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17UJ00\Documents\_FORUM_EXCEL_PRATIQUE\EMILIE18\"/>
    </mc:Choice>
  </mc:AlternateContent>
  <bookViews>
    <workbookView xWindow="0" yWindow="0" windowWidth="23070" windowHeight="10095"/>
  </bookViews>
  <sheets>
    <sheet name="BATIMENT" sheetId="1" r:id="rId1"/>
    <sheet name="DONNEES" sheetId="2" r:id="rId2"/>
  </sheets>
  <externalReferences>
    <externalReference r:id="rId3"/>
  </externalReferences>
  <definedNames>
    <definedName name="_xlnm._FilterDatabase" localSheetId="1" hidden="1">DONNEES!$A$1:$R$9286</definedName>
    <definedName name="DESTINATION_AE">'[1]GFI AE'!#REF!</definedName>
    <definedName name="DESTINATION_CP">'[1]GFI CP'!$B:$B</definedName>
    <definedName name="ENGAGE_AE">'[1]GFI AE'!#REF!</definedName>
    <definedName name="LIQUIDE_CP">'[1]GFI CP'!$H:$H</definedName>
    <definedName name="_xlnm.Print_Area" localSheetId="0">BATIMENT!$A$1:$G$408</definedName>
  </definedNames>
  <calcPr calcId="171027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E11" i="1"/>
  <c r="E6" i="1" s="1"/>
  <c r="G11" i="1"/>
  <c r="G6" i="1" s="1"/>
  <c r="G3" i="1" s="1"/>
  <c r="E251" i="1"/>
  <c r="G251" i="1"/>
  <c r="E259" i="1"/>
  <c r="G259" i="1"/>
  <c r="E304" i="1"/>
  <c r="G304" i="1"/>
  <c r="G257" i="1" s="1"/>
  <c r="E308" i="1"/>
  <c r="G308" i="1"/>
  <c r="G325" i="1"/>
  <c r="E328" i="1"/>
  <c r="E325" i="1" s="1"/>
  <c r="G328" i="1"/>
  <c r="G364" i="1"/>
  <c r="G361" i="1" s="1"/>
  <c r="E366" i="1"/>
  <c r="G366" i="1"/>
  <c r="E378" i="1"/>
  <c r="G378" i="1"/>
  <c r="E381" i="1"/>
  <c r="G381" i="1"/>
  <c r="E387" i="1"/>
  <c r="G387" i="1"/>
  <c r="E398" i="1"/>
  <c r="G398" i="1"/>
  <c r="G396" i="1" s="1"/>
  <c r="E402" i="1"/>
  <c r="E396" i="1" s="1"/>
  <c r="G402" i="1"/>
  <c r="E364" i="1" l="1"/>
  <c r="E361" i="1" s="1"/>
  <c r="E257" i="1"/>
  <c r="E3" i="1" s="1"/>
</calcChain>
</file>

<file path=xl/sharedStrings.xml><?xml version="1.0" encoding="utf-8"?>
<sst xmlns="http://schemas.openxmlformats.org/spreadsheetml/2006/main" count="39686" uniqueCount="6997">
  <si>
    <t>BAT/RENOUVELLEMENT SERVEURS/investissement</t>
  </si>
  <si>
    <t>Renouvellement serveurs</t>
  </si>
  <si>
    <t>BAT/MATERIEL BUREAUTIQUE/Investissement</t>
  </si>
  <si>
    <t>Acquisition matériel</t>
  </si>
  <si>
    <t>Bureautique et matériel téléphonique</t>
  </si>
  <si>
    <t>Informatique et télécommunications</t>
  </si>
  <si>
    <t>BAT/MOBILIER BUREAU/Investissement</t>
  </si>
  <si>
    <t>Achat mobilier</t>
  </si>
  <si>
    <t>Mobilier de bureau</t>
  </si>
  <si>
    <t>Fonctionnement des services</t>
  </si>
  <si>
    <t>FONCTIONS SUPPORT/INVESTISSEMENT</t>
  </si>
  <si>
    <t>BAT/AQUARIUM/Investissement</t>
  </si>
  <si>
    <t>modification du traitement de l'eau des bassins extérrieurs</t>
  </si>
  <si>
    <t>Remplacement TGBT Aquarium</t>
  </si>
  <si>
    <t>BAT/VIDEOPROTECTION/Investissement</t>
  </si>
  <si>
    <t>Vidéoprotection, contrôle d'accès</t>
  </si>
  <si>
    <t>Équipements et installations techniques</t>
  </si>
  <si>
    <t>Equipement et installations techniques</t>
  </si>
  <si>
    <t>BAT/TRAVAUX MODIF/Investissement</t>
  </si>
  <si>
    <t>Remise aux normes sous-sol et aquarium</t>
  </si>
  <si>
    <t>Travaux de modifications, réparation, installation</t>
  </si>
  <si>
    <t>Travaux structurels et d'aménagements</t>
  </si>
  <si>
    <t>BAT/ORGANIGRAMME/Fonctionnement</t>
  </si>
  <si>
    <t>Organigramme</t>
  </si>
  <si>
    <t>Sécurité / sûreté</t>
  </si>
  <si>
    <t>Bâtiments, parcs et jardins : exploitation et maintenance</t>
  </si>
  <si>
    <t>BAT/RESTAUR.MOBILIER HIS/Investissement</t>
  </si>
  <si>
    <t>Restauration mobilier historique</t>
  </si>
  <si>
    <t>BAT/REFECTION SANITAIRES/Investissement</t>
  </si>
  <si>
    <t>Aménagement intérieur, réfection sanitaires, divers</t>
  </si>
  <si>
    <t>Travaux de restauration et de réparation</t>
  </si>
  <si>
    <t>Interventions sur monuments historiques (MH)</t>
  </si>
  <si>
    <t>BÂTIMENTS ET DOMAINES/INVESTISSEMENT</t>
  </si>
  <si>
    <t>CP</t>
  </si>
  <si>
    <t>AE</t>
  </si>
  <si>
    <t>FLUI/EAU DE PARIS/Fonctionnement</t>
  </si>
  <si>
    <t>Eau</t>
  </si>
  <si>
    <t>FLUI/GAZ/Fonctionnement</t>
  </si>
  <si>
    <t>Gaz</t>
  </si>
  <si>
    <t>FLUI/ELECTRICITE/Fonctionnement</t>
  </si>
  <si>
    <t>Electricité</t>
  </si>
  <si>
    <t>Fluides</t>
  </si>
  <si>
    <t>FLUIDES</t>
  </si>
  <si>
    <t>BAT/ABONNEMENT LOGICIELS/Fonctionnement</t>
  </si>
  <si>
    <t>Abonnement logiciels</t>
  </si>
  <si>
    <t>Applicatifs supports</t>
  </si>
  <si>
    <t>BAT/HOT LINE/Fonctionnement</t>
  </si>
  <si>
    <t>Hot line matériel informatique</t>
  </si>
  <si>
    <t>BAT/HABILLEMENT ET EPI/Fonctionnement</t>
  </si>
  <si>
    <t>Habillement et EPI</t>
  </si>
  <si>
    <t>Habillement</t>
  </si>
  <si>
    <t>Dépenses relatives au personnel</t>
  </si>
  <si>
    <t>BAT/AUTRES - FONTAINES/Fonctionnement</t>
  </si>
  <si>
    <t>Fontaines à eau</t>
  </si>
  <si>
    <t>Autres</t>
  </si>
  <si>
    <t>BAT/FOURNITURES BUREAU/Fonctionnement</t>
  </si>
  <si>
    <t>Fournitures de bureau et consommables</t>
  </si>
  <si>
    <t>Fournitures et consommables</t>
  </si>
  <si>
    <t>FONCTIONS SUPPORT/FONCTIONNEMENT</t>
  </si>
  <si>
    <t>BAT/RESERVES CROWN/ADRI/Fonctionnement</t>
  </si>
  <si>
    <t>Réserve CROWN et ADRI</t>
  </si>
  <si>
    <t>Réserves externalisées</t>
  </si>
  <si>
    <t>Loyers et dépenses afférentes</t>
  </si>
  <si>
    <t>BAT/MATERIELS MAINTENANC/Fonctionnement</t>
  </si>
  <si>
    <t>Materiels maintenance/location bennes/alerte pompiers</t>
  </si>
  <si>
    <t>BAT/MAINTENANCE/fonctionnement</t>
  </si>
  <si>
    <t>Identification et marquage réseaux sous sol</t>
  </si>
  <si>
    <t>Eclairage façade</t>
  </si>
  <si>
    <t>BAT/NETTOYAGE PALAIS/Fonctionnement</t>
  </si>
  <si>
    <t>Nettoyage des espaces et abords du palais</t>
  </si>
  <si>
    <t>Nettoyage</t>
  </si>
  <si>
    <t>BAT/GARDIENNAGE/Fonctionnement</t>
  </si>
  <si>
    <t>Gardiennage musee - nuit - vigipirate</t>
  </si>
  <si>
    <t>BAT/DIAGNOSTIC PRESTATIO/Fonctionnement</t>
  </si>
  <si>
    <t>Diagnostic - Prestations intellectuelles</t>
  </si>
  <si>
    <t>BAT/CONTROLE APAVE/Fonctionnement</t>
  </si>
  <si>
    <t>Controle apave</t>
  </si>
  <si>
    <t>Diagnostic et contrôles réglementaires</t>
  </si>
  <si>
    <t>BAT/MAINT.ESP.VERT/Fonctionnement</t>
  </si>
  <si>
    <t>Maintenance espaces verts</t>
  </si>
  <si>
    <t>BAT/MAINT. SANITAIRE/Fonctionnement</t>
  </si>
  <si>
    <t>Maintenance sanitation</t>
  </si>
  <si>
    <t>BAT/MOSAIQUE/Fonctionnement</t>
  </si>
  <si>
    <t>Maintenance Mosaïque</t>
  </si>
  <si>
    <t>BAT/MAINT.PEINTURE/Fonctionnement</t>
  </si>
  <si>
    <t>Maintenance peinture</t>
  </si>
  <si>
    <t>BAT/MAINT.MENUISERIE/Fonctionnement</t>
  </si>
  <si>
    <t>Maintenance Menuiserie</t>
  </si>
  <si>
    <t>BAT/MAINT.MACONNERIE/Fonctionnement</t>
  </si>
  <si>
    <t>Maintenance Maçonnerie/cloisonnement</t>
  </si>
  <si>
    <t>BAT/MAINT.SERRURES/Fonctionnement</t>
  </si>
  <si>
    <t>Maintenance serrurerie/vitrerie</t>
  </si>
  <si>
    <t>BAT/MAINT.GRADINS/Fonctionnement</t>
  </si>
  <si>
    <t>Maintenance Gradins auditorium</t>
  </si>
  <si>
    <t>BAT/MAINT.ASCENSEURS/Fonctionnement</t>
  </si>
  <si>
    <t>Maintenance ascenseurs et monte charge</t>
  </si>
  <si>
    <t>BAT/MAINT.INCENDIE/Fonctionnement</t>
  </si>
  <si>
    <t>Protection incendie</t>
  </si>
  <si>
    <t>BAT/MAINT. SSI/Fonctionnement</t>
  </si>
  <si>
    <t>Maintenance SSI</t>
  </si>
  <si>
    <t>BAT/MAINT.PLOMBERIE/Fonctionnement</t>
  </si>
  <si>
    <t>Maintenance cvc plomberie</t>
  </si>
  <si>
    <t>BAT/MAINT. ELECTRIQUE/Fonctionnement</t>
  </si>
  <si>
    <t>Maintenance electrique</t>
  </si>
  <si>
    <t>Maintenance</t>
  </si>
  <si>
    <t>BAT/sols parvis/Fonctionnement</t>
  </si>
  <si>
    <t>reprise sol parvis</t>
  </si>
  <si>
    <t>Entretien MH</t>
  </si>
  <si>
    <t>BÂTIMENTS ET DOMAINES/FONCTIONNEMENT</t>
  </si>
  <si>
    <t>ETABLISSEMENT PUBLIC DU PALAIS DE LA PORTE DOREE - MUSEE NATIONAL DE L'HISTOIRE DE L'IMMIGRATION - AQUARIUM TROPICAL
BUDGET 2018</t>
  </si>
  <si>
    <t>Date début : 01/01/2017 Date fin : 06/12/2017</t>
  </si>
  <si>
    <t>IMPUTATION</t>
  </si>
  <si>
    <t>:</t>
  </si>
  <si>
    <t>BILL/REGIE BILLETTERIE/Fonctionnement</t>
  </si>
  <si>
    <t xml:space="preserve">Crédit ouvert </t>
  </si>
  <si>
    <t>Cumul engagé</t>
  </si>
  <si>
    <t>Cumul résa</t>
  </si>
  <si>
    <t>Disponible</t>
  </si>
  <si>
    <t>E2017000095</t>
  </si>
  <si>
    <t>COM</t>
  </si>
  <si>
    <t>G</t>
  </si>
  <si>
    <t>006055</t>
  </si>
  <si>
    <t>MARIANNE INTERNATIONAL</t>
  </si>
  <si>
    <t>2016-124</t>
  </si>
  <si>
    <t>Commande d'agents supplémentaires le 31 janvier 20</t>
  </si>
  <si>
    <t>E2017000105</t>
  </si>
  <si>
    <t>EJ</t>
  </si>
  <si>
    <t>GESTION ET TENUE DE LA BILLETTERIE</t>
  </si>
  <si>
    <t>E2017000245</t>
  </si>
  <si>
    <t>Indemnité regisseur 2016</t>
  </si>
  <si>
    <t>E2017000275</t>
  </si>
  <si>
    <t>DP</t>
  </si>
  <si>
    <t>006352</t>
  </si>
  <si>
    <t>Régie Billetterie</t>
  </si>
  <si>
    <t>Frais CB Régie-Net 30/10/2016 constatés 2017</t>
  </si>
  <si>
    <t>E2017000723</t>
  </si>
  <si>
    <t>Commande d'agents supplémentaires le 06 janvier 2017</t>
  </si>
  <si>
    <t>E2017000724</t>
  </si>
  <si>
    <t>Commande d'agents supplémentaires les 26 et 27 mars 2017</t>
  </si>
  <si>
    <t>E2017000725</t>
  </si>
  <si>
    <t>Commande d'agents supplémentaires le 28 avril 2017</t>
  </si>
  <si>
    <t>E2017000726</t>
  </si>
  <si>
    <t>Commande d'agents supplémentaires le 09 mai 2017</t>
  </si>
  <si>
    <t>E2017000727</t>
  </si>
  <si>
    <t>Prolongation caisse -  période 09/05/17-10/09/17</t>
  </si>
  <si>
    <t>E2017000858</t>
  </si>
  <si>
    <t>Commande d'agents supplémentaires le 06 janvier 20</t>
  </si>
  <si>
    <t>E2017000859</t>
  </si>
  <si>
    <t>Commande d'agents supplémentaires les 26 et 27 mar</t>
  </si>
  <si>
    <t>E2017000860</t>
  </si>
  <si>
    <t>E2017000861</t>
  </si>
  <si>
    <t>E2017000862</t>
  </si>
  <si>
    <t>Prolongation caisse/vente d'éditions - période 09/</t>
  </si>
  <si>
    <t>E2017000863</t>
  </si>
  <si>
    <t>Commande d'agents supplémentaires le 20 mai 2017</t>
  </si>
  <si>
    <t>E2017000892</t>
  </si>
  <si>
    <t>Commande d'agents supplémentaires les 26, 27 et 28</t>
  </si>
  <si>
    <t>E2017000893</t>
  </si>
  <si>
    <t>Complément commande d'agents supplémentaires le 20</t>
  </si>
  <si>
    <t>E2017000896</t>
  </si>
  <si>
    <t>Commande d'un agent supplémentaire le 10 juin 2017</t>
  </si>
  <si>
    <t>E2017000897</t>
  </si>
  <si>
    <t>Commande d'agents supplémentaires le 15 juin 2017</t>
  </si>
  <si>
    <t>E2017000898</t>
  </si>
  <si>
    <t>Commande d'agents supplémentaires les 23, 24 et 25</t>
  </si>
  <si>
    <t>C</t>
  </si>
  <si>
    <t>E2017001071</t>
  </si>
  <si>
    <t>Frais CB Régie-Net constatés 2017</t>
  </si>
  <si>
    <t>E2017000198</t>
  </si>
  <si>
    <t>006868</t>
  </si>
  <si>
    <t>AGOSPAP</t>
  </si>
  <si>
    <t>Remboursement billets invendus au 31/12/16</t>
  </si>
  <si>
    <t>E2017001262</t>
  </si>
  <si>
    <t>Prolongation caisse - vente d'éditions</t>
  </si>
  <si>
    <t>E2017001263</t>
  </si>
  <si>
    <t>Commande d'agents supplémentaires _x000D_
les 02 et 09 s</t>
  </si>
  <si>
    <t>E2017001264</t>
  </si>
  <si>
    <t>Commande d'agents supplémentaires _x000D_
les 11, 12 et</t>
  </si>
  <si>
    <t>E2017001308</t>
  </si>
  <si>
    <t>E2017001369</t>
  </si>
  <si>
    <t>Commande d'agents supplémentaires _x000D_
27-28-29 sept.</t>
  </si>
  <si>
    <t>E2017001458</t>
  </si>
  <si>
    <t>Frais CB Régie-Net constatés Août 2017</t>
  </si>
  <si>
    <t>E2017001488</t>
  </si>
  <si>
    <t>Commande d'agents supplémentaires les 16 et 17 sep</t>
  </si>
  <si>
    <t>E2017001711</t>
  </si>
  <si>
    <t>Commande d'agents supplémentaires le 02/10/17</t>
  </si>
  <si>
    <t>D</t>
  </si>
  <si>
    <t>Commande d'agents supplémentaires</t>
  </si>
  <si>
    <t>Commande d'agents BC N° 2017-018</t>
  </si>
  <si>
    <t>E2017002082</t>
  </si>
  <si>
    <t>Commande d'agents supplémentaires le 04/10/17</t>
  </si>
  <si>
    <t>E2017002084</t>
  </si>
  <si>
    <t>Commande d'agents supplémentaires les 19-20/10/17</t>
  </si>
  <si>
    <t>E2017002085</t>
  </si>
  <si>
    <t>Commande d'agents supplémentaires 22-23/10/17</t>
  </si>
  <si>
    <t>E2017002086</t>
  </si>
  <si>
    <t>Commande d'agents supplémentaires  les 02-04-09/11</t>
  </si>
  <si>
    <t>E2017002087</t>
  </si>
  <si>
    <t>Commande d'agents supplémentaires le 14/10/17</t>
  </si>
  <si>
    <t>E2017002056</t>
  </si>
  <si>
    <t>Frais CB régietNet octobre 2017</t>
  </si>
  <si>
    <t>E2017002057</t>
  </si>
  <si>
    <t>Frais CB régietNet septembre 2017</t>
  </si>
  <si>
    <t>E2017002178</t>
  </si>
  <si>
    <t>Commande d'agents 17-18/11/17</t>
  </si>
  <si>
    <t>E2017002179</t>
  </si>
  <si>
    <t>Commande d'agents 26-27-28/12/17</t>
  </si>
  <si>
    <t>E2017002180</t>
  </si>
  <si>
    <t>Commande d'agents 24/11/17</t>
  </si>
  <si>
    <t>E2017002181</t>
  </si>
  <si>
    <t>Commande d'agents 25-26/11/17</t>
  </si>
  <si>
    <t>E2017002182</t>
  </si>
  <si>
    <t>Commande d'agents 02-03/12/17</t>
  </si>
  <si>
    <t>E2017002169</t>
  </si>
  <si>
    <t>Frais CB régie Billetterie Novembre 2017</t>
  </si>
  <si>
    <t>TOTAL</t>
  </si>
  <si>
    <t>AQUA/PROD EXPO AQUA/Fonctionnement</t>
  </si>
  <si>
    <t>E2017000013</t>
  </si>
  <si>
    <t>005940</t>
  </si>
  <si>
    <t>LEROY MERLIN</t>
  </si>
  <si>
    <t>Divers quincaillerie, outillage et peinture</t>
  </si>
  <si>
    <t>E2016001773</t>
  </si>
  <si>
    <t>005619</t>
  </si>
  <si>
    <t>PUBLIMARK</t>
  </si>
  <si>
    <t>Impression numérique sur Dibond - Impression numér</t>
  </si>
  <si>
    <t>E2017000021</t>
  </si>
  <si>
    <t>002739</t>
  </si>
  <si>
    <t>ABAQUEPLAST</t>
  </si>
  <si>
    <t>Pièce PMMA coulé incolore (10mm) 2190 X1090 avec d</t>
  </si>
  <si>
    <t>E2017000130</t>
  </si>
  <si>
    <t>008872</t>
  </si>
  <si>
    <t>BAINS PUBLICS</t>
  </si>
  <si>
    <t>Conception et fournitures Ateliers pédagogiques</t>
  </si>
  <si>
    <t>E2017000168</t>
  </si>
  <si>
    <t>Accompagnement médiation tests ateliers pédagogiqu</t>
  </si>
  <si>
    <t>E2017000502</t>
  </si>
  <si>
    <t>005481</t>
  </si>
  <si>
    <t>ALYTE</t>
  </si>
  <si>
    <t>Transports  de maquettes de navires entre Marseill</t>
  </si>
  <si>
    <t>E2017000503</t>
  </si>
  <si>
    <t>002934</t>
  </si>
  <si>
    <t>GRAS SAVOYE</t>
  </si>
  <si>
    <t>Assurances pour l'exposition Aventures Océanograph</t>
  </si>
  <si>
    <t>E2017000549</t>
  </si>
  <si>
    <t>009091</t>
  </si>
  <si>
    <t>FELIX ET CO</t>
  </si>
  <si>
    <t>Impression et pose de Kakémonos, adhésifs, panneau</t>
  </si>
  <si>
    <t>E2017000719</t>
  </si>
  <si>
    <t>003337</t>
  </si>
  <si>
    <t>BIG BANG</t>
  </si>
  <si>
    <t>Fourniture et pose des équipements éclairages, aud</t>
  </si>
  <si>
    <t>E2017000686</t>
  </si>
  <si>
    <t>009120</t>
  </si>
  <si>
    <t>FC DEVELOPPEMENT</t>
  </si>
  <si>
    <t>Animation des Journées des 2 &amp; 3 Juin " Fête de l'</t>
  </si>
  <si>
    <t>E2017000687</t>
  </si>
  <si>
    <t>Réalisation et Production de 15 films pédagogiques</t>
  </si>
  <si>
    <t>Partenariat événement du 02 et 03/06/2017</t>
  </si>
  <si>
    <t>E2017000717</t>
  </si>
  <si>
    <t>009182</t>
  </si>
  <si>
    <t>GALINOTTI</t>
  </si>
  <si>
    <t>Développement d'une application pour une borne int</t>
  </si>
  <si>
    <t>E2017000718</t>
  </si>
  <si>
    <t>009181</t>
  </si>
  <si>
    <t>RAFFIN - CABOISSE</t>
  </si>
  <si>
    <t>Tirages pour exposition Aventires Océanographiques</t>
  </si>
  <si>
    <t>E2017000856</t>
  </si>
  <si>
    <t>Complément location équipement audio et vidéo pour</t>
  </si>
  <si>
    <t>E2017000735</t>
  </si>
  <si>
    <t>Développement application borne interactive expo "</t>
  </si>
  <si>
    <t>E2017000854</t>
  </si>
  <si>
    <t>009235</t>
  </si>
  <si>
    <t>IKEA</t>
  </si>
  <si>
    <t>Tabouret haut pliant selon prix catalogue http://w</t>
  </si>
  <si>
    <t>E2017000969</t>
  </si>
  <si>
    <t>004680</t>
  </si>
  <si>
    <t>C'STERS CAFE</t>
  </si>
  <si>
    <t>Invitation partenaires  Fête de l'Océan Vendredi 2</t>
  </si>
  <si>
    <t>E2017001041</t>
  </si>
  <si>
    <t>009170</t>
  </si>
  <si>
    <t>VOLUME AGENCEMENT</t>
  </si>
  <si>
    <t>2017-128-1</t>
  </si>
  <si>
    <t>Montage de l'exposition Aventure océanographique</t>
  </si>
  <si>
    <t>E2017001275</t>
  </si>
  <si>
    <t>005814</t>
  </si>
  <si>
    <t>MEIGNAN</t>
  </si>
  <si>
    <t>2017-001</t>
  </si>
  <si>
    <t>Conception et suivi scéno expo Aventures océanogra</t>
  </si>
  <si>
    <t>E2017001276</t>
  </si>
  <si>
    <t>009408</t>
  </si>
  <si>
    <t>BEN ATIGUE</t>
  </si>
  <si>
    <t>E2017001280</t>
  </si>
  <si>
    <t>009407</t>
  </si>
  <si>
    <t>FOB LOG</t>
  </si>
  <si>
    <t>Transport Exposition De Brest à Paris selon devis</t>
  </si>
  <si>
    <t>E2017001281</t>
  </si>
  <si>
    <t>002591</t>
  </si>
  <si>
    <t>UAP</t>
  </si>
  <si>
    <t>Mise à disposition de 2 déménageurs (Découpe, enlè</t>
  </si>
  <si>
    <t>E2017001282</t>
  </si>
  <si>
    <t>007352</t>
  </si>
  <si>
    <t>GREENDAYS</t>
  </si>
  <si>
    <t>Commande pour mise à disposition de 2 bennes de 30</t>
  </si>
  <si>
    <t>E2017001359</t>
  </si>
  <si>
    <t>009450</t>
  </si>
  <si>
    <t>ATELIER PENNANEAC'H</t>
  </si>
  <si>
    <t>Prestation pour le Déballage des caisses, la manut</t>
  </si>
  <si>
    <t>E2017001473</t>
  </si>
  <si>
    <t>009507</t>
  </si>
  <si>
    <t>CTN Groupe</t>
  </si>
  <si>
    <t>Fourniture Aiguilleté  3 m laize (Marine - Cfls1)</t>
  </si>
  <si>
    <t>E2017001474</t>
  </si>
  <si>
    <t>Mise à disposition de 4 déménageurs selon votre de</t>
  </si>
  <si>
    <t>E2017001587</t>
  </si>
  <si>
    <t>Assurance exposition Cyclops selon proposition n°</t>
  </si>
  <si>
    <t>E2017001532</t>
  </si>
  <si>
    <t>Impression numérique sur dibond</t>
  </si>
  <si>
    <t>E2017001585</t>
  </si>
  <si>
    <t>Compléméent commande  1282, traitement des déchets</t>
  </si>
  <si>
    <t>E2017001584</t>
  </si>
  <si>
    <t>Mise à disposition de 4 déménageurs supplémentaire</t>
  </si>
  <si>
    <t>E2017001720</t>
  </si>
  <si>
    <t>009598</t>
  </si>
  <si>
    <t>AGENCE REMORAS</t>
  </si>
  <si>
    <t>Règlement des esquisses dans le cadre du &lt;Marché 2</t>
  </si>
  <si>
    <t>E2017001723</t>
  </si>
  <si>
    <t>009599</t>
  </si>
  <si>
    <t>FLAVIOBONUCCELLI SCENOGRAPHE</t>
  </si>
  <si>
    <t>Règlement des esquisses dans le cadre du marché 20</t>
  </si>
  <si>
    <t>E2017001671</t>
  </si>
  <si>
    <t>009605</t>
  </si>
  <si>
    <t>BREST'AIM</t>
  </si>
  <si>
    <t>Selon le contrat de location N° 2017-315</t>
  </si>
  <si>
    <t>E2017002068</t>
  </si>
  <si>
    <t>009718</t>
  </si>
  <si>
    <t>GILA WALKER</t>
  </si>
  <si>
    <t>Traduction des éléments de médiation écrites de l'</t>
  </si>
  <si>
    <t>E2017002115</t>
  </si>
  <si>
    <t>009737</t>
  </si>
  <si>
    <t>JUPIN</t>
  </si>
  <si>
    <t>Forfait réécriture de cartel de l'exposition perma</t>
  </si>
  <si>
    <t>AQUA/NOURRITURE COLLECTIO/Fonctionnement</t>
  </si>
  <si>
    <t>E2017000009</t>
  </si>
  <si>
    <t>008041</t>
  </si>
  <si>
    <t>LA MAREE DROUAISE</t>
  </si>
  <si>
    <t>Maquereaux - Truite rose d'élevage - Crevettes ros</t>
  </si>
  <si>
    <t>E2017000014</t>
  </si>
  <si>
    <t>008039</t>
  </si>
  <si>
    <t>CAMARGUE PECHE SARL</t>
  </si>
  <si>
    <t>CREVETTES VIVANTES</t>
  </si>
  <si>
    <t>FRAIS DE PORT</t>
  </si>
  <si>
    <t>E2017000038</t>
  </si>
  <si>
    <t>Crevettes vivantes</t>
  </si>
  <si>
    <t>Frais de Port</t>
  </si>
  <si>
    <t>E2017000041</t>
  </si>
  <si>
    <t>008316</t>
  </si>
  <si>
    <t>SAS AGDP</t>
  </si>
  <si>
    <t>Krill congelé (Blister 100g) - Transport</t>
  </si>
  <si>
    <t>E2017000078</t>
  </si>
  <si>
    <t>005733</t>
  </si>
  <si>
    <t>AQUARELITE</t>
  </si>
  <si>
    <t>Achats de blanchon, souris, blister de crustacés (</t>
  </si>
  <si>
    <t>E2017000121</t>
  </si>
  <si>
    <t>005569</t>
  </si>
  <si>
    <t>ALL MARINE</t>
  </si>
  <si>
    <t>Krill superba (500g) - Mysis (500g) - Krill (500g)</t>
  </si>
  <si>
    <t>E2017000079</t>
  </si>
  <si>
    <t>Achat nourritures Truites et maqueereaux</t>
  </si>
  <si>
    <t>E2017000080</t>
  </si>
  <si>
    <t>ARTEMIA vivante</t>
  </si>
  <si>
    <t>E2017000132</t>
  </si>
  <si>
    <t>008050</t>
  </si>
  <si>
    <t>PISCICULTURE D'ESTALENS</t>
  </si>
  <si>
    <t>Krill Superba (100g)</t>
  </si>
  <si>
    <t>E2017000126</t>
  </si>
  <si>
    <t>008883</t>
  </si>
  <si>
    <t>GREENSEA</t>
  </si>
  <si>
    <t>Assemblage nutritionnel CLA 006 (Phytoplancton)_x000D_
L</t>
  </si>
  <si>
    <t>Port et Conditionnement</t>
  </si>
  <si>
    <t>E2017000182</t>
  </si>
  <si>
    <t>008040</t>
  </si>
  <si>
    <t>LOGISTIQUE DISTRIBUTION PECHE</t>
  </si>
  <si>
    <t>Commande annuelle de Fouillis et Dendros (1 livrai</t>
  </si>
  <si>
    <t>E2017000185</t>
  </si>
  <si>
    <t>Artémia vivante - Crevettes vivantes</t>
  </si>
  <si>
    <t>Frais de port</t>
  </si>
  <si>
    <t>E2017000272</t>
  </si>
  <si>
    <t>005680</t>
  </si>
  <si>
    <t>GROUPE ANTINEA</t>
  </si>
  <si>
    <t>Achats d'aliments (Zooplacton) congelés</t>
  </si>
  <si>
    <t>E2017000320</t>
  </si>
  <si>
    <t>Assemblage nutritionnel CLA/006_x000D_
Livraison semaine</t>
  </si>
  <si>
    <t>E2017000321</t>
  </si>
  <si>
    <t>Algues séchées, rotifères et microalgues</t>
  </si>
  <si>
    <t>E2017000492</t>
  </si>
  <si>
    <t>OC Mysis 100 gr (Devis n° 33140)</t>
  </si>
  <si>
    <t>E2017000506</t>
  </si>
  <si>
    <t>Frais sur transport</t>
  </si>
  <si>
    <t>E2017000588</t>
  </si>
  <si>
    <t>008254</t>
  </si>
  <si>
    <t>DIETEX FRANCE</t>
  </si>
  <si>
    <t>Achats d'alments selon devis du 18/04/17</t>
  </si>
  <si>
    <t>E2017000713</t>
  </si>
  <si>
    <t>Devis pour la période du 01/05/17 au 31/08/17 (N°</t>
  </si>
  <si>
    <t>E2017000714</t>
  </si>
  <si>
    <t>Achats de Mysis congelés selon devis 33745</t>
  </si>
  <si>
    <t>Achats nourriture fraiche</t>
  </si>
  <si>
    <t>Achat Nourriture vivante</t>
  </si>
  <si>
    <t>E2017000945</t>
  </si>
  <si>
    <t>Fourniture et livraison de Mysis congelées en plaq</t>
  </si>
  <si>
    <t>E2017000971</t>
  </si>
  <si>
    <t>Achat de Mysis congelés</t>
  </si>
  <si>
    <t>achat aliments</t>
  </si>
  <si>
    <t>E2017001029</t>
  </si>
  <si>
    <t>008088</t>
  </si>
  <si>
    <t>WATSON Aquaculture</t>
  </si>
  <si>
    <t>Oeufs de crevettes déhydratés Artémia salina selon</t>
  </si>
  <si>
    <t>Transport, Assurance et Documents</t>
  </si>
  <si>
    <t>Achats Aliments</t>
  </si>
  <si>
    <t>E2017001152</t>
  </si>
  <si>
    <t>Commande Annuelle de Foullis et Dentros</t>
  </si>
  <si>
    <t>Commande de Fouillis</t>
  </si>
  <si>
    <t>E2017001163</t>
  </si>
  <si>
    <t>E2017001253</t>
  </si>
  <si>
    <t>008049</t>
  </si>
  <si>
    <t>SAINT LAURENT SAS</t>
  </si>
  <si>
    <t>Fourniture proies congelées selon Devis 17010222</t>
  </si>
  <si>
    <t>E2017001279</t>
  </si>
  <si>
    <t>achat de fouillis pur</t>
  </si>
  <si>
    <t>E2017001312</t>
  </si>
  <si>
    <t>008953</t>
  </si>
  <si>
    <t>TYCA</t>
  </si>
  <si>
    <t>Divers nutriments pour Aquariums</t>
  </si>
  <si>
    <t>E2017001389</t>
  </si>
  <si>
    <t>005884</t>
  </si>
  <si>
    <t>NGUYEN INTERNATIONAL</t>
  </si>
  <si>
    <t>Achat Proies vivantes selon devis PFI05715 du 25/0</t>
  </si>
  <si>
    <t>E2017001390</t>
  </si>
  <si>
    <t>Achat Nourriture Reptiles Folivores</t>
  </si>
  <si>
    <t>E2017001391</t>
  </si>
  <si>
    <t>Achat Maqueraux, Crevettes, Truite rose, Moules et</t>
  </si>
  <si>
    <t>E2017001516</t>
  </si>
  <si>
    <t>009523</t>
  </si>
  <si>
    <t>AQUA GARDEN France</t>
  </si>
  <si>
    <t>Divers nutriments pour Aquarium</t>
  </si>
  <si>
    <t>E2017001518</t>
  </si>
  <si>
    <t>005818</t>
  </si>
  <si>
    <t>CHALLET HERAULT</t>
  </si>
  <si>
    <t>Nourriture congelé pour Discus selon votre devis 1</t>
  </si>
  <si>
    <t>Assemblage nutritionnel CLA/006</t>
  </si>
  <si>
    <t>E2017001580</t>
  </si>
  <si>
    <t>Achat de mysis en plaque de 454 gr selon devis 382</t>
  </si>
  <si>
    <t>E2017001669</t>
  </si>
  <si>
    <t>Commande de produits de la mer congelés selon votr</t>
  </si>
  <si>
    <t>E2017001676</t>
  </si>
  <si>
    <t>Fourniture franco de port de 3 lots * 4 semaine d'</t>
  </si>
  <si>
    <t>Krill congelés</t>
  </si>
  <si>
    <t>Mysis congelées</t>
  </si>
  <si>
    <t>E2017001724</t>
  </si>
  <si>
    <t>Fourniture et livraison de nourritures vivantes se</t>
  </si>
  <si>
    <t>E2017001719</t>
  </si>
  <si>
    <t>Commande d'Artémia et crevettes vivantes y compris</t>
  </si>
  <si>
    <t>E2017001786</t>
  </si>
  <si>
    <t>Achat nourritures vivantes selon votre devis PFI10</t>
  </si>
  <si>
    <t>E2017001949</t>
  </si>
  <si>
    <t>Fourniture et livraison de Mysis en plaque selon v</t>
  </si>
  <si>
    <t>AQUA/ACQUI. POISSONS/Fonctionnement</t>
  </si>
  <si>
    <t>E2017000039</t>
  </si>
  <si>
    <t>008921</t>
  </si>
  <si>
    <t>ANTINEA IMPORT</t>
  </si>
  <si>
    <t>Poissons et invertébrés (Cebu 25/01/2017)</t>
  </si>
  <si>
    <t>E2017000040</t>
  </si>
  <si>
    <t>Enrichissement collection (ED)_x000D_
Proforma 17000648</t>
  </si>
  <si>
    <t>E2017000043</t>
  </si>
  <si>
    <t>Achats poissons Eau Douce</t>
  </si>
  <si>
    <t>E2017000066</t>
  </si>
  <si>
    <t>008850</t>
  </si>
  <si>
    <t>ECURIE MARINE</t>
  </si>
  <si>
    <t>Hippocampus erectus</t>
  </si>
  <si>
    <t>E2017000067</t>
  </si>
  <si>
    <t>Achats de poissons EdM</t>
  </si>
  <si>
    <t>E2017000131</t>
  </si>
  <si>
    <t>Achats poissons ED et EdM</t>
  </si>
  <si>
    <t>E2017000169</t>
  </si>
  <si>
    <t>Aulostomus jaune 20-30 cm - Transport et Emballage</t>
  </si>
  <si>
    <t>Achat de poissons</t>
  </si>
  <si>
    <t>achat poissons</t>
  </si>
  <si>
    <t>acaht poissons</t>
  </si>
  <si>
    <t>E2017000322</t>
  </si>
  <si>
    <t>007278</t>
  </si>
  <si>
    <t>DE JONG MARINELIFE</t>
  </si>
  <si>
    <t>E2017000505</t>
  </si>
  <si>
    <t>Achats de poissons EdM (Devis 201702990</t>
  </si>
  <si>
    <t>E2017000495</t>
  </si>
  <si>
    <t>Achat de Poissons (Devis n° 36866)</t>
  </si>
  <si>
    <t>E2017000496</t>
  </si>
  <si>
    <t>Achat de Poissons (Devis du 28/03/17)</t>
  </si>
  <si>
    <t>E2017000585</t>
  </si>
  <si>
    <t>Achat de Poissons selon devis n° 140786</t>
  </si>
  <si>
    <t>E2017000775</t>
  </si>
  <si>
    <t>Achats de poissons</t>
  </si>
  <si>
    <t>E2017000736</t>
  </si>
  <si>
    <t>E2017000853</t>
  </si>
  <si>
    <t>Achat de poissons Eau Douce selon Devis N° 1700163</t>
  </si>
  <si>
    <t>E2017000908</t>
  </si>
  <si>
    <t>Achat de Poissons EdM</t>
  </si>
  <si>
    <t>E2017000913</t>
  </si>
  <si>
    <t>E2017000909</t>
  </si>
  <si>
    <t>Achats de Poissons selon proforma mprt Floride pou</t>
  </si>
  <si>
    <t>E2017000968</t>
  </si>
  <si>
    <t>Achat de poissons ED</t>
  </si>
  <si>
    <t>Achat poissons</t>
  </si>
  <si>
    <t>achat de poissons</t>
  </si>
  <si>
    <t>Achat poissons eau douce</t>
  </si>
  <si>
    <t>E2017001028</t>
  </si>
  <si>
    <t>Régularisation TVA Devis 201702990 - Régularisatio</t>
  </si>
  <si>
    <t>Poissons et  invertebrés</t>
  </si>
  <si>
    <t>Poissons et Invertébrés</t>
  </si>
  <si>
    <t>E2017001313</t>
  </si>
  <si>
    <t>Achat poissons eau douce dont Electrophorus selon</t>
  </si>
  <si>
    <t>E2017001327</t>
  </si>
  <si>
    <t>Achats de Poissons EdM selon Devis N° 140941 du 14</t>
  </si>
  <si>
    <t>E2017001357</t>
  </si>
  <si>
    <t>E2017001467</t>
  </si>
  <si>
    <t>Commande de poissons selon votre devis 37939 du 12</t>
  </si>
  <si>
    <t>E2017001517</t>
  </si>
  <si>
    <t>009521</t>
  </si>
  <si>
    <t>AMBLARD</t>
  </si>
  <si>
    <t>Achat de poissons et coraux selon devis 1706446 du</t>
  </si>
  <si>
    <t>E2017001582</t>
  </si>
  <si>
    <t>Achat de Poissons selon votre devis Pro-267-Bali 1</t>
  </si>
  <si>
    <t>E2017001583</t>
  </si>
  <si>
    <t>Achats Poissons selon votre devis du 2/10/17 N° 14</t>
  </si>
  <si>
    <t>achat poissons eau de mer</t>
  </si>
  <si>
    <t>E2017001914</t>
  </si>
  <si>
    <t>Commande selon votre devis N° 201709414 du 2/11/17</t>
  </si>
  <si>
    <t>E2017002024</t>
  </si>
  <si>
    <t>Fourniture Poissons selon Proforma 18000139 du 14/</t>
  </si>
  <si>
    <t>AQUA/CONSOMMABLES AQUARIU/Fonctionnement</t>
  </si>
  <si>
    <t>E2016001257</t>
  </si>
  <si>
    <t>005678</t>
  </si>
  <si>
    <t>ALP'OSMOSE</t>
  </si>
  <si>
    <t>Maintenance Pompes</t>
  </si>
  <si>
    <t>E2016001828</t>
  </si>
  <si>
    <t>005900</t>
  </si>
  <si>
    <t>ARILUX</t>
  </si>
  <si>
    <t>Equipements pour luminaires</t>
  </si>
  <si>
    <t>E2016002034</t>
  </si>
  <si>
    <t>002969</t>
  </si>
  <si>
    <t>MANUTAN</t>
  </si>
  <si>
    <t>Equipement de sécurité</t>
  </si>
  <si>
    <t>E2017000042</t>
  </si>
  <si>
    <t>Equipements divers pour conservation des collectio</t>
  </si>
  <si>
    <t>E2017000128</t>
  </si>
  <si>
    <t>Recharge de Gaz Carbonique  (CO²)_x000D_
DV N° 161</t>
  </si>
  <si>
    <t>E2017000129</t>
  </si>
  <si>
    <t>005679</t>
  </si>
  <si>
    <t>AQUARIUM SYSTEMS</t>
  </si>
  <si>
    <t>Reef Evolution Extra 1 (250) - Reef Evolutopn Cora</t>
  </si>
  <si>
    <t>E2017000167</t>
  </si>
  <si>
    <t>Phosfight Puruty (500 ml) - Aqua-T Triumph JBL - A</t>
  </si>
  <si>
    <t>E2017000180</t>
  </si>
  <si>
    <t>005939</t>
  </si>
  <si>
    <t>RS COMPONENTS</t>
  </si>
  <si>
    <t>Fusibles</t>
  </si>
  <si>
    <t>E2017000181</t>
  </si>
  <si>
    <t>005844</t>
  </si>
  <si>
    <t>FRANCO BELGE</t>
  </si>
  <si>
    <t>Surgants</t>
  </si>
  <si>
    <t>E2017000319</t>
  </si>
  <si>
    <t>006265</t>
  </si>
  <si>
    <t>VWR INTERNATIONAL SAS</t>
  </si>
  <si>
    <t>Ethanol 96% (6 x 5 litres)</t>
  </si>
  <si>
    <t>E2017000323</t>
  </si>
  <si>
    <t>Consommables Aquarium</t>
  </si>
  <si>
    <t>Achats fournitures Aquariums</t>
  </si>
  <si>
    <t>E2017000491</t>
  </si>
  <si>
    <t>Achat Fournitures et consommables  (Devis n° 32351</t>
  </si>
  <si>
    <t>E2017000548</t>
  </si>
  <si>
    <t>005895</t>
  </si>
  <si>
    <t>BERNARD FRANCE</t>
  </si>
  <si>
    <t>Achat Consommables d'entretien aquariums (Devis n°</t>
  </si>
  <si>
    <t>E2017000589</t>
  </si>
  <si>
    <t>Achats de consommables suivant devis n° DV2591</t>
  </si>
  <si>
    <t>E2017000716</t>
  </si>
  <si>
    <t>Consommables entretien des aquariums selon devis N</t>
  </si>
  <si>
    <t>E2017000773</t>
  </si>
  <si>
    <t>Matériels et consommables pour l'Aquarium selon le</t>
  </si>
  <si>
    <t>E2017000774</t>
  </si>
  <si>
    <t>Matériels et consommables pour l'Aquarium selon de</t>
  </si>
  <si>
    <t>E2017000851</t>
  </si>
  <si>
    <t>Consommables et matériels selon devis N° 2017/3475</t>
  </si>
  <si>
    <t>E2017000907</t>
  </si>
  <si>
    <t>Consommables pour aquariums selon devis CQ21700080</t>
  </si>
  <si>
    <t>E2017000911</t>
  </si>
  <si>
    <t>Sables et graviers pour Aquarium selon devis 2017-</t>
  </si>
  <si>
    <t>E2017000912</t>
  </si>
  <si>
    <t>Divers petits équipements et consommables pourAqua</t>
  </si>
  <si>
    <t>E2017000914</t>
  </si>
  <si>
    <t>Tissu (Fête de l'Océan)</t>
  </si>
  <si>
    <t>E2017000910</t>
  </si>
  <si>
    <t>Commande consommables selon devis N° 4040048184</t>
  </si>
  <si>
    <t>Brasseur d'air et matériel</t>
  </si>
  <si>
    <t>E2017001386</t>
  </si>
  <si>
    <t>Petits matériels&amp; consommables selon Devis 37095 d</t>
  </si>
  <si>
    <t>E2017001387</t>
  </si>
  <si>
    <t>Consommables entretien qualité d'eau Coraux</t>
  </si>
  <si>
    <t>E2017001388</t>
  </si>
  <si>
    <t>008315</t>
  </si>
  <si>
    <t>EFD Sarl Osmosys France</t>
  </si>
  <si>
    <t>Achats de produits désinfectant pour aquarium (Spe</t>
  </si>
  <si>
    <t>E2017001468</t>
  </si>
  <si>
    <t>003316</t>
  </si>
  <si>
    <t>SD SERVICE ET DISTRIBUTION</t>
  </si>
  <si>
    <t>Achat de produits d'entretien selon votre devis 43</t>
  </si>
  <si>
    <t>E2017001470</t>
  </si>
  <si>
    <t>Achat PVC et autres consommables selon votre devis</t>
  </si>
  <si>
    <t>E2017001519</t>
  </si>
  <si>
    <t>Recharge de CO2</t>
  </si>
  <si>
    <t>E2017001675</t>
  </si>
  <si>
    <t>008525</t>
  </si>
  <si>
    <t>DISTRIBUTION INTER AQUACOLE</t>
  </si>
  <si>
    <t>Commande selon votre devis PRC00143 du 6/10/17</t>
  </si>
  <si>
    <t>Petit matériel et consommable</t>
  </si>
  <si>
    <t>E2017001917</t>
  </si>
  <si>
    <t>005682</t>
  </si>
  <si>
    <t>DEWERSE</t>
  </si>
  <si>
    <t>Produits et fourniture pour entretien des aquarium</t>
  </si>
  <si>
    <t>E2017001918</t>
  </si>
  <si>
    <t>Divers produits pour entretien des aquariums selon</t>
  </si>
  <si>
    <t>E2017001913</t>
  </si>
  <si>
    <t>Commande selon votre devis 4040075898 du 16/10/17</t>
  </si>
  <si>
    <t>E2017001915</t>
  </si>
  <si>
    <t>Fourniture de Hêtre 3/5 selon votre devis 17110052</t>
  </si>
  <si>
    <t>E2017001950</t>
  </si>
  <si>
    <t>E2017002034</t>
  </si>
  <si>
    <t>Matériels selon votre devis 40153 du 20/11/17</t>
  </si>
  <si>
    <t>DG/FRAIS MISSIONS/Fonctionnement</t>
  </si>
  <si>
    <t>E2017000140</t>
  </si>
  <si>
    <t>008702</t>
  </si>
  <si>
    <t>MALFETTES</t>
  </si>
  <si>
    <t>Rembt Frais Grande bretagne</t>
  </si>
  <si>
    <t>E2017000513</t>
  </si>
  <si>
    <t>004065</t>
  </si>
  <si>
    <t>STORA</t>
  </si>
  <si>
    <t>Taxi</t>
  </si>
  <si>
    <t>E2017000630</t>
  </si>
  <si>
    <t>006035</t>
  </si>
  <si>
    <t>GLOBEO TRAVEL</t>
  </si>
  <si>
    <t>2012-007</t>
  </si>
  <si>
    <t>Titres de transport mars 2017</t>
  </si>
  <si>
    <t>E2017000617</t>
  </si>
  <si>
    <t>GFD-129-MALFETTES-LONDON-09/12/16</t>
  </si>
  <si>
    <t>E2017000812</t>
  </si>
  <si>
    <t>Titres de transport avril 2017</t>
  </si>
  <si>
    <t>E2017000837</t>
  </si>
  <si>
    <t>003503</t>
  </si>
  <si>
    <t>DORNEL</t>
  </si>
  <si>
    <t>GFD-141-DORNEL-PARIS-17/04/17</t>
  </si>
  <si>
    <t>E2017000838</t>
  </si>
  <si>
    <t>GFD-142-MALFETTES-Londres-27/04/17</t>
  </si>
  <si>
    <t>E2017000840</t>
  </si>
  <si>
    <t>003758</t>
  </si>
  <si>
    <t>MOURLANE</t>
  </si>
  <si>
    <t>GFD-146-MOURLANE-PARIS 12EME ARRONDISSEMENT-26/03/17</t>
  </si>
  <si>
    <t>E2017000940</t>
  </si>
  <si>
    <t>Titres de transport mai 2017</t>
  </si>
  <si>
    <t>E2017001132</t>
  </si>
  <si>
    <t>002790</t>
  </si>
  <si>
    <t>Carburant au 15/07/2017</t>
  </si>
  <si>
    <t>E2017001219</t>
  </si>
  <si>
    <t>GFD-167-MALFETTES-LONDON-19/07/17</t>
  </si>
  <si>
    <t>E2017001273</t>
  </si>
  <si>
    <t>E2017001315</t>
  </si>
  <si>
    <t>Titres de transport juillet 2017</t>
  </si>
  <si>
    <t>E2017001392</t>
  </si>
  <si>
    <t>Remboursement frais divers</t>
  </si>
  <si>
    <t>E2017001598</t>
  </si>
  <si>
    <t>Titres de transport août 2017</t>
  </si>
  <si>
    <t>E2017001615</t>
  </si>
  <si>
    <t>Titres de transport septembre 2017</t>
  </si>
  <si>
    <t>E2017001754</t>
  </si>
  <si>
    <t>007583</t>
  </si>
  <si>
    <t>ORAIN</t>
  </si>
  <si>
    <t>Frais Taxi</t>
  </si>
  <si>
    <t>E2017001757</t>
  </si>
  <si>
    <t>Frais BST taxis</t>
  </si>
  <si>
    <t>E2017001758</t>
  </si>
  <si>
    <t>Frais du 7 juillet 2017</t>
  </si>
  <si>
    <t>E2017001845</t>
  </si>
  <si>
    <t>GFD-185-DORNEL-PARIS-14/06/17</t>
  </si>
  <si>
    <t>E2017001850</t>
  </si>
  <si>
    <t>GFD-191-DORNEL-PARIS 12EME ARRONDISSEMENT-04/10/17</t>
  </si>
  <si>
    <t>E2017001855</t>
  </si>
  <si>
    <t>003803</t>
  </si>
  <si>
    <t>TEULIERES</t>
  </si>
  <si>
    <t>GFD-196-TEULIERES-BLOIS-04/10/17</t>
  </si>
  <si>
    <t>E2017001851</t>
  </si>
  <si>
    <t>007684</t>
  </si>
  <si>
    <t>EVANS</t>
  </si>
  <si>
    <t>GFD-192-EVANS-Londres-15/06/17</t>
  </si>
  <si>
    <t>E2017001852</t>
  </si>
  <si>
    <t>GFD-193-EVANS-Londres-19/07/17</t>
  </si>
  <si>
    <t>E2017001853</t>
  </si>
  <si>
    <t>GFD-194-EVANS-Londres-04/09/17</t>
  </si>
  <si>
    <t>E2017001854</t>
  </si>
  <si>
    <t>GFD-195-EVANS-Londres-11/09/17</t>
  </si>
  <si>
    <t>E2017001856</t>
  </si>
  <si>
    <t>GFD-197-EVANS-Londres-18/07/17</t>
  </si>
  <si>
    <t>E2017001901</t>
  </si>
  <si>
    <t>Titres de transport oct 2017</t>
  </si>
  <si>
    <t>E2017001988</t>
  </si>
  <si>
    <t>Etat des frais au 22/11/2017</t>
  </si>
  <si>
    <t>E2017002006</t>
  </si>
  <si>
    <t>003295</t>
  </si>
  <si>
    <t>GUIRCHOUNE</t>
  </si>
  <si>
    <t>Remboursement Taxi mécénat l'oréal</t>
  </si>
  <si>
    <t>E2017002174</t>
  </si>
  <si>
    <t>E2017002176</t>
  </si>
  <si>
    <t>DG/RECEPTION REPRE/Fonctionnement</t>
  </si>
  <si>
    <t>E2016001881</t>
  </si>
  <si>
    <t>008240</t>
  </si>
  <si>
    <t>LA TABLE DE CANA</t>
  </si>
  <si>
    <t>Accueil café pour les membres du CA / 30 personnes</t>
  </si>
  <si>
    <t>E2017000023</t>
  </si>
  <si>
    <t>Accueil café Voeux de l'Ets 18/01</t>
  </si>
  <si>
    <t>E2017000088</t>
  </si>
  <si>
    <t>000010</t>
  </si>
  <si>
    <t>ICOM</t>
  </si>
  <si>
    <t>Renouvellement adhésion individuelle HO</t>
  </si>
  <si>
    <t>E2017000094</t>
  </si>
  <si>
    <t>008879</t>
  </si>
  <si>
    <t>PF TRAVAGLINI</t>
  </si>
  <si>
    <t>Assemblage fleurs fraiches</t>
  </si>
  <si>
    <t>E2017000136</t>
  </si>
  <si>
    <t>Dejeuner de travail 16/12</t>
  </si>
  <si>
    <t>Accueil café Voeux de l'etablissement 18/01</t>
  </si>
  <si>
    <t>E2017000174</t>
  </si>
  <si>
    <t>acceuil café CA du 27/02</t>
  </si>
  <si>
    <t>E2017000295</t>
  </si>
  <si>
    <t>Déjeuner de travail du 23/02/2017</t>
  </si>
  <si>
    <t>E2017000465</t>
  </si>
  <si>
    <t>Dejeuner</t>
  </si>
  <si>
    <t>Dejeuners de travail</t>
  </si>
  <si>
    <t>E2017000795</t>
  </si>
  <si>
    <t>009212</t>
  </si>
  <si>
    <t>FRANPRIX</t>
  </si>
  <si>
    <t>Pot Clôture du grand Festival</t>
  </si>
  <si>
    <t>E2017000930</t>
  </si>
  <si>
    <t>Déjeuner de travail le 1er juin 2017</t>
  </si>
  <si>
    <t>E2017000931</t>
  </si>
  <si>
    <t>Déjeuner de travail le 6 juin 2017</t>
  </si>
  <si>
    <t>E2017000935</t>
  </si>
  <si>
    <t>Acceuil café pour le CO du 14 juin 2017</t>
  </si>
  <si>
    <t>E2017000958</t>
  </si>
  <si>
    <t>Adhésion en qualité de membre individuel / Aurélie</t>
  </si>
  <si>
    <t>E2017001038</t>
  </si>
  <si>
    <t>Accueil Café / CA du 28 juin 2017</t>
  </si>
  <si>
    <t>E2017001039</t>
  </si>
  <si>
    <t>002471</t>
  </si>
  <si>
    <t>FESTINS DAUMESNIL SAS</t>
  </si>
  <si>
    <t>Pot de départ d'Emmanuel MARTINEZ</t>
  </si>
  <si>
    <t>E2017001049</t>
  </si>
  <si>
    <t>Dejeuner de travail le samedi 17 juin 2017</t>
  </si>
  <si>
    <t>E2017001154</t>
  </si>
  <si>
    <t>Accueil café du CO du 19 avril 2017</t>
  </si>
  <si>
    <t>Dejeuner de travail</t>
  </si>
  <si>
    <t>E2017001274</t>
  </si>
  <si>
    <t>006520</t>
  </si>
  <si>
    <t>MARTINEZ</t>
  </si>
  <si>
    <t>Déjeuner de travail</t>
  </si>
  <si>
    <t>E2017001376</t>
  </si>
  <si>
    <t>E2017001618</t>
  </si>
  <si>
    <t>Acceuil café CO du 04 octobre 2017</t>
  </si>
  <si>
    <t>Frais BST déjeuners</t>
  </si>
  <si>
    <t>Frais 17 mars 2017</t>
  </si>
  <si>
    <t>Frais 23 juin 2017</t>
  </si>
  <si>
    <t>Frais au 23 octobre 2017</t>
  </si>
  <si>
    <t>Frais du 20 octobre 2017</t>
  </si>
  <si>
    <t>E2017001977</t>
  </si>
  <si>
    <t>Accueil café pour 30 personnes CA 23.11.17</t>
  </si>
  <si>
    <t>E2017002129</t>
  </si>
  <si>
    <t>Frais du 1er décembre 2017</t>
  </si>
  <si>
    <t>E2017002131</t>
  </si>
  <si>
    <t>Déjeuner de travail - 17/11/2017 et 28/11/2017</t>
  </si>
  <si>
    <t>E2017002165</t>
  </si>
  <si>
    <t>007281</t>
  </si>
  <si>
    <t>VANDERMEESCH</t>
  </si>
  <si>
    <t>Viennoiseries petits-déjeuners de la DG</t>
  </si>
  <si>
    <t>E2017002166</t>
  </si>
  <si>
    <t>Viennoiseries - Petits-déjeuners de la DG</t>
  </si>
  <si>
    <t>Déjeuners</t>
  </si>
  <si>
    <t>ADM/FOURNITURES BUREAU/Fonctionnement</t>
  </si>
  <si>
    <t>E2016000167</t>
  </si>
  <si>
    <t>006323</t>
  </si>
  <si>
    <t>LYRECO</t>
  </si>
  <si>
    <t>2012-042</t>
  </si>
  <si>
    <t>Fournitures de bureau</t>
  </si>
  <si>
    <t>E2017000149</t>
  </si>
  <si>
    <t>dateur et tampon Trodat</t>
  </si>
  <si>
    <t>E2017000306</t>
  </si>
  <si>
    <t>Marqueurs</t>
  </si>
  <si>
    <t>E2017000706</t>
  </si>
  <si>
    <t>007729</t>
  </si>
  <si>
    <t>OPPIC</t>
  </si>
  <si>
    <t>Convention de mandat mise aux normes sécurité</t>
  </si>
  <si>
    <t>E2017001751</t>
  </si>
  <si>
    <t>009627</t>
  </si>
  <si>
    <t>ESL</t>
  </si>
  <si>
    <t>achat matériel auditorium</t>
  </si>
  <si>
    <t>AQUA/ACQUI. AUTRES AQUA/Fonctionnement</t>
  </si>
  <si>
    <t>E2016001507</t>
  </si>
  <si>
    <t>008526</t>
  </si>
  <si>
    <t>OCEAN D'INTERIEUR</t>
  </si>
  <si>
    <t>Plaque de protection</t>
  </si>
  <si>
    <t>E2016001511</t>
  </si>
  <si>
    <t>Petits matériels Aquariophilie</t>
  </si>
  <si>
    <t>E2016001750</t>
  </si>
  <si>
    <t>007861</t>
  </si>
  <si>
    <t>TEAMEXPORT</t>
  </si>
  <si>
    <t>2015-14-2</t>
  </si>
  <si>
    <t>Vêtements de travail aquariologistes et Electricie</t>
  </si>
  <si>
    <t>AQUA/ACQUI. PLANTES/Fonctionnement</t>
  </si>
  <si>
    <t>E2016001519</t>
  </si>
  <si>
    <t>Commande de plantes pour aquariums</t>
  </si>
  <si>
    <t>E2017000497</t>
  </si>
  <si>
    <t>008418</t>
  </si>
  <si>
    <t>ESOX PISCICULTURE</t>
  </si>
  <si>
    <t>Achats de Plantes et P. Ornements</t>
  </si>
  <si>
    <t>Achat de Poissons</t>
  </si>
  <si>
    <t>E2017001469</t>
  </si>
  <si>
    <t>006107</t>
  </si>
  <si>
    <t>TRUFFAUT</t>
  </si>
  <si>
    <t>Achats Plantes</t>
  </si>
  <si>
    <t>acahts plantes</t>
  </si>
  <si>
    <t>E2017002099</t>
  </si>
  <si>
    <t>Achats Plantes et petits équipement pour Aquarium</t>
  </si>
  <si>
    <t>E2017002069</t>
  </si>
  <si>
    <t>Achatde plantes selon devis N°18000271 du 30/11/17</t>
  </si>
  <si>
    <t>E2017002110</t>
  </si>
  <si>
    <t>Achat selon votre devis N° 39634 du 30.11.17</t>
  </si>
  <si>
    <t>AQUA/AUTRES AMEN AQUA/Fonctionnement</t>
  </si>
  <si>
    <t>E2016001626</t>
  </si>
  <si>
    <t>008607</t>
  </si>
  <si>
    <t>ARMIBI</t>
  </si>
  <si>
    <t>LED Projecteurs et Dalles</t>
  </si>
  <si>
    <t>BAT/TRAVAUX ENTRET/Fonctionnement</t>
  </si>
  <si>
    <t>E2016001909</t>
  </si>
  <si>
    <t>006410</t>
  </si>
  <si>
    <t>GREEN</t>
  </si>
  <si>
    <t>2016-169</t>
  </si>
  <si>
    <t>Entretien du jardin</t>
  </si>
  <si>
    <t>Entretien du jardin janvier 2017</t>
  </si>
  <si>
    <t>Entretien du jardin février 2017</t>
  </si>
  <si>
    <t>Entretien du jardin mai 2017</t>
  </si>
  <si>
    <t>Entretien des jardins octobre 2016</t>
  </si>
  <si>
    <t>part forfaitaire juin 2017</t>
  </si>
  <si>
    <t>Entretien des jardins juillet 2017</t>
  </si>
  <si>
    <t>Entretien des jardins Avril 2017</t>
  </si>
  <si>
    <t>Entretien des jardin Mars 2017</t>
  </si>
  <si>
    <t>E2017000086</t>
  </si>
  <si>
    <t>E2017000087</t>
  </si>
  <si>
    <t>diable spécial escaliers</t>
  </si>
  <si>
    <t>E2017000188</t>
  </si>
  <si>
    <t>002572</t>
  </si>
  <si>
    <t>UGAP</t>
  </si>
  <si>
    <t>papier blanc A4 1 palette</t>
  </si>
  <si>
    <t>E2017000918</t>
  </si>
  <si>
    <t>fournitures de bureau</t>
  </si>
  <si>
    <t>E2017000563</t>
  </si>
  <si>
    <t>000035</t>
  </si>
  <si>
    <t>PITNEY BOWES</t>
  </si>
  <si>
    <t>cartouches d'encre pour machine à affranchir</t>
  </si>
  <si>
    <t>E2017000626</t>
  </si>
  <si>
    <t>EPPD DBTS Fournitures</t>
  </si>
  <si>
    <t>E2017000633</t>
  </si>
  <si>
    <t>E2017000634</t>
  </si>
  <si>
    <t>E2017000925</t>
  </si>
  <si>
    <t>papiers A3</t>
  </si>
  <si>
    <t>E2017000693</t>
  </si>
  <si>
    <t>E2017000758</t>
  </si>
  <si>
    <t>Commande de papier blanc A3</t>
  </si>
  <si>
    <t>E2017000848</t>
  </si>
  <si>
    <t>Palette papier A4</t>
  </si>
  <si>
    <t>E2017000919</t>
  </si>
  <si>
    <t>007881</t>
  </si>
  <si>
    <t>ASK-DISTRIBUTION</t>
  </si>
  <si>
    <t>Registres des visiteurs</t>
  </si>
  <si>
    <t>E2017000944</t>
  </si>
  <si>
    <t>fournitures bureau</t>
  </si>
  <si>
    <t>E2017001009</t>
  </si>
  <si>
    <t>fournitures Eau</t>
  </si>
  <si>
    <t>E2017001066</t>
  </si>
  <si>
    <t>Ventilateur bureau</t>
  </si>
  <si>
    <t>E2017001069</t>
  </si>
  <si>
    <t>008968</t>
  </si>
  <si>
    <t>NEXOPHONIE</t>
  </si>
  <si>
    <t>changement écrans du PC</t>
  </si>
  <si>
    <t>E2017001087</t>
  </si>
  <si>
    <t>006768</t>
  </si>
  <si>
    <t>CLASS FRANCE</t>
  </si>
  <si>
    <t>Cartes et cartouches pour badgeuse</t>
  </si>
  <si>
    <t>E2017001124</t>
  </si>
  <si>
    <t>E2017001125</t>
  </si>
  <si>
    <t>ventilateur</t>
  </si>
  <si>
    <t>E2017001200</t>
  </si>
  <si>
    <t>E2017001252</t>
  </si>
  <si>
    <t>fourniture bureau</t>
  </si>
  <si>
    <t>E2017001345</t>
  </si>
  <si>
    <t>007060</t>
  </si>
  <si>
    <t>MAXI BURO</t>
  </si>
  <si>
    <t>Tampon trodat</t>
  </si>
  <si>
    <t>changement écrans PC sécuirté</t>
  </si>
  <si>
    <t>E2017001542</t>
  </si>
  <si>
    <t>E2017001601</t>
  </si>
  <si>
    <t>fournitures courrier</t>
  </si>
  <si>
    <t>E2017001649</t>
  </si>
  <si>
    <t>Bouteille eau week end 10 ans</t>
  </si>
  <si>
    <t>E2017001652</t>
  </si>
  <si>
    <t>Registres securité</t>
  </si>
  <si>
    <t>E2017001653</t>
  </si>
  <si>
    <t>E2017001667</t>
  </si>
  <si>
    <t>008189</t>
  </si>
  <si>
    <t>PerenIP Systems</t>
  </si>
  <si>
    <t>10 téléphones fixes de bureau et pieds de rechange</t>
  </si>
  <si>
    <t>fournitures</t>
  </si>
  <si>
    <t>fornitures courrier</t>
  </si>
  <si>
    <t>E2017001702</t>
  </si>
  <si>
    <t>2017-067</t>
  </si>
  <si>
    <t>Imprimante, cartouches et accessoires_x000D_
Proposition</t>
  </si>
  <si>
    <t>E2017001835</t>
  </si>
  <si>
    <t>Papier A4</t>
  </si>
  <si>
    <t>E2017001924</t>
  </si>
  <si>
    <t>2017-252</t>
  </si>
  <si>
    <t>Mobilier couronnes</t>
  </si>
  <si>
    <t>E2017001920</t>
  </si>
  <si>
    <t>008705</t>
  </si>
  <si>
    <t>HANDINORME</t>
  </si>
  <si>
    <t>Registre accessibilité handicapé</t>
  </si>
  <si>
    <t>E2017001921</t>
  </si>
  <si>
    <t>Registre incendie</t>
  </si>
  <si>
    <t>Achat 10 téléphones fixes</t>
  </si>
  <si>
    <t>Mobilier couronne</t>
  </si>
  <si>
    <t>E2017002164</t>
  </si>
  <si>
    <t>MUS/FRAIS MISSIONS/Fonctionnement</t>
  </si>
  <si>
    <t>E2017000267</t>
  </si>
  <si>
    <t>Titres de transport janvier 2017</t>
  </si>
  <si>
    <t>E2017000269</t>
  </si>
  <si>
    <t>Titres de transport février 2017</t>
  </si>
  <si>
    <t>E2017000629</t>
  </si>
  <si>
    <t>E2017000607</t>
  </si>
  <si>
    <t>008535</t>
  </si>
  <si>
    <t>PENICAUD</t>
  </si>
  <si>
    <t>GFD-119-PENICAUD-PARIS 12EME ARRONDISSEMENT-06/03/17</t>
  </si>
  <si>
    <t>E2017000608</t>
  </si>
  <si>
    <t>008534</t>
  </si>
  <si>
    <t>ALBERA</t>
  </si>
  <si>
    <t>GFD-120-ALBERA-PARIS 12EME ARRONDISSEMENT-07/03/17</t>
  </si>
  <si>
    <t>E2017000609</t>
  </si>
  <si>
    <t>GFD-121-ALBERA-PARIS 12EME ARRONDISSEMENT-13/03/17</t>
  </si>
  <si>
    <t>E2017000610</t>
  </si>
  <si>
    <t>GFD-122-PENICAUD-PARIS 12EME ARRONDISSEMENT-13/03/17</t>
  </si>
  <si>
    <t>E2017000813</t>
  </si>
  <si>
    <t>E2017000864</t>
  </si>
  <si>
    <t>Transfert cartons de livres</t>
  </si>
  <si>
    <t>E2017000836</t>
  </si>
  <si>
    <t>007609</t>
  </si>
  <si>
    <t>RUIZ MARMOLEJO</t>
  </si>
  <si>
    <t>GFD-139-RUIZ MARMOLEJO-Berlin-16/02/17</t>
  </si>
  <si>
    <t>E2017000839</t>
  </si>
  <si>
    <t>GFD-143-PENICAUD-PARIS-03/05/17</t>
  </si>
  <si>
    <t>E2017000874</t>
  </si>
  <si>
    <t>GFD-144-ALBERA-PARIS-03/05/17</t>
  </si>
  <si>
    <t>E2017000875</t>
  </si>
  <si>
    <t>009129</t>
  </si>
  <si>
    <t>PENTSCH</t>
  </si>
  <si>
    <t>GFD-145-PENTSCH-PARIS-26/03/17</t>
  </si>
  <si>
    <t>E2017001217</t>
  </si>
  <si>
    <t>001087</t>
  </si>
  <si>
    <t>RENARD</t>
  </si>
  <si>
    <t>GFD-157-RENARD-Rome-06/07/17</t>
  </si>
  <si>
    <t>E2017001218</t>
  </si>
  <si>
    <t>005224</t>
  </si>
  <si>
    <t>KOUIDRI</t>
  </si>
  <si>
    <t>GFD-165-KOUIDRI-LONDON-18/07/17</t>
  </si>
  <si>
    <t>E2017001220</t>
  </si>
  <si>
    <t>005161</t>
  </si>
  <si>
    <t>ESCAFRE-DUBLET</t>
  </si>
  <si>
    <t>GFD-168-ESCAFRE-DUBLET-LONDON-17/07/17</t>
  </si>
  <si>
    <t>E2017001316</t>
  </si>
  <si>
    <t>E2017001597</t>
  </si>
  <si>
    <t>E2017001613</t>
  </si>
  <si>
    <t>E2017001902</t>
  </si>
  <si>
    <t>REC/FRAIS MISSIONS/Fonctionnement</t>
  </si>
  <si>
    <t>E2017000304</t>
  </si>
  <si>
    <t>E2017000702</t>
  </si>
  <si>
    <t>E2017000830</t>
  </si>
  <si>
    <t>E2017001035</t>
  </si>
  <si>
    <t>009281</t>
  </si>
  <si>
    <t>SAS Arles CAMARGUE</t>
  </si>
  <si>
    <t>6 nuités 6 au 8 juillet</t>
  </si>
  <si>
    <t>E2017001212</t>
  </si>
  <si>
    <t>000726</t>
  </si>
  <si>
    <t>AMAR</t>
  </si>
  <si>
    <t>GFD-152-AMAR-TOULOUSE-10/05/17</t>
  </si>
  <si>
    <t>E2017001213</t>
  </si>
  <si>
    <t>GFD-153-AMAR-TOULOUSE-19/05/17</t>
  </si>
  <si>
    <t>E2017001222</t>
  </si>
  <si>
    <t>GFD-171-AMAR-ARLES-06/07/17</t>
  </si>
  <si>
    <t>E2017001317</t>
  </si>
  <si>
    <t>E2017000138</t>
  </si>
  <si>
    <t>Rembt Frais Toulouse</t>
  </si>
  <si>
    <t>E2017001844</t>
  </si>
  <si>
    <t>GFD-184-AMAR-BLOIS-06/10/17</t>
  </si>
  <si>
    <t>E2017001903</t>
  </si>
  <si>
    <t>RES/FRAIS MISSIONS/Fonctionnement</t>
  </si>
  <si>
    <t>E2017000270</t>
  </si>
  <si>
    <t>E2017000628</t>
  </si>
  <si>
    <t>E2017000605</t>
  </si>
  <si>
    <t>008768</t>
  </si>
  <si>
    <t>MARECHAL</t>
  </si>
  <si>
    <t>GFD-117-MARECHAL-CHATEAUROUX-17/02/17</t>
  </si>
  <si>
    <t>E2017000606</t>
  </si>
  <si>
    <t>008842</t>
  </si>
  <si>
    <t>LUPERON</t>
  </si>
  <si>
    <t>GFD-118-LUPERON-CHATEAUROUX-17/02/17</t>
  </si>
  <si>
    <t>E2017000810</t>
  </si>
  <si>
    <t>E2017000939</t>
  </si>
  <si>
    <t>E2017001214</t>
  </si>
  <si>
    <t>004278</t>
  </si>
  <si>
    <t>DEBOST</t>
  </si>
  <si>
    <t>GFD-154-DEBOST-GIBRALTAR-27/06/17</t>
  </si>
  <si>
    <t>E2017001611</t>
  </si>
  <si>
    <t>E2017001847</t>
  </si>
  <si>
    <t>002197</t>
  </si>
  <si>
    <t>ARQUEZ-ROTH</t>
  </si>
  <si>
    <t>GFD-187-ARQUEZ-ROTH-MONTSOULT-08/09/17</t>
  </si>
  <si>
    <t>E2017001848</t>
  </si>
  <si>
    <t>005616</t>
  </si>
  <si>
    <t>PETITJEAN</t>
  </si>
  <si>
    <t>GFD-188-PETITJEAN-Budapest-08/08/17</t>
  </si>
  <si>
    <t>E2017001857</t>
  </si>
  <si>
    <t>009142</t>
  </si>
  <si>
    <t>ANDERSON Dusanka</t>
  </si>
  <si>
    <t>GFD-199-ANDERSON-PARIS 12EME ARRONDISSEMENT-12/10/17</t>
  </si>
  <si>
    <t>E2017001858</t>
  </si>
  <si>
    <t>004575</t>
  </si>
  <si>
    <t>GALLORO</t>
  </si>
  <si>
    <t>GFD-200-GALLORO-PARIS 12EME ARRONDISSEMENT-13/10/17</t>
  </si>
  <si>
    <t>E2017001859</t>
  </si>
  <si>
    <t>008164</t>
  </si>
  <si>
    <t>AMOKRANE</t>
  </si>
  <si>
    <t>GFD-201-AMOKRANE-PARIS 12EME ARRONDISSEMENT-12/10/17</t>
  </si>
  <si>
    <t>E2017001860</t>
  </si>
  <si>
    <t>004864</t>
  </si>
  <si>
    <t>WADBLED</t>
  </si>
  <si>
    <t>GFD-202-WADBLED-PARIS 12EME ARRONDISSEMENT-13/10/17</t>
  </si>
  <si>
    <t>E2017001861</t>
  </si>
  <si>
    <t>009622</t>
  </si>
  <si>
    <t>ECER Sedef</t>
  </si>
  <si>
    <t>GFD-203-ECER-PARIS 12EME ARRONDISSEMENT-13/10/17</t>
  </si>
  <si>
    <t>E2017001862</t>
  </si>
  <si>
    <t>009536</t>
  </si>
  <si>
    <t>ROVEDA</t>
  </si>
  <si>
    <t>GFD-204-ROVEDA-PARIS 12EME ARRONDISSEMENT-12/10/17</t>
  </si>
  <si>
    <t>E2017001863</t>
  </si>
  <si>
    <t>007095</t>
  </si>
  <si>
    <t>DE LA SELLE</t>
  </si>
  <si>
    <t>GFD-205-DE LA SELLE-BORDEAUX-13/10/17</t>
  </si>
  <si>
    <t>E2017001895</t>
  </si>
  <si>
    <t>E2017002134</t>
  </si>
  <si>
    <t>009778</t>
  </si>
  <si>
    <t>DE BARROS</t>
  </si>
  <si>
    <t>Remboursement Pass navigo novembre 2017</t>
  </si>
  <si>
    <t>E2017002135</t>
  </si>
  <si>
    <t>009777</t>
  </si>
  <si>
    <t>DAUZAS</t>
  </si>
  <si>
    <t>E2017002136</t>
  </si>
  <si>
    <t>009780</t>
  </si>
  <si>
    <t>TREBOSC</t>
  </si>
  <si>
    <t>E2017002137</t>
  </si>
  <si>
    <t>009779</t>
  </si>
  <si>
    <t>DUBOIS</t>
  </si>
  <si>
    <t>PEDAGO/Semaine DILCRA/Fonctionnement</t>
  </si>
  <si>
    <t>E2016002026</t>
  </si>
  <si>
    <t>008941</t>
  </si>
  <si>
    <t>MONGES</t>
  </si>
  <si>
    <t>Droits sur brochure thématique</t>
  </si>
  <si>
    <t>E2017000438</t>
  </si>
  <si>
    <t>009021</t>
  </si>
  <si>
    <t>NONITT PAPER SCULPTURES</t>
  </si>
  <si>
    <t>Creation d'une Fresque</t>
  </si>
  <si>
    <t>E2017000439</t>
  </si>
  <si>
    <t>009022</t>
  </si>
  <si>
    <t>SABBAGH</t>
  </si>
  <si>
    <t>Intervention "Rencontre des acteurs"  - Contrat 2017-124</t>
  </si>
  <si>
    <t>E2017000440</t>
  </si>
  <si>
    <t>009023</t>
  </si>
  <si>
    <t>MAYER</t>
  </si>
  <si>
    <t>Rencontre littéraire "L'oeuvre" - Contrat 2017-123</t>
  </si>
  <si>
    <t>E2017000441</t>
  </si>
  <si>
    <t>007824</t>
  </si>
  <si>
    <t>Bracelets Evénementiels</t>
  </si>
  <si>
    <t>Rencontre littéraire "L'oeuvre" - Contrat 2017-132</t>
  </si>
  <si>
    <t>E2017000442</t>
  </si>
  <si>
    <t>008986</t>
  </si>
  <si>
    <t>PRIMON</t>
  </si>
  <si>
    <t>Rencontre littéraire "L'oeuvre" - Contrat 2017-133</t>
  </si>
  <si>
    <t>E2017000627</t>
  </si>
  <si>
    <t>E2017000624</t>
  </si>
  <si>
    <t>009144</t>
  </si>
  <si>
    <t>LES PETITS DEBROUILLARDS D'IDF</t>
  </si>
  <si>
    <t>Rencontrre des acteurs de la DILCRA</t>
  </si>
  <si>
    <t>E2017000229</t>
  </si>
  <si>
    <t>008695</t>
  </si>
  <si>
    <t>PHILEMONDAY</t>
  </si>
  <si>
    <t>Achat d'espace publicitaire</t>
  </si>
  <si>
    <t>E2017000283</t>
  </si>
  <si>
    <t>008969</t>
  </si>
  <si>
    <t>20 MINUTES</t>
  </si>
  <si>
    <t>Parution du 13/03/17</t>
  </si>
  <si>
    <t>Parution de la Newsfeed banner sur le 20minutes.fr</t>
  </si>
  <si>
    <t>E2017000363</t>
  </si>
  <si>
    <t>008599</t>
  </si>
  <si>
    <t>BING BING BING Stratégie</t>
  </si>
  <si>
    <t>Badge Rond</t>
  </si>
  <si>
    <t>E2017000432</t>
  </si>
  <si>
    <t>008956</t>
  </si>
  <si>
    <t>ZANNETTACCI</t>
  </si>
  <si>
    <t>Réalisation reportage photos Grand Festival</t>
  </si>
  <si>
    <t>E2017000153</t>
  </si>
  <si>
    <t>008455</t>
  </si>
  <si>
    <t>FABRICATION MAISON</t>
  </si>
  <si>
    <t>ATELIER FABRICATION MAISON GRAND FESTIVAL</t>
  </si>
  <si>
    <t>E2017000154</t>
  </si>
  <si>
    <t>008875</t>
  </si>
  <si>
    <t>L'OEIL A L'ECOUTE</t>
  </si>
  <si>
    <t>RADIO L'OEIL A L'ECOUTE GRAND FESTIVAL</t>
  </si>
  <si>
    <t>E2017000155</t>
  </si>
  <si>
    <t>008881</t>
  </si>
  <si>
    <t>Staebler</t>
  </si>
  <si>
    <t>Atelier biscoto Grand Festival</t>
  </si>
  <si>
    <t>E2017000156</t>
  </si>
  <si>
    <t>008880</t>
  </si>
  <si>
    <t>Atelier biscoto Grand festival</t>
  </si>
  <si>
    <t>E2017000157</t>
  </si>
  <si>
    <t>008882</t>
  </si>
  <si>
    <t>Imprimerie de l'Avesnois</t>
  </si>
  <si>
    <t>IMPRIMERIE POUR BISCOTO GRAND FESTIVAL</t>
  </si>
  <si>
    <t>E2017000176</t>
  </si>
  <si>
    <t>008902</t>
  </si>
  <si>
    <t>LE THEATRE GERARD PHILIPE</t>
  </si>
  <si>
    <t>cession Au Coeur Grand Festival</t>
  </si>
  <si>
    <t>E2017000177</t>
  </si>
  <si>
    <t>008905</t>
  </si>
  <si>
    <t>BALAGAN SYSTEME</t>
  </si>
  <si>
    <t>Madrassa Platon Grand Festival</t>
  </si>
  <si>
    <t>E2017000178</t>
  </si>
  <si>
    <t>008904</t>
  </si>
  <si>
    <t>LE HALL DE LA CHANSON</t>
  </si>
  <si>
    <t>Cession Tumulte noir Grand Festival</t>
  </si>
  <si>
    <t>E2017000201</t>
  </si>
  <si>
    <t>008907</t>
  </si>
  <si>
    <t>LEYDENBACH</t>
  </si>
  <si>
    <t>NOTE D'AUTEUR BRUNCH GRAND FESTIVAL</t>
  </si>
  <si>
    <t>E2017000202</t>
  </si>
  <si>
    <t>008909</t>
  </si>
  <si>
    <t>MISKE</t>
  </si>
  <si>
    <t>E2017000203</t>
  </si>
  <si>
    <t>008908</t>
  </si>
  <si>
    <t>AOUINE</t>
  </si>
  <si>
    <t>E2017000204</t>
  </si>
  <si>
    <t>008906</t>
  </si>
  <si>
    <t>PITCH ME</t>
  </si>
  <si>
    <t>BRUNCH LITTERAIRE GRAND FESTIVAL</t>
  </si>
  <si>
    <t>E2017000205</t>
  </si>
  <si>
    <t>008903</t>
  </si>
  <si>
    <t>SOCIETE EDDP</t>
  </si>
  <si>
    <t>SCENOGRAPHIE MOBILIER GRAND FESTIVAL</t>
  </si>
  <si>
    <t>E2017000224</t>
  </si>
  <si>
    <t>005444</t>
  </si>
  <si>
    <t>OGEO</t>
  </si>
  <si>
    <t>OGEO PETIT MATERIEL GRAND FESTIVAL</t>
  </si>
  <si>
    <t>E2017000225</t>
  </si>
  <si>
    <t>008959</t>
  </si>
  <si>
    <t>LA MOONA COOPANAME</t>
  </si>
  <si>
    <t>patisserie La moona Grand Festival</t>
  </si>
  <si>
    <t>E2017000226</t>
  </si>
  <si>
    <t>006754</t>
  </si>
  <si>
    <t>KARERA</t>
  </si>
  <si>
    <t>TRAITEUR GRAND FESTIVAL</t>
  </si>
  <si>
    <t>E2017000227</t>
  </si>
  <si>
    <t>008961</t>
  </si>
  <si>
    <t>ARTYS</t>
  </si>
  <si>
    <t>transport gradin Grand Festival</t>
  </si>
  <si>
    <t>E2017000228</t>
  </si>
  <si>
    <t>008960</t>
  </si>
  <si>
    <t>LEFEBVRE</t>
  </si>
  <si>
    <t>ACCROCHAGE EXPO GRAND FESTIVAL</t>
  </si>
  <si>
    <t>E2017000263</t>
  </si>
  <si>
    <t>008192</t>
  </si>
  <si>
    <t>BOULANGER</t>
  </si>
  <si>
    <t>Achat cafetiere Grand festival</t>
  </si>
  <si>
    <t>E2017000264</t>
  </si>
  <si>
    <t>Devis manutentionnaires pour le Grand Festival</t>
  </si>
  <si>
    <t>E2017000354</t>
  </si>
  <si>
    <t>008987</t>
  </si>
  <si>
    <t>PHILIPPE GUILVARD</t>
  </si>
  <si>
    <t>IMPRESSION FRESQUE ET AFFICHE DUGUDUS GRAND FESTIVAL</t>
  </si>
  <si>
    <t>E2017000355</t>
  </si>
  <si>
    <t>E2017000378</t>
  </si>
  <si>
    <t>008996</t>
  </si>
  <si>
    <t>THEATRE DES AMANDIERS NANTERRE</t>
  </si>
  <si>
    <t>Prêt de gradins Grand Festival</t>
  </si>
  <si>
    <t>E2017000379</t>
  </si>
  <si>
    <t>DEVIS RENFORT MANUTENTION</t>
  </si>
  <si>
    <t>E2017000380</t>
  </si>
  <si>
    <t>008995</t>
  </si>
  <si>
    <t>CA VA BURELOR PRINT</t>
  </si>
  <si>
    <t>IMPRESSION AFFICHES DUGUDUS GRAND FESTIVAL</t>
  </si>
  <si>
    <t>E2017000381</t>
  </si>
  <si>
    <t>008901</t>
  </si>
  <si>
    <t>ONE YARD</t>
  </si>
  <si>
    <t>cession du concert Grand Festival</t>
  </si>
  <si>
    <t>E2017000382</t>
  </si>
  <si>
    <t>008994</t>
  </si>
  <si>
    <t>DEB JAM</t>
  </si>
  <si>
    <t>cession jamel comedy club</t>
  </si>
  <si>
    <t>E2017000477</t>
  </si>
  <si>
    <t>Devis Traiteur Karera Grand Festival</t>
  </si>
  <si>
    <t>E2017000517</t>
  </si>
  <si>
    <t>009055</t>
  </si>
  <si>
    <t>ALAOUI</t>
  </si>
  <si>
    <t>LANGAGEMENT GRAND FESTIVAL ALAOUI</t>
  </si>
  <si>
    <t>E2017000519</t>
  </si>
  <si>
    <t>009054</t>
  </si>
  <si>
    <t>CISSOKO</t>
  </si>
  <si>
    <t>LANGAGEMENT GRAND FESTIVAL CISSOKO</t>
  </si>
  <si>
    <t>E2017000520</t>
  </si>
  <si>
    <t>009052</t>
  </si>
  <si>
    <t>M'SA</t>
  </si>
  <si>
    <t>LANGAGEMENT GRAND FESTIVAL M'SA</t>
  </si>
  <si>
    <t>E2017000521</t>
  </si>
  <si>
    <t>009057</t>
  </si>
  <si>
    <t>YEM</t>
  </si>
  <si>
    <t>LANGAGEMENT GRAND FESTIVAL YEM</t>
  </si>
  <si>
    <t>E2017000522</t>
  </si>
  <si>
    <t>009053</t>
  </si>
  <si>
    <t>EL ANKOUNI</t>
  </si>
  <si>
    <t>LANGAGEMENT GRAND FESTIVAL EL ANKOUNI</t>
  </si>
  <si>
    <t>E2017000523</t>
  </si>
  <si>
    <t>009049</t>
  </si>
  <si>
    <t>THE TALENT BOUTIQUE</t>
  </si>
  <si>
    <t>CESSION LOUISE CHEN LE GRAND FESTIVAL</t>
  </si>
  <si>
    <t>E2017000524</t>
  </si>
  <si>
    <t>009051</t>
  </si>
  <si>
    <t>ASSOCIATION REMEMBEUR</t>
  </si>
  <si>
    <t>CESSION REMEMBEUR GRAND FESTIVAL</t>
  </si>
  <si>
    <t>E2017000525</t>
  </si>
  <si>
    <t>009050</t>
  </si>
  <si>
    <t>ASSOCIATION TRACES</t>
  </si>
  <si>
    <t>CESSION DEBOUT R.DELAUNAY LE GRAND FESTIVAL</t>
  </si>
  <si>
    <t>E2017000526</t>
  </si>
  <si>
    <t>005082</t>
  </si>
  <si>
    <t>EUROBACKLINE</t>
  </si>
  <si>
    <t>2016-002</t>
  </si>
  <si>
    <t>LOCATION TECHNIQUE GRAND FESTIVAL</t>
  </si>
  <si>
    <t>E2017000499</t>
  </si>
  <si>
    <t>009065</t>
  </si>
  <si>
    <t>LEMAIRE Lola</t>
  </si>
  <si>
    <t>Gratification de stage LEMAIRE Mars 2017</t>
  </si>
  <si>
    <t>E2017000558</t>
  </si>
  <si>
    <t>Commande BRACELETS EVENEMENTIELS</t>
  </si>
  <si>
    <t>E2017000569</t>
  </si>
  <si>
    <t>005184</t>
  </si>
  <si>
    <t>MORERE</t>
  </si>
  <si>
    <t>Taxi Grand Festival</t>
  </si>
  <si>
    <t>E2017000638</t>
  </si>
  <si>
    <t>Gratification de Stage Lemaire Avril</t>
  </si>
  <si>
    <t>E2017000710</t>
  </si>
  <si>
    <t>009161</t>
  </si>
  <si>
    <t>PERNOT</t>
  </si>
  <si>
    <t>Contrat de cession M. PERNOT - Grand Festival 2017</t>
  </si>
  <si>
    <t>E2017000806</t>
  </si>
  <si>
    <t>2012-034</t>
  </si>
  <si>
    <t>Marianne International n°2017-010 - Grand Festival 2017</t>
  </si>
  <si>
    <t>E2017000807</t>
  </si>
  <si>
    <t>Marianne International n°2017-008 - Grand Festival 2017</t>
  </si>
  <si>
    <t>E2017000808</t>
  </si>
  <si>
    <t>Marianne International n°2017-006 - Grand Festival</t>
  </si>
  <si>
    <t>E2017000809</t>
  </si>
  <si>
    <t>Marianne International n°2017-007 - Grand Festival</t>
  </si>
  <si>
    <t>E2017000815</t>
  </si>
  <si>
    <t>Marianne International n°2017-005 - Grand Festival</t>
  </si>
  <si>
    <t>E2017000816</t>
  </si>
  <si>
    <t>Marianne International n°2017-003 - Grand Festival</t>
  </si>
  <si>
    <t>E2017000817</t>
  </si>
  <si>
    <t>Marianne International n°2017-004 - Grand Festival 2017</t>
  </si>
  <si>
    <t>E2017000871</t>
  </si>
  <si>
    <t>Gratification de stage LEMAIRE Mai 2017</t>
  </si>
  <si>
    <t>E2017001045</t>
  </si>
  <si>
    <t>Gratification de stage LEMAIRE juin 2017</t>
  </si>
  <si>
    <t>E2017000223</t>
  </si>
  <si>
    <t>008958</t>
  </si>
  <si>
    <t>LA NOUVELLE AVENTURE</t>
  </si>
  <si>
    <t>VISITE DANSEE S.KAMSEU LE GRAND FESTIVAL</t>
  </si>
  <si>
    <t>E2017000578</t>
  </si>
  <si>
    <t>009116</t>
  </si>
  <si>
    <t>MPC PROD</t>
  </si>
  <si>
    <t>Street Marketing - Grand Festival 2017 - Facture FAC001466</t>
  </si>
  <si>
    <t>E2017000579</t>
  </si>
  <si>
    <t>008957</t>
  </si>
  <si>
    <t>MPC PRINT</t>
  </si>
  <si>
    <t>Brochures com - Le Grand Festival 2017</t>
  </si>
  <si>
    <t>E2017000580</t>
  </si>
  <si>
    <t>Affiches com - Le Grand Festival 2017</t>
  </si>
  <si>
    <t>E2017000622</t>
  </si>
  <si>
    <t>002244</t>
  </si>
  <si>
    <t>SACD</t>
  </si>
  <si>
    <t>DROIT D'AUTEUR SACD GRAND FESTIVAL</t>
  </si>
  <si>
    <t>E2017000623</t>
  </si>
  <si>
    <t>E2017000632</t>
  </si>
  <si>
    <t>E2017000637</t>
  </si>
  <si>
    <t>008948</t>
  </si>
  <si>
    <t>SANGES</t>
  </si>
  <si>
    <t>Remboursement taxi "grand festival"</t>
  </si>
  <si>
    <t>E2017000675</t>
  </si>
  <si>
    <t>009158</t>
  </si>
  <si>
    <t>LA COMMUNAUTE INAVOUABLE</t>
  </si>
  <si>
    <t>SICILIA spectacle - La Communauté Inavouable - Avril 2017</t>
  </si>
  <si>
    <t>E2017000676</t>
  </si>
  <si>
    <t>009159</t>
  </si>
  <si>
    <t>ACADEMIE FRATELLINI</t>
  </si>
  <si>
    <t>facture academie Fratellini (nuit des musées)</t>
  </si>
  <si>
    <t>E2017000770</t>
  </si>
  <si>
    <t>009151</t>
  </si>
  <si>
    <t>Régis Léger</t>
  </si>
  <si>
    <t>AFFICHE CONCEPTION GRAPHIQUE GRAND FESTIVAL</t>
  </si>
  <si>
    <t>E2017000829</t>
  </si>
  <si>
    <t>E2017000951</t>
  </si>
  <si>
    <t>E2017001196</t>
  </si>
  <si>
    <t>003764</t>
  </si>
  <si>
    <t>Regie d'avance programmation</t>
  </si>
  <si>
    <t>RESTAURATION</t>
  </si>
  <si>
    <t>MATERIEL</t>
  </si>
  <si>
    <t>E2017001268</t>
  </si>
  <si>
    <t>Gratification de stage Lemaire juillet 2017</t>
  </si>
  <si>
    <t>E2017000518</t>
  </si>
  <si>
    <t>009056</t>
  </si>
  <si>
    <t>DIOP</t>
  </si>
  <si>
    <t>LANGAGEMENT GRAND FESTIVAL DIOP</t>
  </si>
  <si>
    <t>ADM/ADM / PERSONNEL/Personnel</t>
  </si>
  <si>
    <t>E2017000004</t>
  </si>
  <si>
    <t>005701</t>
  </si>
  <si>
    <t>DAVID</t>
  </si>
  <si>
    <t>ARE</t>
  </si>
  <si>
    <t>E2016002020</t>
  </si>
  <si>
    <t>000008</t>
  </si>
  <si>
    <t>LE CHEQUE DEJEUNER C C R</t>
  </si>
  <si>
    <t>2014-094</t>
  </si>
  <si>
    <t>chargement droits TR cartes décembre 2016</t>
  </si>
  <si>
    <t>E2017000022</t>
  </si>
  <si>
    <t>006978</t>
  </si>
  <si>
    <t>GUIRAGOSSIAN</t>
  </si>
  <si>
    <t>ARE Guiragossian décembre 2016</t>
  </si>
  <si>
    <t>E2017000120</t>
  </si>
  <si>
    <t>003076</t>
  </si>
  <si>
    <t>SERVICE DES IMPOTS DES ENTREPR</t>
  </si>
  <si>
    <t>Taxe sur salaires janvier 2017</t>
  </si>
  <si>
    <t>E2017000135</t>
  </si>
  <si>
    <t>ARE DAVID JF Janvier 2017</t>
  </si>
  <si>
    <t>E2017000175</t>
  </si>
  <si>
    <t>ARE Janvier 2017</t>
  </si>
  <si>
    <t>E2017000192</t>
  </si>
  <si>
    <t>Commande TR janvier 2017</t>
  </si>
  <si>
    <t>E2017000222</t>
  </si>
  <si>
    <t>ARE Février 2017</t>
  </si>
  <si>
    <t>E2017000315</t>
  </si>
  <si>
    <t>Taxe sur salaires février 2017</t>
  </si>
  <si>
    <t>E2017000359</t>
  </si>
  <si>
    <t>Commande TR de Février 2017</t>
  </si>
  <si>
    <t>E2017000370</t>
  </si>
  <si>
    <t>Chargement droits Carte TR Février 2017</t>
  </si>
  <si>
    <t>E2017000390</t>
  </si>
  <si>
    <t>000700</t>
  </si>
  <si>
    <t>URSSAF DE PARIS</t>
  </si>
  <si>
    <t>URSSAF JANVIER 2017</t>
  </si>
  <si>
    <t>E2017000391</t>
  </si>
  <si>
    <t>URSSAF PART SALARIALE JANVIER 2017</t>
  </si>
  <si>
    <t>E2017000393</t>
  </si>
  <si>
    <t>002372</t>
  </si>
  <si>
    <t>PENSION CIVILE</t>
  </si>
  <si>
    <t>PESNION CIVILE PART PATRONALE JANVIER 2017</t>
  </si>
  <si>
    <t>E2017000394</t>
  </si>
  <si>
    <t>PESNION CIVILE PART SALARIALE JANVIER 2017</t>
  </si>
  <si>
    <t>E2017000395</t>
  </si>
  <si>
    <t>000720</t>
  </si>
  <si>
    <t>IRCANTEC Retraite</t>
  </si>
  <si>
    <t>IRCANTEC PART SALARIALE JANVIER 2017</t>
  </si>
  <si>
    <t>E2017000396</t>
  </si>
  <si>
    <t>E2017000398</t>
  </si>
  <si>
    <t>004376</t>
  </si>
  <si>
    <t>RAFP</t>
  </si>
  <si>
    <t>RAFP PART PATRONALE JANVIER 2017</t>
  </si>
  <si>
    <t>E2017000399</t>
  </si>
  <si>
    <t>RAFP PART SALARIALE JANVIER 2017</t>
  </si>
  <si>
    <t>E2017000400</t>
  </si>
  <si>
    <t>007179</t>
  </si>
  <si>
    <t>CNRACL</t>
  </si>
  <si>
    <t>CNRACL PART PATRONALE JANVIER 2017</t>
  </si>
  <si>
    <t>E2017000401</t>
  </si>
  <si>
    <t>CNRACL PART SALARIALE JANVIER 2017</t>
  </si>
  <si>
    <t>E2017000402</t>
  </si>
  <si>
    <t>000749</t>
  </si>
  <si>
    <t>PERSONNEL DIVERS</t>
  </si>
  <si>
    <t>FOND NATIONALE DE SOLIDARITE JANVIER 2017</t>
  </si>
  <si>
    <t>E2017000403</t>
  </si>
  <si>
    <t>NET A PAYER JANVIER 2017</t>
  </si>
  <si>
    <t>E2017000404</t>
  </si>
  <si>
    <t>RETENUE PSOP TR JANVIER 2017</t>
  </si>
  <si>
    <t>E2017000405</t>
  </si>
  <si>
    <t>URSSAF PART PATRONALE FEVRIER 2017</t>
  </si>
  <si>
    <t>E2017000406</t>
  </si>
  <si>
    <t>URSSAF PART SALARIALE FEVRIER 2017</t>
  </si>
  <si>
    <t>E2017000407</t>
  </si>
  <si>
    <t>PENSION CIVILE PART PATRONALE FEVRIER 2017</t>
  </si>
  <si>
    <t>E2017000408</t>
  </si>
  <si>
    <t>PENSION CIVILE PART SALARIALE FEVRIER 2017</t>
  </si>
  <si>
    <t>E2017000409</t>
  </si>
  <si>
    <t>IRCANTEC PART PATRONALE FEVRIER 2017</t>
  </si>
  <si>
    <t>E2017000410</t>
  </si>
  <si>
    <t>IRCANTEC PART SALARIALE FEVRIER 2017</t>
  </si>
  <si>
    <t>E2017000411</t>
  </si>
  <si>
    <t>RAFP PART PATRONALE FEVRIER 2017</t>
  </si>
  <si>
    <t>E2017000412</t>
  </si>
  <si>
    <t>RAFP PART SALARIALE FEVRIER 2017</t>
  </si>
  <si>
    <t>E2017000413</t>
  </si>
  <si>
    <t>CNRACL PART PATRONALE FEVRIER 2017</t>
  </si>
  <si>
    <t>E2017000414</t>
  </si>
  <si>
    <t>CNRACL PART SALARIALE FEVRIER 2017</t>
  </si>
  <si>
    <t>E2017000415</t>
  </si>
  <si>
    <t>FOND NATIONALE DE SOLIDARITE FEVRIER 2017</t>
  </si>
  <si>
    <t>E2017000416</t>
  </si>
  <si>
    <t>NET A PAYER FEVRIER 2017</t>
  </si>
  <si>
    <t>E2017000417</t>
  </si>
  <si>
    <t>RETENUE PSOP TR FEVRIER 2017</t>
  </si>
  <si>
    <t>E2017000418</t>
  </si>
  <si>
    <t>URSSAF PART PATRONALE MARS 2017</t>
  </si>
  <si>
    <t>E2017000419</t>
  </si>
  <si>
    <t>URSSAF PART SALARIALE MARS 2017</t>
  </si>
  <si>
    <t>E2017000420</t>
  </si>
  <si>
    <t>PENSION CIVILE PART PATRONALE MARS 2017</t>
  </si>
  <si>
    <t>E2017000421</t>
  </si>
  <si>
    <t>PENSION CIVILE PART SALARIALE MARS 2017</t>
  </si>
  <si>
    <t>E2017000422</t>
  </si>
  <si>
    <t>IRCANTEC PART PATRONALE MARS 2017</t>
  </si>
  <si>
    <t>E2017000423</t>
  </si>
  <si>
    <t>IRCANTEC PART SALARIALE MARS 2017</t>
  </si>
  <si>
    <t>E2017000424</t>
  </si>
  <si>
    <t>RAFP PART PATRONALE MARS 2017</t>
  </si>
  <si>
    <t>E2017000425</t>
  </si>
  <si>
    <t>RAFP PART SALARIALE MARS 2017</t>
  </si>
  <si>
    <t>E2017000426</t>
  </si>
  <si>
    <t>CNRACL PART PATRONALE MARS 2017</t>
  </si>
  <si>
    <t>E2017000427</t>
  </si>
  <si>
    <t>CNRACL PART SALARIALE MARS 2017</t>
  </si>
  <si>
    <t>E2017000428</t>
  </si>
  <si>
    <t>FOND NATIONALE DE SOLIDARITE MARS 2017</t>
  </si>
  <si>
    <t>E2017000429</t>
  </si>
  <si>
    <t>NET PA PAYER MARS 2017</t>
  </si>
  <si>
    <t>E2017000430</t>
  </si>
  <si>
    <t>RETENUE PSOP TR MARS 2017</t>
  </si>
  <si>
    <t>E2017000478</t>
  </si>
  <si>
    <t>Commande TR mars 2017</t>
  </si>
  <si>
    <t>E2017000486</t>
  </si>
  <si>
    <t>Chargement carte TR janvier 2017</t>
  </si>
  <si>
    <t>E2017000533</t>
  </si>
  <si>
    <t>ARE David Mars 2017</t>
  </si>
  <si>
    <t>E2017000561</t>
  </si>
  <si>
    <t>Taxe sur salaire Mars 2017</t>
  </si>
  <si>
    <t>E2017000576</t>
  </si>
  <si>
    <t>Chargement droits carte TR mars 2017</t>
  </si>
  <si>
    <t>E2017000621</t>
  </si>
  <si>
    <t>ARE DAVID Avril 2017</t>
  </si>
  <si>
    <t>E2017000644</t>
  </si>
  <si>
    <t>URSSAF PART PATRONALE AVRIL 2017</t>
  </si>
  <si>
    <t>E2017000645</t>
  </si>
  <si>
    <t>URSSAF PART SALARIALE AVRIL 2017</t>
  </si>
  <si>
    <t>E2017000648</t>
  </si>
  <si>
    <t>PESNION CIVILE PART PATRONALE AVRIL 2017</t>
  </si>
  <si>
    <t>E2017000649</t>
  </si>
  <si>
    <t>PESNION CIVILE PART SALARIALE AVRIL 2017</t>
  </si>
  <si>
    <t>E2017000652</t>
  </si>
  <si>
    <t>IRCANTEC PART PATRONALE AVRIL 2017</t>
  </si>
  <si>
    <t>E2017000653</t>
  </si>
  <si>
    <t>IRCANTEC PART SALARIALE AVRIL 2017</t>
  </si>
  <si>
    <t>E2017000654</t>
  </si>
  <si>
    <t>RAFP PART PATRONALE AVRIL 2017</t>
  </si>
  <si>
    <t>E2017000656</t>
  </si>
  <si>
    <t>RAFP PART SALARIALE AVRIL 2017</t>
  </si>
  <si>
    <t>E2017000664</t>
  </si>
  <si>
    <t>CNRACL PART SALARIALE AVRIL 2017</t>
  </si>
  <si>
    <t>E2017000669</t>
  </si>
  <si>
    <t>E2017000670</t>
  </si>
  <si>
    <t>FOND NATIONAL DE SOLIDARITE AVRIL 2017</t>
  </si>
  <si>
    <t>E2017000671</t>
  </si>
  <si>
    <t>NET A PAYER AVRIL 2017</t>
  </si>
  <si>
    <t>E2017000672</t>
  </si>
  <si>
    <t>RETENUE PSOP TR AVRIL 2017</t>
  </si>
  <si>
    <t>E2017000688</t>
  </si>
  <si>
    <t>Commande TR avril 2017</t>
  </si>
  <si>
    <t>E2017000689</t>
  </si>
  <si>
    <t>Chargement droits carte TR avril 2017</t>
  </si>
  <si>
    <t>E2017000730</t>
  </si>
  <si>
    <t>Taxe sur salaires Avril 2017</t>
  </si>
  <si>
    <t>E2017000921</t>
  </si>
  <si>
    <t>Commande TR de Mai 2017</t>
  </si>
  <si>
    <t>E2017000922</t>
  </si>
  <si>
    <t>Commande Carte TR mai 2017</t>
  </si>
  <si>
    <t>E2017000938</t>
  </si>
  <si>
    <t>Taxe sur salaire de mai 2017</t>
  </si>
  <si>
    <t>E2017001063</t>
  </si>
  <si>
    <t>commande TR de juin 2017</t>
  </si>
  <si>
    <t>E2017001094</t>
  </si>
  <si>
    <t>chargement carte TR juin 2017</t>
  </si>
  <si>
    <t>E2017000991</t>
  </si>
  <si>
    <t>004486</t>
  </si>
  <si>
    <t>ZISMAN</t>
  </si>
  <si>
    <t>ARE ZISMAN Avril 2017</t>
  </si>
  <si>
    <t>E2017000992</t>
  </si>
  <si>
    <t>ARE ZISMAN mai 2017</t>
  </si>
  <si>
    <t>E2017000994</t>
  </si>
  <si>
    <t>E2017000995</t>
  </si>
  <si>
    <t>E2017000996</t>
  </si>
  <si>
    <t>NET A PAYER MARS 2017</t>
  </si>
  <si>
    <t>E2017000997</t>
  </si>
  <si>
    <t>E2017000998</t>
  </si>
  <si>
    <t>URSSAF PART PATRONALE MAI 2017</t>
  </si>
  <si>
    <t>E2017000999</t>
  </si>
  <si>
    <t>URSSAF PART SALARIALE MAI 2017</t>
  </si>
  <si>
    <t>E2017001000</t>
  </si>
  <si>
    <t>PESNION CIVILE PART PATRONALE MAI 2017</t>
  </si>
  <si>
    <t>E2017001001</t>
  </si>
  <si>
    <t>PESNION CIVILE PART SALARIALE MAI 2017</t>
  </si>
  <si>
    <t>E2017001002</t>
  </si>
  <si>
    <t>IRCANTEC PART PATRONALE MAI 2017</t>
  </si>
  <si>
    <t>E2017001003</t>
  </si>
  <si>
    <t>IRCANTEC PART SALARIALE MAI 2017</t>
  </si>
  <si>
    <t>E2017001004</t>
  </si>
  <si>
    <t>RAFP PART PATRONALE MAI 2017</t>
  </si>
  <si>
    <t>E2017001005</t>
  </si>
  <si>
    <t>RAFP PART SALARIALE MAI 2017</t>
  </si>
  <si>
    <t>E2017001006</t>
  </si>
  <si>
    <t>CNRACL PART PATRONALE MAI 2017</t>
  </si>
  <si>
    <t>E2017001007</t>
  </si>
  <si>
    <t>CNRACL PART SALARIALE MAI 2017</t>
  </si>
  <si>
    <t>E2017001008</t>
  </si>
  <si>
    <t>FOND NATIONALE DE SOLIDARITE MAI 2017</t>
  </si>
  <si>
    <t>E2017001010</t>
  </si>
  <si>
    <t>NET A PAYER MAI 2017</t>
  </si>
  <si>
    <t>E2017001013</t>
  </si>
  <si>
    <t>RETENUE PSOP ACOMPTE MAI 2017</t>
  </si>
  <si>
    <t>E2017001014</t>
  </si>
  <si>
    <t>RETENUE PSOP TR MAI 2017</t>
  </si>
  <si>
    <t>E2017001015</t>
  </si>
  <si>
    <t>URSSAF PART PATRONALE JUIN 2017</t>
  </si>
  <si>
    <t>E2017001016</t>
  </si>
  <si>
    <t>URSSAF PART SALARIALE JUIN 2017</t>
  </si>
  <si>
    <t>E2017001017</t>
  </si>
  <si>
    <t>PENSION CIVILE PART PATRONALE JUIN 2017</t>
  </si>
  <si>
    <t>E2017001018</t>
  </si>
  <si>
    <t>PENSION CIVILE PART SALARIALE JUIN 2017</t>
  </si>
  <si>
    <t>E2017001019</t>
  </si>
  <si>
    <t>IRCANTEC PART PATRONALE JUIN 2017</t>
  </si>
  <si>
    <t>E2017001020</t>
  </si>
  <si>
    <t>IRCANTEC PART SALARIALE JUIN 2017</t>
  </si>
  <si>
    <t>E2017001021</t>
  </si>
  <si>
    <t>RAFP PART PATRONALE JUIN 2017</t>
  </si>
  <si>
    <t>E2017001022</t>
  </si>
  <si>
    <t>RAFP PART SALARIALE JUIN 2017</t>
  </si>
  <si>
    <t>E2017001023</t>
  </si>
  <si>
    <t>CNRACL PART PATRONALE JUIN 2017</t>
  </si>
  <si>
    <t>E2017001024</t>
  </si>
  <si>
    <t>CNRACL PART SALARIALE JUIN 2017</t>
  </si>
  <si>
    <t>E2017001025</t>
  </si>
  <si>
    <t>FOND NATIONALE DE SOLIDARITE JUIN 2017</t>
  </si>
  <si>
    <t>E2017001030</t>
  </si>
  <si>
    <t>NET A PAYER JUIN 2017</t>
  </si>
  <si>
    <t>E2017001031</t>
  </si>
  <si>
    <t>RETENUE PSOP TR JUIN 2017</t>
  </si>
  <si>
    <t>E2017001081</t>
  </si>
  <si>
    <t>ARE ZISMAN juin 2017</t>
  </si>
  <si>
    <t>E2017001085</t>
  </si>
  <si>
    <t>E2017001091</t>
  </si>
  <si>
    <t>Taxe sur salaire juin 2017</t>
  </si>
  <si>
    <t>E2017001133</t>
  </si>
  <si>
    <t>009085</t>
  </si>
  <si>
    <t>DABBECH</t>
  </si>
  <si>
    <t>Rémunération régie séminaire COFRAC et OPPIC</t>
  </si>
  <si>
    <t>E2017001164</t>
  </si>
  <si>
    <t>009391</t>
  </si>
  <si>
    <t>FISCHER</t>
  </si>
  <si>
    <t>Rémunération évènement L'oreal et AUTF</t>
  </si>
  <si>
    <t>E2017001165</t>
  </si>
  <si>
    <t>Séminaires OPPIC et COFRAC</t>
  </si>
  <si>
    <t>E2017001167</t>
  </si>
  <si>
    <t>004461</t>
  </si>
  <si>
    <t>GUSO</t>
  </si>
  <si>
    <t>Charges Guso-FISCHER-DABBECH</t>
  </si>
  <si>
    <t>E2017001169</t>
  </si>
  <si>
    <t>Salaire intermittente Somaya Dabbech</t>
  </si>
  <si>
    <t>E2017001170</t>
  </si>
  <si>
    <t>Salaire</t>
  </si>
  <si>
    <t>E2017001175</t>
  </si>
  <si>
    <t>Salaires Régisseurs  Decamper- Conférence- Journée Cinéma</t>
  </si>
  <si>
    <t>E2017001233</t>
  </si>
  <si>
    <t>009390</t>
  </si>
  <si>
    <t>LEWISCH</t>
  </si>
  <si>
    <t>Rémunération tournage Saline rouges</t>
  </si>
  <si>
    <t>E2017001234</t>
  </si>
  <si>
    <t>Cotisations GUSO tournage Saline rouges</t>
  </si>
  <si>
    <t>E2017001235</t>
  </si>
  <si>
    <t>Chargement droits carte TR juillet 2017</t>
  </si>
  <si>
    <t>E2017001285</t>
  </si>
  <si>
    <t>URSSAF PART PATRONALE JUILLET 2017</t>
  </si>
  <si>
    <t>E2017001286</t>
  </si>
  <si>
    <t>URSSAF PART SALARIALE JUILLET 2017</t>
  </si>
  <si>
    <t>E2017001287</t>
  </si>
  <si>
    <t>E2017001288</t>
  </si>
  <si>
    <t>PENSION CIVILE PART SALARIALE JUILLET 2017</t>
  </si>
  <si>
    <t>E2017001289</t>
  </si>
  <si>
    <t>IRCANTEC PART PATRONALE JUILLET 2017</t>
  </si>
  <si>
    <t>E2017001290</t>
  </si>
  <si>
    <t>IRCANTEC PART SALARIALE JUILLET 2017</t>
  </si>
  <si>
    <t>E2017001291</t>
  </si>
  <si>
    <t>RAFP PART PATRONALE JUILLET 2017</t>
  </si>
  <si>
    <t>E2017001292</t>
  </si>
  <si>
    <t>RAFP PART SALARIALE JUILLET 2017</t>
  </si>
  <si>
    <t>E2017001293</t>
  </si>
  <si>
    <t>CNRACL PART PATRONALE JUILLET 2017</t>
  </si>
  <si>
    <t>E2017001294</t>
  </si>
  <si>
    <t>CNRACL PART SALARIALE JUILLET 2017</t>
  </si>
  <si>
    <t>E2017001295</t>
  </si>
  <si>
    <t>FOND NATIONALE DE SOLIDATITE JUILLET 2017</t>
  </si>
  <si>
    <t>E2017001296</t>
  </si>
  <si>
    <t>NET A PAYER JUILLET 2017</t>
  </si>
  <si>
    <t>E2017001297</t>
  </si>
  <si>
    <t>RETENUE PSOP ATD HARIZI</t>
  </si>
  <si>
    <t>E2017001298</t>
  </si>
  <si>
    <t>RETENUE PSOP TR JUILLET 2017</t>
  </si>
  <si>
    <t>E2017001304</t>
  </si>
  <si>
    <t>ARE ZISMAN juillet 2017</t>
  </si>
  <si>
    <t>E2017001305</t>
  </si>
  <si>
    <t>008291</t>
  </si>
  <si>
    <t>OSLE</t>
  </si>
  <si>
    <t>ARE OSLE Juin 2017</t>
  </si>
  <si>
    <t>ARE OSLE mai 2017</t>
  </si>
  <si>
    <t>E2017001306</t>
  </si>
  <si>
    <t>ARE juin 2017</t>
  </si>
  <si>
    <t>E2017001307</t>
  </si>
  <si>
    <t>ARE OSLE Juillet 2017</t>
  </si>
  <si>
    <t>E2017001395</t>
  </si>
  <si>
    <t>Commande TR de Juillet 2017</t>
  </si>
  <si>
    <t>E2017001398</t>
  </si>
  <si>
    <t>Commande TR d'aout 2017</t>
  </si>
  <si>
    <t>E2017001401</t>
  </si>
  <si>
    <t>Taxe sur salaire de Juillet 2017</t>
  </si>
  <si>
    <t>E2017001403</t>
  </si>
  <si>
    <t>ARE ZISMAN Aout 2017</t>
  </si>
  <si>
    <t>E2017001404</t>
  </si>
  <si>
    <t>ARE OSLE Aout 2017</t>
  </si>
  <si>
    <t>E2017001434</t>
  </si>
  <si>
    <t>URSSAF PART PATRONALE AOUT 2017</t>
  </si>
  <si>
    <t>E2017001435</t>
  </si>
  <si>
    <t>E2017001436</t>
  </si>
  <si>
    <t>PENSION CIVILE PART PATRONALE AOUT 2017</t>
  </si>
  <si>
    <t>E2017001438</t>
  </si>
  <si>
    <t>PENSION CIVILE PART SALARIALE AOUT 2017</t>
  </si>
  <si>
    <t>E2017001439</t>
  </si>
  <si>
    <t>IRCANTEC PART PATRONALE AOUT 2017</t>
  </si>
  <si>
    <t>E2017001440</t>
  </si>
  <si>
    <t>IRCANTEC PART SALARIALE AOUT 2017</t>
  </si>
  <si>
    <t>E2017001441</t>
  </si>
  <si>
    <t>RAFP PART PATRONALE AOUT 2017</t>
  </si>
  <si>
    <t>E2017001442</t>
  </si>
  <si>
    <t>RAFP PART SALARIALE AOUT 2017</t>
  </si>
  <si>
    <t>E2017001443</t>
  </si>
  <si>
    <t>CNRACL PART PATRONALE AOUT 2017</t>
  </si>
  <si>
    <t>E2017001444</t>
  </si>
  <si>
    <t>CNRACL PART SALARIALE AOUT 2017</t>
  </si>
  <si>
    <t>E2017001445</t>
  </si>
  <si>
    <t>FOND NATIONAL DE SOLIDARITE AOUT 2017</t>
  </si>
  <si>
    <t>E2017001446</t>
  </si>
  <si>
    <t>NET A  PAYER AOUT 2017</t>
  </si>
  <si>
    <t>E2017001447</t>
  </si>
  <si>
    <t>RETENUE PSOP HARIZI AOUT 2017</t>
  </si>
  <si>
    <t>E2017001448</t>
  </si>
  <si>
    <t>RETENUE PSOP TR AOUT 2017</t>
  </si>
  <si>
    <t>E2017001476</t>
  </si>
  <si>
    <t>ARE GUIRAGOSSIAN</t>
  </si>
  <si>
    <t>E2017001636</t>
  </si>
  <si>
    <t>Commande de TR de septembre 2017</t>
  </si>
  <si>
    <t>E2017001637</t>
  </si>
  <si>
    <t>Chargement droits cartes TR de septembre 2017</t>
  </si>
  <si>
    <t>E2017001662</t>
  </si>
  <si>
    <t>ARE ZISMAN SEPTEMBRE 2017</t>
  </si>
  <si>
    <t>E2017001663</t>
  </si>
  <si>
    <t>ARE OSLE SEPTEMBRE 2017</t>
  </si>
  <si>
    <t>E2017001692</t>
  </si>
  <si>
    <t>007926</t>
  </si>
  <si>
    <t>LAKHRAM</t>
  </si>
  <si>
    <t>Aide financière "Frais de scolarité"</t>
  </si>
  <si>
    <t>E2017001777</t>
  </si>
  <si>
    <t>URSSAF PART PATRONALE SEPTEMBRE 2017</t>
  </si>
  <si>
    <t>E2017001778</t>
  </si>
  <si>
    <t>URSSAF PART SALARIALE SEPTEMBRE 2017</t>
  </si>
  <si>
    <t>E2017001779</t>
  </si>
  <si>
    <t>PENSION CIVILE PART PATRONALE SEPTEMBRE 2017</t>
  </si>
  <si>
    <t>E2017001780</t>
  </si>
  <si>
    <t>PENSION CIVILE PART SALARIALE SEPTEMBRE 2017</t>
  </si>
  <si>
    <t>E2017001781</t>
  </si>
  <si>
    <t>IRCANTEC PART PATRONALE SEPTEMBRE 2017</t>
  </si>
  <si>
    <t>E2017001782</t>
  </si>
  <si>
    <t>IRCANTEC PART SALARIALE SEPTEMBRE 2017</t>
  </si>
  <si>
    <t>E2017001783</t>
  </si>
  <si>
    <t>RAFP PART PATRONALE SEPTEMBRE 2017</t>
  </si>
  <si>
    <t>E2017001784</t>
  </si>
  <si>
    <t>RAFP PART SALARIALE SEPTEMBRE 2017</t>
  </si>
  <si>
    <t>E2017001788</t>
  </si>
  <si>
    <t>Taxe sur salaires Septembre 2017</t>
  </si>
  <si>
    <t>E2017001789</t>
  </si>
  <si>
    <t>CNRACL PART PATRONALE SEPTEMBRE 2017</t>
  </si>
  <si>
    <t>E2017001790</t>
  </si>
  <si>
    <t>CNRACL PART SALARIALE SEPTEMBRE 2017</t>
  </si>
  <si>
    <t>E2017001791</t>
  </si>
  <si>
    <t>FOND NATIONAL DE SOLIDARITE SEPTEMBRE 2017</t>
  </si>
  <si>
    <t>E2017001792</t>
  </si>
  <si>
    <t>NET A PAYER SEPTEMBRE 2017</t>
  </si>
  <si>
    <t>E2017001793</t>
  </si>
  <si>
    <t>E2017001794</t>
  </si>
  <si>
    <t>RETENUE PSOP TR SEPTEMBRE 2017</t>
  </si>
  <si>
    <t>E2017001795</t>
  </si>
  <si>
    <t>URSSAF PART PATRONALE OCTOBRE 2017</t>
  </si>
  <si>
    <t>E2017001797</t>
  </si>
  <si>
    <t>URSSAF PART SALARIALE OCTOBRE 2017</t>
  </si>
  <si>
    <t>E2017001798</t>
  </si>
  <si>
    <t>PENSION CIVILE PART PATRONALE OCTOBRE 2017</t>
  </si>
  <si>
    <t>E2017001799</t>
  </si>
  <si>
    <t>PENSION CIVILE PART SALARIALE OCTOBRE 2017</t>
  </si>
  <si>
    <t>E2017001800</t>
  </si>
  <si>
    <t>IRCANTEC PART PATRONALE OCTOBRE 2017</t>
  </si>
  <si>
    <t>E2017001801</t>
  </si>
  <si>
    <t>IRCANTEC PART SALARIALE OCTOBRE 2017</t>
  </si>
  <si>
    <t>E2017001802</t>
  </si>
  <si>
    <t>RAFP PART PATRONALE OCTOBRE 2017</t>
  </si>
  <si>
    <t>E2017001803</t>
  </si>
  <si>
    <t>RAFP PART SALARIALE OCTOBRE 2017</t>
  </si>
  <si>
    <t>E2017001804</t>
  </si>
  <si>
    <t>Taxe sur salaires Aout 2017</t>
  </si>
  <si>
    <t>E2017001805</t>
  </si>
  <si>
    <t>CNRACL PART PATRONALE OCTOBRE 2017</t>
  </si>
  <si>
    <t>E2017001806</t>
  </si>
  <si>
    <t>CNRACL PART SALARIALE OCTOBRE 2017</t>
  </si>
  <si>
    <t>E2017001807</t>
  </si>
  <si>
    <t>Taxe sur salaires Octobre 2017</t>
  </si>
  <si>
    <t>E2017001808</t>
  </si>
  <si>
    <t>E2017001809</t>
  </si>
  <si>
    <t>004389</t>
  </si>
  <si>
    <t>FIPHFP</t>
  </si>
  <si>
    <t>Contribution FIPHFP 2017</t>
  </si>
  <si>
    <t>E2017001810</t>
  </si>
  <si>
    <t>E2017001811</t>
  </si>
  <si>
    <t>RETENUE PSOP ATD OCTOBRE 2017</t>
  </si>
  <si>
    <t>E2017001812</t>
  </si>
  <si>
    <t>RETENUE PSOP TR OCTOBRE 2017</t>
  </si>
  <si>
    <t>E2017001817</t>
  </si>
  <si>
    <t>Commande de TR d'Octobre 2017</t>
  </si>
  <si>
    <t>E2017001818</t>
  </si>
  <si>
    <t>Chargement droits cartes TR Aout 2017</t>
  </si>
  <si>
    <t>E2017001823</t>
  </si>
  <si>
    <t>Guso</t>
  </si>
  <si>
    <t>Salaires</t>
  </si>
  <si>
    <t>E2017001882</t>
  </si>
  <si>
    <t>ARE SANGES octobre 2017</t>
  </si>
  <si>
    <t>E2017001883</t>
  </si>
  <si>
    <t>ARE SANGES Octobre 2017</t>
  </si>
  <si>
    <t>E2017001892</t>
  </si>
  <si>
    <t>ARE ZISMAN OCTOBRE 2017</t>
  </si>
  <si>
    <t>E2017001893</t>
  </si>
  <si>
    <t>ARE OSLE OCTOBRE 2017</t>
  </si>
  <si>
    <t>E2017001981</t>
  </si>
  <si>
    <t>Taxe sur salaire de Novembre 2017</t>
  </si>
  <si>
    <t>E2017002065</t>
  </si>
  <si>
    <t>chargement droits cartes TR octobre 2017</t>
  </si>
  <si>
    <t>E2017002080</t>
  </si>
  <si>
    <t>Aide au déménagement Lakhram</t>
  </si>
  <si>
    <t>E2017002114</t>
  </si>
  <si>
    <t>chargement droits carte TR novembre 201</t>
  </si>
  <si>
    <t>E2017002184</t>
  </si>
  <si>
    <t>Commande TR de Novembre 2017</t>
  </si>
  <si>
    <t>E2017002186</t>
  </si>
  <si>
    <t>URSSAF PART PATRONALE NOVEMBRE 2017</t>
  </si>
  <si>
    <t>E2017002187</t>
  </si>
  <si>
    <t>URSSAF PART SALARIALE NOVEMBRE 2017</t>
  </si>
  <si>
    <t>E2017002188</t>
  </si>
  <si>
    <t>PENSION CIVIL PART PATRONALE NOVEMBRE 2017</t>
  </si>
  <si>
    <t>E2017002189</t>
  </si>
  <si>
    <t>PENSION CIVIL PART SALARIALE NOVEMBRE 2017</t>
  </si>
  <si>
    <t>E2017002190</t>
  </si>
  <si>
    <t>IRCANTEC PART PATRONALE NOVEMBRE 2017</t>
  </si>
  <si>
    <t>E2017002191</t>
  </si>
  <si>
    <t>E2017002192</t>
  </si>
  <si>
    <t>RAFP PART PATRONALE NOVEMBRE 2017</t>
  </si>
  <si>
    <t>E2017002193</t>
  </si>
  <si>
    <t>RAFP PART SALARIALE NOVEMBRE 2017</t>
  </si>
  <si>
    <t>E2017002194</t>
  </si>
  <si>
    <t>CNRACL PART PATRONALE NOVEMBRE 2017</t>
  </si>
  <si>
    <t>E2017002195</t>
  </si>
  <si>
    <t>CNRACL PART SALARIALE NOVEMBRE 2017</t>
  </si>
  <si>
    <t>E2017002197</t>
  </si>
  <si>
    <t>FOND NATIONALE DE SOLIDARITE NOVEMBRE 2017</t>
  </si>
  <si>
    <t>E2017002200</t>
  </si>
  <si>
    <t>NET A PAYER NOVEMBRE 2017</t>
  </si>
  <si>
    <t>E2017002201</t>
  </si>
  <si>
    <t>RETENUE PSOP TR</t>
  </si>
  <si>
    <t>E2017002203</t>
  </si>
  <si>
    <t>RETENUE PSOP ATD</t>
  </si>
  <si>
    <t>BAT/BAT / PERSONNEL/Personnel</t>
  </si>
  <si>
    <t>E2017001182</t>
  </si>
  <si>
    <t>RETENUE PSOP ATD NADJAI</t>
  </si>
  <si>
    <t>RETENUE PSOP ATD NADJAI AOUT 2017</t>
  </si>
  <si>
    <t>MUS/COLL REC / PERSONNEL/Personnel</t>
  </si>
  <si>
    <t>E2017000356</t>
  </si>
  <si>
    <t>URSSAF part patronale janvier 2017</t>
  </si>
  <si>
    <t>E2017000357</t>
  </si>
  <si>
    <t>E2017000374</t>
  </si>
  <si>
    <t>fff</t>
  </si>
  <si>
    <t>E2017000392</t>
  </si>
  <si>
    <t>PENSION CIVILE PART PATRONALE JUILLET 2017</t>
  </si>
  <si>
    <t>FOND NATIONAL DE SOLIDATITE JUILLET 2017</t>
  </si>
  <si>
    <t>E2017001416</t>
  </si>
  <si>
    <t>009487</t>
  </si>
  <si>
    <t>URGIN</t>
  </si>
  <si>
    <t>Rémunération Laure URGIN "siestes littéraires"</t>
  </si>
  <si>
    <t>E2017001418</t>
  </si>
  <si>
    <t>Cotisations GUSO L.URGIN</t>
  </si>
  <si>
    <t>URSSAF PART SALARIALE AOUT 2017</t>
  </si>
  <si>
    <t>RETENUE PSOP OCTOBRE 2017</t>
  </si>
  <si>
    <t>E2017002202</t>
  </si>
  <si>
    <t>PAC/PROG / PERSONNEL/Personnel</t>
  </si>
  <si>
    <t>E2016001917</t>
  </si>
  <si>
    <t>E2017000471</t>
  </si>
  <si>
    <t>008153</t>
  </si>
  <si>
    <t>TESTE</t>
  </si>
  <si>
    <t>Salaire Régisseur lumière "le grand festival"</t>
  </si>
  <si>
    <t>E2017000473</t>
  </si>
  <si>
    <t>009059</t>
  </si>
  <si>
    <t>BUREL</t>
  </si>
  <si>
    <t>E2017000474</t>
  </si>
  <si>
    <t>Cotisations GUSO TESTE et BUREL "le grand festival"</t>
  </si>
  <si>
    <t>E2017001192</t>
  </si>
  <si>
    <t>E2017001194</t>
  </si>
  <si>
    <t>SALAIRE</t>
  </si>
  <si>
    <t>PER DIEMS</t>
  </si>
  <si>
    <t>E2017001195</t>
  </si>
  <si>
    <t>REGIE D'AVANCE_DEMANDE DE RECONSTITUTION_25/03/2017</t>
  </si>
  <si>
    <t>E2017001197</t>
  </si>
  <si>
    <t>E2017001891</t>
  </si>
  <si>
    <t>E2017001908</t>
  </si>
  <si>
    <t>Matèriel</t>
  </si>
  <si>
    <t>PUBLIC/PUBLICS / PERSONNEL/Personnel</t>
  </si>
  <si>
    <t>E2017000527</t>
  </si>
  <si>
    <t>Rémunération "Générations Diasporas"</t>
  </si>
  <si>
    <t>E2017000528</t>
  </si>
  <si>
    <t>GUSO Rémunération "Générations Diasporas"</t>
  </si>
  <si>
    <t>E2017001012</t>
  </si>
  <si>
    <t>RETENUE PSOP ATD MAI 2017</t>
  </si>
  <si>
    <t>E2017001417</t>
  </si>
  <si>
    <t>Rémunération V.FISCHER "Elisa LEMONIER"</t>
  </si>
  <si>
    <t>E2017001634</t>
  </si>
  <si>
    <t>Régisseur AG cadres sup.DGFIP</t>
  </si>
  <si>
    <t>E2017001635</t>
  </si>
  <si>
    <t>GUSO Fischer V. 29/09/17 AG cadres sup.DGFIP</t>
  </si>
  <si>
    <t>RETENUE PSOP SEPTEMBRE 2017</t>
  </si>
  <si>
    <t>E2017002171</t>
  </si>
  <si>
    <t>GUSO P.COMMAULT AG de l'ANCC 25/11/07</t>
  </si>
  <si>
    <t>E2017002175</t>
  </si>
  <si>
    <t>009782</t>
  </si>
  <si>
    <t>COMMAULT</t>
  </si>
  <si>
    <t>Rémunération AG de l'ANCC 25/11/2017</t>
  </si>
  <si>
    <t>AQUA/COTISATIONS PROF/Fonctionnement</t>
  </si>
  <si>
    <t>E2017000061</t>
  </si>
  <si>
    <t>008832</t>
  </si>
  <si>
    <t>ICHTHYS - FAUNIABASE</t>
  </si>
  <si>
    <t>Abonnement annuel u système FauniaBase</t>
  </si>
  <si>
    <t>E2017000122</t>
  </si>
  <si>
    <t>005807</t>
  </si>
  <si>
    <t>SOCIETE FRANCAISE ICHTYOLOGIE</t>
  </si>
  <si>
    <t>Cotisation Membre Actif 2017 - Cybium 2017</t>
  </si>
  <si>
    <t>E2017000124</t>
  </si>
  <si>
    <t>008887</t>
  </si>
  <si>
    <t>Innovations Bleues (POC)</t>
  </si>
  <si>
    <t>Cotisation 2017 Plateforme Océan et Climat</t>
  </si>
  <si>
    <t>E2017000501</t>
  </si>
  <si>
    <t>008991</t>
  </si>
  <si>
    <t>AMCSTI</t>
  </si>
  <si>
    <t>Adhésion 2017 Collège A</t>
  </si>
  <si>
    <t>E2017000852</t>
  </si>
  <si>
    <t>Frais inscription Colloque AMCSTI - Bordeaux_x000D_
Juin</t>
  </si>
  <si>
    <t>E2017000965</t>
  </si>
  <si>
    <t>005706</t>
  </si>
  <si>
    <t>EAZA</t>
  </si>
  <si>
    <t>Adhésion EAZA (Réduction de 250 € si paiement avan</t>
  </si>
  <si>
    <t>AQUA/AQUA/MISSIONS-REPRE/Fonctionnement</t>
  </si>
  <si>
    <t>Artémia vivante</t>
  </si>
  <si>
    <t>E2017000303</t>
  </si>
  <si>
    <t>Invitation  L'Esprit Sorcier (F. Courant, P. Leona</t>
  </si>
  <si>
    <t>E2017000364</t>
  </si>
  <si>
    <t>E2017000365</t>
  </si>
  <si>
    <t>E2017000500</t>
  </si>
  <si>
    <t>A/R BREST 27/03 - Hotel Brest 27/03 - A/R Montpeli</t>
  </si>
  <si>
    <t>E2017000494</t>
  </si>
  <si>
    <t>Invitation Tournage Esprit Sorcier : M. Leonard; M</t>
  </si>
  <si>
    <t>E2017000586</t>
  </si>
  <si>
    <t>Invitation Comité d'orientation, collège Aquarium</t>
  </si>
  <si>
    <t>E2017000631</t>
  </si>
  <si>
    <t>E2017000831</t>
  </si>
  <si>
    <t>E2017000954</t>
  </si>
  <si>
    <t>AQUA/ACHAT DE SEL/Fonctionnement</t>
  </si>
  <si>
    <t>E2017000123</t>
  </si>
  <si>
    <t>2016-315</t>
  </si>
  <si>
    <t>Sel de Mer Instant Océan par sac de 25 kg</t>
  </si>
  <si>
    <t>E2017000906</t>
  </si>
  <si>
    <t>Sel de Mer Instant Océan 25 Kg/750 L</t>
  </si>
  <si>
    <t>E2017001787</t>
  </si>
  <si>
    <t>Sel de Mer Instant Ocean 25 kg/750 L</t>
  </si>
  <si>
    <t>AQUA/MATERIELS AQUARIO/Investissement</t>
  </si>
  <si>
    <t>E2016001873</t>
  </si>
  <si>
    <t>005763</t>
  </si>
  <si>
    <t>A PAGE MICLAUD</t>
  </si>
  <si>
    <t>Remplacement compresseur Aquarium</t>
  </si>
  <si>
    <t>BAT/DESENFUMAGE/Investissement</t>
  </si>
  <si>
    <t>E2017001475</t>
  </si>
  <si>
    <t>008462</t>
  </si>
  <si>
    <t>SPIE Ile de France</t>
  </si>
  <si>
    <t>2016-031</t>
  </si>
  <si>
    <t>Remise en état desemfumage terrasse</t>
  </si>
  <si>
    <t>E2017000804</t>
  </si>
  <si>
    <t>Mise en place tableau électrique parvis</t>
  </si>
  <si>
    <t>E2017001547</t>
  </si>
  <si>
    <t>009242</t>
  </si>
  <si>
    <t>DARRAS ET JOUANIN</t>
  </si>
  <si>
    <t>2016-180-3</t>
  </si>
  <si>
    <t>travaux rampe exterieure</t>
  </si>
  <si>
    <t>E2017001596</t>
  </si>
  <si>
    <t>Travaux base de vie PC sécurité</t>
  </si>
  <si>
    <t>E2017001595</t>
  </si>
  <si>
    <t>009569</t>
  </si>
  <si>
    <t>ECBO</t>
  </si>
  <si>
    <t>2016-180S3</t>
  </si>
  <si>
    <t>Travaux base vie PCS</t>
  </si>
  <si>
    <t>E2017001722</t>
  </si>
  <si>
    <t>Fourniture, pose et mise en service d'un compresse</t>
  </si>
  <si>
    <t>E2017001776</t>
  </si>
  <si>
    <t>008663</t>
  </si>
  <si>
    <t>ABA</t>
  </si>
  <si>
    <t>Bancs et marchepied aluminium entretien Aquarium</t>
  </si>
  <si>
    <t>Travaux rampe exterieur</t>
  </si>
  <si>
    <t>E2017001975</t>
  </si>
  <si>
    <t>009634</t>
  </si>
  <si>
    <t>CTBI</t>
  </si>
  <si>
    <t>20161803S2</t>
  </si>
  <si>
    <t>E2017000018</t>
  </si>
  <si>
    <t>Batterie système central de controle</t>
  </si>
  <si>
    <t>E2017000019</t>
  </si>
  <si>
    <t>Migration logiciel système controle accès SIPASS</t>
  </si>
  <si>
    <t>E2017000884</t>
  </si>
  <si>
    <t>2016-314</t>
  </si>
  <si>
    <t>Installation d'un système de contrôle</t>
  </si>
  <si>
    <t>E2017001067</t>
  </si>
  <si>
    <t>modification baie et vacuité des organes de sécuri</t>
  </si>
  <si>
    <t>ADM/AUTRES - ASSURANCES/Fonctionnement</t>
  </si>
  <si>
    <t>E2017000081</t>
  </si>
  <si>
    <t>Assurance RC Organisateur2017</t>
  </si>
  <si>
    <t>E2017000082</t>
  </si>
  <si>
    <t>005231</t>
  </si>
  <si>
    <t>AXA</t>
  </si>
  <si>
    <t>Assurance Kangoo 2017</t>
  </si>
  <si>
    <t>E2017000731</t>
  </si>
  <si>
    <t>Assurance RC dirigeants - prime 2017</t>
  </si>
  <si>
    <t>E2017001813</t>
  </si>
  <si>
    <t>Cotisation assurance CLIO 2017-2018</t>
  </si>
  <si>
    <t>ADM/AUTRES - COURSIERS/Fonctionnement</t>
  </si>
  <si>
    <t>E2017000247</t>
  </si>
  <si>
    <t>005867</t>
  </si>
  <si>
    <t>NOVEA</t>
  </si>
  <si>
    <t>2016-173</t>
  </si>
  <si>
    <t>Coursiers janvier 2017</t>
  </si>
  <si>
    <t>E2017000248</t>
  </si>
  <si>
    <t>Coursiers février 2017</t>
  </si>
  <si>
    <t>E2017000466</t>
  </si>
  <si>
    <t>Coursier Décembre 2016</t>
  </si>
  <si>
    <t>E2017000479</t>
  </si>
  <si>
    <t>Coursiers Mars 2017</t>
  </si>
  <si>
    <t>E2017000765</t>
  </si>
  <si>
    <t>Coursiers avril 2017</t>
  </si>
  <si>
    <t>E2017000876</t>
  </si>
  <si>
    <t>Coursier Mai 2017</t>
  </si>
  <si>
    <t>E2017001060</t>
  </si>
  <si>
    <t>Coursiers juin 2017</t>
  </si>
  <si>
    <t>E2017001244</t>
  </si>
  <si>
    <t>Coursiers Juillet 2017</t>
  </si>
  <si>
    <t>E2017000915</t>
  </si>
  <si>
    <t>003690</t>
  </si>
  <si>
    <t>UPS</t>
  </si>
  <si>
    <t>Transport Chatonnay</t>
  </si>
  <si>
    <t>E2017001409</t>
  </si>
  <si>
    <t>Coursier aout 2017</t>
  </si>
  <si>
    <t>E2017001575</t>
  </si>
  <si>
    <t>Coursiers septembre 2017</t>
  </si>
  <si>
    <t>E2017001828</t>
  </si>
  <si>
    <t>Coursiers Octobre 2017</t>
  </si>
  <si>
    <t>ADM/AUTRES - DRFIP/Fonctionnement</t>
  </si>
  <si>
    <t>E2017000291</t>
  </si>
  <si>
    <t>002558</t>
  </si>
  <si>
    <t>DRFIP pour le compte du MCC</t>
  </si>
  <si>
    <t>Bulletis de paies 4ème trimestre 2016</t>
  </si>
  <si>
    <t>E2017000662</t>
  </si>
  <si>
    <t>Bulltinsde paie 1er trimestre 2017</t>
  </si>
  <si>
    <t>E2017001885</t>
  </si>
  <si>
    <t>Bulletins de paie 2ème &amp; 3ème trimestre 2017</t>
  </si>
  <si>
    <t>ADM/AUTRES - FRAIS POSTA/Fonctionnement</t>
  </si>
  <si>
    <t>E2017000254</t>
  </si>
  <si>
    <t>000017</t>
  </si>
  <si>
    <t>LA POSTE</t>
  </si>
  <si>
    <t>Affranchissement janvier 2017</t>
  </si>
  <si>
    <t>E2017000335</t>
  </si>
  <si>
    <t>Affranchissement février 2017</t>
  </si>
  <si>
    <t>E2017000555</t>
  </si>
  <si>
    <t>Affranchissement Mars 2017</t>
  </si>
  <si>
    <t>E2017000788</t>
  </si>
  <si>
    <t>Affranchissement avril 2017</t>
  </si>
  <si>
    <t>E2017000974</t>
  </si>
  <si>
    <t>Affranchissement Mai 2017</t>
  </si>
  <si>
    <t>E2017001246</t>
  </si>
  <si>
    <t>Affranchissement Juin 2017</t>
  </si>
  <si>
    <t>E2017001338</t>
  </si>
  <si>
    <t>Affranchissement juillet 2017</t>
  </si>
  <si>
    <t>E2017000251</t>
  </si>
  <si>
    <t>Location et entretien de la machine à affranchir</t>
  </si>
  <si>
    <t>E2017000252</t>
  </si>
  <si>
    <t>Location et entretien de la balance</t>
  </si>
  <si>
    <t>E2017000253</t>
  </si>
  <si>
    <t>Collecte du courrier</t>
  </si>
  <si>
    <t>E2017001433</t>
  </si>
  <si>
    <t>Affranchissement aout 2017</t>
  </si>
  <si>
    <t>E2017001688</t>
  </si>
  <si>
    <t>Affranchissement septembre 2017</t>
  </si>
  <si>
    <t>E2017001887</t>
  </si>
  <si>
    <t>Affranchissement Octobre 2017</t>
  </si>
  <si>
    <t>E2017002177</t>
  </si>
  <si>
    <t>009404</t>
  </si>
  <si>
    <t>FARNIER</t>
  </si>
  <si>
    <t>Remboursement affranchissement</t>
  </si>
  <si>
    <t>ADM/AUTRES - HONORAIRES/Fonctionnement</t>
  </si>
  <si>
    <t>E2017000371</t>
  </si>
  <si>
    <t>005299</t>
  </si>
  <si>
    <t>Reinhart Marville Torre Sociét</t>
  </si>
  <si>
    <t>Honoraires Avocat BLOCH HADDAD</t>
  </si>
  <si>
    <t>E2017000489</t>
  </si>
  <si>
    <t>008420</t>
  </si>
  <si>
    <t>LDGR AVOCATS</t>
  </si>
  <si>
    <t>Honoraires audience correctionnelle SLB</t>
  </si>
  <si>
    <t>E2017000936</t>
  </si>
  <si>
    <t>journée d'animation aux droits d'auteurs</t>
  </si>
  <si>
    <t>E2017000972</t>
  </si>
  <si>
    <t>Dossier Magellan/Lesne</t>
  </si>
  <si>
    <t>ADM/AUTRES - INSERTION/Fonctionnement</t>
  </si>
  <si>
    <t>E2017000243</t>
  </si>
  <si>
    <t>000599</t>
  </si>
  <si>
    <t>JOURNAUX OFFICIELS</t>
  </si>
  <si>
    <t>Insertion publicitaire marché de nettoyage</t>
  </si>
  <si>
    <t>E2017000353</t>
  </si>
  <si>
    <t>Insertion Exposition "Aventure océanographique"</t>
  </si>
  <si>
    <t>E2017000536</t>
  </si>
  <si>
    <t>Insertion "Micro ordianteurs"</t>
  </si>
  <si>
    <t>E2017000602</t>
  </si>
  <si>
    <t>Insertion marché : fourniture de mobiliers</t>
  </si>
  <si>
    <t>E2017000834</t>
  </si>
  <si>
    <t>Insertion marché d'impression</t>
  </si>
  <si>
    <t>E2017000835</t>
  </si>
  <si>
    <t>Insertion marché de maintenance du batiment</t>
  </si>
  <si>
    <t>E2017000889</t>
  </si>
  <si>
    <t>Marche impression revue HM</t>
  </si>
  <si>
    <t>E2017000890</t>
  </si>
  <si>
    <t>Marche impression revue HM rectificatif</t>
  </si>
  <si>
    <t>E2017000933</t>
  </si>
  <si>
    <t>Travaux courants entretien - avis attribution</t>
  </si>
  <si>
    <t>E2017000934</t>
  </si>
  <si>
    <t>Marché de nettoyage - avis attribution</t>
  </si>
  <si>
    <t>E2017000960</t>
  </si>
  <si>
    <t>Maintenance courants forts - AAPC</t>
  </si>
  <si>
    <t>E2017000961</t>
  </si>
  <si>
    <t>Scénographie aquarium - AAPC</t>
  </si>
  <si>
    <t>E2017000987</t>
  </si>
  <si>
    <t>AAPC - 2017-285 - Réalisation expo Lieux Saints</t>
  </si>
  <si>
    <t>E2017001074</t>
  </si>
  <si>
    <t>Emabllage oeuvres Lieux Saints AAPC</t>
  </si>
  <si>
    <t>E2017001159</t>
  </si>
  <si>
    <t>E2017001160</t>
  </si>
  <si>
    <t>Entretien des jardins</t>
  </si>
  <si>
    <t>E2017001223</t>
  </si>
  <si>
    <t>Insertion marché de maintenance des ascenseurs</t>
  </si>
  <si>
    <t>E2017001224</t>
  </si>
  <si>
    <t>Insertion prestations d'infogérence</t>
  </si>
  <si>
    <t>E2017001334</t>
  </si>
  <si>
    <t>Insertion marché locations matériels audiovisuels</t>
  </si>
  <si>
    <t>E2017001335</t>
  </si>
  <si>
    <t>Insertion marché prestation d'emballage d'oeuvres</t>
  </si>
  <si>
    <t>E2017001358</t>
  </si>
  <si>
    <t>2017-248 - Maintenance extinction incendie AAPC</t>
  </si>
  <si>
    <t>E2017000305</t>
  </si>
  <si>
    <t>006455</t>
  </si>
  <si>
    <t>GROUPE MONITEUR</t>
  </si>
  <si>
    <t>Abonnement "Moniteur" 2017</t>
  </si>
  <si>
    <t>E2017001592</t>
  </si>
  <si>
    <t>Avis attribution - 2017-067 - Fourniture ordinateu</t>
  </si>
  <si>
    <t>E2017001594</t>
  </si>
  <si>
    <t>Avis attribution - 2017-002 - Impression outils co</t>
  </si>
  <si>
    <t>E2017000062</t>
  </si>
  <si>
    <t>Code pratique des marchés publics</t>
  </si>
  <si>
    <t>E2017001831</t>
  </si>
  <si>
    <t>Avis infructuosité 2017-050 Mobiliers</t>
  </si>
  <si>
    <t>E2017001938</t>
  </si>
  <si>
    <t>avis d'attribution 2017-088 maintenance installati</t>
  </si>
  <si>
    <t>E2017001966</t>
  </si>
  <si>
    <t>aapc 2017-460 refonte scénographie aquarium</t>
  </si>
  <si>
    <t>E2017001965</t>
  </si>
  <si>
    <t>avis d'attribution 2017-127 COURANTS FORTS</t>
  </si>
  <si>
    <t>E2017001978</t>
  </si>
  <si>
    <t>AAPC 2017-453 réalisation TSIGANES</t>
  </si>
  <si>
    <t>E2017002011</t>
  </si>
  <si>
    <t>aapc 2017-447 prestations de services relation pre</t>
  </si>
  <si>
    <t>E2017002012</t>
  </si>
  <si>
    <t>aapc 2017-244 DSP diffusion/ distribution revue ho</t>
  </si>
  <si>
    <t>E2017002143</t>
  </si>
  <si>
    <t>AAPC-2017-411-AOT petite restauration</t>
  </si>
  <si>
    <t>E2017002144</t>
  </si>
  <si>
    <t>AAPC_2017-495'emballage fabrication transport TSIG</t>
  </si>
  <si>
    <t>ADM/AUTRES - LOUVRE/Fonctionnement</t>
  </si>
  <si>
    <t>E2017000328</t>
  </si>
  <si>
    <t>003862</t>
  </si>
  <si>
    <t>ECOLE DU LOUVRE</t>
  </si>
  <si>
    <t>Refacturation salaire Jules THEVENON février 2017</t>
  </si>
  <si>
    <t>E2017000571</t>
  </si>
  <si>
    <t>Refacturation salaire Jules Thevenon Mars 2017</t>
  </si>
  <si>
    <t>E2017000865</t>
  </si>
  <si>
    <t>Refacturation salaire Jules Thevenon Avril 2017</t>
  </si>
  <si>
    <t>E2017000882</t>
  </si>
  <si>
    <t>Refacturation salaire Jules Thevenon mai 2017</t>
  </si>
  <si>
    <t>E2017001061</t>
  </si>
  <si>
    <t>Refacturation salaire Jules Thevenon juin 2017</t>
  </si>
  <si>
    <t>E2017000235</t>
  </si>
  <si>
    <t>Temps partagé de Jules Thévenon Janvier 2017</t>
  </si>
  <si>
    <t>E2017001622</t>
  </si>
  <si>
    <t>Refacturation salaire Jules THEVENON Aout 2017</t>
  </si>
  <si>
    <t>E2017001623</t>
  </si>
  <si>
    <t>Refacturation salaire Jules THEVENON septembre 2017</t>
  </si>
  <si>
    <t>E2017001732</t>
  </si>
  <si>
    <t>Refacturation salaire Jules THEVENON Juillet 2017</t>
  </si>
  <si>
    <t>E2017001819</t>
  </si>
  <si>
    <t>Refacturation salaire Jules THEVENON Octobre 2017</t>
  </si>
  <si>
    <t>E2017002102</t>
  </si>
  <si>
    <t>Refacturation salaire Jules Thevenon</t>
  </si>
  <si>
    <t>ADM/AUTRES - MAINTENANCE/Fonctionnement</t>
  </si>
  <si>
    <t>E2017000372</t>
  </si>
  <si>
    <t>005993</t>
  </si>
  <si>
    <t>GFI PROGICIELS</t>
  </si>
  <si>
    <t>2015-012</t>
  </si>
  <si>
    <t>Formation GFI Compte financier 2016</t>
  </si>
  <si>
    <t>E2017000373</t>
  </si>
  <si>
    <t>Maintenance logiciel comptable 2017</t>
  </si>
  <si>
    <t>E2017001544</t>
  </si>
  <si>
    <t>installation GED</t>
  </si>
  <si>
    <t>E2017001545</t>
  </si>
  <si>
    <t>solde conduite de projet</t>
  </si>
  <si>
    <t>ADM/LOCATION COPIEURS/Fonctionnement</t>
  </si>
  <si>
    <t>E2017000273</t>
  </si>
  <si>
    <t>005931</t>
  </si>
  <si>
    <t>SOFEB GROUPE SHARP</t>
  </si>
  <si>
    <t>2012-005</t>
  </si>
  <si>
    <t>Location copieurs</t>
  </si>
  <si>
    <t>E2017000340</t>
  </si>
  <si>
    <t>Copies facture de régul. 2016</t>
  </si>
  <si>
    <t>Location copieur 2ème trimestres 2017</t>
  </si>
  <si>
    <t>E2017000566</t>
  </si>
  <si>
    <t>Copie 4ème trimestre 2016</t>
  </si>
  <si>
    <t>E2017000567</t>
  </si>
  <si>
    <t>004050</t>
  </si>
  <si>
    <t>ICS - Partenaire Expert Ricoh</t>
  </si>
  <si>
    <t>Maintenance et copie copieur Médiathèque</t>
  </si>
  <si>
    <t>E2017000661</t>
  </si>
  <si>
    <t>Copie 1er trimestre 2017</t>
  </si>
  <si>
    <t>E2017000929</t>
  </si>
  <si>
    <t>E2017001161</t>
  </si>
  <si>
    <t>Copies deuxième trimestre</t>
  </si>
  <si>
    <t>E2017001162</t>
  </si>
  <si>
    <t>E2017001425</t>
  </si>
  <si>
    <t>Copies</t>
  </si>
  <si>
    <t>E2017002196</t>
  </si>
  <si>
    <t>Location/maintenance copieurs TOSHIBA</t>
  </si>
  <si>
    <t>ADM/TELEPHONIE FIXE/Fonctionnement</t>
  </si>
  <si>
    <t>E2017000255</t>
  </si>
  <si>
    <t>005852</t>
  </si>
  <si>
    <t>COMPLETEL</t>
  </si>
  <si>
    <t>2012-026-2</t>
  </si>
  <si>
    <t>Telephonie fixe janvier 2017</t>
  </si>
  <si>
    <t>E2017000256</t>
  </si>
  <si>
    <t>Télephonie fixe ligne analogique janvier 2017</t>
  </si>
  <si>
    <t>E2017000331</t>
  </si>
  <si>
    <t>000011</t>
  </si>
  <si>
    <t>ORANGE</t>
  </si>
  <si>
    <t>Ligne analogiques janvier/février 2017</t>
  </si>
  <si>
    <t>E2017000332</t>
  </si>
  <si>
    <t>Lignes analogiques janvier/février 2017</t>
  </si>
  <si>
    <t>E2017000336</t>
  </si>
  <si>
    <t>Téléphonie fixe février 2017</t>
  </si>
  <si>
    <t>E2017000337</t>
  </si>
  <si>
    <t>Télephonie fixe ligne analogique février 2017</t>
  </si>
  <si>
    <t>E2017000349</t>
  </si>
  <si>
    <t>FAS upgrade FO de 20 à 50Mbps - ABO  FO 50Mbps</t>
  </si>
  <si>
    <t>E2017000574</t>
  </si>
  <si>
    <t>Télephonie fixe ligne analogique mars 2017</t>
  </si>
  <si>
    <t>E2017000575</t>
  </si>
  <si>
    <t>Téléphonie fixe mars 2017</t>
  </si>
  <si>
    <t>E2017000760</t>
  </si>
  <si>
    <t>Télephonie fixe ligne analogique avril 2017</t>
  </si>
  <si>
    <t>E2017000761</t>
  </si>
  <si>
    <t>Télephonie fixe avril 2017</t>
  </si>
  <si>
    <t>E2017000792</t>
  </si>
  <si>
    <t>Lignes analogiques mars/avril 2017</t>
  </si>
  <si>
    <t>E2017000928</t>
  </si>
  <si>
    <t>Téléphonie fixe mai 2015</t>
  </si>
  <si>
    <t>E2017000947</t>
  </si>
  <si>
    <t>Téléphonie fixe (VOIP ATA) mai 2017</t>
  </si>
  <si>
    <t>E2017001099</t>
  </si>
  <si>
    <t>Téléphonie fixe (VOIP ATA) juin 2017</t>
  </si>
  <si>
    <t>E2017001333</t>
  </si>
  <si>
    <t>Téléphonie fixe (VOIP ATA) juillet 2017</t>
  </si>
  <si>
    <t>E2017001453</t>
  </si>
  <si>
    <t>Téléphonie fixe (VOIP ATA) août 2017</t>
  </si>
  <si>
    <t>E2017001660</t>
  </si>
  <si>
    <t>Téléphonie fixe (VOIP ATA) septembre 2017</t>
  </si>
  <si>
    <t>E2017001884</t>
  </si>
  <si>
    <t>Téléphonie fixe (VOIP ATA) octobre 2017</t>
  </si>
  <si>
    <t>E2017001100</t>
  </si>
  <si>
    <t>Téléphonie fixe juin 2017</t>
  </si>
  <si>
    <t>E2017001247</t>
  </si>
  <si>
    <t>Lignes analogiques mai/juin 2017</t>
  </si>
  <si>
    <t>E2017001248</t>
  </si>
  <si>
    <t>E2017001249</t>
  </si>
  <si>
    <t>E2017001336</t>
  </si>
  <si>
    <t>Téléphonie fixe juillet 2017</t>
  </si>
  <si>
    <t>E2017001454</t>
  </si>
  <si>
    <t>Téléphonie fixe aout 2017</t>
  </si>
  <si>
    <t>E2017001535</t>
  </si>
  <si>
    <t>Ligne analogique juillet/aout 2017</t>
  </si>
  <si>
    <t>E2017001536</t>
  </si>
  <si>
    <t>E2017001659</t>
  </si>
  <si>
    <t>Téléphonie fixe septembre 2017</t>
  </si>
  <si>
    <t>E2017001687</t>
  </si>
  <si>
    <t>2015-189</t>
  </si>
  <si>
    <t>Téléphonie mobile septembre 2017</t>
  </si>
  <si>
    <t>E2017001889</t>
  </si>
  <si>
    <t>Ligne analogique Septembre/octobre 2017</t>
  </si>
  <si>
    <t>E2017001890</t>
  </si>
  <si>
    <t>E2017001907</t>
  </si>
  <si>
    <t>Téléphonie fixe Octobre 2017</t>
  </si>
  <si>
    <t>ADM/TELEPHONIE MOBILE/Fonctionnement</t>
  </si>
  <si>
    <t>E2017000784</t>
  </si>
  <si>
    <t>Télephonie mobile Janvier 2017</t>
  </si>
  <si>
    <t>E2017000785</t>
  </si>
  <si>
    <t>Télephonie mobile février 2017</t>
  </si>
  <si>
    <t>E2017000786</t>
  </si>
  <si>
    <t>Télephonie mobile mars 2017</t>
  </si>
  <si>
    <t>E2017000787</t>
  </si>
  <si>
    <t>Télephonie mobile avril 2017</t>
  </si>
  <si>
    <t>E2017001250</t>
  </si>
  <si>
    <t>Téléphonie Mobile juin 2017</t>
  </si>
  <si>
    <t>E2017001396</t>
  </si>
  <si>
    <t>Téléphonie mobile juillet 2017</t>
  </si>
  <si>
    <t>E2017001534</t>
  </si>
  <si>
    <t>Telephonie mobile aout 2017</t>
  </si>
  <si>
    <t>E2017001942</t>
  </si>
  <si>
    <t>Telephonie mobile octobre 2017</t>
  </si>
  <si>
    <t>RH/PLAN DE FORMATION/Fonctionnement</t>
  </si>
  <si>
    <t>E2016000115</t>
  </si>
  <si>
    <t>008929</t>
  </si>
  <si>
    <t>CNED</t>
  </si>
  <si>
    <t>Formation rédaction note de synthèse I.RENARD</t>
  </si>
  <si>
    <t>E2016000571</t>
  </si>
  <si>
    <t>002369</t>
  </si>
  <si>
    <t>MEDIADIX</t>
  </si>
  <si>
    <t>Formation S.BESSAHA "décrire en ISB les moonograph</t>
  </si>
  <si>
    <t>E2016000894</t>
  </si>
  <si>
    <t>Formation pour Siré Diaw / Utiliser outils web vei</t>
  </si>
  <si>
    <t>E2016001243</t>
  </si>
  <si>
    <t>007728</t>
  </si>
  <si>
    <t>AMAZONE CONSULTANTS</t>
  </si>
  <si>
    <t>Transport d'animaux / Formation pour 4 Aquariologi</t>
  </si>
  <si>
    <t>E2016001244</t>
  </si>
  <si>
    <t>008460</t>
  </si>
  <si>
    <t>LES FRANCAS</t>
  </si>
  <si>
    <t>B.A.F.A. / Formation pour Sandrine DA FONTE</t>
  </si>
  <si>
    <t>E2016001392</t>
  </si>
  <si>
    <t>001109</t>
  </si>
  <si>
    <t>INSTITUT NATIONAL DU PATRIMOIN</t>
  </si>
  <si>
    <t>Formation V.KELLER "Régie des expos"</t>
  </si>
  <si>
    <t>E2016001393</t>
  </si>
  <si>
    <t>Formation prépa concours BIBAS S.PASCUAL</t>
  </si>
  <si>
    <t>E2016001650</t>
  </si>
  <si>
    <t>008623</t>
  </si>
  <si>
    <t>SPOCOM</t>
  </si>
  <si>
    <t>Recyclage SIAPP1</t>
  </si>
  <si>
    <t>E2017000006</t>
  </si>
  <si>
    <t>Formation Samir Mekari SSIAP1</t>
  </si>
  <si>
    <t>E2016000429</t>
  </si>
  <si>
    <t>Formation Frédérique Couffignal</t>
  </si>
  <si>
    <t>E2016002032</t>
  </si>
  <si>
    <t>Formation GFI compte financier 2016</t>
  </si>
  <si>
    <t>E2017000317</t>
  </si>
  <si>
    <t>002158</t>
  </si>
  <si>
    <t>CFPTS</t>
  </si>
  <si>
    <t>Formation CACES NACELLE ELEVATRICE pour S Mekari e</t>
  </si>
  <si>
    <t>E2017000584</t>
  </si>
  <si>
    <t>008617</t>
  </si>
  <si>
    <t>AGENCE CANTARANE</t>
  </si>
  <si>
    <t>media training pour H. ORAIN  D. DUCHE E MARTINEZ</t>
  </si>
  <si>
    <t>E2017000778</t>
  </si>
  <si>
    <t>009209</t>
  </si>
  <si>
    <t>DEVHOM</t>
  </si>
  <si>
    <t>Formation SSIAP 1 / S Mekari</t>
  </si>
  <si>
    <t>E2017001393</t>
  </si>
  <si>
    <t>009481</t>
  </si>
  <si>
    <t>NIKON FRANCE</t>
  </si>
  <si>
    <t>Formation A.VOLERY "maitriser votre reflex pro"</t>
  </si>
  <si>
    <t>E2017001684</t>
  </si>
  <si>
    <t>formation Anne Volery</t>
  </si>
  <si>
    <t>E2017001685</t>
  </si>
  <si>
    <t>000945</t>
  </si>
  <si>
    <t>EMI-CFD Formation</t>
  </si>
  <si>
    <t>E2017001681</t>
  </si>
  <si>
    <t>001127</t>
  </si>
  <si>
    <t>OCIM</t>
  </si>
  <si>
    <t>formation pour Gabriel PICOT</t>
  </si>
  <si>
    <t>E2017001682</t>
  </si>
  <si>
    <t>FORMATION MEDIA TRAINER POUR HELENE ORAIN</t>
  </si>
  <si>
    <t>E2016001628</t>
  </si>
  <si>
    <t>Media training</t>
  </si>
  <si>
    <t>E2017002172</t>
  </si>
  <si>
    <t>Media trainer</t>
  </si>
  <si>
    <t>RH/RISQUES PSYCHO-SOC/Fonctionnement</t>
  </si>
  <si>
    <t>E2017000822</t>
  </si>
  <si>
    <t>008320</t>
  </si>
  <si>
    <t>ANTHEA RH CONSEILS</t>
  </si>
  <si>
    <t>2015-051</t>
  </si>
  <si>
    <t>Réalisation diagnostic RPS - phase 2</t>
  </si>
  <si>
    <t>E2017000980</t>
  </si>
  <si>
    <t>Diagnostic RPS</t>
  </si>
  <si>
    <t>AQUA/MAINTENANCE INSTALLA/Fonctionnement</t>
  </si>
  <si>
    <t>E2017000015</t>
  </si>
  <si>
    <t>Gaine thermorétractable en Polyoléfine Diam 24 mm</t>
  </si>
  <si>
    <t>E2017000691</t>
  </si>
  <si>
    <t>007478</t>
  </si>
  <si>
    <t>CERMAP</t>
  </si>
  <si>
    <t>Fourniture et installation variateur pour Aquarium</t>
  </si>
  <si>
    <t>E2017000715</t>
  </si>
  <si>
    <t>005839</t>
  </si>
  <si>
    <t>EPURO SAS</t>
  </si>
  <si>
    <t>Intervention suite panne (Devis EO1704DN01314) - M</t>
  </si>
  <si>
    <t>E2017001326</t>
  </si>
  <si>
    <t>Achats divers Quincaillerie, outillages &amp; matériel</t>
  </si>
  <si>
    <t>E2017001471</t>
  </si>
  <si>
    <t>Fourniture d'équipements pour l'Aquarium selon dei</t>
  </si>
  <si>
    <t>E2017001490</t>
  </si>
  <si>
    <t>Quincaillerier et Outillage</t>
  </si>
  <si>
    <t>achat quincaillerie</t>
  </si>
  <si>
    <t>E2017001581</t>
  </si>
  <si>
    <t>005827</t>
  </si>
  <si>
    <t>R FROID</t>
  </si>
  <si>
    <t>Intervention sur groupe froid à la demande de l'Aq</t>
  </si>
  <si>
    <t>E2017001586</t>
  </si>
  <si>
    <t>005908</t>
  </si>
  <si>
    <t>BAFI AIREAU</t>
  </si>
  <si>
    <t>Fourniture pompe et cartouches selon devis N° 5828</t>
  </si>
  <si>
    <t>E2017001589</t>
  </si>
  <si>
    <t>009559</t>
  </si>
  <si>
    <t>DUMOULIN BOIS</t>
  </si>
  <si>
    <t>Commande de bois selon devis du 26/09/17</t>
  </si>
  <si>
    <t>E2017001721</t>
  </si>
  <si>
    <t>Retour SAV Pompe VENOTEC</t>
  </si>
  <si>
    <t>E2017001673</t>
  </si>
  <si>
    <t>008182</t>
  </si>
  <si>
    <t>AQUA MEDIC GMBH</t>
  </si>
  <si>
    <t>Commande de dispositifs d'éclairge selon votre dev</t>
  </si>
  <si>
    <t>E2017001674</t>
  </si>
  <si>
    <t>Comande selon devis 3251373 du 21/09/17</t>
  </si>
  <si>
    <t>Quncaillerie et outillage</t>
  </si>
  <si>
    <t>E2017001725</t>
  </si>
  <si>
    <t>Dispositifs d'éclairage selon votre devis N° 3 442</t>
  </si>
  <si>
    <t>E2017001726</t>
  </si>
  <si>
    <t>009615</t>
  </si>
  <si>
    <t>TECHNICONSULT</t>
  </si>
  <si>
    <t>Mission d'audit des installations techniques de l'</t>
  </si>
  <si>
    <t>E2017001742</t>
  </si>
  <si>
    <t>Intervention sur groupes froids des Aquarium 1 et</t>
  </si>
  <si>
    <t>E2017001741</t>
  </si>
  <si>
    <t>Plan de Maintenance Période du 01/08/2017 au 31/07</t>
  </si>
  <si>
    <t>E2016001560</t>
  </si>
  <si>
    <t>Intervention sur groupe froid Aquarium</t>
  </si>
  <si>
    <t>E2016001812</t>
  </si>
  <si>
    <t>Forfait intervention entretein Comprersseur Air -</t>
  </si>
  <si>
    <t>E2017001912</t>
  </si>
  <si>
    <t>Commande selon votre devis CQ21700142-2 du 16/10/1</t>
  </si>
  <si>
    <t>E2017001916</t>
  </si>
  <si>
    <t>009681</t>
  </si>
  <si>
    <t>NEPTUNE LED</t>
  </si>
  <si>
    <t>Réflecteurs 120° selon votre devis N° DIS201711061</t>
  </si>
  <si>
    <t>Retour SAV pompe VENOTEC</t>
  </si>
  <si>
    <t>E2017001948</t>
  </si>
  <si>
    <t>Réparation boitier Driver pour led 200 W selon vot</t>
  </si>
  <si>
    <t>E2017002037</t>
  </si>
  <si>
    <t>Visite de maintenance selon contrat _x000D_
1ere visite</t>
  </si>
  <si>
    <t>E2017002035</t>
  </si>
  <si>
    <t>008464</t>
  </si>
  <si>
    <t>VENOTEC</t>
  </si>
  <si>
    <t>Maintenance Pompe Abyzz</t>
  </si>
  <si>
    <t>E2017002036</t>
  </si>
  <si>
    <t>Expédition retour équipement pour maintenance (Nep</t>
  </si>
  <si>
    <t>E2017002162</t>
  </si>
  <si>
    <t>Equipements électrique selon votre devis N° 000342</t>
  </si>
  <si>
    <t>AQUA/MATERIELS AQUARIO/Fonctionnement</t>
  </si>
  <si>
    <t>E2017000044</t>
  </si>
  <si>
    <t>008829</t>
  </si>
  <si>
    <t>MICRO MECANIQUE</t>
  </si>
  <si>
    <t>Révision et maintenance préventive  de 3 microscop</t>
  </si>
  <si>
    <t>E2017000068</t>
  </si>
  <si>
    <t>Bacs PMMA transparents 450X450X700</t>
  </si>
  <si>
    <t>E2017000133</t>
  </si>
  <si>
    <t>Ensemble de raccords et vannes en PVC</t>
  </si>
  <si>
    <t>E2017000125</t>
  </si>
  <si>
    <t>Protein skimmer Type 300-3x1260 - Protein Skimmer</t>
  </si>
  <si>
    <t>E2017000127</t>
  </si>
  <si>
    <t>Quincaillerie et divers petits équipements_x000D_
_x000D_
Code</t>
  </si>
  <si>
    <t>Plaque Mousse moyenne - Plaque de Mousse Grosse -</t>
  </si>
  <si>
    <t>Ecoparticipation</t>
  </si>
  <si>
    <t>Achat petit outillage</t>
  </si>
  <si>
    <t>E2017000281</t>
  </si>
  <si>
    <t>Equipements hydrauliques pour les aquariums</t>
  </si>
  <si>
    <t>E2017000504</t>
  </si>
  <si>
    <t>Projecteurs LED, dalle et plafoniers LED selon dev</t>
  </si>
  <si>
    <t>E2017000507</t>
  </si>
  <si>
    <t>007028</t>
  </si>
  <si>
    <t>ALPHEUS</t>
  </si>
  <si>
    <t>Appareil et Sonde de mesure du PAR(  DevisN° 16D01</t>
  </si>
  <si>
    <t>E2017000587</t>
  </si>
  <si>
    <t>009110</t>
  </si>
  <si>
    <t>PROVIVIERS</t>
  </si>
  <si>
    <t>BAC Filtre (L:500, l: 900, h:800) - Panneaux PVC 1</t>
  </si>
  <si>
    <t>E2017000590</t>
  </si>
  <si>
    <t>Fourniture petits équipements selon devis N° A1003</t>
  </si>
  <si>
    <t>E2017000591</t>
  </si>
  <si>
    <t>Achats de fournitures et équipements selon devis N</t>
  </si>
  <si>
    <t>Equipement Aquarium</t>
  </si>
  <si>
    <t>Achats consommables et petits équipements</t>
  </si>
  <si>
    <t>Achats fournitures et équipements</t>
  </si>
  <si>
    <t>E2017000855</t>
  </si>
  <si>
    <t>Projecteur LED 150 W Selon devis du 20/05/17</t>
  </si>
  <si>
    <t>E2017000850</t>
  </si>
  <si>
    <t>Divers outillage et quincaillerie</t>
  </si>
  <si>
    <t>E2017000970</t>
  </si>
  <si>
    <t>Pompe rotative R 1/2" et joint selon devis EO1706D</t>
  </si>
  <si>
    <t>Projecteurs LED et dalles LED</t>
  </si>
  <si>
    <t>E2017000966</t>
  </si>
  <si>
    <t>Refroidisseur pour Aquarium</t>
  </si>
  <si>
    <t>E2017000967</t>
  </si>
  <si>
    <t>Equipements por Aquarium</t>
  </si>
  <si>
    <t>outillages divers et quincaillerie</t>
  </si>
  <si>
    <t>E2017001254</t>
  </si>
  <si>
    <t>Projecteurs LED200 W</t>
  </si>
  <si>
    <t>Achat pompes</t>
  </si>
  <si>
    <t>E2017001579</t>
  </si>
  <si>
    <t>009562</t>
  </si>
  <si>
    <t>CARREFOUR</t>
  </si>
  <si>
    <t>Divers petits équipements pour l'Aquarium</t>
  </si>
  <si>
    <t>E2017001590</t>
  </si>
  <si>
    <t>Fourniture d'un aquarium sur mesure de 150 x 60 x</t>
  </si>
  <si>
    <t>E2017001670</t>
  </si>
  <si>
    <t>Commande selon votre devis n° AN-17-0334 du 22/09/</t>
  </si>
  <si>
    <t>E2017001947</t>
  </si>
  <si>
    <t>Achats de projecteurs LED selon votre devis N°1006</t>
  </si>
  <si>
    <t>Fourniture équipements pour l'Aquarium</t>
  </si>
  <si>
    <t>E2017002038</t>
  </si>
  <si>
    <t>Contrôleur Ether naon et Kit d'intégration mécaniq</t>
  </si>
  <si>
    <t>AQUA/CARTELS/SUPPORTS PED/Fonctionnement</t>
  </si>
  <si>
    <t>Mysis (blister 100g)</t>
  </si>
  <si>
    <t>E2017000020</t>
  </si>
  <si>
    <t>Fournitures, outllages et quincaillerie</t>
  </si>
  <si>
    <t>E2017001588</t>
  </si>
  <si>
    <t>Impression et expédition d'adhésifs repositionnabl</t>
  </si>
  <si>
    <t>E2017000377</t>
  </si>
  <si>
    <t>Achat licences mocrosoft Office 2016</t>
  </si>
  <si>
    <t>E2017000386</t>
  </si>
  <si>
    <t>Supoprt technique du logiciel Starwind</t>
  </si>
  <si>
    <t>E2017000600</t>
  </si>
  <si>
    <t>Abo antivirus</t>
  </si>
  <si>
    <t>E2017000721</t>
  </si>
  <si>
    <t>004584</t>
  </si>
  <si>
    <t>OVH</t>
  </si>
  <si>
    <t>Bon de commande 68008013</t>
  </si>
  <si>
    <t>E2017000953</t>
  </si>
  <si>
    <t>Renouvellement 1 an noms de domaines hommes-et-mig</t>
  </si>
  <si>
    <t>E2017001310</t>
  </si>
  <si>
    <t>Bon de commande OVH 74184817</t>
  </si>
  <si>
    <t>E2017001428</t>
  </si>
  <si>
    <t>Pour 130 comptes mails Exchange</t>
  </si>
  <si>
    <t>E2016001851</t>
  </si>
  <si>
    <t>2013-017</t>
  </si>
  <si>
    <t>logiciel Adobe CC 5 licences</t>
  </si>
  <si>
    <t>E2017002002</t>
  </si>
  <si>
    <t>Abonements aux logiciels Adobe</t>
  </si>
  <si>
    <t>E2017000879</t>
  </si>
  <si>
    <t>REP</t>
  </si>
  <si>
    <t>006017</t>
  </si>
  <si>
    <t>PLANETE BLEUE</t>
  </si>
  <si>
    <t>2016-203</t>
  </si>
  <si>
    <t>LOCATION FONTAINES A EAU</t>
  </si>
  <si>
    <t>E2016001886</t>
  </si>
  <si>
    <t>Fourniture, maintenance et location de fontaines à eau</t>
  </si>
  <si>
    <t>Location fontaines à eau avril 2017</t>
  </si>
  <si>
    <t>Location fontaines à eau Février 2017</t>
  </si>
  <si>
    <t>Loyer Fontaine Janvier 2017</t>
  </si>
  <si>
    <t>Location Fontaine à eau Mars 2017</t>
  </si>
  <si>
    <t>E2017000057</t>
  </si>
  <si>
    <t>005705</t>
  </si>
  <si>
    <t>APAVE</t>
  </si>
  <si>
    <t>2016-174</t>
  </si>
  <si>
    <t>Vérification technique expo CIAO Italia</t>
  </si>
  <si>
    <t>E2017000110</t>
  </si>
  <si>
    <t>Dossier technique amiante</t>
  </si>
  <si>
    <t>E2017000482</t>
  </si>
  <si>
    <t>Vérification des gradins démontables</t>
  </si>
  <si>
    <t>E2017000635</t>
  </si>
  <si>
    <t>Verification technique de l'oeuvre Santoro Prologu</t>
  </si>
  <si>
    <t>E2017000636</t>
  </si>
  <si>
    <t>Vérification Initiale des installations electrique</t>
  </si>
  <si>
    <t>E2017000685</t>
  </si>
  <si>
    <t>Analyse échatillon de matériaux (amiante)</t>
  </si>
  <si>
    <t>E2017000799</t>
  </si>
  <si>
    <t>Regulation Facture Amiante</t>
  </si>
  <si>
    <t>E2017001114</t>
  </si>
  <si>
    <t>2012-002</t>
  </si>
  <si>
    <t>Part forfaitaire  contrôle des intallations electriques</t>
  </si>
  <si>
    <t>E2017001820</t>
  </si>
  <si>
    <t>coordination sécurité "lieux saints partagés"</t>
  </si>
  <si>
    <t>E2017001822</t>
  </si>
  <si>
    <t>vérification technique "lieux saints partagés"</t>
  </si>
  <si>
    <t>E2016001607</t>
  </si>
  <si>
    <t>Controle des installations electriques</t>
  </si>
  <si>
    <t>Vérification Générales Periodiques des appareils de levage</t>
  </si>
  <si>
    <t>E2017000001</t>
  </si>
  <si>
    <t>008792</t>
  </si>
  <si>
    <t>IOR SYSTEM</t>
  </si>
  <si>
    <t>Assistance élaboration schéma directeur</t>
  </si>
  <si>
    <t>E2017000036</t>
  </si>
  <si>
    <t>008838</t>
  </si>
  <si>
    <t>EPI</t>
  </si>
  <si>
    <t>Diagnostic faisabilité travaux humiification expo</t>
  </si>
  <si>
    <t>E2017001765</t>
  </si>
  <si>
    <t>009637</t>
  </si>
  <si>
    <t>EGIS conseil batiments</t>
  </si>
  <si>
    <t>mission accompagnement contrat de maintenance CVC</t>
  </si>
  <si>
    <t>BAT/ETUDES PERISTYLE/Fonctionnement</t>
  </si>
  <si>
    <t>E2017001616</t>
  </si>
  <si>
    <t>E2017000096</t>
  </si>
  <si>
    <t>007603</t>
  </si>
  <si>
    <t>ISOPRO SECURITE PRIVEE IDF</t>
  </si>
  <si>
    <t>2014-192-2</t>
  </si>
  <si>
    <t>Surveillance musée janvier 2017</t>
  </si>
  <si>
    <t>E2017000097</t>
  </si>
  <si>
    <t>Manifestations exceptionnelles janvier 2017</t>
  </si>
  <si>
    <t>E2017000099</t>
  </si>
  <si>
    <t>Surveillance Musée décembre 2016</t>
  </si>
  <si>
    <t>E2017000100</t>
  </si>
  <si>
    <t>Sécurité Palais forfait décembre</t>
  </si>
  <si>
    <t>E2017000101</t>
  </si>
  <si>
    <t>008321</t>
  </si>
  <si>
    <t>FORCE SECURITE PLUS</t>
  </si>
  <si>
    <t>2014-192S2</t>
  </si>
  <si>
    <t>Surveillance novembre 2016</t>
  </si>
  <si>
    <t>E2017000102</t>
  </si>
  <si>
    <t>Surveillance decembre 2016</t>
  </si>
  <si>
    <t>E2017000103</t>
  </si>
  <si>
    <t>Manifestations exceptionnelles décembre</t>
  </si>
  <si>
    <t>E2017000106</t>
  </si>
  <si>
    <t>Manifestations exeptionnelles janvier 2017</t>
  </si>
  <si>
    <t>E2017000316</t>
  </si>
  <si>
    <t>surveillance musée février 2017</t>
  </si>
  <si>
    <t>E2017000318</t>
  </si>
  <si>
    <t>manifestations exceptionnelles février 2017</t>
  </si>
  <si>
    <t>Surveillance Musée Février 2017</t>
  </si>
  <si>
    <t>Manifestations exceptionnelles Février 2017</t>
  </si>
  <si>
    <t>E2017000351</t>
  </si>
  <si>
    <t>2014-192-1</t>
  </si>
  <si>
    <t>Surveillance du Palais  - Part forfaitaire</t>
  </si>
  <si>
    <t>E2016000828</t>
  </si>
  <si>
    <t>AN2014-192</t>
  </si>
  <si>
    <t>Surveillance du musée février 2017</t>
  </si>
  <si>
    <t>E2017000237</t>
  </si>
  <si>
    <t>Surveillance Musée janvier 2017</t>
  </si>
  <si>
    <t>E2017000238</t>
  </si>
  <si>
    <t>E2017000529</t>
  </si>
  <si>
    <t>Surveillance Musée mars 2017</t>
  </si>
  <si>
    <t>E2017000531</t>
  </si>
  <si>
    <t>Manisfestations exceptionnelles mars 2017</t>
  </si>
  <si>
    <t>E2017000742</t>
  </si>
  <si>
    <t>Surveillance Musée Avril 2017</t>
  </si>
  <si>
    <t>E2017000743</t>
  </si>
  <si>
    <t>Manifestations exceptionnelles Avril 2017</t>
  </si>
  <si>
    <t>E2017000768</t>
  </si>
  <si>
    <t>009204</t>
  </si>
  <si>
    <t>SKB SECURITE</t>
  </si>
  <si>
    <t>Surveillance du musée avril 2017</t>
  </si>
  <si>
    <t>E2017000769</t>
  </si>
  <si>
    <t>Manifestations exceptionnelles avril 2017</t>
  </si>
  <si>
    <t>E2017001068</t>
  </si>
  <si>
    <t>Déplacement de caméras Ciao Italia</t>
  </si>
  <si>
    <t>E2017001070</t>
  </si>
  <si>
    <t>caméra fixe SIEMENS entrée administrative</t>
  </si>
  <si>
    <t>E2017001092</t>
  </si>
  <si>
    <t>surveillance musée mai 2017</t>
  </si>
  <si>
    <t>E2017001093</t>
  </si>
  <si>
    <t>manifestations exceptionnelles mai 2017</t>
  </si>
  <si>
    <t>Manisfestations excpetionnelles mai 2017</t>
  </si>
  <si>
    <t>E2017001101</t>
  </si>
  <si>
    <t>Surveillance musée juin 2017</t>
  </si>
  <si>
    <t>E2017001102</t>
  </si>
  <si>
    <t>Manifestations exceptionnelles juin mai 2017</t>
  </si>
  <si>
    <t>E2017001198</t>
  </si>
  <si>
    <t>surveillance musée juin 2017</t>
  </si>
  <si>
    <t>E2017001199</t>
  </si>
  <si>
    <t>manifestatiosn exceptionnelles juin 2017</t>
  </si>
  <si>
    <t>E2017001257</t>
  </si>
  <si>
    <t>005898</t>
  </si>
  <si>
    <t>AXIANS</t>
  </si>
  <si>
    <t>Redevance semestrielle du 01/07/17 au 31/12/2017</t>
  </si>
  <si>
    <t>E2017001265</t>
  </si>
  <si>
    <t>Sous-traitance Manif.exceptionnelles Juin 2017</t>
  </si>
  <si>
    <t>E2017001302</t>
  </si>
  <si>
    <t>Surveillance du musée juillet 2017</t>
  </si>
  <si>
    <t>E2017001303</t>
  </si>
  <si>
    <t>Prolongement du Pc sécrurité</t>
  </si>
  <si>
    <t>E2017001311</t>
  </si>
  <si>
    <t>Surveillance musee - Manifestation exceptionnel ju</t>
  </si>
  <si>
    <t>Sécurité juillet 2017</t>
  </si>
  <si>
    <t>E2017001328</t>
  </si>
  <si>
    <t>Surveillance musée juillet 2017</t>
  </si>
  <si>
    <t>E2017001329</t>
  </si>
  <si>
    <t>Manifestatins exceptionnelles juillet 2017</t>
  </si>
  <si>
    <t>E2017000230</t>
  </si>
  <si>
    <t>Redevance semestrielle Alerte</t>
  </si>
  <si>
    <t>E2017001461</t>
  </si>
  <si>
    <t>Surveillance musée aout 2017 - Manifestations exce</t>
  </si>
  <si>
    <t>Redeveance semestrielle du 0/07/2017 au 31/12/2017</t>
  </si>
  <si>
    <t>déplacement de caméras exposition Ciao Italia</t>
  </si>
  <si>
    <t>pose caméra fixe entrée adminstrative</t>
  </si>
  <si>
    <t>E2017001572</t>
  </si>
  <si>
    <t>Manifestations exceptionnelles aout 2017</t>
  </si>
  <si>
    <t>E2017001573</t>
  </si>
  <si>
    <t>surveillance du misée aout 2017S</t>
  </si>
  <si>
    <t>E2017001574</t>
  </si>
  <si>
    <t>Surveillance du musée Aout 2017</t>
  </si>
  <si>
    <t>E2017001624</t>
  </si>
  <si>
    <t>Surveillance musee sept17</t>
  </si>
  <si>
    <t>Manifestation exceptionnelle sept.17</t>
  </si>
  <si>
    <t>E2017001677</t>
  </si>
  <si>
    <t>Surveillance musée sept.17 - Manfestation exceptio</t>
  </si>
  <si>
    <t>E2017001718</t>
  </si>
  <si>
    <t>Régul. révision des prix  juillet 2017</t>
  </si>
  <si>
    <t>E2017001755</t>
  </si>
  <si>
    <t>2014-192S3</t>
  </si>
  <si>
    <t>Manifestations exceptionnelles sept 2017</t>
  </si>
  <si>
    <t>Surveillance musée sept 2017</t>
  </si>
  <si>
    <t>E2017001756</t>
  </si>
  <si>
    <t>Manifestations exceptionnelles sept 2017 - Surveil</t>
  </si>
  <si>
    <t>E2017001868</t>
  </si>
  <si>
    <t>Suveillance musée octobre 2017 - Manifestations ex</t>
  </si>
  <si>
    <t>E2017001876</t>
  </si>
  <si>
    <t>Securitié/surveillance octobre 2017</t>
  </si>
  <si>
    <t>E2017001879</t>
  </si>
  <si>
    <t>Securité/surveillance octobre 2017</t>
  </si>
  <si>
    <t>E2017002050</t>
  </si>
  <si>
    <t>Fourniture stock centrale anti-intrusion</t>
  </si>
  <si>
    <t>E2017001727</t>
  </si>
  <si>
    <t>1 lot de vêtements de travail pour 5 aquariologist</t>
  </si>
  <si>
    <t>E2017002004</t>
  </si>
  <si>
    <t>Complément TVA facture ior 17F0634</t>
  </si>
  <si>
    <t>E2017000720</t>
  </si>
  <si>
    <t>005742</t>
  </si>
  <si>
    <t>SCHINDLER</t>
  </si>
  <si>
    <t>remplacement carte SHCU ascenseur EST</t>
  </si>
  <si>
    <t>E2017000729</t>
  </si>
  <si>
    <t>Réparation monte charge</t>
  </si>
  <si>
    <t>E2017001136</t>
  </si>
  <si>
    <t>intervention urgente monte charge 29/06/2017</t>
  </si>
  <si>
    <t>E2017001137</t>
  </si>
  <si>
    <t>intervention urgente monte handicapes 06/07/2017</t>
  </si>
  <si>
    <t>E2017001342</t>
  </si>
  <si>
    <t>maintenance ascenseur ouest</t>
  </si>
  <si>
    <t>E2017001135</t>
  </si>
  <si>
    <t>intervention urgente ascenseur ouest</t>
  </si>
  <si>
    <t>E2017001560</t>
  </si>
  <si>
    <t>inter monte charge</t>
  </si>
  <si>
    <t>E2016000968</t>
  </si>
  <si>
    <t>2012-004-4</t>
  </si>
  <si>
    <t>Maintenance des ascensseurs</t>
  </si>
  <si>
    <t>E2017001626</t>
  </si>
  <si>
    <t>intervention monte charge 22/09/2017</t>
  </si>
  <si>
    <t>E2017001770</t>
  </si>
  <si>
    <t>Maintenance Monte charge 10/10/17</t>
  </si>
  <si>
    <t>E2017001767</t>
  </si>
  <si>
    <t>Maintenance asc ouest 21/09/2017</t>
  </si>
  <si>
    <t>E2017001867</t>
  </si>
  <si>
    <t>Maintenance Monte charge 25/10/17</t>
  </si>
  <si>
    <t>E2017001962</t>
  </si>
  <si>
    <t>Maintenance Monte charge 06/11</t>
  </si>
  <si>
    <t>E2017001969</t>
  </si>
  <si>
    <t>Maintenace monte charge 10/11/17</t>
  </si>
  <si>
    <t>E2017002132</t>
  </si>
  <si>
    <t>inter monte handicapés</t>
  </si>
  <si>
    <t>Maintenance des ascenceurs février 2017</t>
  </si>
  <si>
    <t>Maintenance des ascenseurs mars 2017</t>
  </si>
  <si>
    <t>Maintenance des ascenceurs janvier 2017</t>
  </si>
  <si>
    <t>Maintenance des acsenseurs mai 2017</t>
  </si>
  <si>
    <t>E2017000190</t>
  </si>
  <si>
    <t>008629</t>
  </si>
  <si>
    <t>RESOLUTION</t>
  </si>
  <si>
    <t>Remplacement batterie source centrale</t>
  </si>
  <si>
    <t>E2017000191</t>
  </si>
  <si>
    <t>Audit tableau d'allumage</t>
  </si>
  <si>
    <t>E2017000348</t>
  </si>
  <si>
    <t>fourniture de matériel electrique</t>
  </si>
  <si>
    <t>E2017000375</t>
  </si>
  <si>
    <t>Remplacement BAES expo Ciao Italia</t>
  </si>
  <si>
    <t>E2017001715</t>
  </si>
  <si>
    <t>007655</t>
  </si>
  <si>
    <t>E.LEC LINE</t>
  </si>
  <si>
    <t>Relamping</t>
  </si>
  <si>
    <t>E2016001965</t>
  </si>
  <si>
    <t>002914</t>
  </si>
  <si>
    <t>LA BOUTIQUE DU SPECTACLE</t>
  </si>
  <si>
    <t>Materiel électrique</t>
  </si>
  <si>
    <t>E2017001768</t>
  </si>
  <si>
    <t>Depannage urgent sur bloc secours HMC</t>
  </si>
  <si>
    <t>E2017001934</t>
  </si>
  <si>
    <t>009607</t>
  </si>
  <si>
    <t>CLEMESSY SA</t>
  </si>
  <si>
    <t>2017-127 F</t>
  </si>
  <si>
    <t>Maintenance courant Fort</t>
  </si>
  <si>
    <t>BAT/MAINT. ESP.VERT/Fonctionnement</t>
  </si>
  <si>
    <t>E2017001491</t>
  </si>
  <si>
    <t>prestations services aout 2017</t>
  </si>
  <si>
    <t>E2017001750</t>
  </si>
  <si>
    <t>révision arrosge automatique</t>
  </si>
  <si>
    <t>E2017001746</t>
  </si>
  <si>
    <t>prestations septembre 2017</t>
  </si>
  <si>
    <t>E2017002051</t>
  </si>
  <si>
    <t>prestations entretien octobre 2017</t>
  </si>
  <si>
    <t>E2017001255</t>
  </si>
  <si>
    <t>007319</t>
  </si>
  <si>
    <t>DEVIANNE</t>
  </si>
  <si>
    <t>Maintenance auditorium</t>
  </si>
  <si>
    <t>E2017000857</t>
  </si>
  <si>
    <t>003096</t>
  </si>
  <si>
    <t>DESAUTEL</t>
  </si>
  <si>
    <t>Maintenance des appareils de sécurité incendie</t>
  </si>
  <si>
    <t>E2017001515</t>
  </si>
  <si>
    <t>Verification annuelle extincteur</t>
  </si>
  <si>
    <t>E2017001894</t>
  </si>
  <si>
    <t>Verification annuelle MS 2017</t>
  </si>
  <si>
    <t>E2017001477</t>
  </si>
  <si>
    <t>Benne 15m3</t>
  </si>
  <si>
    <t>E2017002128</t>
  </si>
  <si>
    <t>003099</t>
  </si>
  <si>
    <t>PRODESIGN</t>
  </si>
  <si>
    <t>2016-180-2</t>
  </si>
  <si>
    <t>dépose librairie hall d'honneur</t>
  </si>
  <si>
    <t>E2017001227</t>
  </si>
  <si>
    <t>009244</t>
  </si>
  <si>
    <t>PEINTISOL</t>
  </si>
  <si>
    <t>2016-180-4</t>
  </si>
  <si>
    <t>travaux peinture et sol bureaux SAGM</t>
  </si>
  <si>
    <t>E2017001228</t>
  </si>
  <si>
    <t>travaux peinture couloir SAGM</t>
  </si>
  <si>
    <t>E2017001229</t>
  </si>
  <si>
    <t>travaux peinture et sol zone direction</t>
  </si>
  <si>
    <t>E2017001230</t>
  </si>
  <si>
    <t>travaux peinture sanitaires RDJ</t>
  </si>
  <si>
    <t>E2017001232</t>
  </si>
  <si>
    <t>travaux sol vestiaires publics</t>
  </si>
  <si>
    <t>E2017001231</t>
  </si>
  <si>
    <t>travaux sol sas vestiaires</t>
  </si>
  <si>
    <t>E2017001256</t>
  </si>
  <si>
    <t>Demenagement travaux</t>
  </si>
  <si>
    <t>E2017000324</t>
  </si>
  <si>
    <t>003495</t>
  </si>
  <si>
    <t>UTB</t>
  </si>
  <si>
    <t>2012-004-2</t>
  </si>
  <si>
    <t>Création d'un réseau d'eau osmosée de la salle qua</t>
  </si>
  <si>
    <t>E2016000952</t>
  </si>
  <si>
    <t>Maintenance climatisation plomberie février 2017</t>
  </si>
  <si>
    <t>Maintenance climatisation plomberie janvier 2017</t>
  </si>
  <si>
    <t>Maintenance climatisation plomberie... mars 2017</t>
  </si>
  <si>
    <t>E2017000601</t>
  </si>
  <si>
    <t>Maintenance cimatisation chauffage...</t>
  </si>
  <si>
    <t>E2017000733</t>
  </si>
  <si>
    <t>Fournitures des cables et coffrets de jonction pou</t>
  </si>
  <si>
    <t>E2017000826</t>
  </si>
  <si>
    <t>Remplacement eu urgence de la carte pcob du groupe</t>
  </si>
  <si>
    <t>E2017000827</t>
  </si>
  <si>
    <t>Remplacement de manchons anti vibratif sur les 2 c</t>
  </si>
  <si>
    <t>E2017000828</t>
  </si>
  <si>
    <t>Vanne 3 voies et servo-moteur circuit CTA Expo</t>
  </si>
  <si>
    <t>E2017001078</t>
  </si>
  <si>
    <t>Prestations de maintenance chauffage, plomberie...</t>
  </si>
  <si>
    <t>E2017001090</t>
  </si>
  <si>
    <t>Remplacement de la carte pcob du groupe eau glacée</t>
  </si>
  <si>
    <t>E2017001472</t>
  </si>
  <si>
    <t>Installation et raccordement évier base vie PCS</t>
  </si>
  <si>
    <t>E2017001760</t>
  </si>
  <si>
    <t>assistance 2 mois CVC et Plomberie</t>
  </si>
  <si>
    <t>E2017001761</t>
  </si>
  <si>
    <t>remplacement armoire electrique section E,F</t>
  </si>
  <si>
    <t>E2017001762</t>
  </si>
  <si>
    <t>remplacement armoire electrique cascade crocodile</t>
  </si>
  <si>
    <t>E2017001763</t>
  </si>
  <si>
    <t>remplacement armoire electrique eau douce</t>
  </si>
  <si>
    <t>E2017001764</t>
  </si>
  <si>
    <t>remplacement armoire electrique chauffe eau de mer</t>
  </si>
  <si>
    <t>E2017001998</t>
  </si>
  <si>
    <t>compteurs eau froide bassins extérieurs</t>
  </si>
  <si>
    <t>E2017001999</t>
  </si>
  <si>
    <t>remplacement variateurs CTA auditorium</t>
  </si>
  <si>
    <t>E2017002000</t>
  </si>
  <si>
    <t>remplacement AE osmoseur</t>
  </si>
  <si>
    <t>E2017001771</t>
  </si>
  <si>
    <t>Remplacement de la régulation CTA public</t>
  </si>
  <si>
    <t>E2017001935</t>
  </si>
  <si>
    <t>009665</t>
  </si>
  <si>
    <t>SECMA PICTET</t>
  </si>
  <si>
    <t>2017-088 F</t>
  </si>
  <si>
    <t>Maintenance Plmoberie CVC</t>
  </si>
  <si>
    <t>E2017000802</t>
  </si>
  <si>
    <t>001880</t>
  </si>
  <si>
    <t>SOMEN</t>
  </si>
  <si>
    <t>Redressage du portail coulissant accès pompiers No</t>
  </si>
  <si>
    <t>E2017000803</t>
  </si>
  <si>
    <t>Lames rideau métalliques Musée</t>
  </si>
  <si>
    <t>E2017001107</t>
  </si>
  <si>
    <t>007364</t>
  </si>
  <si>
    <t>FOUSSIER</t>
  </si>
  <si>
    <t>Materiels maintenance</t>
  </si>
  <si>
    <t>E2017001138</t>
  </si>
  <si>
    <t>2016-180</t>
  </si>
  <si>
    <t>déblocage rideau métallique salle d'exposition</t>
  </si>
  <si>
    <t>E2017001341</t>
  </si>
  <si>
    <t>2015-014-3</t>
  </si>
  <si>
    <t>Materiels Foussier maintenance</t>
  </si>
  <si>
    <t>E2017000288</t>
  </si>
  <si>
    <t>Fourniture et pose d'un garde corps</t>
  </si>
  <si>
    <t>E2017001568</t>
  </si>
  <si>
    <t>divers travaux serrurerie</t>
  </si>
  <si>
    <t>E2017001569</t>
  </si>
  <si>
    <t>films anti UV salons historiques</t>
  </si>
  <si>
    <t>E2017000058</t>
  </si>
  <si>
    <t>modification programmation SSI</t>
  </si>
  <si>
    <t>E2017000059</t>
  </si>
  <si>
    <t>Fourniture de verins et main d'oeuvre</t>
  </si>
  <si>
    <t>E2017000060</t>
  </si>
  <si>
    <t>batterie et cartes des verins</t>
  </si>
  <si>
    <t>E2016001926</t>
  </si>
  <si>
    <t>Régularisation Bl 57838</t>
  </si>
  <si>
    <t>E2017000008</t>
  </si>
  <si>
    <t>Manutention pour déménagement 16/01</t>
  </si>
  <si>
    <t>E2017000010</t>
  </si>
  <si>
    <t>Commande benne 15m3 évacuation déchets</t>
  </si>
  <si>
    <t>E2017000084</t>
  </si>
  <si>
    <t>couverture de déménagement</t>
  </si>
  <si>
    <t>E2017000150</t>
  </si>
  <si>
    <t>Enlèvement de la benne 15 m3 à déchets / Transport</t>
  </si>
  <si>
    <t>E2017000151</t>
  </si>
  <si>
    <t>petit matériel de maintenance</t>
  </si>
  <si>
    <t>E2017000186</t>
  </si>
  <si>
    <t>005523</t>
  </si>
  <si>
    <t>HEURE ET CONTROLE</t>
  </si>
  <si>
    <t>Maintenance annuelle armoire vigiclé</t>
  </si>
  <si>
    <t>E2017000189</t>
  </si>
  <si>
    <t>008912</t>
  </si>
  <si>
    <t>AXSOL</t>
  </si>
  <si>
    <t>Rampe simple métalique</t>
  </si>
  <si>
    <t>E2017000219</t>
  </si>
  <si>
    <t>ouverture comptes mail supplémentaires</t>
  </si>
  <si>
    <t>E2017000262</t>
  </si>
  <si>
    <t>006205</t>
  </si>
  <si>
    <t>DESMAREZ S.A.</t>
  </si>
  <si>
    <t>Redevance Fréquence RPX</t>
  </si>
  <si>
    <t>E2017000280</t>
  </si>
  <si>
    <t>Contrat de maintenance et exploitation</t>
  </si>
  <si>
    <t>E2017000282</t>
  </si>
  <si>
    <t>Fourniture et pose</t>
  </si>
  <si>
    <t>E2017000313</t>
  </si>
  <si>
    <t>Renouvellement noms de domaines sites internet</t>
  </si>
  <si>
    <t>E2017000376</t>
  </si>
  <si>
    <t>Clé ouverture porte armoire vigiclé</t>
  </si>
  <si>
    <t>E2017000443</t>
  </si>
  <si>
    <t>Remplacement ventilateur défectueux de l'aquarium</t>
  </si>
  <si>
    <t>E2017000457</t>
  </si>
  <si>
    <t>Minuterie pour l'oeuvre de Santoro</t>
  </si>
  <si>
    <t>E2017000490</t>
  </si>
  <si>
    <t>008190</t>
  </si>
  <si>
    <t>FRANCAISE DU VERRE</t>
  </si>
  <si>
    <t>remplacement d'une vitrine</t>
  </si>
  <si>
    <t>Petits matériels de maintenance</t>
  </si>
  <si>
    <t>E2017000562</t>
  </si>
  <si>
    <t>Nettoyeur haute préssion, déboucheur, transpalette</t>
  </si>
  <si>
    <t>E2017000625</t>
  </si>
  <si>
    <t>EPPD DBTS Ampoules</t>
  </si>
  <si>
    <t>E2017000683</t>
  </si>
  <si>
    <t>Benne d3e et benne dib + traitement dechet</t>
  </si>
  <si>
    <t>E2017000732</t>
  </si>
  <si>
    <t>matériel de nettoyage haute pression</t>
  </si>
  <si>
    <t>E2017000847</t>
  </si>
  <si>
    <t>achat mégaphone</t>
  </si>
  <si>
    <t>E2017001011</t>
  </si>
  <si>
    <t>008516</t>
  </si>
  <si>
    <t>DENY SECURITY</t>
  </si>
  <si>
    <t>commande clés organigramme</t>
  </si>
  <si>
    <t>E2017001251</t>
  </si>
  <si>
    <t>Location benne</t>
  </si>
  <si>
    <t>E2017001343</t>
  </si>
  <si>
    <t>E2017001370</t>
  </si>
  <si>
    <t>patins pour bureau</t>
  </si>
  <si>
    <t>E2017000241</t>
  </si>
  <si>
    <t>002810</t>
  </si>
  <si>
    <t>ISS HYGIENE &amp; PREVENTION</t>
  </si>
  <si>
    <t>Deratisation / Desourisation</t>
  </si>
  <si>
    <t>E2017000294</t>
  </si>
  <si>
    <t>008975</t>
  </si>
  <si>
    <t>CHRONODISK</t>
  </si>
  <si>
    <t>Récupereration disque dur</t>
  </si>
  <si>
    <t>E2017000509</t>
  </si>
  <si>
    <t>009081</t>
  </si>
  <si>
    <t>BOBIN TRADITION</t>
  </si>
  <si>
    <t>Nettoyage de mobilier de jardin</t>
  </si>
  <si>
    <t>E2017000791</t>
  </si>
  <si>
    <t>Desinsectisation blattes du 01/02/17 au 31/01/18</t>
  </si>
  <si>
    <t>E2017001527</t>
  </si>
  <si>
    <t>Materiels travaux maintenance</t>
  </si>
  <si>
    <t>E2017001549</t>
  </si>
  <si>
    <t>Complement greendays travaux aout</t>
  </si>
  <si>
    <t>E2017001561</t>
  </si>
  <si>
    <t>Materiel ELEC</t>
  </si>
  <si>
    <t>E2017001628</t>
  </si>
  <si>
    <t>009456</t>
  </si>
  <si>
    <t>Les Artisans du Mobile</t>
  </si>
  <si>
    <t>29 téléphones mobiles avec accessoires, livraison,</t>
  </si>
  <si>
    <t>E2017001627</t>
  </si>
  <si>
    <t>Pack 5 jours "Chef de projet"</t>
  </si>
  <si>
    <t>E2017001077</t>
  </si>
  <si>
    <t>camera surveillance sous sol</t>
  </si>
  <si>
    <t>E2017001752</t>
  </si>
  <si>
    <t>005464</t>
  </si>
  <si>
    <t>EES</t>
  </si>
  <si>
    <t>Controle semestriel</t>
  </si>
  <si>
    <t>E2016001852</t>
  </si>
  <si>
    <t>Tablette Samsung Tazb S2 + accessoires</t>
  </si>
  <si>
    <t>E2017001911</t>
  </si>
  <si>
    <t>009664</t>
  </si>
  <si>
    <t>JK LOGISTIQUE</t>
  </si>
  <si>
    <t>Demenagement couronne</t>
  </si>
  <si>
    <t>E2017001961</t>
  </si>
  <si>
    <t>demenagement couronnes et reserve</t>
  </si>
  <si>
    <t>E2017001963</t>
  </si>
  <si>
    <t>Materiel elec</t>
  </si>
  <si>
    <t>E2017001964</t>
  </si>
  <si>
    <t>Materiel Elec</t>
  </si>
  <si>
    <t>E2017002001</t>
  </si>
  <si>
    <t>Une imprimante, 3 meubles d'imprimante et cartouch</t>
  </si>
  <si>
    <t>E2017002095</t>
  </si>
  <si>
    <t>complement de TVA</t>
  </si>
  <si>
    <t>E2017002133</t>
  </si>
  <si>
    <t>Benne 20 M3 pour demenagement</t>
  </si>
  <si>
    <t>E2017002199</t>
  </si>
  <si>
    <t>Debarras , mise en benne travaux aquarium</t>
  </si>
  <si>
    <t>E2017000085</t>
  </si>
  <si>
    <t>006700</t>
  </si>
  <si>
    <t>SAMSIC</t>
  </si>
  <si>
    <t>2013-011-2</t>
  </si>
  <si>
    <t>Nettoyage des vitres de l'Aquarium Février</t>
  </si>
  <si>
    <t>E2017000276</t>
  </si>
  <si>
    <t>2013-011-1</t>
  </si>
  <si>
    <t>Nettoyage du palais 2017</t>
  </si>
  <si>
    <t>E2017000277</t>
  </si>
  <si>
    <t>Nettoyage des vitrerie 2017</t>
  </si>
  <si>
    <t>E2017000278</t>
  </si>
  <si>
    <t>Nettoyage de vitres de l'aquarium Janvier 2017</t>
  </si>
  <si>
    <t>E2017000330</t>
  </si>
  <si>
    <t>002990</t>
  </si>
  <si>
    <t>La Corbeille Bleue</t>
  </si>
  <si>
    <t>2013-11</t>
  </si>
  <si>
    <t>Collecte des dechets février 2017</t>
  </si>
  <si>
    <t>E2016000829</t>
  </si>
  <si>
    <t>Nettoyage des vitreries</t>
  </si>
  <si>
    <t>E2016000830</t>
  </si>
  <si>
    <t>Nettoyage du Palais</t>
  </si>
  <si>
    <t>E2016001299</t>
  </si>
  <si>
    <t>Salons d'honneur 5/09 - 3/10 - 7/11 et 5/12/2016 (</t>
  </si>
  <si>
    <t>Nettoyage des Vitreries</t>
  </si>
  <si>
    <t>Nettoyage aquarium et EPP Janvier 2017</t>
  </si>
  <si>
    <t>Collecte des dechets Février 2017</t>
  </si>
  <si>
    <t>Nettoyage des coussins extérieurs</t>
  </si>
  <si>
    <t>Nettoyage du palais mars 2017</t>
  </si>
  <si>
    <t>E2017000684</t>
  </si>
  <si>
    <t>Prestation nettoyage locaux et vitrerie du 07/05 a</t>
  </si>
  <si>
    <t>E2017000763</t>
  </si>
  <si>
    <t>Nettoyage du palais avril 2017</t>
  </si>
  <si>
    <t>E2017000916</t>
  </si>
  <si>
    <t>Nettoyage Vitrerie Mars 2017</t>
  </si>
  <si>
    <t>E2017000917</t>
  </si>
  <si>
    <t>Nettoyage Vitrerie Avril 2017</t>
  </si>
  <si>
    <t>E2017001115</t>
  </si>
  <si>
    <t>Nettoyage du Palais mai 2017</t>
  </si>
  <si>
    <t>E2016001948</t>
  </si>
  <si>
    <t>Collecte des dechets novembre 2016</t>
  </si>
  <si>
    <t>E2017000249</t>
  </si>
  <si>
    <t>E2017000250</t>
  </si>
  <si>
    <t>E2017000565</t>
  </si>
  <si>
    <t>Collecte des dechets Mars 2017</t>
  </si>
  <si>
    <t>E2017000759</t>
  </si>
  <si>
    <t>Collecte des dechets avril 2017</t>
  </si>
  <si>
    <t>E2017001202</t>
  </si>
  <si>
    <t>005080</t>
  </si>
  <si>
    <t>MAINTENANCE INDUSTRIE</t>
  </si>
  <si>
    <t>2017-005-2</t>
  </si>
  <si>
    <t>Nettoyage des vitres</t>
  </si>
  <si>
    <t>E2017001040</t>
  </si>
  <si>
    <t>009233</t>
  </si>
  <si>
    <t>GUY CHALLANCIN</t>
  </si>
  <si>
    <t>2017-005-1</t>
  </si>
  <si>
    <t>Prestations de nettoyage et d'entretien du palais Mai 2017</t>
  </si>
  <si>
    <t>part forfitaire juin 2017</t>
  </si>
  <si>
    <t>Prestation de nettoyage et d'entretien du palais</t>
  </si>
  <si>
    <t>part forfaitaire  juillet 2017</t>
  </si>
  <si>
    <t>E2017000144</t>
  </si>
  <si>
    <t>Nettoyage soirée "couscous clan"</t>
  </si>
  <si>
    <t>E2017000145</t>
  </si>
  <si>
    <t>Nettoyage dimanche de décembre</t>
  </si>
  <si>
    <t>E2017000550</t>
  </si>
  <si>
    <t>Nettoyage du palais</t>
  </si>
  <si>
    <t>E2017000551</t>
  </si>
  <si>
    <t>E2017000552</t>
  </si>
  <si>
    <t>E2017000753</t>
  </si>
  <si>
    <t>Nettoyage du 21/03 au 26/03</t>
  </si>
  <si>
    <t>E2017000754</t>
  </si>
  <si>
    <t>Prestations de nettoyage du 26/03 au 27/03</t>
  </si>
  <si>
    <t>E2017001548</t>
  </si>
  <si>
    <t>collecte et traitement des déchets mai, juin, juil</t>
  </si>
  <si>
    <t>collecte et traitement des déchets mai, juin, juillet 2017</t>
  </si>
  <si>
    <t>E2017001769</t>
  </si>
  <si>
    <t>Nettoyage permanence 12,14 et 15 octobre 2017</t>
  </si>
  <si>
    <t>E2017001925</t>
  </si>
  <si>
    <t>Nettoyage complet exterieur</t>
  </si>
  <si>
    <t>E2017001979</t>
  </si>
  <si>
    <t>Permanence Menage 28/11/17</t>
  </si>
  <si>
    <t>E2017002052</t>
  </si>
  <si>
    <t>prestations octobre 2017</t>
  </si>
  <si>
    <t>E2017002170</t>
  </si>
  <si>
    <t>perm du 06/12</t>
  </si>
  <si>
    <t>E2017001419</t>
  </si>
  <si>
    <t>003647</t>
  </si>
  <si>
    <t>CROWN FINE ARTS</t>
  </si>
  <si>
    <t>2012-033</t>
  </si>
  <si>
    <t>Stockage des oeuvres 2eme, 3eme et 4eme Tri 2016</t>
  </si>
  <si>
    <t>E2017001427</t>
  </si>
  <si>
    <t>Stockage mobilier historique année 2017</t>
  </si>
  <si>
    <t>Stockage mobilier historique 3eme tri 2017</t>
  </si>
  <si>
    <t>E2017001571</t>
  </si>
  <si>
    <t>001890</t>
  </si>
  <si>
    <t>LOCARCHIVES</t>
  </si>
  <si>
    <t>Conservation Archive du 01/09/17 au 31/08/17</t>
  </si>
  <si>
    <t>E2017001747</t>
  </si>
  <si>
    <t>009617</t>
  </si>
  <si>
    <t>ANDRE CHENUE S.A</t>
  </si>
  <si>
    <t>stockage huile sur toile diorama palmier à huile</t>
  </si>
  <si>
    <t>E2016000832</t>
  </si>
  <si>
    <t>BAT/MATERIEL BUREAUTIQUE/Fonctionnement</t>
  </si>
  <si>
    <t>E2017001373</t>
  </si>
  <si>
    <t>Flash Nokia Lumia - Flash Tablette Samsung P5110</t>
  </si>
  <si>
    <t>Réparation téléphone HO et une tablette du parcours Palais</t>
  </si>
  <si>
    <t>E2017002185</t>
  </si>
  <si>
    <t>Adaptateurs HDMI pour ecrans NON HDMI</t>
  </si>
  <si>
    <t>BILL/BILLETS PRE-IMPRIMES/Fonctionnement</t>
  </si>
  <si>
    <t>E2017000844</t>
  </si>
  <si>
    <t>008327</t>
  </si>
  <si>
    <t>IMPRIMERIE NOUVELLE</t>
  </si>
  <si>
    <t>Tickets thermiques - 212gr, blanc_x000D_
Format 101.6 x</t>
  </si>
  <si>
    <t>E2017000845</t>
  </si>
  <si>
    <t>Cartes PVC 76/100ème_x000D_
Format 86 x 54 mm</t>
  </si>
  <si>
    <t>E2017000846</t>
  </si>
  <si>
    <t>Rouleaux thermiques _x000D_
STD 80/80/12 - 75m</t>
  </si>
  <si>
    <t>E2017001072</t>
  </si>
  <si>
    <t>Frais de port - Cartes PVC</t>
  </si>
  <si>
    <t>E2017001073</t>
  </si>
  <si>
    <t>Frais de port - Rouleaux thermiques</t>
  </si>
  <si>
    <t>E2017001173</t>
  </si>
  <si>
    <t>Rouleaux thermiques   STD 80/80/12 - 75m</t>
  </si>
  <si>
    <t>E2017001766</t>
  </si>
  <si>
    <t>006104</t>
  </si>
  <si>
    <t>GENETEC</t>
  </si>
  <si>
    <t>Kit de mise à jour pour détecteurs de faux billets</t>
  </si>
  <si>
    <t>E2017001814</t>
  </si>
  <si>
    <t>40 000 tickets d'entrée + frais de port</t>
  </si>
  <si>
    <t>E2017001815</t>
  </si>
  <si>
    <t>Rouleaux thermiques pour CB + frais de port</t>
  </si>
  <si>
    <t>BILL/MAINTENANCE IREC/Fonctionnement</t>
  </si>
  <si>
    <t>E2017000242</t>
  </si>
  <si>
    <t>006056</t>
  </si>
  <si>
    <t>IREC</t>
  </si>
  <si>
    <t>Maintenance Logiciel de billetterie</t>
  </si>
  <si>
    <t>E2017000279</t>
  </si>
  <si>
    <t>2012-029</t>
  </si>
  <si>
    <t>Assistance</t>
  </si>
  <si>
    <t>BILL/TRANSPORT DE FONDS/Fonctionnement</t>
  </si>
  <si>
    <t>E2017000274</t>
  </si>
  <si>
    <t>006100</t>
  </si>
  <si>
    <t>LOOMIS FRANCE</t>
  </si>
  <si>
    <t>2015-175</t>
  </si>
  <si>
    <t>Transport de fonds</t>
  </si>
  <si>
    <t>E2017001533</t>
  </si>
  <si>
    <t>Achat sacs à monnaie</t>
  </si>
  <si>
    <t>DG/CARBURANT/Fonctionnement</t>
  </si>
  <si>
    <t>E2017000257</t>
  </si>
  <si>
    <t>Carburant au 31/01/17</t>
  </si>
  <si>
    <t>E2017000258</t>
  </si>
  <si>
    <t>Carburant au 15/02/17</t>
  </si>
  <si>
    <t>E2017000259</t>
  </si>
  <si>
    <t>Carburant au 28/02/2017</t>
  </si>
  <si>
    <t>E2017000352</t>
  </si>
  <si>
    <t>Carburant Mars 2017</t>
  </si>
  <si>
    <t>E2017000461</t>
  </si>
  <si>
    <t>Carburant janvier 2017</t>
  </si>
  <si>
    <t>E2017000462</t>
  </si>
  <si>
    <t>Carburant mars 2017</t>
  </si>
  <si>
    <t>Carburant</t>
  </si>
  <si>
    <t>E2017000766</t>
  </si>
  <si>
    <t>Carburant au 30/04/2017</t>
  </si>
  <si>
    <t>E2017000789</t>
  </si>
  <si>
    <t>Carburant au 15/05/17</t>
  </si>
  <si>
    <t>E2017000878</t>
  </si>
  <si>
    <t>Carburant au 31/05/2017</t>
  </si>
  <si>
    <t>E2017001054</t>
  </si>
  <si>
    <t>Carburant au 30/06/17</t>
  </si>
  <si>
    <t>E2017001142</t>
  </si>
  <si>
    <t>Carburant au 15072017</t>
  </si>
  <si>
    <t>E2017001283</t>
  </si>
  <si>
    <t>Carburant au 15/06/2017</t>
  </si>
  <si>
    <t>E2017001284</t>
  </si>
  <si>
    <t>Carburant au 31/07/2017</t>
  </si>
  <si>
    <t>E2017001377</t>
  </si>
  <si>
    <t>Lavage et nettoyage du véhicule Peugeot 308</t>
  </si>
  <si>
    <t>E2017001421</t>
  </si>
  <si>
    <t>E2017001522</t>
  </si>
  <si>
    <t>Parking</t>
  </si>
  <si>
    <t>E2017001576</t>
  </si>
  <si>
    <t>Carburant au 30/09/2017</t>
  </si>
  <si>
    <t>E2017001753</t>
  </si>
  <si>
    <t>Lavage véhicule et achat de carburant</t>
  </si>
  <si>
    <t>Frais BST carburant</t>
  </si>
  <si>
    <t>E2017001840</t>
  </si>
  <si>
    <t>Péages et parking Total au 15.10.17</t>
  </si>
  <si>
    <t>E2017001841</t>
  </si>
  <si>
    <t>Carburant et péages du 31 octobre 2017</t>
  </si>
  <si>
    <t>E2017001932</t>
  </si>
  <si>
    <t>Carburant 27 octobre 2017</t>
  </si>
  <si>
    <t>E2017001958</t>
  </si>
  <si>
    <t>Carburant et parking 15/11/17</t>
  </si>
  <si>
    <t>E2017002183</t>
  </si>
  <si>
    <t>Carburant &amp; parking - 30/11/17</t>
  </si>
  <si>
    <t>MEC/COMM - IMPRESSION/Fonctionnement</t>
  </si>
  <si>
    <t>E2017000032</t>
  </si>
  <si>
    <t>Bracelets papier couleur</t>
  </si>
  <si>
    <t>E2017000485</t>
  </si>
  <si>
    <t>MEC/COMM - RELATIONS PUB/Fonctionnement</t>
  </si>
  <si>
    <t>E2017000024</t>
  </si>
  <si>
    <t>001676</t>
  </si>
  <si>
    <t>ADMICAL</t>
  </si>
  <si>
    <t>adhésion 2017 ADMICAL</t>
  </si>
  <si>
    <t>E2017000296</t>
  </si>
  <si>
    <t>008478</t>
  </si>
  <si>
    <t>PERNIN</t>
  </si>
  <si>
    <t>Taxi soirée Axian</t>
  </si>
  <si>
    <t>E2017000297</t>
  </si>
  <si>
    <t>008976</t>
  </si>
  <si>
    <t>COFFINET Estelle</t>
  </si>
  <si>
    <t>Taxi soirée CPU et régie du monde</t>
  </si>
  <si>
    <t>E2017000307</t>
  </si>
  <si>
    <t>Adhesion 2017</t>
  </si>
  <si>
    <t>E2017000883</t>
  </si>
  <si>
    <t>Remboursement taxi Tournage Alice Nevers</t>
  </si>
  <si>
    <t>E2017001399</t>
  </si>
  <si>
    <t>Remboursement Taxi</t>
  </si>
  <si>
    <t>E2017001400</t>
  </si>
  <si>
    <t>Remboursement taxi</t>
  </si>
  <si>
    <t>E2017001408</t>
  </si>
  <si>
    <t>Remboursement Taxi soisrée Palazzo</t>
  </si>
  <si>
    <t>E2017001878</t>
  </si>
  <si>
    <t>remboursement taxi du 22/09 fête de la gastronomie</t>
  </si>
  <si>
    <t>remboursement taxi 03/10 Place des Editeurs</t>
  </si>
  <si>
    <t>remboursement taxi 11/10</t>
  </si>
  <si>
    <t>E2017001929</t>
  </si>
  <si>
    <t>009671</t>
  </si>
  <si>
    <t>MUSEVA</t>
  </si>
  <si>
    <t>Salon MUSEVA 2018</t>
  </si>
  <si>
    <t>MEC/COMM - RESEAU INTERN/Fonctionnement</t>
  </si>
  <si>
    <t>E2017001166</t>
  </si>
  <si>
    <t>Inscription Forum 2017</t>
  </si>
  <si>
    <t>E2017001186</t>
  </si>
  <si>
    <t>009685</t>
  </si>
  <si>
    <t>ASSO. FRANCAISE FUNDRAISERS</t>
  </si>
  <si>
    <t>ADHESION POUR 6 MOIS 2017</t>
  </si>
  <si>
    <t>MEC/COMM - STAGIAIRES/Fonctionnement</t>
  </si>
  <si>
    <t>E2017000866</t>
  </si>
  <si>
    <t>009236</t>
  </si>
  <si>
    <t>DE LEYSSAC</t>
  </si>
  <si>
    <t>Gratification de stage DE LEYSSAC</t>
  </si>
  <si>
    <t>E2017001052</t>
  </si>
  <si>
    <t>Gratification de stage DE LEYSSAC Juin 2017</t>
  </si>
  <si>
    <t>E2017001243</t>
  </si>
  <si>
    <t>Gratification de stage DE LESSAC Béatrice Juillet 2017</t>
  </si>
  <si>
    <t>E2017001270</t>
  </si>
  <si>
    <t>Gratification de stage De Leyssac Juillet 2017</t>
  </si>
  <si>
    <t>E2017001621</t>
  </si>
  <si>
    <t>Gratification de stageBeatrice DE LEYSSAC</t>
  </si>
  <si>
    <t>E2017001869</t>
  </si>
  <si>
    <t>Gratification de stage DE LEYSSAC Béatrice Octobre 2017</t>
  </si>
  <si>
    <t>MUS/ASSURANCES OEUVRES/Fonctionnement</t>
  </si>
  <si>
    <t>E2017000239</t>
  </si>
  <si>
    <t>Régul prime d'assurance Exposition 2016</t>
  </si>
  <si>
    <t>E2017000240</t>
  </si>
  <si>
    <t>Prime d'assurance 2017 pret d'oeuvres</t>
  </si>
  <si>
    <t>MUS/CHANTIER COLLECTIONS/Fonctionnement</t>
  </si>
  <si>
    <t>E2017000454</t>
  </si>
  <si>
    <t>Enlèvement d'un prêt chez Rocco Altamura, Villeurb</t>
  </si>
  <si>
    <t>E2017000570</t>
  </si>
  <si>
    <t>Achat d'une visseuse + accesoires DE17010294242</t>
  </si>
  <si>
    <t>E2017000594</t>
  </si>
  <si>
    <t>008672</t>
  </si>
  <si>
    <t>BAJON-BOUZID</t>
  </si>
  <si>
    <t>Etude d'oeuvres en dépôt et en collection avant re</t>
  </si>
  <si>
    <t>Achat d'une visseuse et embouts</t>
  </si>
  <si>
    <t>Enlèvement prêt chez Rocco ALTAMURA</t>
  </si>
  <si>
    <t>MUS/CIAO ITALIA CONCEP/Fonctionnement</t>
  </si>
  <si>
    <t>E2017000005</t>
  </si>
  <si>
    <t>008795</t>
  </si>
  <si>
    <t>ECLAIR MEDIA</t>
  </si>
  <si>
    <t>Encodage Apple ProRes HQ SD d'après bande video HD</t>
  </si>
  <si>
    <t>E2017000027</t>
  </si>
  <si>
    <t>007464</t>
  </si>
  <si>
    <t>PIAZZI</t>
  </si>
  <si>
    <t>Mission pour expo CIAO ITALIA!</t>
  </si>
  <si>
    <t>E2017000045</t>
  </si>
  <si>
    <t>007331</t>
  </si>
  <si>
    <t>OLVERA MARTINEZ</t>
  </si>
  <si>
    <t>Prestation d'enregistrement sonore d'une lecture d</t>
  </si>
  <si>
    <t>E2017000056</t>
  </si>
  <si>
    <t>"Thérèse Raquin" - Extraits H264</t>
  </si>
  <si>
    <t>E2017000268</t>
  </si>
  <si>
    <t>008843</t>
  </si>
  <si>
    <t>PATHE PRODUCTION</t>
  </si>
  <si>
    <t>Drois d'extrait "La dolce vita", de F. Fellini</t>
  </si>
  <si>
    <t>E2017000074</t>
  </si>
  <si>
    <t>008670</t>
  </si>
  <si>
    <t>PAPER MOVIE</t>
  </si>
  <si>
    <t>Affiche "Il piccolo vetraio"  restaurée et livrais</t>
  </si>
  <si>
    <t>E2017000073</t>
  </si>
  <si>
    <t>008852</t>
  </si>
  <si>
    <t>MONAL GROUP</t>
  </si>
  <si>
    <t>Export extrait "La dolce vita"</t>
  </si>
  <si>
    <t>E2017000075</t>
  </si>
  <si>
    <t>Droits d'extrait "La dolce vita", de F. Fellini</t>
  </si>
  <si>
    <t>E2017000076</t>
  </si>
  <si>
    <t>008853</t>
  </si>
  <si>
    <t>MUSEO NAZIONALE DEL CINEMA</t>
  </si>
  <si>
    <t>Numérisation extrait film "L'emigrante"</t>
  </si>
  <si>
    <t>E2017000172</t>
  </si>
  <si>
    <t>008858</t>
  </si>
  <si>
    <t>Heinrich Woerner GmbH</t>
  </si>
  <si>
    <t>Achat pizza "Salami" factice</t>
  </si>
  <si>
    <t>E2017000093</t>
  </si>
  <si>
    <t>008869</t>
  </si>
  <si>
    <t>A FIOR DI PELLE</t>
  </si>
  <si>
    <t>Acquisition Pinocchio en bois</t>
  </si>
  <si>
    <t>E2017000091</t>
  </si>
  <si>
    <t>008871</t>
  </si>
  <si>
    <t>OMMEGRAPHIE</t>
  </si>
  <si>
    <t>Prise de vue cafetière Bialetti</t>
  </si>
  <si>
    <t>E2017000092</t>
  </si>
  <si>
    <t>Edition complémentaire d'enregistrements sonores</t>
  </si>
  <si>
    <t>E2017000134</t>
  </si>
  <si>
    <t>008876</t>
  </si>
  <si>
    <t>ANTIQUITES BROCANTE ART DESIGN</t>
  </si>
  <si>
    <t>Achat chapeau Borsalino</t>
  </si>
  <si>
    <t>E2017000160</t>
  </si>
  <si>
    <t>008877</t>
  </si>
  <si>
    <t>CAYLUX</t>
  </si>
  <si>
    <t>Constat d'état oeuvres Cappiellp</t>
  </si>
  <si>
    <t>E2017000098</t>
  </si>
  <si>
    <t>008682</t>
  </si>
  <si>
    <t>Galleria Nazionale d'arte</t>
  </si>
  <si>
    <t>Loan fee pret d'oeuvre Angelo Tommasi "Gli emigran</t>
  </si>
  <si>
    <t>E2017000161</t>
  </si>
  <si>
    <t>007074</t>
  </si>
  <si>
    <t>LABRUNIE</t>
  </si>
  <si>
    <t>Montage sur platine carton neutre</t>
  </si>
  <si>
    <t>E2017000162</t>
  </si>
  <si>
    <t>003637</t>
  </si>
  <si>
    <t>ARCHIVES NATIONALES</t>
  </si>
  <si>
    <t>E2017000163</t>
  </si>
  <si>
    <t>Affiche "il piccolo vetraio" restauration</t>
  </si>
  <si>
    <t>E2017000164</t>
  </si>
  <si>
    <t>008896</t>
  </si>
  <si>
    <t>MOVIETIME SRL</t>
  </si>
  <si>
    <t>Droits "Il piccolo vetraio"</t>
  </si>
  <si>
    <t>E2017000173</t>
  </si>
  <si>
    <t>008900</t>
  </si>
  <si>
    <t>ARCHIVES NAT. DU MONDE DU TRAV</t>
  </si>
  <si>
    <t>Extrait "Les hommes de la nuit"</t>
  </si>
  <si>
    <t>E2017000208</t>
  </si>
  <si>
    <t>Extrait "La rage au corps"</t>
  </si>
  <si>
    <t>E2017000244</t>
  </si>
  <si>
    <t>Remise des textes "Exposition Ciao Italia"</t>
  </si>
  <si>
    <t>E2017000292</t>
  </si>
  <si>
    <t>008944</t>
  </si>
  <si>
    <t>PAINI</t>
  </si>
  <si>
    <t>Commissariat exposition "Ciiao Italia"</t>
  </si>
  <si>
    <t>E2017000293</t>
  </si>
  <si>
    <t>007895</t>
  </si>
  <si>
    <t>Dominique PAINI</t>
  </si>
  <si>
    <t>Commissariat exposition Ciao Italia"</t>
  </si>
  <si>
    <t>E2017000308</t>
  </si>
  <si>
    <t>008772</t>
  </si>
  <si>
    <t>ISTITUTO LUCE - CINECITTA</t>
  </si>
  <si>
    <t>Complement TVA</t>
  </si>
  <si>
    <t>E2017000447</t>
  </si>
  <si>
    <t>Restauration et consolidation de documents</t>
  </si>
  <si>
    <t>E2017000448</t>
  </si>
  <si>
    <t>009035</t>
  </si>
  <si>
    <t>PARK</t>
  </si>
  <si>
    <t>Constats d'état d'oeuvres d'art peintures</t>
  </si>
  <si>
    <t>E2017000451</t>
  </si>
  <si>
    <t>009036</t>
  </si>
  <si>
    <t>PLOYE</t>
  </si>
  <si>
    <t>Restauration d'un tirage Ilfochrome de Nan Goldin,</t>
  </si>
  <si>
    <t>E2017000444</t>
  </si>
  <si>
    <t>008522</t>
  </si>
  <si>
    <t>TRADUTEC TRADUCTION</t>
  </si>
  <si>
    <t>Traduction Santoro de l'anglais vers le français</t>
  </si>
  <si>
    <t>E2017000449</t>
  </si>
  <si>
    <t>009040</t>
  </si>
  <si>
    <t>HALF-WROBEL</t>
  </si>
  <si>
    <t>Constat d'état de OPIUM, oeuvre prêtée par J.-J. L</t>
  </si>
  <si>
    <t>E2017000450</t>
  </si>
  <si>
    <t>002844</t>
  </si>
  <si>
    <t>LEIBOVITCH</t>
  </si>
  <si>
    <t>Création et réalisation de 39 fac-similés</t>
  </si>
  <si>
    <t>E2017000452</t>
  </si>
  <si>
    <t>009047</t>
  </si>
  <si>
    <t>WISECOM GROUP SARL</t>
  </si>
  <si>
    <t>Commande de poteaux de mise à distance LINE MINI</t>
  </si>
  <si>
    <t>E2017000453</t>
  </si>
  <si>
    <t>002651</t>
  </si>
  <si>
    <t>PICTO</t>
  </si>
  <si>
    <t>Tirages photos</t>
  </si>
  <si>
    <t>E2017000467</t>
  </si>
  <si>
    <t>009043</t>
  </si>
  <si>
    <t>COREGIE EXPO</t>
  </si>
  <si>
    <t>2016-446-1</t>
  </si>
  <si>
    <t>Encadrement et accrochage des oeuvres</t>
  </si>
  <si>
    <t>E2017000476</t>
  </si>
  <si>
    <t>009044</t>
  </si>
  <si>
    <t>VERSION BRONZE</t>
  </si>
  <si>
    <t>2016-446-2</t>
  </si>
  <si>
    <t>Soclage et accrochage des oeuvres soclées</t>
  </si>
  <si>
    <t>E2017000643</t>
  </si>
  <si>
    <t>Soclage et accrochage des oeuvres</t>
  </si>
  <si>
    <t>Mission constat d'état OPIUM prêt JJ Lebel</t>
  </si>
  <si>
    <t>E2017000537</t>
  </si>
  <si>
    <t>009088</t>
  </si>
  <si>
    <t>FRENCH LINES</t>
  </si>
  <si>
    <t>Utilisation du visuel FL001111 - Devis n° 1703D-FL</t>
  </si>
  <si>
    <t>E2017000538</t>
  </si>
  <si>
    <t>009089</t>
  </si>
  <si>
    <t>BRIDGEMAN IMAGES</t>
  </si>
  <si>
    <t>Droits Images Ciao Italia ! Devis SO00148000</t>
  </si>
  <si>
    <t>E2017000539</t>
  </si>
  <si>
    <t>009087</t>
  </si>
  <si>
    <t>ADOC PHOTOS</t>
  </si>
  <si>
    <t>Droits de reproduction de trois tirages pour l'exp</t>
  </si>
  <si>
    <t>E2017000540</t>
  </si>
  <si>
    <t>009086</t>
  </si>
  <si>
    <t>Archives municipales de Lyon</t>
  </si>
  <si>
    <t>Reproduction numérique</t>
  </si>
  <si>
    <t>E2017000541</t>
  </si>
  <si>
    <t>009090</t>
  </si>
  <si>
    <t>ARCHIVES DEP DES BOUCHES DU RH</t>
  </si>
  <si>
    <t>Droits reproductions numériques catalogue Ciao Ita</t>
  </si>
  <si>
    <t>E2017000542</t>
  </si>
  <si>
    <t>003149</t>
  </si>
  <si>
    <t>BNF</t>
  </si>
  <si>
    <t>Exposition de publications pour l'exposition Ciao</t>
  </si>
  <si>
    <t>E2017000543</t>
  </si>
  <si>
    <t>001830</t>
  </si>
  <si>
    <t>LEEMAGE</t>
  </si>
  <si>
    <t>Droits de reproduction pour le décor de l'expositi</t>
  </si>
  <si>
    <t>E2017000595</t>
  </si>
  <si>
    <t>Constat d'état intermédiaire des oeuvres peintures</t>
  </si>
  <si>
    <t>E2017000596</t>
  </si>
  <si>
    <t>Dépoussiérage 6 mois des peintures 2 h/ mois par 2</t>
  </si>
  <si>
    <t>E2017000597</t>
  </si>
  <si>
    <t>Enlèvement d'une prêt chez Angèle Pietri</t>
  </si>
  <si>
    <t>E2017000611</t>
  </si>
  <si>
    <t>GFD-123-MOURLANE-PARIS 12EME ARRONDISSEMENT-26/01/17</t>
  </si>
  <si>
    <t>E2017000659</t>
  </si>
  <si>
    <t>002666</t>
  </si>
  <si>
    <t>KHARBINE - TAPABOR</t>
  </si>
  <si>
    <t>Droits d'utilisation photos pour Ciao Italia</t>
  </si>
  <si>
    <t>E2017000642</t>
  </si>
  <si>
    <t>Remboursement divers</t>
  </si>
  <si>
    <t>Frais de copies</t>
  </si>
  <si>
    <t>Image</t>
  </si>
  <si>
    <t>E2017000749</t>
  </si>
  <si>
    <t>000530</t>
  </si>
  <si>
    <t>GAMMA RAPHO</t>
  </si>
  <si>
    <t>Droits de reproductions photo exposition Ciao Ital</t>
  </si>
  <si>
    <t>E2017000750</t>
  </si>
  <si>
    <t>002611</t>
  </si>
  <si>
    <t>PARISIENNE DE PHOTOGRAPHIE</t>
  </si>
  <si>
    <t>Droits de monstration exposition Ciao Italia</t>
  </si>
  <si>
    <t>E2017000796</t>
  </si>
  <si>
    <t>Taxi reunion "Ciao Italia"</t>
  </si>
  <si>
    <t>mission expo Ciao Italia</t>
  </si>
  <si>
    <t>E2017001379</t>
  </si>
  <si>
    <t>Encadrement "Ciao Italia !"</t>
  </si>
  <si>
    <t>E2017001363</t>
  </si>
  <si>
    <t>007820</t>
  </si>
  <si>
    <t>LIBRAIRIE DE L'ARBRE SEC</t>
  </si>
  <si>
    <t>Exemplaires revues anciennes</t>
  </si>
  <si>
    <t>Décadrement des oeuvres</t>
  </si>
  <si>
    <t>E2017000012</t>
  </si>
  <si>
    <t>Numerisation docuement exposition "Ciao Italia"</t>
  </si>
  <si>
    <t>E2017000139</t>
  </si>
  <si>
    <t>Rembt Frais Libercourt</t>
  </si>
  <si>
    <t>E2017000183</t>
  </si>
  <si>
    <t>Traductions textes de l'exposition</t>
  </si>
  <si>
    <t>Constat d'état d'oeuvres</t>
  </si>
  <si>
    <t>Poteaux de mise à distance</t>
  </si>
  <si>
    <t>Constat d'état intermédiaire</t>
  </si>
  <si>
    <t>Enlèvement d'un prêt</t>
  </si>
  <si>
    <t>E2017000660</t>
  </si>
  <si>
    <t>002442</t>
  </si>
  <si>
    <t>RMN</t>
  </si>
  <si>
    <t>Droits de reproduction photographique panneaux Ciao Italia</t>
  </si>
  <si>
    <t>E2017001679</t>
  </si>
  <si>
    <t>Traduction des textes de salle ANG/ESP</t>
  </si>
  <si>
    <t>Constats d'état Cappiello</t>
  </si>
  <si>
    <t>Traduction des textes de salle</t>
  </si>
  <si>
    <t>E2017002139</t>
  </si>
  <si>
    <t>002780</t>
  </si>
  <si>
    <t>PRESSE SPORTS</t>
  </si>
  <si>
    <t>Droits de presentation Zani d'Agen</t>
  </si>
  <si>
    <t>E2017002081</t>
  </si>
  <si>
    <t>008954</t>
  </si>
  <si>
    <t>DOPA SAS Conseil Culturel</t>
  </si>
  <si>
    <t>Remboursement de frais de repas</t>
  </si>
  <si>
    <t>Remboursement de frais de taxis</t>
  </si>
  <si>
    <t>MUS/CIAO ITALIA MUSEO/Fonctionnement</t>
  </si>
  <si>
    <t>E2017000011</t>
  </si>
  <si>
    <t>008797</t>
  </si>
  <si>
    <t>LAFOREST ERIC</t>
  </si>
  <si>
    <t>Restauration document expo CIAO Italia</t>
  </si>
  <si>
    <t>Numérisation et prises de vues expo CIAO Italia</t>
  </si>
  <si>
    <t>E2017000053</t>
  </si>
  <si>
    <t>006696</t>
  </si>
  <si>
    <t>API2S</t>
  </si>
  <si>
    <t>Mission SPS 3ème niveau pour montage/démontage CIA</t>
  </si>
  <si>
    <t>Traduction textes de l'expo ANG/ITA</t>
  </si>
  <si>
    <t>E2017000187</t>
  </si>
  <si>
    <t>Mission SPS 3ème niveau / entreprises régie</t>
  </si>
  <si>
    <t>E2017000232</t>
  </si>
  <si>
    <t>008732</t>
  </si>
  <si>
    <t>BLUZAT Hélène</t>
  </si>
  <si>
    <t>Constat d'état et de dépoussièrage</t>
  </si>
  <si>
    <t>E2017000325</t>
  </si>
  <si>
    <t>Restauration document expo Ciao Italia</t>
  </si>
  <si>
    <t>E2017000468</t>
  </si>
  <si>
    <t>008846</t>
  </si>
  <si>
    <t>NOVA CONCEPT</t>
  </si>
  <si>
    <t>2016-368-1</t>
  </si>
  <si>
    <t>Réalisation expo CIAO ITALIA /agencemement</t>
  </si>
  <si>
    <t>E2017000469</t>
  </si>
  <si>
    <t>004714</t>
  </si>
  <si>
    <t>TRANSPALUX</t>
  </si>
  <si>
    <t>2016-368-3</t>
  </si>
  <si>
    <t>Réalisation expo CIAO ITALIA /électricité éclairage</t>
  </si>
  <si>
    <t>E2017000470</t>
  </si>
  <si>
    <t>008459</t>
  </si>
  <si>
    <t>OEIL DE LYNX</t>
  </si>
  <si>
    <t>2016-368-2</t>
  </si>
  <si>
    <t>Réalisation expo CIAO ITALIA /graphisme</t>
  </si>
  <si>
    <t>E2017000472</t>
  </si>
  <si>
    <t>007713</t>
  </si>
  <si>
    <t>ATTITUDE MULTIMEDIA</t>
  </si>
  <si>
    <t>2016-368-4</t>
  </si>
  <si>
    <t>Réalisation expo CIAO ITALIA /audiovisuel</t>
  </si>
  <si>
    <t>E2017000572</t>
  </si>
  <si>
    <t>009109</t>
  </si>
  <si>
    <t>ORBITEC DIFFUSION</t>
  </si>
  <si>
    <t>Ampoules 12V pour oeuvre Santoro</t>
  </si>
  <si>
    <t>Droits reproduction photographique panneaux Ciao I</t>
  </si>
  <si>
    <t>E2017001524</t>
  </si>
  <si>
    <t>Démontage restauration YooJin Park</t>
  </si>
  <si>
    <t>MUS/CIAO ITALIA TRANSPOR/Fonctionnement</t>
  </si>
  <si>
    <t>E2017000054</t>
  </si>
  <si>
    <t>008841</t>
  </si>
  <si>
    <t>AGE ASSICURAZIONI GESTIONE ENT</t>
  </si>
  <si>
    <t>Assurance prêt GNAMEC, Rome</t>
  </si>
  <si>
    <t>E2017000055</t>
  </si>
  <si>
    <t>Assurance prêt GAM, Turin</t>
  </si>
  <si>
    <t>E2017000814</t>
  </si>
  <si>
    <t>Prime d'assurance contrat AXA ART1008.346</t>
  </si>
  <si>
    <t>E2017001033</t>
  </si>
  <si>
    <t>009553</t>
  </si>
  <si>
    <t>LP ART</t>
  </si>
  <si>
    <t>2016-395</t>
  </si>
  <si>
    <t>Emballage, caisserie, transport et installation des oeuvres</t>
  </si>
  <si>
    <t>MUS/DOCUMENTATION COLLEC/Fonctionnement</t>
  </si>
  <si>
    <t>E2017001364</t>
  </si>
  <si>
    <t>009413</t>
  </si>
  <si>
    <t>PHOTO VINTAGE FRANCE</t>
  </si>
  <si>
    <t>Carte Postale "Bohémienne"</t>
  </si>
  <si>
    <t>MUS/EXPOSITION VIVRE!/Fonctionnement</t>
  </si>
  <si>
    <t>E2017000025</t>
  </si>
  <si>
    <t>008542</t>
  </si>
  <si>
    <t>RIECKE</t>
  </si>
  <si>
    <t>Démontage, dépoussiérage, restauration et constat</t>
  </si>
  <si>
    <t>E2017000311</t>
  </si>
  <si>
    <t>007239</t>
  </si>
  <si>
    <t>MPI ACTION</t>
  </si>
  <si>
    <t>2016-213-1</t>
  </si>
  <si>
    <t>Avenant</t>
  </si>
  <si>
    <t>E2017001034</t>
  </si>
  <si>
    <t>007790</t>
  </si>
  <si>
    <t>LA REGITHEQUE</t>
  </si>
  <si>
    <t>2016-307</t>
  </si>
  <si>
    <t>Installation oeuvres et démontage</t>
  </si>
  <si>
    <t>E2017001130</t>
  </si>
  <si>
    <t>006381</t>
  </si>
  <si>
    <t>TMH</t>
  </si>
  <si>
    <t>Emballage et transport de deux oeuvres DEVIS NM/14</t>
  </si>
  <si>
    <t>E2017001185</t>
  </si>
  <si>
    <t>Devis NM/146582 avenant 1</t>
  </si>
  <si>
    <t>MUS/FOURNITURES CONSERVA/Fonctionnement</t>
  </si>
  <si>
    <t>E2017001931</t>
  </si>
  <si>
    <t>007657</t>
  </si>
  <si>
    <t>ATLANTIS STOULS</t>
  </si>
  <si>
    <t>Fournitures de conservation</t>
  </si>
  <si>
    <t>E2017001930</t>
  </si>
  <si>
    <t>009682</t>
  </si>
  <si>
    <t>SARL ABEMUS</t>
  </si>
  <si>
    <t>E2017001937</t>
  </si>
  <si>
    <t>009683</t>
  </si>
  <si>
    <t>LA ROUTE DU PAPIER</t>
  </si>
  <si>
    <t>Lampes de conservation Asphérilux</t>
  </si>
  <si>
    <t>MUS/LIEUX SAINTS CONCEP/Fonctionnement</t>
  </si>
  <si>
    <t>E2017000165</t>
  </si>
  <si>
    <t>008899</t>
  </si>
  <si>
    <t>MUCEM</t>
  </si>
  <si>
    <t>Reprise de l'exposition LIEUX SAINTS PARTAGES</t>
  </si>
  <si>
    <t>Reprise de l'exposition" Lieux Saints partagés"</t>
  </si>
  <si>
    <t>E2017000603</t>
  </si>
  <si>
    <t>009048</t>
  </si>
  <si>
    <t>Fondation Le Corbusier</t>
  </si>
  <si>
    <t>Photocopies recherche à la Fondation Le Corbusier</t>
  </si>
  <si>
    <t>E2017000612</t>
  </si>
  <si>
    <t>GFD-124-PENICAUD-PARIS 12EME ARRONDISSEMENT-07/02/17</t>
  </si>
  <si>
    <t>E2017000613</t>
  </si>
  <si>
    <t>GFD-125-ALBERA-PARIS 12EME ARRONDISSEMENT-07/02/17</t>
  </si>
  <si>
    <t>E2017000614</t>
  </si>
  <si>
    <t>GFD-126-PENICAUD-PARIS 12EME ARRONDISSEMENT-10/01/17</t>
  </si>
  <si>
    <t>E2017000618</t>
  </si>
  <si>
    <t>GFD-115-ALBERA-PARIS 12EME ARRONDISSEMENT-10/01/17</t>
  </si>
  <si>
    <t>E2017000771</t>
  </si>
  <si>
    <t>002562</t>
  </si>
  <si>
    <t>INSTITUT NATIONAL DE L'AUDIOVI</t>
  </si>
  <si>
    <t>Cession extrait Bretagne Actualités</t>
  </si>
  <si>
    <t>E2017000833</t>
  </si>
  <si>
    <t>009219</t>
  </si>
  <si>
    <t>JUSTE DISTRIBUTION</t>
  </si>
  <si>
    <t>Droits pour projection "Un paese di Calabria"</t>
  </si>
  <si>
    <t>E2017000843</t>
  </si>
  <si>
    <t>Tirage de négatifs pour l'exposition LSP</t>
  </si>
  <si>
    <t>E2017000894</t>
  </si>
  <si>
    <t>009223</t>
  </si>
  <si>
    <t>LEMOS</t>
  </si>
  <si>
    <t>Installation de 'Pledges'</t>
  </si>
  <si>
    <t>E2017000895</t>
  </si>
  <si>
    <t>009241</t>
  </si>
  <si>
    <t>GIRAULT</t>
  </si>
  <si>
    <t>Restauration maquette MBA-Poitiers</t>
  </si>
  <si>
    <t>E2017001126</t>
  </si>
  <si>
    <t>009338</t>
  </si>
  <si>
    <t>FORMA</t>
  </si>
  <si>
    <t>Droits et tirages photographies G.Berengo Gardin</t>
  </si>
  <si>
    <t>E2017000146</t>
  </si>
  <si>
    <t>Commissariat "Paris-Londres"</t>
  </si>
  <si>
    <t>Installation de "Pledges" 1/2</t>
  </si>
  <si>
    <t>E2017001201</t>
  </si>
  <si>
    <t>009392</t>
  </si>
  <si>
    <t>The Morgan Library &amp; Museum</t>
  </si>
  <si>
    <t>Droit de reproduction manuscrit</t>
  </si>
  <si>
    <t>E2017000680</t>
  </si>
  <si>
    <t>009130</t>
  </si>
  <si>
    <t>ATELIER MACIEJ FISZER</t>
  </si>
  <si>
    <t>2017-058</t>
  </si>
  <si>
    <t>Conception scéno /Phase APD</t>
  </si>
  <si>
    <t>Phase DCE</t>
  </si>
  <si>
    <t>Phase APS</t>
  </si>
  <si>
    <t>E2017000681</t>
  </si>
  <si>
    <t>009154</t>
  </si>
  <si>
    <t>SUKIENNIK</t>
  </si>
  <si>
    <t>Conception graphisme / phase PRO-DCE</t>
  </si>
  <si>
    <t>phase APD</t>
  </si>
  <si>
    <t>E2017001411</t>
  </si>
  <si>
    <t>Encadrement BnF</t>
  </si>
  <si>
    <t>E2017001420</t>
  </si>
  <si>
    <t>Traduction contrat Kuehn Malvezzi (fra&gt;all)</t>
  </si>
  <si>
    <t>E2017001437</t>
  </si>
  <si>
    <t>Encadrements</t>
  </si>
  <si>
    <t>E2017001463</t>
  </si>
  <si>
    <t>Droits reproduction carte BNF Expo LSP</t>
  </si>
  <si>
    <t>E2017001464</t>
  </si>
  <si>
    <t>009498</t>
  </si>
  <si>
    <t>DE STEFANIS</t>
  </si>
  <si>
    <t>TIRAGES PHOTOS IVO SAGLIETTI - LSP</t>
  </si>
  <si>
    <t>E2017001523</t>
  </si>
  <si>
    <t>009518</t>
  </si>
  <si>
    <t>CENTRAL ZIONIST ARCHIVES</t>
  </si>
  <si>
    <t>Droits de reproduction Chouraqui</t>
  </si>
  <si>
    <t>E2017001543</t>
  </si>
  <si>
    <t>Réalisation de 2 fac-similés - Exposition LSP</t>
  </si>
  <si>
    <t>E2017001604</t>
  </si>
  <si>
    <t>009565</t>
  </si>
  <si>
    <t>ARTS ETHNIQUES</t>
  </si>
  <si>
    <t>Statue de Bouddha en bronze</t>
  </si>
  <si>
    <t>E2017001672</t>
  </si>
  <si>
    <t>Tirages photos Ivo SAGLIETTI- LSP</t>
  </si>
  <si>
    <t>E2017001706</t>
  </si>
  <si>
    <t>005526</t>
  </si>
  <si>
    <t>GALLIACHE</t>
  </si>
  <si>
    <t>Encadrements Fondation Le Corbusier</t>
  </si>
  <si>
    <t>E2017001710</t>
  </si>
  <si>
    <t>Numérisation pour facsimilés</t>
  </si>
  <si>
    <t>E2017001563</t>
  </si>
  <si>
    <t>Production tirages exposition LSP</t>
  </si>
  <si>
    <t>E2017001324</t>
  </si>
  <si>
    <t>Numeriqation ex voto</t>
  </si>
  <si>
    <t>E2017001953</t>
  </si>
  <si>
    <t>009375</t>
  </si>
  <si>
    <t>SAGLIETTI</t>
  </si>
  <si>
    <t>Cession de droits contrat 2017-352</t>
  </si>
  <si>
    <t>E2017001956</t>
  </si>
  <si>
    <t>009692</t>
  </si>
  <si>
    <t>GROSBOIS</t>
  </si>
  <si>
    <t>Cession de droits contrat 2017-353</t>
  </si>
  <si>
    <t>E2017002140</t>
  </si>
  <si>
    <t>Carte Lampedusa / Calligraphie</t>
  </si>
  <si>
    <t>E2017002141</t>
  </si>
  <si>
    <t>Fac similé carte Lampedusa / Atlas nautique</t>
  </si>
  <si>
    <t>E2017002152</t>
  </si>
  <si>
    <t>009775</t>
  </si>
  <si>
    <t>THE NEW YORK PUBLIC LIBRARY</t>
  </si>
  <si>
    <t>Numérisations ALLAND (8)</t>
  </si>
  <si>
    <t>MUS/LIEUX SAINTS MUSEO/Fonctionnement</t>
  </si>
  <si>
    <t>Conception scéno/mise en lumière</t>
  </si>
  <si>
    <t>Conception graphisme</t>
  </si>
  <si>
    <t>Image premium "Ex-voto dédié à la très sainte vier</t>
  </si>
  <si>
    <t>E2017001367</t>
  </si>
  <si>
    <t>009454</t>
  </si>
  <si>
    <t>GROULT</t>
  </si>
  <si>
    <t>Prime prévue par le marché N°2017-058 (art.13.4 du RC)</t>
  </si>
  <si>
    <t>E2017001449</t>
  </si>
  <si>
    <t>2017-285-4</t>
  </si>
  <si>
    <t>Réalisation LSP / audiovisuel</t>
  </si>
  <si>
    <t>E2017001450</t>
  </si>
  <si>
    <t>2017-285-1</t>
  </si>
  <si>
    <t>Réalisation LSP / agencement</t>
  </si>
  <si>
    <t>E2017001451</t>
  </si>
  <si>
    <t>2017-285-2</t>
  </si>
  <si>
    <t>Réalisation LSP / graphisme</t>
  </si>
  <si>
    <t>E2017001452</t>
  </si>
  <si>
    <t>2017-285-3</t>
  </si>
  <si>
    <t>Réalisation LSP / électricité-éclairage</t>
  </si>
  <si>
    <t>E2017001465</t>
  </si>
  <si>
    <t>Cassettes prosorb</t>
  </si>
  <si>
    <t>E2017001466</t>
  </si>
  <si>
    <t>003097</t>
  </si>
  <si>
    <t>PROMUSEUM</t>
  </si>
  <si>
    <t>Alarmes vitrines Mbuzzer - LSP</t>
  </si>
  <si>
    <t>E2017001459</t>
  </si>
  <si>
    <t>2017-348-1</t>
  </si>
  <si>
    <t>Préparation et accrochage des oeuvres</t>
  </si>
  <si>
    <t>E2017001460</t>
  </si>
  <si>
    <t>2017-348-2</t>
  </si>
  <si>
    <t>Préparation et soclage des oeuvres</t>
  </si>
  <si>
    <t>E2017001526</t>
  </si>
  <si>
    <t>009519</t>
  </si>
  <si>
    <t>TESTO SARL</t>
  </si>
  <si>
    <t>Enregistreurs climat</t>
  </si>
  <si>
    <t>E2017001936</t>
  </si>
  <si>
    <t>009595</t>
  </si>
  <si>
    <t>LACIRASELLA</t>
  </si>
  <si>
    <t>Frais de mission - montage metro cubo Pistoletto</t>
  </si>
  <si>
    <t>E2017002009</t>
  </si>
  <si>
    <t>009701</t>
  </si>
  <si>
    <t>KUJAWSKA</t>
  </si>
  <si>
    <t>Conception graphique</t>
  </si>
  <si>
    <t>MUS/LIEUX SAINTS TRANSPO/Fonctionnement</t>
  </si>
  <si>
    <t>E2017001423</t>
  </si>
  <si>
    <t>005213</t>
  </si>
  <si>
    <t>ATLANTIC LOGISTIQUE</t>
  </si>
  <si>
    <t>2017-304</t>
  </si>
  <si>
    <t>Transport oeuvres</t>
  </si>
  <si>
    <t>E2017001525</t>
  </si>
  <si>
    <t>Assurance musée du quai branly</t>
  </si>
  <si>
    <t>MUS/MAINTENANCE AUDIO/Fonctionnement</t>
  </si>
  <si>
    <t>E2017000170</t>
  </si>
  <si>
    <t>003060</t>
  </si>
  <si>
    <t>VIDELIO - IEC</t>
  </si>
  <si>
    <t>2016-115-1</t>
  </si>
  <si>
    <t>Réparation VP Nec</t>
  </si>
  <si>
    <t>E2017000261</t>
  </si>
  <si>
    <t>Réparation video projecteur</t>
  </si>
  <si>
    <t>E2017000793</t>
  </si>
  <si>
    <t>Maintenance curative : fournitures et intervention</t>
  </si>
  <si>
    <t>E2017000800</t>
  </si>
  <si>
    <t>Livraison lampes de VP pour stock</t>
  </si>
  <si>
    <t>MUS/MAINTENANCE ECLAIRAG/Fonctionnement</t>
  </si>
  <si>
    <t>E2016001606</t>
  </si>
  <si>
    <t>008923</t>
  </si>
  <si>
    <t>ARTECHNIC</t>
  </si>
  <si>
    <t>2016-115-2</t>
  </si>
  <si>
    <t>MAINTENACE MATERIELS D'ECLAIRAGE</t>
  </si>
  <si>
    <t>E2017002161</t>
  </si>
  <si>
    <t>Maintenance curative : équipement leds tables Repè</t>
  </si>
  <si>
    <t>MUS/PARIS-LONDRES CONCEP/Fonctionnement</t>
  </si>
  <si>
    <t>E2017001380</t>
  </si>
  <si>
    <t>Commissariat scientifique</t>
  </si>
  <si>
    <t>E2017001381</t>
  </si>
  <si>
    <t>E2017001382</t>
  </si>
  <si>
    <t>Commissariat artistique</t>
  </si>
  <si>
    <t>Premier règlement - validation du synopsis</t>
  </si>
  <si>
    <t>E2017001796</t>
  </si>
  <si>
    <t>Retenue à la source commissariat scientifique EVANS PARIS-LO</t>
  </si>
  <si>
    <t>MUS/REDEVANCES SACEM/Fonctionnement</t>
  </si>
  <si>
    <t>E2017001877</t>
  </si>
  <si>
    <t>009668</t>
  </si>
  <si>
    <t>GUDIMARD</t>
  </si>
  <si>
    <t>Prestation renouvellement des droits Repères</t>
  </si>
  <si>
    <t>E2017001940</t>
  </si>
  <si>
    <t>003074</t>
  </si>
  <si>
    <t>SACEM</t>
  </si>
  <si>
    <t>Reconduction droits expo Offenbach / juil.2017-juin 2018</t>
  </si>
  <si>
    <t>E2017001941</t>
  </si>
  <si>
    <t>Redevance 2017 / casques fixes d'écoute</t>
  </si>
  <si>
    <t>E2017002154</t>
  </si>
  <si>
    <t>001834</t>
  </si>
  <si>
    <t>AKG-IMAGES</t>
  </si>
  <si>
    <t>17 documents</t>
  </si>
  <si>
    <t>E2017002155</t>
  </si>
  <si>
    <t>67 documents</t>
  </si>
  <si>
    <t>E2017002156</t>
  </si>
  <si>
    <t>70 documents</t>
  </si>
  <si>
    <t>E2017002157</t>
  </si>
  <si>
    <t>9 documents</t>
  </si>
  <si>
    <t>E2017002158</t>
  </si>
  <si>
    <t>001833</t>
  </si>
  <si>
    <t>MAGNUM PHOTOS</t>
  </si>
  <si>
    <t>32 documents</t>
  </si>
  <si>
    <t>E2017002159</t>
  </si>
  <si>
    <t>005978</t>
  </si>
  <si>
    <t>PIXPLANETE</t>
  </si>
  <si>
    <t>3 documents</t>
  </si>
  <si>
    <t>E2017002160</t>
  </si>
  <si>
    <t>002767</t>
  </si>
  <si>
    <t>VU ' L'AGENCE</t>
  </si>
  <si>
    <t>11 documents</t>
  </si>
  <si>
    <t>MUS/REIMPRESSION CARTELS/Fonctionnement</t>
  </si>
  <si>
    <t>E2017000985</t>
  </si>
  <si>
    <t>007161</t>
  </si>
  <si>
    <t>MERICO</t>
  </si>
  <si>
    <t>Réimpression fiches arbres généalogiques</t>
  </si>
  <si>
    <t>MUS/RESTAURATION COLLECT/Fonctionnement</t>
  </si>
  <si>
    <t>E2016001427</t>
  </si>
  <si>
    <t>008248</t>
  </si>
  <si>
    <t>TROIS LUMIERES BLANCHES</t>
  </si>
  <si>
    <t>Restauration oeuvre "Foreigners everywhere"</t>
  </si>
  <si>
    <t>E2016001503</t>
  </si>
  <si>
    <t>008549</t>
  </si>
  <si>
    <t>DESPAGNE</t>
  </si>
  <si>
    <t>Restauration d'une oeuvre prêt MNAM de Campigli</t>
  </si>
  <si>
    <t>MUS/RESTAURATION DEPOTS/Fonctionnement</t>
  </si>
  <si>
    <t>E2017000658</t>
  </si>
  <si>
    <t>009149</t>
  </si>
  <si>
    <t>BERELOWITSCH</t>
  </si>
  <si>
    <t>Restauration de l'oeuvre Le baiser VI - n°221</t>
  </si>
  <si>
    <t>MUS/ROTATION OEUVRES/Fonctionnement</t>
  </si>
  <si>
    <t>E2017000976</t>
  </si>
  <si>
    <t>Tirages photographies rotation repères</t>
  </si>
  <si>
    <t>MUS/SCENO ROTATIONS/Fonctionnement</t>
  </si>
  <si>
    <t>E2017001097</t>
  </si>
  <si>
    <t>Droits de présentation</t>
  </si>
  <si>
    <t>E2017002027</t>
  </si>
  <si>
    <t>009648</t>
  </si>
  <si>
    <t>DODI</t>
  </si>
  <si>
    <t>Complément muséographie Galerie Repères</t>
  </si>
  <si>
    <t>E2017002028</t>
  </si>
  <si>
    <t>009650</t>
  </si>
  <si>
    <t>GELATIC</t>
  </si>
  <si>
    <t>Aide à la MO pour adjonction de rails d'éclairage</t>
  </si>
  <si>
    <t>MUS/WEB MUSEO/Fonctionnement</t>
  </si>
  <si>
    <t>E2017002010</t>
  </si>
  <si>
    <t>006090</t>
  </si>
  <si>
    <t>A&amp;A PARTNERS</t>
  </si>
  <si>
    <t>Formation Webmuseo</t>
  </si>
  <si>
    <t>PEDAGO/ANIMATION ATELIERS/Fonctionnement</t>
  </si>
  <si>
    <t>E2017000271</t>
  </si>
  <si>
    <t>007362</t>
  </si>
  <si>
    <t>LE MURMURE DES BANCS</t>
  </si>
  <si>
    <t>ANIMATION ATELIER DE CONTE</t>
  </si>
  <si>
    <t>E2017000530</t>
  </si>
  <si>
    <t>004962</t>
  </si>
  <si>
    <t>PAULIN</t>
  </si>
  <si>
    <t>Réalisation d'un outil pédagogique - Accompagnemen</t>
  </si>
  <si>
    <t>E2017000741</t>
  </si>
  <si>
    <t>008491</t>
  </si>
  <si>
    <t>BROUSTAIL</t>
  </si>
  <si>
    <t>Création d'une fiche pédagogiques</t>
  </si>
  <si>
    <t>E2017000782</t>
  </si>
  <si>
    <t>Animation - Atelier pédagogique - Imaginez ! Ateli</t>
  </si>
  <si>
    <t>E2017000783</t>
  </si>
  <si>
    <t>Animation ateliers pédagogiques-IMAGINEZ</t>
  </si>
  <si>
    <t>E2017002026</t>
  </si>
  <si>
    <t>000714</t>
  </si>
  <si>
    <t>JPG</t>
  </si>
  <si>
    <t>Commande fournitures</t>
  </si>
  <si>
    <t>PEDAGO/OUTILS PEDAGOGIQUES/Fonctionnement</t>
  </si>
  <si>
    <t>E2017000069</t>
  </si>
  <si>
    <t>Conception d'un outil pédagogique - Canopé</t>
  </si>
  <si>
    <t>E2017000070</t>
  </si>
  <si>
    <t>008839</t>
  </si>
  <si>
    <t>BECHERINI</t>
  </si>
  <si>
    <t>E2017000071</t>
  </si>
  <si>
    <t>008457</t>
  </si>
  <si>
    <t>DUVERNOY</t>
  </si>
  <si>
    <t>E2017000287</t>
  </si>
  <si>
    <t>Conception d'un outil pédagogique "Canopé"</t>
  </si>
  <si>
    <t>E2017002025</t>
  </si>
  <si>
    <t>2017-002</t>
  </si>
  <si>
    <t>1000 brochures parcours Littéraire</t>
  </si>
  <si>
    <t>PUBLIC/ACCUEIL-PETITS MATER/Fonctionnement</t>
  </si>
  <si>
    <t>E2017000077</t>
  </si>
  <si>
    <t>008866</t>
  </si>
  <si>
    <t>AMAZON</t>
  </si>
  <si>
    <t>compteur manuel pour public</t>
  </si>
  <si>
    <t>E2017000212</t>
  </si>
  <si>
    <t>008930</t>
  </si>
  <si>
    <t>DIRECT HOTELLERIE</t>
  </si>
  <si>
    <t>Jetons de vestiaire</t>
  </si>
  <si>
    <t>E2017000213</t>
  </si>
  <si>
    <t>008915</t>
  </si>
  <si>
    <t>AURISEO</t>
  </si>
  <si>
    <t>Boucle induction</t>
  </si>
  <si>
    <t>E2017000215</t>
  </si>
  <si>
    <t>008550</t>
  </si>
  <si>
    <t>FORM XL</t>
  </si>
  <si>
    <t>Commande d'un plexi sur mesure pour mise avant des</t>
  </si>
  <si>
    <t>E2017000266</t>
  </si>
  <si>
    <t>Matériel Atelier</t>
  </si>
  <si>
    <t>E2017000655</t>
  </si>
  <si>
    <t>002825</t>
  </si>
  <si>
    <t>SYCOMORE</t>
  </si>
  <si>
    <t>Achat d'écouteur mono-oreille</t>
  </si>
  <si>
    <t>E2017000699</t>
  </si>
  <si>
    <t>009009</t>
  </si>
  <si>
    <t>Les mouettes vertes</t>
  </si>
  <si>
    <t>Commande complémentaire pour régulariser la précéd</t>
  </si>
  <si>
    <t>E2017000697</t>
  </si>
  <si>
    <t>007171</t>
  </si>
  <si>
    <t>Livre d'or.com</t>
  </si>
  <si>
    <t>Commande de livre d'or</t>
  </si>
  <si>
    <t>E2017000747</t>
  </si>
  <si>
    <t>002668</t>
  </si>
  <si>
    <t>ROUGIER &amp; PLE</t>
  </si>
  <si>
    <t>Materiel atelier</t>
  </si>
  <si>
    <t>E2017001362</t>
  </si>
  <si>
    <t>Matériel atelier JEP</t>
  </si>
  <si>
    <t>E2017001360</t>
  </si>
  <si>
    <t>Ecouteurs audiophone</t>
  </si>
  <si>
    <t>E2017001361</t>
  </si>
  <si>
    <t>Badges ronds Aquarium</t>
  </si>
  <si>
    <t>E2017001612</t>
  </si>
  <si>
    <t>008661</t>
  </si>
  <si>
    <t>KYNOS</t>
  </si>
  <si>
    <t>module web d'enquête</t>
  </si>
  <si>
    <t>E2017001821</t>
  </si>
  <si>
    <t>Livre d'or</t>
  </si>
  <si>
    <t>E2017001631</t>
  </si>
  <si>
    <t>E2017001737</t>
  </si>
  <si>
    <t>Boites plexi pour LSP</t>
  </si>
  <si>
    <t>E2017001738</t>
  </si>
  <si>
    <t>Oreillettes pour audiophones (50 ex)</t>
  </si>
  <si>
    <t>E2017002112</t>
  </si>
  <si>
    <t>50 packs de 4 piles rech extrême AA</t>
  </si>
  <si>
    <t>E2017001996</t>
  </si>
  <si>
    <t>009708</t>
  </si>
  <si>
    <t>Association LA FIOLE</t>
  </si>
  <si>
    <t>Atelier Aquarium octobre 2017 janvier 2018</t>
  </si>
  <si>
    <t>E2017001997</t>
  </si>
  <si>
    <t>009709</t>
  </si>
  <si>
    <t>Baccard</t>
  </si>
  <si>
    <t>Atelier octobre-décembre-janvier</t>
  </si>
  <si>
    <t>PUBLIC/ACTIVITES HORS MURS/Fonctionnement</t>
  </si>
  <si>
    <t>E2017001614</t>
  </si>
  <si>
    <t>009549</t>
  </si>
  <si>
    <t>Roll 'up online</t>
  </si>
  <si>
    <t>1 kakemono LSP et 1 kakemono Welcom</t>
  </si>
  <si>
    <t>PUBLIC/ANIMATION ATELIERS/Fonctionnement</t>
  </si>
  <si>
    <t>E2017000236</t>
  </si>
  <si>
    <t>004793</t>
  </si>
  <si>
    <t>FAIDOS SONORE</t>
  </si>
  <si>
    <t>Animation d'un atelier le 3 février 2017</t>
  </si>
  <si>
    <t>E2017000246</t>
  </si>
  <si>
    <t>006999</t>
  </si>
  <si>
    <t>NEGRE</t>
  </si>
  <si>
    <t>Animation d'ateliers</t>
  </si>
  <si>
    <t>E2017000289</t>
  </si>
  <si>
    <t>008453</t>
  </si>
  <si>
    <t>BOUHIRED</t>
  </si>
  <si>
    <t>Annimation de deux ateliers</t>
  </si>
  <si>
    <t>E2017000341</t>
  </si>
  <si>
    <t>008731</t>
  </si>
  <si>
    <t>MAINCENT Karine</t>
  </si>
  <si>
    <t>Animation d'atelier contrat 2017-082</t>
  </si>
  <si>
    <t>E2017000342</t>
  </si>
  <si>
    <t>Animation d'ateliers - Contrat 2017-083</t>
  </si>
  <si>
    <t>E2017000345</t>
  </si>
  <si>
    <t>Animation d'ateliers - Contrat 2017-111</t>
  </si>
  <si>
    <t>E2017000880</t>
  </si>
  <si>
    <t>006710</t>
  </si>
  <si>
    <t>DUPOIZAT</t>
  </si>
  <si>
    <t>Animations d'aletiers</t>
  </si>
  <si>
    <t>Réalisation de 6 panneaux</t>
  </si>
  <si>
    <t>Réalisation de panneaux 8 panneaux</t>
  </si>
  <si>
    <t>E2017000745</t>
  </si>
  <si>
    <t>008444</t>
  </si>
  <si>
    <t>La Cie Sociétés Accidentelles</t>
  </si>
  <si>
    <t>Ateliers de création artisitique</t>
  </si>
  <si>
    <t>E2017001155</t>
  </si>
  <si>
    <t>008581</t>
  </si>
  <si>
    <t>GLORIEUX</t>
  </si>
  <si>
    <t>C'est mon patrimoine-Claire Glorieux</t>
  </si>
  <si>
    <t>E2017001156</t>
  </si>
  <si>
    <t>007622</t>
  </si>
  <si>
    <t>LUDWIK</t>
  </si>
  <si>
    <t>C'est mon patrimoine - Société Ludwik</t>
  </si>
  <si>
    <t>E2017001157</t>
  </si>
  <si>
    <t>007602</t>
  </si>
  <si>
    <t>OBRIOT</t>
  </si>
  <si>
    <t>C'est mon patrimoine - Michèle Obriot</t>
  </si>
  <si>
    <t>E2017001158</t>
  </si>
  <si>
    <t>009550</t>
  </si>
  <si>
    <t>Scenarlab</t>
  </si>
  <si>
    <t>C'est mon patrimoine - Scenarlab / Karen Alyx</t>
  </si>
  <si>
    <t>E2017001204</t>
  </si>
  <si>
    <t>009548</t>
  </si>
  <si>
    <t>MOLINA</t>
  </si>
  <si>
    <t>C'est mon patrimoine - Céline Molina</t>
  </si>
  <si>
    <t>E2017001205</t>
  </si>
  <si>
    <t>009412</t>
  </si>
  <si>
    <t>OMBRE ET LUMIERE</t>
  </si>
  <si>
    <t>C'est mon patrimoine - Ombre en lumière</t>
  </si>
  <si>
    <t>E2017001206</t>
  </si>
  <si>
    <t>E2017001207</t>
  </si>
  <si>
    <t>009542</t>
  </si>
  <si>
    <t>COMPAGNIE DESCENDANT ESCALIER</t>
  </si>
  <si>
    <t>C'est mon patrimoine -Cie descendant l'escalier</t>
  </si>
  <si>
    <t>E2017001208</t>
  </si>
  <si>
    <t>C'est mon patrimoine - Claire Dupoizat</t>
  </si>
  <si>
    <t>E2017001209</t>
  </si>
  <si>
    <t>009544</t>
  </si>
  <si>
    <t>HASSOUN</t>
  </si>
  <si>
    <t>C'est mon patrimoine - Hélène Hassoun</t>
  </si>
  <si>
    <t>E2017001210</t>
  </si>
  <si>
    <t>C'est mon patrimone - Cie Sociétés accidentelles</t>
  </si>
  <si>
    <t>E2017001299</t>
  </si>
  <si>
    <t>Matériel atelier c'est mon patrimoine</t>
  </si>
  <si>
    <t>E2017001300</t>
  </si>
  <si>
    <t>Ateliers c'est mon patrimoine</t>
  </si>
  <si>
    <t>E2017001530</t>
  </si>
  <si>
    <t>004983</t>
  </si>
  <si>
    <t>OTRAD SERVICES</t>
  </si>
  <si>
    <t>Reprographie matériel Ateliers JEP</t>
  </si>
  <si>
    <t>E2017001531</t>
  </si>
  <si>
    <t>Transport mobilier JEP</t>
  </si>
  <si>
    <t>E2017001602</t>
  </si>
  <si>
    <t>Atelier Journées du patrimoine 2017</t>
  </si>
  <si>
    <t>E2017001607</t>
  </si>
  <si>
    <t>Visites contées Journées européennes du patrimoine 2017</t>
  </si>
  <si>
    <t>C'est mon patrimoine - Claire Glorieux</t>
  </si>
  <si>
    <t>C'est mon patrimoine - Karen Alyx</t>
  </si>
  <si>
    <t>C'est mon patrimoine - Cie Sociétés accidentelles</t>
  </si>
  <si>
    <t>Atelier c'est mon patrimoine</t>
  </si>
  <si>
    <t>E2017001629</t>
  </si>
  <si>
    <t>009602</t>
  </si>
  <si>
    <t>DETHIER</t>
  </si>
  <si>
    <t>Ateliers journées européennes du patrimoine</t>
  </si>
  <si>
    <t>E2017001655</t>
  </si>
  <si>
    <t>Ateliers Aquarium</t>
  </si>
  <si>
    <t>E2017001656</t>
  </si>
  <si>
    <t>Ateliers hospitalités</t>
  </si>
  <si>
    <t>E2017001657</t>
  </si>
  <si>
    <t>E2017001658</t>
  </si>
  <si>
    <t>009603</t>
  </si>
  <si>
    <t>DZIUBA</t>
  </si>
  <si>
    <t>E2017001689</t>
  </si>
  <si>
    <t>009613</t>
  </si>
  <si>
    <t>PRELAT</t>
  </si>
  <si>
    <t>Animations atelier octobre 2017</t>
  </si>
  <si>
    <t>E2017001690</t>
  </si>
  <si>
    <t>008584</t>
  </si>
  <si>
    <t>DESTOURS</t>
  </si>
  <si>
    <t>Animation d'ateliers-octobre2017-janv2018</t>
  </si>
  <si>
    <t>E2017001691</t>
  </si>
  <si>
    <t>Animation Ateliers -octobre 2017-janvier2018</t>
  </si>
  <si>
    <t>E2017001734</t>
  </si>
  <si>
    <t>009623</t>
  </si>
  <si>
    <t>REYNAUD COMETTO</t>
  </si>
  <si>
    <t>Visite hors les murs LSP</t>
  </si>
  <si>
    <t>E2017001735</t>
  </si>
  <si>
    <t>009625</t>
  </si>
  <si>
    <t>AUJARD</t>
  </si>
  <si>
    <t>Visite LSP</t>
  </si>
  <si>
    <t>E2017001736</t>
  </si>
  <si>
    <t>009624</t>
  </si>
  <si>
    <t>DE VAUCORBEIL</t>
  </si>
  <si>
    <t>E2017001842</t>
  </si>
  <si>
    <t>009663</t>
  </si>
  <si>
    <t>ZAVAN</t>
  </si>
  <si>
    <t>Ateliers Cuisine Ciao Italia</t>
  </si>
  <si>
    <t>Ateliers Cuisine Ciao Italia - fournitures</t>
  </si>
  <si>
    <t>E2017001872</t>
  </si>
  <si>
    <t>009672</t>
  </si>
  <si>
    <t>TABUR</t>
  </si>
  <si>
    <t>Ateliers</t>
  </si>
  <si>
    <t>E2017001873</t>
  </si>
  <si>
    <t>Ateliers _ matériel</t>
  </si>
  <si>
    <t>E2017002093</t>
  </si>
  <si>
    <t>008179</t>
  </si>
  <si>
    <t>LE 104 CENTQUATRE</t>
  </si>
  <si>
    <t>Visites déguidées sept.dec 2017</t>
  </si>
  <si>
    <t>E2017002094</t>
  </si>
  <si>
    <t>Visites déguidées janvier-juillet 2017</t>
  </si>
  <si>
    <t>E2017002119</t>
  </si>
  <si>
    <t>Visite contée Lieux saints partagés</t>
  </si>
  <si>
    <t>PUBLIC/COMM - IMPRESSION/Fonctionnement</t>
  </si>
  <si>
    <t>E2017000746</t>
  </si>
  <si>
    <t>Sacs Ciao Italia</t>
  </si>
  <si>
    <t>E2017001609</t>
  </si>
  <si>
    <t>008916</t>
  </si>
  <si>
    <t>Dyna'MO</t>
  </si>
  <si>
    <t>Mise à disposition de 3 agents pour mise sous plis</t>
  </si>
  <si>
    <t>E2017001664</t>
  </si>
  <si>
    <t>009597</t>
  </si>
  <si>
    <t>YOUR ISC PARIS</t>
  </si>
  <si>
    <t>Administration enquête JEP</t>
  </si>
  <si>
    <t>E2017001654</t>
  </si>
  <si>
    <t>Prestation de mise à disposition de salariés en in</t>
  </si>
  <si>
    <t>E2017002058</t>
  </si>
  <si>
    <t>009715</t>
  </si>
  <si>
    <t>JAILLARD</t>
  </si>
  <si>
    <t>Prestation graphique pour la réalisation de deux b</t>
  </si>
  <si>
    <t>E2017002116</t>
  </si>
  <si>
    <t>Impression de 2 000 brochures champ social + 2 000</t>
  </si>
  <si>
    <t>PUBLIC/COMM - RELATIONS PUB/Fonctionnement</t>
  </si>
  <si>
    <t>E2017000049</t>
  </si>
  <si>
    <t>008648</t>
  </si>
  <si>
    <t>DEI</t>
  </si>
  <si>
    <t>Remboursement NAVIGO janvier 2017</t>
  </si>
  <si>
    <t>E2017000050</t>
  </si>
  <si>
    <t>008650</t>
  </si>
  <si>
    <t>GUILLET</t>
  </si>
  <si>
    <t>E2017000051</t>
  </si>
  <si>
    <t>008649</t>
  </si>
  <si>
    <t>BAHLOUL</t>
  </si>
  <si>
    <t>E2017000052</t>
  </si>
  <si>
    <t>Rembt Imagine R oct-nov-dec-janv.</t>
  </si>
  <si>
    <t>E2017000166</t>
  </si>
  <si>
    <t>002945</t>
  </si>
  <si>
    <t>OFFICE DU TOURISME &amp; DES</t>
  </si>
  <si>
    <t>adhesion OTCP</t>
  </si>
  <si>
    <t>E2017000214</t>
  </si>
  <si>
    <t>Mise à disposition de salariés en insertion pour d</t>
  </si>
  <si>
    <t>E2017000434</t>
  </si>
  <si>
    <t>Sacs en toile Ciao Italia</t>
  </si>
  <si>
    <t>E2017000326</t>
  </si>
  <si>
    <t>006251</t>
  </si>
  <si>
    <t>IDEA 2 SARL</t>
  </si>
  <si>
    <t>Campagne de référencement 2017 (de février à aout)</t>
  </si>
  <si>
    <t>E2017000366</t>
  </si>
  <si>
    <t>Remboursement Navigo Février 2017</t>
  </si>
  <si>
    <t>Remboursement Navigo Février et Mars 2017</t>
  </si>
  <si>
    <t>E2017000367</t>
  </si>
  <si>
    <t>E2017000368</t>
  </si>
  <si>
    <t>E2017000369</t>
  </si>
  <si>
    <t>Remboursement Navigo Février 2017 + parking Batignolles</t>
  </si>
  <si>
    <t>E2017000475</t>
  </si>
  <si>
    <t>Remboursement Navigo mars 2017</t>
  </si>
  <si>
    <t>E2017000577</t>
  </si>
  <si>
    <t>Remboursement Navigo janvier 2017</t>
  </si>
  <si>
    <t>E2017000952</t>
  </si>
  <si>
    <t>Mise sous plis</t>
  </si>
  <si>
    <t>E2017000737</t>
  </si>
  <si>
    <t>Remboursement Navigo Avril et Mai 2017</t>
  </si>
  <si>
    <t>E2017000738</t>
  </si>
  <si>
    <t>Remboursement ImagineR janvier à mai 2017</t>
  </si>
  <si>
    <t>E2017000739</t>
  </si>
  <si>
    <t>Remboursement Navigo Avril et mai 2017</t>
  </si>
  <si>
    <t>E2017000740</t>
  </si>
  <si>
    <t>Remboursement Navigo Avril 2017</t>
  </si>
  <si>
    <t>E2017000842</t>
  </si>
  <si>
    <t>006225</t>
  </si>
  <si>
    <t>CDT 93</t>
  </si>
  <si>
    <t>Participation Salon Nord Est Parisien 29/06/2017</t>
  </si>
  <si>
    <t>E2017000948</t>
  </si>
  <si>
    <t>009552</t>
  </si>
  <si>
    <t>VEGEA</t>
  </si>
  <si>
    <t>Commande de crayons Palais</t>
  </si>
  <si>
    <t>E2017000920</t>
  </si>
  <si>
    <t>Rembt Navigo Avril et Mai 2017</t>
  </si>
  <si>
    <t>E2017000977</t>
  </si>
  <si>
    <t>Roll'up Kakemonos salons promotionnels</t>
  </si>
  <si>
    <t>E2017001259</t>
  </si>
  <si>
    <t>Cession de droits kakemono</t>
  </si>
  <si>
    <t>E2017001153</t>
  </si>
  <si>
    <t>Complément de livraison express</t>
  </si>
  <si>
    <t>E2017001109</t>
  </si>
  <si>
    <t>007580</t>
  </si>
  <si>
    <t>Les Filles sur le Pont</t>
  </si>
  <si>
    <t>Participation salon Culture au quai</t>
  </si>
  <si>
    <t>E2017001593</t>
  </si>
  <si>
    <t>003331</t>
  </si>
  <si>
    <t>CRT PARIS ILE-DE-FRANCE</t>
  </si>
  <si>
    <t>Participation au Forum des loisirs culturels 12/09</t>
  </si>
  <si>
    <t>E2017001529</t>
  </si>
  <si>
    <t>Référencement 2017-2018</t>
  </si>
  <si>
    <t>E2017001528</t>
  </si>
  <si>
    <t>Catering JEP</t>
  </si>
  <si>
    <t>E2017001632</t>
  </si>
  <si>
    <t>008665</t>
  </si>
  <si>
    <t>SENDINBLUE</t>
  </si>
  <si>
    <t>Renouvellement abonnement Sendinblue</t>
  </si>
  <si>
    <t>E2017001898</t>
  </si>
  <si>
    <t>E2017001982</t>
  </si>
  <si>
    <t>2eme versement pour l'administration du baromètre</t>
  </si>
  <si>
    <t>E2017002073</t>
  </si>
  <si>
    <t>009702</t>
  </si>
  <si>
    <t>Guestviews SAS</t>
  </si>
  <si>
    <t>Livre d'or numérique (test d'un an avec deux borne</t>
  </si>
  <si>
    <t>E2017002040</t>
  </si>
  <si>
    <t>009711</t>
  </si>
  <si>
    <t>Atout France</t>
  </si>
  <si>
    <t>Participation salon Rendez-vous en France 2018</t>
  </si>
  <si>
    <t>E2017002113</t>
  </si>
  <si>
    <t>009717</t>
  </si>
  <si>
    <t>EM Lyon Junior Conseil</t>
  </si>
  <si>
    <t>Administration du baromètre pendant le week-end du</t>
  </si>
  <si>
    <t>PUBLIC/COMM - STAGIAIRES/Fonctionnement</t>
  </si>
  <si>
    <t>E2017001240</t>
  </si>
  <si>
    <t>Gratification de stage FARNIER juillet 2017</t>
  </si>
  <si>
    <t>E2017001269</t>
  </si>
  <si>
    <t>Gratification de stage Farnier Juillet 2017</t>
  </si>
  <si>
    <t>E2017001407</t>
  </si>
  <si>
    <t>Gratification de stage FARNIER aout 2017</t>
  </si>
  <si>
    <t>E2017001619</t>
  </si>
  <si>
    <t>Gratification de stage Eva FANIER Septembre 2017</t>
  </si>
  <si>
    <t>E2017001871</t>
  </si>
  <si>
    <t>Gratification de stage FARNIER octobre 2017</t>
  </si>
  <si>
    <t>E2017002079</t>
  </si>
  <si>
    <t>009731</t>
  </si>
  <si>
    <t>STUDNIBERG</t>
  </si>
  <si>
    <t>Remboursement transport stagiaire</t>
  </si>
  <si>
    <t>PUBLIC/MATERIELS ATELIERS/Fonctionnement</t>
  </si>
  <si>
    <t>E2017000265</t>
  </si>
  <si>
    <t>Materiel Atelier vacances d'hiver</t>
  </si>
  <si>
    <t>E2017000698</t>
  </si>
  <si>
    <t>Matériel Atelier "C'est mon patrimoine"</t>
  </si>
  <si>
    <t>Animations atelier octobre 2017_préachat de matériel</t>
  </si>
  <si>
    <t>Animation d'ateliers-préachats</t>
  </si>
  <si>
    <t>E2017002032</t>
  </si>
  <si>
    <t>E2017002111</t>
  </si>
  <si>
    <t>Matériel pour Ateliers</t>
  </si>
  <si>
    <t>PUBLIC/PORTES DU TEMPS/Fonctionnement</t>
  </si>
  <si>
    <t>COMM/COMM - CONCEPTION/Fonctionnement</t>
  </si>
  <si>
    <t>E2017000751</t>
  </si>
  <si>
    <t>008736</t>
  </si>
  <si>
    <t>SARA CAMPO</t>
  </si>
  <si>
    <t>Creation et déclinaisons affiche Aventures océanog</t>
  </si>
  <si>
    <t>E2017000583</t>
  </si>
  <si>
    <t>006364</t>
  </si>
  <si>
    <t>BETC</t>
  </si>
  <si>
    <t>Mises au format et création pour Ciao Italia</t>
  </si>
  <si>
    <t>E2017000819</t>
  </si>
  <si>
    <t>mises au format et création pour Ciao Italia</t>
  </si>
  <si>
    <t>E2017000777</t>
  </si>
  <si>
    <t>000614</t>
  </si>
  <si>
    <t>L'ARGUS DE LA PRESSE</t>
  </si>
  <si>
    <t>100 alertes payables d'avance</t>
  </si>
  <si>
    <t>E2017000779</t>
  </si>
  <si>
    <t>E2017000780</t>
  </si>
  <si>
    <t>pack veille digital presse web et audio</t>
  </si>
  <si>
    <t>E2017000781</t>
  </si>
  <si>
    <t>Forfait droits d'auteur 1er destinataire</t>
  </si>
  <si>
    <t>E2017000891</t>
  </si>
  <si>
    <t>009061</t>
  </si>
  <si>
    <t>BESNARD</t>
  </si>
  <si>
    <t>reportage photo pour dp PALAZZO</t>
  </si>
  <si>
    <t>E2017000900</t>
  </si>
  <si>
    <t>reportage photo lancement de Palazzo</t>
  </si>
  <si>
    <t>E2017000981</t>
  </si>
  <si>
    <t>Palazzo_reportage photo fëte de la musique 2017</t>
  </si>
  <si>
    <t>E2017001119</t>
  </si>
  <si>
    <t>009326</t>
  </si>
  <si>
    <t>KANTAR MEDIA</t>
  </si>
  <si>
    <t>Abonnement  presse radio TV web 12 mois/ 1000 unit</t>
  </si>
  <si>
    <t>E2017001108</t>
  </si>
  <si>
    <t>Reportage photo demi-journée _ Ateliers C'est mon</t>
  </si>
  <si>
    <t>E2017001128</t>
  </si>
  <si>
    <t>008515</t>
  </si>
  <si>
    <t>Renouvellement de cession de droits pour 5 ans de</t>
  </si>
  <si>
    <t>E2017001129</t>
  </si>
  <si>
    <t>Renouvellement de cession de droit de reproduction</t>
  </si>
  <si>
    <t>E2017001120</t>
  </si>
  <si>
    <t>Reportage photo - bal du 13 juillet - Palazzo</t>
  </si>
  <si>
    <t>E2017001150</t>
  </si>
  <si>
    <t>001765</t>
  </si>
  <si>
    <t>ADAGP</t>
  </si>
  <si>
    <t>Lieux saints partagés - Paiement droits d'auteur p</t>
  </si>
  <si>
    <t>E2017000657</t>
  </si>
  <si>
    <t>Veille presse du 17/12/2016 au 16/01/2017</t>
  </si>
  <si>
    <t>E2017001118</t>
  </si>
  <si>
    <t>009349</t>
  </si>
  <si>
    <t>PIX WAYS</t>
  </si>
  <si>
    <t>Droits de reproduction photo</t>
  </si>
  <si>
    <t>abonnement</t>
  </si>
  <si>
    <t>E2017001344</t>
  </si>
  <si>
    <t>Création du Visuel du Festival WELCOME! et déclina</t>
  </si>
  <si>
    <t>E2017001346</t>
  </si>
  <si>
    <t>Création de l'identité visuelle du journal du Pala</t>
  </si>
  <si>
    <t>E2017001347</t>
  </si>
  <si>
    <t>Suivi artistique d'un numero du Journal du Palais</t>
  </si>
  <si>
    <t>E2017001383</t>
  </si>
  <si>
    <t>007634</t>
  </si>
  <si>
    <t>GETTYIMAGES</t>
  </si>
  <si>
    <t>achat d'un visuel pour affiche Welcome (visuel8326</t>
  </si>
  <si>
    <t>E2017001384</t>
  </si>
  <si>
    <t>009459</t>
  </si>
  <si>
    <t>ADOBE</t>
  </si>
  <si>
    <t>Achat d'un visuel (ref 166478747 ) pour affiche WE</t>
  </si>
  <si>
    <t>E2017001385</t>
  </si>
  <si>
    <t>achat d'un visuel (ref 166078269) pour affiche wel</t>
  </si>
  <si>
    <t>E2017000483</t>
  </si>
  <si>
    <t>reportage photo opération "poisson d'avril"</t>
  </si>
  <si>
    <t>100 alertes payables d'avances</t>
  </si>
  <si>
    <t>forfait droits d'auteur 1er destinataire</t>
  </si>
  <si>
    <t>E2017000217</t>
  </si>
  <si>
    <t>Visuel Exposition" Ciao Italia"</t>
  </si>
  <si>
    <t>E2017000218</t>
  </si>
  <si>
    <t>Droits pour 4 oeuvres</t>
  </si>
  <si>
    <t>E2017000220</t>
  </si>
  <si>
    <t>réalisation de 2 reportages photo vernissage Ciao Italia</t>
  </si>
  <si>
    <t>E2017000722</t>
  </si>
  <si>
    <t>Création encart Le Parisien Ciao Italia</t>
  </si>
  <si>
    <t>E2017001680</t>
  </si>
  <si>
    <t>1 visuel pour affiche Cyclops</t>
  </si>
  <si>
    <t>E2017001639</t>
  </si>
  <si>
    <t>Enregistrement Bande annonce Ciao Italia Europe 1</t>
  </si>
  <si>
    <t>E2017001640</t>
  </si>
  <si>
    <t>Affiche Prolongation Ciao Italia + Affiche abribus</t>
  </si>
  <si>
    <t>E2017001700</t>
  </si>
  <si>
    <t>009604</t>
  </si>
  <si>
    <t>DEBORAH LESAGE PHOTOGRAPHE</t>
  </si>
  <si>
    <t>reportage photo samedi du weekend des 10 ans</t>
  </si>
  <si>
    <t>E2017001707</t>
  </si>
  <si>
    <t>Reportage - photos portraits des directeurs - 2 de</t>
  </si>
  <si>
    <t>E2017001739</t>
  </si>
  <si>
    <t>cession de droit block marque anniversaire</t>
  </si>
  <si>
    <t>E2016001967</t>
  </si>
  <si>
    <t>008737</t>
  </si>
  <si>
    <t>BIGAN Natacha</t>
  </si>
  <si>
    <t>Recherche graphiques - Illustration et finalisatio</t>
  </si>
  <si>
    <t>E2017001834</t>
  </si>
  <si>
    <t>Reportage photographique vernissage Lieux saints p</t>
  </si>
  <si>
    <t>E2017001927</t>
  </si>
  <si>
    <t>Prestations graphiques pour Lieux saints partagés</t>
  </si>
  <si>
    <t>E2017001971</t>
  </si>
  <si>
    <t>008517</t>
  </si>
  <si>
    <t>GENEVIEVE JOUBLIN</t>
  </si>
  <si>
    <t>Rewriting Rapport d'activité2016</t>
  </si>
  <si>
    <t>E2017001984</t>
  </si>
  <si>
    <t>Droits d'utilisation d'oeuvres graphiques et archi</t>
  </si>
  <si>
    <t>E2017001985</t>
  </si>
  <si>
    <t>E2017001986</t>
  </si>
  <si>
    <t>E2017002061</t>
  </si>
  <si>
    <t>009703</t>
  </si>
  <si>
    <t>LE CHAU</t>
  </si>
  <si>
    <t>Intervention graphique Journal du Palais</t>
  </si>
  <si>
    <t>E2017002033</t>
  </si>
  <si>
    <t>Reportage - photo portraits des directeurs</t>
  </si>
  <si>
    <t>E2017002083</t>
  </si>
  <si>
    <t>Renouvellement de droits d'utilisation d'images su</t>
  </si>
  <si>
    <t>E2017002108</t>
  </si>
  <si>
    <t>Renouvellement droits Film en ligne + tables des r</t>
  </si>
  <si>
    <t>E2017002106</t>
  </si>
  <si>
    <t>Création visuelle journal du Palais</t>
  </si>
  <si>
    <t>E2017002109</t>
  </si>
  <si>
    <t>Renouvellement cession de droits 7 images site int</t>
  </si>
  <si>
    <t>E2017002121</t>
  </si>
  <si>
    <t>Cession de droits iconographiques site internet</t>
  </si>
  <si>
    <t>E2017002122</t>
  </si>
  <si>
    <t>Cession des droits pour  Repères</t>
  </si>
  <si>
    <t>E2017002126</t>
  </si>
  <si>
    <t>Renouvellement pour les droits d'utilisation de ph</t>
  </si>
  <si>
    <t>E2017002127</t>
  </si>
  <si>
    <t>Droits de reproduction pour le parcours Repères +</t>
  </si>
  <si>
    <t>COMM/COMM - IMPRESSION/Fonctionnement</t>
  </si>
  <si>
    <t>E2017000089</t>
  </si>
  <si>
    <t>005413</t>
  </si>
  <si>
    <t>DIATRACE</t>
  </si>
  <si>
    <t>Fournitures pour traceur</t>
  </si>
  <si>
    <t>E2017000090</t>
  </si>
  <si>
    <t>impression brochure saison : janvier/mars 2017</t>
  </si>
  <si>
    <t>E2017000148</t>
  </si>
  <si>
    <t>Réimpression brochures hiver (janvier-mars 2017)</t>
  </si>
  <si>
    <t>Badges ronds métal épingle</t>
  </si>
  <si>
    <t>E2017000384</t>
  </si>
  <si>
    <t>Impression badges rond métal</t>
  </si>
  <si>
    <t>E2017000388</t>
  </si>
  <si>
    <t>impression 1200 fches indices opération poisson d'</t>
  </si>
  <si>
    <t>E2017000389</t>
  </si>
  <si>
    <t>Impression 1200 stickers poissons</t>
  </si>
  <si>
    <t>E2017000435</t>
  </si>
  <si>
    <t>Impression formulaire de contact Grand fetival</t>
  </si>
  <si>
    <t>E2017000459</t>
  </si>
  <si>
    <t>006927</t>
  </si>
  <si>
    <t>LES ATELIERS DEMAILLE</t>
  </si>
  <si>
    <t>Dépose et repose panneaux dibond grilles Musée</t>
  </si>
  <si>
    <t>E2017000511</t>
  </si>
  <si>
    <t>Brochure de saison mars-juin 2017 Ciao Italia</t>
  </si>
  <si>
    <t>E2017000650</t>
  </si>
  <si>
    <t>004934</t>
  </si>
  <si>
    <t>MEDIATRANSPORTS</t>
  </si>
  <si>
    <t>Campagne d'affichage 4x3 Ciao Italia</t>
  </si>
  <si>
    <t>E2017000646</t>
  </si>
  <si>
    <t>impression et installation bache publicitaire</t>
  </si>
  <si>
    <t>E2017000582</t>
  </si>
  <si>
    <t>Cartes postales publicitaires Ciao Italia (20000 e</t>
  </si>
  <si>
    <t>E2017000647</t>
  </si>
  <si>
    <t>1000 affiches 40x60 "Explo océanographiques"</t>
  </si>
  <si>
    <t>E2017000728</t>
  </si>
  <si>
    <t>badges Ciao Italia ronds metal épingle soft Touch</t>
  </si>
  <si>
    <t>E2017000818</t>
  </si>
  <si>
    <t>009196</t>
  </si>
  <si>
    <t>SIGNARAMA</t>
  </si>
  <si>
    <t>Signaletique autocollante au sol Ciao Italia</t>
  </si>
  <si>
    <t>E2017000756</t>
  </si>
  <si>
    <t>Impression des 500 fiches de salle Nuit des musées</t>
  </si>
  <si>
    <t>Brochure de saison mars - juin 2017</t>
  </si>
  <si>
    <t>E2017000805</t>
  </si>
  <si>
    <t>002192</t>
  </si>
  <si>
    <t>BURLET GRAPHICS</t>
  </si>
  <si>
    <t>2014-112</t>
  </si>
  <si>
    <t>Cartes de visites - 3 modèles</t>
  </si>
  <si>
    <t>E2017000899</t>
  </si>
  <si>
    <t>Impression brochures d'été (20 pages, 10 000 exp)</t>
  </si>
  <si>
    <t>E2017001026</t>
  </si>
  <si>
    <t>impression et pose des affiche 60x40</t>
  </si>
  <si>
    <t>E2017001027</t>
  </si>
  <si>
    <t>impression 1000 affiches A2 PAlazzo</t>
  </si>
  <si>
    <t>E2017001062</t>
  </si>
  <si>
    <t>Impressions documents de mediation</t>
  </si>
  <si>
    <t>E2017001037</t>
  </si>
  <si>
    <t>impression 10000 Flyers PZP/Aquarium</t>
  </si>
  <si>
    <t>E2017001098</t>
  </si>
  <si>
    <t>Ciao Italia_impression 80 affiches 200x150cm pour</t>
  </si>
  <si>
    <t>E2017001151</t>
  </si>
  <si>
    <t>Impression 5000 brochures été</t>
  </si>
  <si>
    <t>Cartes de visites - modèles</t>
  </si>
  <si>
    <t>E2017001278</t>
  </si>
  <si>
    <t>5000 dépliants trois volets "Parcours jeune public</t>
  </si>
  <si>
    <t>E2017001325</t>
  </si>
  <si>
    <t>impression livret jeune public Aventures océanigra</t>
  </si>
  <si>
    <t>E2017001318</t>
  </si>
  <si>
    <t>impression 5000 brochures"Traces de l'histoire col</t>
  </si>
  <si>
    <t>E2017001320</t>
  </si>
  <si>
    <t>impression 5000 brochures Racisme et antiracisme(A</t>
  </si>
  <si>
    <t>E2017001322</t>
  </si>
  <si>
    <t>5000 brochures "images des colonies au PPD"  (A5,</t>
  </si>
  <si>
    <t>E2017001337</t>
  </si>
  <si>
    <t>1000 Flyers Palazzo Ateliers culinaires</t>
  </si>
  <si>
    <t>E2017001354</t>
  </si>
  <si>
    <t>Affichage libre Palazzo en milieu urbain</t>
  </si>
  <si>
    <t>E2017001355</t>
  </si>
  <si>
    <t>Depliants Parcours jeune public 6 volets A5 / 5 pl</t>
  </si>
  <si>
    <t>E2017001356</t>
  </si>
  <si>
    <t>008485</t>
  </si>
  <si>
    <t>EDLM</t>
  </si>
  <si>
    <t>300 catalogues Ciao Italia</t>
  </si>
  <si>
    <t>E2017001372</t>
  </si>
  <si>
    <t>impression 1000 ex formulaire d'abonnement</t>
  </si>
  <si>
    <t>E2017001410</t>
  </si>
  <si>
    <t>2000 affiches Lieux saints partagés(40x60)</t>
  </si>
  <si>
    <t>Impression documents de médiation</t>
  </si>
  <si>
    <t>E2017001537</t>
  </si>
  <si>
    <t>impression 9000 ex brochures d'automne au Palais</t>
  </si>
  <si>
    <t>E2017001489</t>
  </si>
  <si>
    <t>2000 affiches Festival Welcome 40*60</t>
  </si>
  <si>
    <t>E2017001483</t>
  </si>
  <si>
    <t>300 cartes de visite  pour Yanninck Loué</t>
  </si>
  <si>
    <t>impression et pose des affiches 60x40</t>
  </si>
  <si>
    <t>E2017001478</t>
  </si>
  <si>
    <t>2000 Flyers  A4 JEP + 2000 Flyers A6 Welcome (Sous</t>
  </si>
  <si>
    <t>E2017000111</t>
  </si>
  <si>
    <t>Cartes de visite</t>
  </si>
  <si>
    <t>E2017000221</t>
  </si>
  <si>
    <t>Impressions cartons d'invitation Ciao Italia</t>
  </si>
  <si>
    <t>E2017000312</t>
  </si>
  <si>
    <t>2013-009-2</t>
  </si>
  <si>
    <t>Affiches Abribus</t>
  </si>
  <si>
    <t>E2017000347</t>
  </si>
  <si>
    <t>Impression affiches 4x3 Ciao Italia</t>
  </si>
  <si>
    <t>E2017000458</t>
  </si>
  <si>
    <t>impression de 75 affiches Ciao Italia pour RMN</t>
  </si>
  <si>
    <t>E2017001539</t>
  </si>
  <si>
    <t>impression d'une bâche pour aquarium</t>
  </si>
  <si>
    <t>E2017001540</t>
  </si>
  <si>
    <t>2000 brochures Welcome (tarif urgent)</t>
  </si>
  <si>
    <t>E2017001538</t>
  </si>
  <si>
    <t>4 rouleaux de papier satiné + 1 rouleau vinyle</t>
  </si>
  <si>
    <t>E2017001566</t>
  </si>
  <si>
    <t>4000 brochures welcome (48pages)</t>
  </si>
  <si>
    <t>E2017001567</t>
  </si>
  <si>
    <t>3000 cartons d'invitation vernissage Lieux saints</t>
  </si>
  <si>
    <t>E2017001564</t>
  </si>
  <si>
    <t>300 cartes de visite pour Benjamin Stora</t>
  </si>
  <si>
    <t>E2017001558</t>
  </si>
  <si>
    <t>300 Fiches de salle "Sous le pont"</t>
  </si>
  <si>
    <t>E2017001599</t>
  </si>
  <si>
    <t>500 sacs cabas blancs + 500 sacs cabas noires Pala</t>
  </si>
  <si>
    <t>E2017001625</t>
  </si>
  <si>
    <t>400 dépliants 4 volets "assises du reseaux"</t>
  </si>
  <si>
    <t>E2017001606</t>
  </si>
  <si>
    <t>achat d'espaces pub (150 cadres 4x3) LSP</t>
  </si>
  <si>
    <t>E2017001708</t>
  </si>
  <si>
    <t>195 affiches Lieux saints partagés 4x3 m</t>
  </si>
  <si>
    <t>E2017001709</t>
  </si>
  <si>
    <t>80 affiches RMN Lieux saints partagés</t>
  </si>
  <si>
    <t>E2017001896</t>
  </si>
  <si>
    <t>3900 cartes de vistes (13 modèles en 300 ex)</t>
  </si>
  <si>
    <t>E2017001647</t>
  </si>
  <si>
    <t>3000 badges ronds metal epingle Soft Touch</t>
  </si>
  <si>
    <t>E2017001666</t>
  </si>
  <si>
    <t>009576</t>
  </si>
  <si>
    <t>NCPI PARIS</t>
  </si>
  <si>
    <t>500 sacs Welcome Festival</t>
  </si>
  <si>
    <t>E2017001699</t>
  </si>
  <si>
    <t>impression addenda assises du reseau</t>
  </si>
  <si>
    <t>E2017001319</t>
  </si>
  <si>
    <t>006484</t>
  </si>
  <si>
    <t>BAYARD</t>
  </si>
  <si>
    <t>Lieux saints partagés_Livret jeune public / Bayard</t>
  </si>
  <si>
    <t>E2017001394</t>
  </si>
  <si>
    <t>249 catalogues Ciao Italia 5éme commande</t>
  </si>
  <si>
    <t>E2017001402</t>
  </si>
  <si>
    <t>200  catalogues Ciao Italia</t>
  </si>
  <si>
    <t>E2017001481</t>
  </si>
  <si>
    <t>100 catalogues Ciao Italia</t>
  </si>
  <si>
    <t>E2017001482</t>
  </si>
  <si>
    <t>249 catalogues ciao Italia</t>
  </si>
  <si>
    <t>200 catalogues Ciao Italia</t>
  </si>
  <si>
    <t>E2017001729</t>
  </si>
  <si>
    <t>360 feuilles de salle E.passeurs.com</t>
  </si>
  <si>
    <t>E2017001785</t>
  </si>
  <si>
    <t>1000 brochures editions</t>
  </si>
  <si>
    <t>E2016001666</t>
  </si>
  <si>
    <t>Impression du rapport d'activités 2015 / 54 pages</t>
  </si>
  <si>
    <t>E2016001963</t>
  </si>
  <si>
    <t>Visuel BORNEO affiche 320 x 240 Format 3200 x 2400</t>
  </si>
  <si>
    <t>E2016002027</t>
  </si>
  <si>
    <t>Cartes de voeux 500 ex.</t>
  </si>
  <si>
    <t>E2017001816</t>
  </si>
  <si>
    <t>Affiches RMN Lieux saints partagés 200X150</t>
  </si>
  <si>
    <t>E2017002023</t>
  </si>
  <si>
    <t>200 exemplaires rapport d'activité 2016</t>
  </si>
  <si>
    <t>E2017002048</t>
  </si>
  <si>
    <t>2000 brochures automne</t>
  </si>
  <si>
    <t>E2017002021</t>
  </si>
  <si>
    <t>Impression programme Orpheus XXI</t>
  </si>
  <si>
    <t>E2017002045</t>
  </si>
  <si>
    <t>5 000 brochures Traces de l'histoire coloniale</t>
  </si>
  <si>
    <t>E2017002046</t>
  </si>
  <si>
    <t>5 000 brochures Racisme et antiracisme</t>
  </si>
  <si>
    <t>E2017002047</t>
  </si>
  <si>
    <t>5 000 brochures Images des colonies</t>
  </si>
  <si>
    <t>E2017002089</t>
  </si>
  <si>
    <t>50 exemplaires rapport d'activité 2016</t>
  </si>
  <si>
    <t>E2017002090</t>
  </si>
  <si>
    <t>Impression 20 000 exemplaires Journal du Palais</t>
  </si>
  <si>
    <t>E2017002173</t>
  </si>
  <si>
    <t>Impression 5000 chemises Palais</t>
  </si>
  <si>
    <t>E2017002168</t>
  </si>
  <si>
    <t>TVA commande Brochures éditions</t>
  </si>
  <si>
    <t>COMM/COMM - RELATIONS PUB/Fonctionnement</t>
  </si>
  <si>
    <t>Achat d'espaces publicitaires sur réseaux sociaux</t>
  </si>
  <si>
    <t>E2017000346</t>
  </si>
  <si>
    <t>006491</t>
  </si>
  <si>
    <t>PIERRE LAPORTE COMMUNICATION</t>
  </si>
  <si>
    <t>2014-185</t>
  </si>
  <si>
    <t>Prestations de communication presse 201</t>
  </si>
  <si>
    <t>Prestation Communication presse Février 2017</t>
  </si>
  <si>
    <t>E2017000387</t>
  </si>
  <si>
    <t>009006</t>
  </si>
  <si>
    <t>JADISETGOURMANDE</t>
  </si>
  <si>
    <t>Achat chocolats opération "Poisson (tropical) d'av</t>
  </si>
  <si>
    <t>E2017000445</t>
  </si>
  <si>
    <t>accueil café déjeuner de presse Ciao Italia</t>
  </si>
  <si>
    <t>E2017000446</t>
  </si>
  <si>
    <t>cocktail vernissage VIP Ciao Italia 26/03</t>
  </si>
  <si>
    <t>Reportage photo opération "poisson d'avril"</t>
  </si>
  <si>
    <t>E2017000512</t>
  </si>
  <si>
    <t>008339</t>
  </si>
  <si>
    <t>BECHAUX</t>
  </si>
  <si>
    <t>E2017000820</t>
  </si>
  <si>
    <t>009208</t>
  </si>
  <si>
    <t>LAGARDERE PUBLICTE</t>
  </si>
  <si>
    <t>26 spots (20 secondes)  Ciao Italia</t>
  </si>
  <si>
    <t>E2017000823</t>
  </si>
  <si>
    <t>009221</t>
  </si>
  <si>
    <t>MONOPRIX</t>
  </si>
  <si>
    <t>reception "un soir, un musée un verre"</t>
  </si>
  <si>
    <t>E2017000824</t>
  </si>
  <si>
    <t>009222</t>
  </si>
  <si>
    <t>LOVIN'DAUMESNIL</t>
  </si>
  <si>
    <t>E2017000825</t>
  </si>
  <si>
    <t>Prestation de communication presse mars 2017</t>
  </si>
  <si>
    <t>E2017000959</t>
  </si>
  <si>
    <t>009268</t>
  </si>
  <si>
    <t>SARL LUHSA</t>
  </si>
  <si>
    <t>Palazzo_ soirée du personnel_119 jetons</t>
  </si>
  <si>
    <t>E2017001065</t>
  </si>
  <si>
    <t>003669</t>
  </si>
  <si>
    <t>MEDIAOBS</t>
  </si>
  <si>
    <t>Musée_ Ciao Italia_ Page de pub Historia_ 18/05/20</t>
  </si>
  <si>
    <t>E2017000692</t>
  </si>
  <si>
    <t>Cocktail vernissage "Aventures océanographiques"</t>
  </si>
  <si>
    <t>E2017000811</t>
  </si>
  <si>
    <t>E2017001277</t>
  </si>
  <si>
    <t>008970</t>
  </si>
  <si>
    <t>TEAM MEDIA</t>
  </si>
  <si>
    <t>regularisation encarts publicitaires partenariat C</t>
  </si>
  <si>
    <t>Palazzo_soirée du personel_119 jetons</t>
  </si>
  <si>
    <t>26 spots (20 secondes) Ciao Italia</t>
  </si>
  <si>
    <t>E2017001479</t>
  </si>
  <si>
    <t>009513</t>
  </si>
  <si>
    <t>FALSIMAGNE</t>
  </si>
  <si>
    <t>1 reportage photo pour les JEP (une demi journée)</t>
  </si>
  <si>
    <t>E2017001562</t>
  </si>
  <si>
    <t>Buffet pour vernissage Cyclops!</t>
  </si>
  <si>
    <t>E2017001600</t>
  </si>
  <si>
    <t>1 petit dejeuner de rentrée (4 octobre)</t>
  </si>
  <si>
    <t>E2017001633</t>
  </si>
  <si>
    <t>gouter enfants expo Cyclops</t>
  </si>
  <si>
    <t>E2017001641</t>
  </si>
  <si>
    <t>cocktail "Les assises du reseau"</t>
  </si>
  <si>
    <t>E2017001697</t>
  </si>
  <si>
    <t>buffet du vernissage Lieux saints partagés du 22/1</t>
  </si>
  <si>
    <t>E2017001714</t>
  </si>
  <si>
    <t>Buffet petit dejeuner vernissage presse LSP</t>
  </si>
  <si>
    <t>E2017001730</t>
  </si>
  <si>
    <t>dejeuner de presse Lieux saints partagés</t>
  </si>
  <si>
    <t>E2017001749</t>
  </si>
  <si>
    <t>affichage RMNGP LSP du 21 novembre au 4 decembre</t>
  </si>
  <si>
    <t>E2017001740</t>
  </si>
  <si>
    <t>Buffet presentation de la réorganisation</t>
  </si>
  <si>
    <t>E2017001733</t>
  </si>
  <si>
    <t>006282</t>
  </si>
  <si>
    <t>INSERT</t>
  </si>
  <si>
    <t>campagne d'affichage pieton Cyclops (1000 affiche</t>
  </si>
  <si>
    <t>E2016001631</t>
  </si>
  <si>
    <t>008600</t>
  </si>
  <si>
    <t>NOVA REGIE</t>
  </si>
  <si>
    <t>Campagne de 40 spots radio</t>
  </si>
  <si>
    <t>E2016001890</t>
  </si>
  <si>
    <t>008703</t>
  </si>
  <si>
    <t>BOOKSTORMING</t>
  </si>
  <si>
    <t>NL dédiées aux 87000 abonnés E-storming</t>
  </si>
  <si>
    <t>E2016001892</t>
  </si>
  <si>
    <t>008704</t>
  </si>
  <si>
    <t>HOKAGE</t>
  </si>
  <si>
    <t>Mise en avant de l'article "Vivre!!" dans la rubri</t>
  </si>
  <si>
    <t>E2016001901</t>
  </si>
  <si>
    <t>Honoraires campagne e-marketing</t>
  </si>
  <si>
    <t>E2016001961</t>
  </si>
  <si>
    <t>008577</t>
  </si>
  <si>
    <t>TIME OUT</t>
  </si>
  <si>
    <t>Insertion presse sur le site Time out Paris : une</t>
  </si>
  <si>
    <t>E2016001962</t>
  </si>
  <si>
    <t>Campagne de 45 spots radio dans le cadre de la com</t>
  </si>
  <si>
    <t>E2016002021</t>
  </si>
  <si>
    <t>Insertion publicitaire Beaux Arts Magazine</t>
  </si>
  <si>
    <t>E2017000184</t>
  </si>
  <si>
    <t>004267</t>
  </si>
  <si>
    <t>SINAPSES CONSEIL</t>
  </si>
  <si>
    <t>Inscription aux rencontres nationales</t>
  </si>
  <si>
    <t>Petit déjeuner de rentrée - mercredi 4 octobre</t>
  </si>
  <si>
    <t>buffet pour le vernissage Cyclops</t>
  </si>
  <si>
    <t>E2017001833</t>
  </si>
  <si>
    <t>009655</t>
  </si>
  <si>
    <t>Naturellement</t>
  </si>
  <si>
    <t>Dotation concours photo Instagram Ciao Italia</t>
  </si>
  <si>
    <t>déjeuner de presse Lieux saints partagés</t>
  </si>
  <si>
    <t>E2017001926</t>
  </si>
  <si>
    <t>009675</t>
  </si>
  <si>
    <t>ETAPES</t>
  </si>
  <si>
    <t>ABONNEMENT 2 ans 12 numeros</t>
  </si>
  <si>
    <t>E2017001970</t>
  </si>
  <si>
    <t>009677</t>
  </si>
  <si>
    <t>BRIEF</t>
  </si>
  <si>
    <t>Abonnement magazine brief</t>
  </si>
  <si>
    <t>Cocktail Les assises du réseau</t>
  </si>
  <si>
    <t>Buffet du vernissage Lieux saints partagés</t>
  </si>
  <si>
    <t>Buffet petit dejeuenr vernissage presse LSP</t>
  </si>
  <si>
    <t>E2017001980</t>
  </si>
  <si>
    <t>001126</t>
  </si>
  <si>
    <t>ARTCLAIR EDITIONS</t>
  </si>
  <si>
    <t>1 pleine page publicitaire "Lieux saints partagés"</t>
  </si>
  <si>
    <t>E2017001987</t>
  </si>
  <si>
    <t>009699</t>
  </si>
  <si>
    <t>GR20 PARIS</t>
  </si>
  <si>
    <t>prestation graphique pour "L'envers du décor" (vis</t>
  </si>
  <si>
    <t>COMM/COMM - STAGIAIRES/Fonctionnement</t>
  </si>
  <si>
    <t>E2017000298</t>
  </si>
  <si>
    <t>008913</t>
  </si>
  <si>
    <t>DIAS</t>
  </si>
  <si>
    <t>Gratifiacation de stage DIAS février 2017</t>
  </si>
  <si>
    <t>E2017000299</t>
  </si>
  <si>
    <t>008962</t>
  </si>
  <si>
    <t>DOLIDON</t>
  </si>
  <si>
    <t>Gratification de stage DOLIDON février 2017</t>
  </si>
  <si>
    <t>E2017000498</t>
  </si>
  <si>
    <t>Gratification DOLIDON Mars 2017</t>
  </si>
  <si>
    <t>E2017000640</t>
  </si>
  <si>
    <t>Gratification de Stage Dolidon Avril 2017</t>
  </si>
  <si>
    <t>E2017000867</t>
  </si>
  <si>
    <t>Gratification de stage DOLIDON Mai 2017</t>
  </si>
  <si>
    <t>E2017001042</t>
  </si>
  <si>
    <t>Gratifiacation de stage DOLIDON juin 2017</t>
  </si>
  <si>
    <t>E2017001043</t>
  </si>
  <si>
    <t>009318</t>
  </si>
  <si>
    <t>MARTINEL</t>
  </si>
  <si>
    <t>Gratification de stage MARTINEL juin 2017</t>
  </si>
  <si>
    <t>E2017001237</t>
  </si>
  <si>
    <t>Gratification de stage DOLIDON Juillet 2017</t>
  </si>
  <si>
    <t>E2017001239</t>
  </si>
  <si>
    <t>Gratification de stage MARTINIEL juillet 2017</t>
  </si>
  <si>
    <t>E2017001271</t>
  </si>
  <si>
    <t>Gratification de stage Martinel juillet 2017</t>
  </si>
  <si>
    <t>E2017001272</t>
  </si>
  <si>
    <t>Gratification de stage dolidon Juillet 2017</t>
  </si>
  <si>
    <t>E2017001405</t>
  </si>
  <si>
    <t>Gratification de stage DOLIDON  aout 2017</t>
  </si>
  <si>
    <t>E2017001431</t>
  </si>
  <si>
    <t>Gratification de stage MARTINEL Aout 2017</t>
  </si>
  <si>
    <t>COMM/DIFFUSION PRESSE/Fonctionnement</t>
  </si>
  <si>
    <t>E2017000083</t>
  </si>
  <si>
    <t>Frais techniques presse/affichage expo Vivre!!</t>
  </si>
  <si>
    <t>E2017000158</t>
  </si>
  <si>
    <t>008898</t>
  </si>
  <si>
    <t>HANCOCK HUTTON</t>
  </si>
  <si>
    <t>Traduction Français/Angliais CP Ciao italia</t>
  </si>
  <si>
    <t>E2017000159</t>
  </si>
  <si>
    <t>Traduction Français/Italien CP Ciao italia</t>
  </si>
  <si>
    <t>Droits utilisation 5 visuels expo Ciao Italia</t>
  </si>
  <si>
    <t>Droits utilisation visuels de 4 oeuvres expo Ciao</t>
  </si>
  <si>
    <t>Réalisation de 2 reportages photo vernissage Ciao</t>
  </si>
  <si>
    <t>Impression cartons d'invitaiton Ciao Italia</t>
  </si>
  <si>
    <t>E2017000309</t>
  </si>
  <si>
    <t>1 Page recto dans l'Histoire - 4e de couv.numero H</t>
  </si>
  <si>
    <t>E2017000310</t>
  </si>
  <si>
    <t>Une megabanner 970 x 250 (insertion du 28/03 au 15</t>
  </si>
  <si>
    <t>Impression affiches 4X3 Ciao italia</t>
  </si>
  <si>
    <t>E2017000362</t>
  </si>
  <si>
    <t>008580</t>
  </si>
  <si>
    <t>CHEERZ LIVE</t>
  </si>
  <si>
    <t>Location Wonder booth lundi 27/03</t>
  </si>
  <si>
    <t>E2017000383</t>
  </si>
  <si>
    <t>Impression 75 affiches RMN Ciao italia</t>
  </si>
  <si>
    <t>E2017000433</t>
  </si>
  <si>
    <t>Achat d'espaces RMN pour affichage promotionnel</t>
  </si>
  <si>
    <t>Impression 75 affiches Ciao Italia pour RMN</t>
  </si>
  <si>
    <t>E2017000484</t>
  </si>
  <si>
    <t>Impresion affiches 40X60 Ciao Italia</t>
  </si>
  <si>
    <t>4e de couv numero Hors serie avril</t>
  </si>
  <si>
    <t>E2017000901</t>
  </si>
  <si>
    <t>1 pleine page publicitaire Ciao Italia dans Polka</t>
  </si>
  <si>
    <t>E2017000284</t>
  </si>
  <si>
    <t>Insertion parisien</t>
  </si>
  <si>
    <t>E2017000285</t>
  </si>
  <si>
    <t>008971</t>
  </si>
  <si>
    <t>LES EDITIONS JALOU</t>
  </si>
  <si>
    <t>1 pleine page recto à paraître le 22/06/17</t>
  </si>
  <si>
    <t>E2017000286</t>
  </si>
  <si>
    <t>008972</t>
  </si>
  <si>
    <t>H3 MEDIA</t>
  </si>
  <si>
    <t>1/2 page de publicité dans Society du 27 avril 2017</t>
  </si>
  <si>
    <t>E2017000734</t>
  </si>
  <si>
    <t>004700</t>
  </si>
  <si>
    <t>CLEAR CHANNEL</t>
  </si>
  <si>
    <t>Campagne affichage aquarium</t>
  </si>
  <si>
    <t>E2017001314</t>
  </si>
  <si>
    <t>Campagne de E-marketing</t>
  </si>
  <si>
    <t>Campagne e-marketing</t>
  </si>
  <si>
    <t>E2017001497</t>
  </si>
  <si>
    <t>009463</t>
  </si>
  <si>
    <t>Le Petit Léonard</t>
  </si>
  <si>
    <t>Abonnement Le Petit Léonard 1 ans</t>
  </si>
  <si>
    <t>E2017001498</t>
  </si>
  <si>
    <t>009077</t>
  </si>
  <si>
    <t>TELERAMA</t>
  </si>
  <si>
    <t>Abonnement Télérama + Télérama Sortir 2 ans</t>
  </si>
  <si>
    <t>E2017001499</t>
  </si>
  <si>
    <t>008750</t>
  </si>
  <si>
    <t>MARIANNE</t>
  </si>
  <si>
    <t>Abonnement d'1 an à Marianne</t>
  </si>
  <si>
    <t>E2017001500</t>
  </si>
  <si>
    <t>009465</t>
  </si>
  <si>
    <t>Le Canard Enchainé</t>
  </si>
  <si>
    <t>Abonnement Le Canard Enchaîné - 1 an</t>
  </si>
  <si>
    <t>E2017001501</t>
  </si>
  <si>
    <t>008984</t>
  </si>
  <si>
    <t>L'OBS</t>
  </si>
  <si>
    <t>Abonnement L'OBS - 1 an</t>
  </si>
  <si>
    <t>E2017001504</t>
  </si>
  <si>
    <t>009467</t>
  </si>
  <si>
    <t>Le Parisien</t>
  </si>
  <si>
    <t>Abonnement Le Parisien - 1 an</t>
  </si>
  <si>
    <t>E2017001505</t>
  </si>
  <si>
    <t>008747</t>
  </si>
  <si>
    <t>LES ECHOS</t>
  </si>
  <si>
    <t>Abonnement Les Echos Pack Standard - 1 an</t>
  </si>
  <si>
    <t>E2017001506</t>
  </si>
  <si>
    <t>008749</t>
  </si>
  <si>
    <t>LE FIGARO</t>
  </si>
  <si>
    <t>Abonnement Le Figaro - 1 an Formule Club</t>
  </si>
  <si>
    <t>E2017001507</t>
  </si>
  <si>
    <t>009210</t>
  </si>
  <si>
    <t>Liberation service abonnement</t>
  </si>
  <si>
    <t>Abonnement Libération - 1 an formule intégrale</t>
  </si>
  <si>
    <t>E2017001508</t>
  </si>
  <si>
    <t>009468</t>
  </si>
  <si>
    <t>Le Quotidien de l'Art</t>
  </si>
  <si>
    <t>Abonnment Le Quotidien de l'Art 1 an</t>
  </si>
  <si>
    <t>E2017001509</t>
  </si>
  <si>
    <t>009469</t>
  </si>
  <si>
    <t>HACHETTE FILIPACCHI ASSOCIES</t>
  </si>
  <si>
    <t>Abonnement Le Journal du Dimanche -1 an</t>
  </si>
  <si>
    <t>E2017001510</t>
  </si>
  <si>
    <t>006322</t>
  </si>
  <si>
    <t>LES INROCKUPTIBLES</t>
  </si>
  <si>
    <t>Abonnement Les Inrocks 1 an formule intégrale</t>
  </si>
  <si>
    <t>E2017001511</t>
  </si>
  <si>
    <t>009470</t>
  </si>
  <si>
    <t>L'Express</t>
  </si>
  <si>
    <t>Abonnement L'Express - 1 an</t>
  </si>
  <si>
    <t>E2017001502</t>
  </si>
  <si>
    <t>Abonnement 1 an numérique Le Journal des Arts</t>
  </si>
  <si>
    <t>E2017001503</t>
  </si>
  <si>
    <t>Abonnement 1 an Le Journal des Arts - papier + num</t>
  </si>
  <si>
    <t>E2017001512</t>
  </si>
  <si>
    <t>009076</t>
  </si>
  <si>
    <t>LE MONDE</t>
  </si>
  <si>
    <t>Abonnement 1 an Le Monde Papier + numérique</t>
  </si>
  <si>
    <t>E2017001513</t>
  </si>
  <si>
    <t>Abonnement 1 an Le Monde numérique HOR</t>
  </si>
  <si>
    <t>E2017001514</t>
  </si>
  <si>
    <t>Abonnement 1 an Le Monde numérique YLO</t>
  </si>
  <si>
    <t>E2017001455</t>
  </si>
  <si>
    <t>007923</t>
  </si>
  <si>
    <t>FRANCE TV PUBLICITE</t>
  </si>
  <si>
    <t>Réglement TVA echange expo "Frontières"</t>
  </si>
  <si>
    <t>E2016001878</t>
  </si>
  <si>
    <t>Abonnement pack initial Veille</t>
  </si>
  <si>
    <t>E2017001559</t>
  </si>
  <si>
    <t>004778</t>
  </si>
  <si>
    <t>PARIS MOMES</t>
  </si>
  <si>
    <t>Encart Cyclops (1/2 page recto quadri)</t>
  </si>
  <si>
    <t>E2017001678</t>
  </si>
  <si>
    <t>009568</t>
  </si>
  <si>
    <t>VUE EN VILLE</t>
  </si>
  <si>
    <t>Affichage 500 cadres 40*60 boutique pour Welcome d</t>
  </si>
  <si>
    <t>E2017001698</t>
  </si>
  <si>
    <t>affichage RMN Lieux saints partagés (75 affiches 2</t>
  </si>
  <si>
    <t>abonnement un an les inrocks</t>
  </si>
  <si>
    <t>E2017001960</t>
  </si>
  <si>
    <t>3 insertions publicitaires</t>
  </si>
  <si>
    <t>E2017002020</t>
  </si>
  <si>
    <t>008696</t>
  </si>
  <si>
    <t>COMMUNICATION PUBLIQUE</t>
  </si>
  <si>
    <t>Adhésion 2018 Communication publique</t>
  </si>
  <si>
    <t>E2017002031</t>
  </si>
  <si>
    <t>Prestation de trafic management multi supports (fa</t>
  </si>
  <si>
    <t>E2017002062</t>
  </si>
  <si>
    <t>rédaction de 10 cartels jeune public Lieux saints</t>
  </si>
  <si>
    <t>EDIT/DIFFUSION-PROMOTION/Fonctionnement</t>
  </si>
  <si>
    <t>E2017000200</t>
  </si>
  <si>
    <t>Gratifiacation de stage Dias Février 2017</t>
  </si>
  <si>
    <t>E2017000361</t>
  </si>
  <si>
    <t>008504</t>
  </si>
  <si>
    <t>BIEF</t>
  </si>
  <si>
    <t>Adhésion et catalogue 2017</t>
  </si>
  <si>
    <t>E2017000385</t>
  </si>
  <si>
    <t>Impression cartes postales aquarium (18000)</t>
  </si>
  <si>
    <t>E2017000487</t>
  </si>
  <si>
    <t>Gratification de stage DIAS Mars 2017</t>
  </si>
  <si>
    <t>E2017000564</t>
  </si>
  <si>
    <t>Affranchissement International H&amp;M 1316</t>
  </si>
  <si>
    <t>E2017000573</t>
  </si>
  <si>
    <t>Affranchissement H&amp;M1316</t>
  </si>
  <si>
    <t>E2017000592</t>
  </si>
  <si>
    <t>Parution dans catalogue BIEF 2017</t>
  </si>
  <si>
    <t>E2017000639</t>
  </si>
  <si>
    <t>006632</t>
  </si>
  <si>
    <t>DIAZ</t>
  </si>
  <si>
    <t>Gratification de Stage Dias Avril 2017</t>
  </si>
  <si>
    <t>E2017000682</t>
  </si>
  <si>
    <t>Gratification stage avril 2017</t>
  </si>
  <si>
    <t>E2017000116</t>
  </si>
  <si>
    <t>Affranchissement national H&amp;M 1315</t>
  </si>
  <si>
    <t>E2017000137</t>
  </si>
  <si>
    <t>Affranchissment international H&amp;M 1315</t>
  </si>
  <si>
    <t>E2017000300</t>
  </si>
  <si>
    <t>Gratification de stage DIAS février 2017</t>
  </si>
  <si>
    <t>E2017000703</t>
  </si>
  <si>
    <t>impression cartes postales aquarium (18000)</t>
  </si>
  <si>
    <t>E2017000868</t>
  </si>
  <si>
    <t>Gratification de stage DIAS Mai 2017</t>
  </si>
  <si>
    <t>E2017000924</t>
  </si>
  <si>
    <t>003468</t>
  </si>
  <si>
    <t>Centre Européen de Promotion</t>
  </si>
  <si>
    <t>location stand Blois 2017</t>
  </si>
  <si>
    <t>E2017001146</t>
  </si>
  <si>
    <t>000504</t>
  </si>
  <si>
    <t>UNIPRESSE</t>
  </si>
  <si>
    <t>Adhésion 2017</t>
  </si>
  <si>
    <t>E2017001047</t>
  </si>
  <si>
    <t>Gratification de stage DIAS</t>
  </si>
  <si>
    <t>E2017001053</t>
  </si>
  <si>
    <t>Gratification de stage DIAS juin 2017</t>
  </si>
  <si>
    <t>E2017001064</t>
  </si>
  <si>
    <t>3e commande catalogue Ciao Italia</t>
  </si>
  <si>
    <t>E2017001144</t>
  </si>
  <si>
    <t>affranchissement international H&amp;M juin 2017</t>
  </si>
  <si>
    <t>E2017001147</t>
  </si>
  <si>
    <t>affranchissement national H&amp;M juin 2017</t>
  </si>
  <si>
    <t>E2017001456</t>
  </si>
  <si>
    <t>003528</t>
  </si>
  <si>
    <t>La Maison d'Ines</t>
  </si>
  <si>
    <t>location gîte pour festival du livre d'histoire de</t>
  </si>
  <si>
    <t>E2017001462</t>
  </si>
  <si>
    <t>000531</t>
  </si>
  <si>
    <t>ENT'REVUES</t>
  </si>
  <si>
    <t>location stand salon et achat insert catalogue</t>
  </si>
  <si>
    <t>E2017001617</t>
  </si>
  <si>
    <t>Titres de transport sept  2017</t>
  </si>
  <si>
    <t>E2016001955</t>
  </si>
  <si>
    <t>000732</t>
  </si>
  <si>
    <t>BENSIGNOR</t>
  </si>
  <si>
    <t>Rédaction d'une chronique "Musique" dans le dossie</t>
  </si>
  <si>
    <t>E2016001956</t>
  </si>
  <si>
    <t>E2017001945</t>
  </si>
  <si>
    <t>Affranchissement national H&amp;M1319</t>
  </si>
  <si>
    <t>E2017001946</t>
  </si>
  <si>
    <t>Affranchissement international H&amp;M 1319</t>
  </si>
  <si>
    <t>EDIT/PRODUCTION CATALOGUE/Fonctionnement</t>
  </si>
  <si>
    <t>E2017000147</t>
  </si>
  <si>
    <t>003868</t>
  </si>
  <si>
    <t>BOUILLOT</t>
  </si>
  <si>
    <t>Traduction catalogue Ciao Italia</t>
  </si>
  <si>
    <t>E2017000832</t>
  </si>
  <si>
    <t>2e commande catalogue Ciao Italia</t>
  </si>
  <si>
    <t>E2017000950</t>
  </si>
  <si>
    <t>frais de port livraison catalogues Ciao Italia</t>
  </si>
  <si>
    <t>Frais de port complémentaires livraison catalogues Ciao Ital</t>
  </si>
  <si>
    <t>E2017000962</t>
  </si>
  <si>
    <t>006366</t>
  </si>
  <si>
    <t>DELCOURT</t>
  </si>
  <si>
    <t>droit de reproduction iconographique catalogue Coe</t>
  </si>
  <si>
    <t>E2017000956</t>
  </si>
  <si>
    <t>reproduction iconos pour catalogue Coexistence - d</t>
  </si>
  <si>
    <t>E2017000963</t>
  </si>
  <si>
    <t>009545</t>
  </si>
  <si>
    <t>Musée d'art et d'histoire juda</t>
  </si>
  <si>
    <t>reproduction iconos catalogue Coexistence</t>
  </si>
  <si>
    <t>E2017000964</t>
  </si>
  <si>
    <t>009541</t>
  </si>
  <si>
    <t>ALMODOVAR</t>
  </si>
  <si>
    <t>realisation, repro et cessions pour photo catalogu</t>
  </si>
  <si>
    <t>E2017001082</t>
  </si>
  <si>
    <t>009337</t>
  </si>
  <si>
    <t>ACTES SUD S.A.</t>
  </si>
  <si>
    <t>CONTRAT DE COEDITION CATALOGUE LSP</t>
  </si>
  <si>
    <t>E2017001089</t>
  </si>
  <si>
    <t>reproduction d'un visuel suppl. pour catalogue LSP</t>
  </si>
  <si>
    <t>E2017001095</t>
  </si>
  <si>
    <t>reproduction et diffusion visuels Gardin catalogue</t>
  </si>
  <si>
    <t>E2017001123</t>
  </si>
  <si>
    <t>009352</t>
  </si>
  <si>
    <t>MASSIE</t>
  </si>
  <si>
    <t>REPRODUCTION ET DIFFUSION VISUEL CATALOGUE LSP</t>
  </si>
  <si>
    <t>E2017001121</t>
  </si>
  <si>
    <t>009364</t>
  </si>
  <si>
    <t>HEMIS (agence de photos)</t>
  </si>
  <si>
    <t>reproduction et diffusion visuel catalogue LSP</t>
  </si>
  <si>
    <t>E2017001122</t>
  </si>
  <si>
    <t>009353</t>
  </si>
  <si>
    <t>ART E'CRIT</t>
  </si>
  <si>
    <t>reproduction et diffusion d'un visuel pour catalog</t>
  </si>
  <si>
    <t>E2017001145</t>
  </si>
  <si>
    <t>Reproduction et diffusion  trois visuels pour cata</t>
  </si>
  <si>
    <t>E2017000700</t>
  </si>
  <si>
    <t>E2017000712</t>
  </si>
  <si>
    <t>Achat de catalogue Ciao Italia</t>
  </si>
  <si>
    <t>E2017000941</t>
  </si>
  <si>
    <t>E2017001350</t>
  </si>
  <si>
    <t>Reproduction et diffusion visuel catalogue LSP</t>
  </si>
  <si>
    <t>E2017001351</t>
  </si>
  <si>
    <t>E2017001352</t>
  </si>
  <si>
    <t>Frais de port 3ème commande "Ciao Italia"</t>
  </si>
  <si>
    <t>Contrat de coedition</t>
  </si>
  <si>
    <t>E2017001365</t>
  </si>
  <si>
    <t>009451</t>
  </si>
  <si>
    <t>Les musées de Poitiers</t>
  </si>
  <si>
    <t>reproduction et diffusion visuel</t>
  </si>
  <si>
    <t>Reproduction visuels catalogue LSP</t>
  </si>
  <si>
    <t>E2017001591</t>
  </si>
  <si>
    <t>ajout tva oubliée cde E2017001064 Ciao Italia</t>
  </si>
  <si>
    <t>E2017001713</t>
  </si>
  <si>
    <t>009600</t>
  </si>
  <si>
    <t>La Documentation française</t>
  </si>
  <si>
    <t>edition Le MNHI-Genèse d'un musée-coll Musées-Mond</t>
  </si>
  <si>
    <t>E2016001326</t>
  </si>
  <si>
    <t>Publication du catalogue de l'Exposition "Ciao Ita</t>
  </si>
  <si>
    <t>E2016001430</t>
  </si>
  <si>
    <t>Droits de reproduction 1 photo Point Sur</t>
  </si>
  <si>
    <t>E2016001918</t>
  </si>
  <si>
    <t>droits de reproduction  photo ouvrage Islam en Fra</t>
  </si>
  <si>
    <t>E2017001955</t>
  </si>
  <si>
    <t>reproduction et diffusion catalogue LSP 2017 (13 i</t>
  </si>
  <si>
    <t>Droits de reproduction</t>
  </si>
  <si>
    <t>E2017001973</t>
  </si>
  <si>
    <t>reproduction et diffusion visuels catalogue LSP 20</t>
  </si>
  <si>
    <t>E2017001990</t>
  </si>
  <si>
    <t>009705</t>
  </si>
  <si>
    <t>rédaction d'un article dans le catalogue Coexistences</t>
  </si>
  <si>
    <t>E2017001995</t>
  </si>
  <si>
    <t>traduction d'un article anglais du catalogue coexistences</t>
  </si>
  <si>
    <t>E2017002015</t>
  </si>
  <si>
    <t>009710</t>
  </si>
  <si>
    <t>Tutti-image</t>
  </si>
  <si>
    <t>numérisation d'images pour le catalogue Tsiganes</t>
  </si>
  <si>
    <t>E2017002071</t>
  </si>
  <si>
    <t>achat de 1300 exemplaires du catalogue Tsiganes</t>
  </si>
  <si>
    <t>E2017002066</t>
  </si>
  <si>
    <t>009707</t>
  </si>
  <si>
    <t>BARKEY</t>
  </si>
  <si>
    <t>rédaction article catalogue Coexistences</t>
  </si>
  <si>
    <t>E2017002067</t>
  </si>
  <si>
    <t>009725</t>
  </si>
  <si>
    <t>LE ROUX</t>
  </si>
  <si>
    <t>Rédaction d'un article pour catalogue Tsiganes</t>
  </si>
  <si>
    <t>E2017002072</t>
  </si>
  <si>
    <t>009726</t>
  </si>
  <si>
    <t>MEYER</t>
  </si>
  <si>
    <t>Rédaction d'un article du catalogue Tsiganes</t>
  </si>
  <si>
    <t>E2017002074</t>
  </si>
  <si>
    <t>009727</t>
  </si>
  <si>
    <t>Courtois Farfara</t>
  </si>
  <si>
    <t>rédaction article catalogue Tsiganes</t>
  </si>
  <si>
    <t>E2017002075</t>
  </si>
  <si>
    <t>009728</t>
  </si>
  <si>
    <t>AMAO</t>
  </si>
  <si>
    <t>rédaction d'artice catalogue Tsiganes</t>
  </si>
  <si>
    <t>E2017002076</t>
  </si>
  <si>
    <t>009729</t>
  </si>
  <si>
    <t>LEROY</t>
  </si>
  <si>
    <t>E2017002077</t>
  </si>
  <si>
    <t>009730</t>
  </si>
  <si>
    <t>PADURE</t>
  </si>
  <si>
    <t>E2017002078</t>
  </si>
  <si>
    <t>009724</t>
  </si>
  <si>
    <t>Gourdeau</t>
  </si>
  <si>
    <t>rédaction Point Sur sur l'histoire du racisme</t>
  </si>
  <si>
    <t>E2017002096</t>
  </si>
  <si>
    <t>production du catalogue Tsiganes</t>
  </si>
  <si>
    <t>E2017002097</t>
  </si>
  <si>
    <t>Production du catalogue Tsiganes</t>
  </si>
  <si>
    <t>E2017002098</t>
  </si>
  <si>
    <t>009734</t>
  </si>
  <si>
    <t>GOVAERTS</t>
  </si>
  <si>
    <t>rédaction article pour catalogue Tsiganes</t>
  </si>
  <si>
    <t>E2017002100</t>
  </si>
  <si>
    <t>009735</t>
  </si>
  <si>
    <t>REITER</t>
  </si>
  <si>
    <t>rédaction d'un article pour le catalogue Coexistences</t>
  </si>
  <si>
    <t>E2017002138</t>
  </si>
  <si>
    <t>Reproduction visuels pour Tsiganes</t>
  </si>
  <si>
    <t>EDIT/PRODUCTION REVUE H&amp;M/Fonctionnement</t>
  </si>
  <si>
    <t>E2017000016</t>
  </si>
  <si>
    <t>008495</t>
  </si>
  <si>
    <t>LEZENES</t>
  </si>
  <si>
    <t>Relecture H&amp;M 1316</t>
  </si>
  <si>
    <t>E2017000026</t>
  </si>
  <si>
    <t>008490</t>
  </si>
  <si>
    <t>METAMORPHOSES</t>
  </si>
  <si>
    <t>forfit session droits H&amp;M 1316</t>
  </si>
  <si>
    <t>E2017000048</t>
  </si>
  <si>
    <t>008840</t>
  </si>
  <si>
    <t>ROMAN</t>
  </si>
  <si>
    <t>execution graphique du dossier 1317 de la revue H&amp;</t>
  </si>
  <si>
    <t>E2017000327</t>
  </si>
  <si>
    <t>002745</t>
  </si>
  <si>
    <t>BIALEC</t>
  </si>
  <si>
    <t>2013-023-1</t>
  </si>
  <si>
    <t>Impression H&amp;M 1316 + dépliant 4 pages</t>
  </si>
  <si>
    <t>E2017000464</t>
  </si>
  <si>
    <t>007100</t>
  </si>
  <si>
    <t>GUILYARDI</t>
  </si>
  <si>
    <t>Traduction H&amp;M 1316 - Contrat 2016-438</t>
  </si>
  <si>
    <t>E2017000532</t>
  </si>
  <si>
    <t>relecture HetM 1316</t>
  </si>
  <si>
    <t>E2017000534</t>
  </si>
  <si>
    <t>Relecture du dossier H&amp;M 1317-1318</t>
  </si>
  <si>
    <t>E2017000535</t>
  </si>
  <si>
    <t>exécution graphique dossier hetm 1317-1318</t>
  </si>
  <si>
    <t>E2017000701</t>
  </si>
  <si>
    <t>impression et routage du 1317-1318</t>
  </si>
  <si>
    <t>Impression et routage du 1316</t>
  </si>
  <si>
    <t>E2017000302</t>
  </si>
  <si>
    <t>E2017000955</t>
  </si>
  <si>
    <t>007944</t>
  </si>
  <si>
    <t>SAJTINAC</t>
  </si>
  <si>
    <t>droits de reproduction iconographiques dossier 131</t>
  </si>
  <si>
    <t>E2017000949</t>
  </si>
  <si>
    <t>E2017000983</t>
  </si>
  <si>
    <t>003756</t>
  </si>
  <si>
    <t>HOUNSOU</t>
  </si>
  <si>
    <t xml:space="preserve">  H&amp;M 1317 (75 feuillets à 20 €)</t>
  </si>
  <si>
    <t>E2017000984</t>
  </si>
  <si>
    <t>chroniques H&amp;M 1317</t>
  </si>
  <si>
    <t>E2017001084</t>
  </si>
  <si>
    <t>009341</t>
  </si>
  <si>
    <t>Meunier</t>
  </si>
  <si>
    <t>traduction d'articles de l'allemand au français H&amp;M- N°1320</t>
  </si>
  <si>
    <t>E2017001103</t>
  </si>
  <si>
    <t>009350</t>
  </si>
  <si>
    <t>BRISSON</t>
  </si>
  <si>
    <t>Traduction H&amp;M1317</t>
  </si>
  <si>
    <t>E2017001116</t>
  </si>
  <si>
    <t>chronique H&amp;M 1317</t>
  </si>
  <si>
    <t>E2017001117</t>
  </si>
  <si>
    <t>production chronique musique H&amp;M 1317</t>
  </si>
  <si>
    <t>E2017001148</t>
  </si>
  <si>
    <t>traduction de l'allemand au français de cinq artic</t>
  </si>
  <si>
    <t>E2017001149</t>
  </si>
  <si>
    <t>chronique intiatives H&amp;M 1317</t>
  </si>
  <si>
    <t>E2017001139</t>
  </si>
  <si>
    <t>000204</t>
  </si>
  <si>
    <t>HARZOUNE</t>
  </si>
  <si>
    <t>Rédaction chronique livre H&amp;M 1319</t>
  </si>
  <si>
    <t>E2017001140</t>
  </si>
  <si>
    <t>chronique Kiosques H&amp;M 1319</t>
  </si>
  <si>
    <t>E2017001141</t>
  </si>
  <si>
    <t>chronique musiquess HetM 1317-18</t>
  </si>
  <si>
    <t>E2017001348</t>
  </si>
  <si>
    <t>rédaction de chroniques "Livres" pour le dossier 1319 de H&amp;M</t>
  </si>
  <si>
    <t>E2017001349</t>
  </si>
  <si>
    <t>rédaction chronique "Kiosque" pour le dossier 1317 de H&amp;M</t>
  </si>
  <si>
    <t>E2017001484</t>
  </si>
  <si>
    <t>009516</t>
  </si>
  <si>
    <t>GAUTIER</t>
  </si>
  <si>
    <t>production d'une chronique initiatives pour H&amp;M 1319</t>
  </si>
  <si>
    <t>E2017001485</t>
  </si>
  <si>
    <t>traduction de l'anglais vers le français  pour H&amp;M 1319</t>
  </si>
  <si>
    <t>E2017001486</t>
  </si>
  <si>
    <t>006030</t>
  </si>
  <si>
    <t>VINCENT</t>
  </si>
  <si>
    <t>production de chroniques pour H&amp;M 1316</t>
  </si>
  <si>
    <t>production chronique pour H&amp;M 1317</t>
  </si>
  <si>
    <t>production de chronique pour H&amp;M 1319</t>
  </si>
  <si>
    <t>E2017001487</t>
  </si>
  <si>
    <t>rproduction d'une chronique Musique pour H&amp;M 1319</t>
  </si>
  <si>
    <t>E2017001603</t>
  </si>
  <si>
    <t>2017-180</t>
  </si>
  <si>
    <t>impression et exécution graphique HetM 1319</t>
  </si>
  <si>
    <t>E2016001954</t>
  </si>
  <si>
    <t>Rédaction d'une chronique "Livres" dans le dossier</t>
  </si>
  <si>
    <t>E2016001957</t>
  </si>
  <si>
    <t>Rédaction d'une chronique "Films" dans le dossier</t>
  </si>
  <si>
    <t>E2016002022</t>
  </si>
  <si>
    <t>Rédaction d'une chronique "Livres" dans H&amp;M 1316</t>
  </si>
  <si>
    <t>E2016002023</t>
  </si>
  <si>
    <t>Rédaction d'une chronique "Kiosque" dans H&amp;M 1316</t>
  </si>
  <si>
    <t>E2016002024</t>
  </si>
  <si>
    <t>008777</t>
  </si>
  <si>
    <t>DERAINNE</t>
  </si>
  <si>
    <t>E2017001976</t>
  </si>
  <si>
    <t>reproduction d'une image pour le H&amp;M 1320</t>
  </si>
  <si>
    <t>E2017001989</t>
  </si>
  <si>
    <t>rédaction d'une chronique Kiosque N°1320 deH&amp;M</t>
  </si>
  <si>
    <t>production de chroniques livres -N°1320 de H&amp;M</t>
  </si>
  <si>
    <t>E2017002016</t>
  </si>
  <si>
    <t>relecture sur épreuves du N°1320 de H&amp;M</t>
  </si>
  <si>
    <t>E2017002017</t>
  </si>
  <si>
    <t>Comande d'une image pour H&amp;M 1320</t>
  </si>
  <si>
    <t>E2017002022</t>
  </si>
  <si>
    <t>005760</t>
  </si>
  <si>
    <t>Camille MILLERAND</t>
  </si>
  <si>
    <t>achat d'images pour le N01320 de H&amp;M</t>
  </si>
  <si>
    <t>E2017002049</t>
  </si>
  <si>
    <t>rédaction chronique films pour n°1320 de H&amp;M</t>
  </si>
  <si>
    <t>E2017002053</t>
  </si>
  <si>
    <t>redaction de chroniques livres pour le N°1317 de H&amp;M</t>
  </si>
  <si>
    <t>redaction de chronique kiosque pour le N°1317 de H&amp;M</t>
  </si>
  <si>
    <t>E2017002054</t>
  </si>
  <si>
    <t>rédaction de chroniques livres pour le N01320 de H&amp;M</t>
  </si>
  <si>
    <t>rédaction de chroniques pour le N01320 de H&amp;M</t>
  </si>
  <si>
    <t>E2017002055</t>
  </si>
  <si>
    <t>rédaction chronique musiques H&amp;M 1320</t>
  </si>
  <si>
    <t>E2017002145</t>
  </si>
  <si>
    <t>Exécution graphique et fabrication 1320</t>
  </si>
  <si>
    <t>E2017002101</t>
  </si>
  <si>
    <t>009736</t>
  </si>
  <si>
    <t>DELAFLOTTE</t>
  </si>
  <si>
    <t>achat de droits iconographies H&amp;M 1320</t>
  </si>
  <si>
    <t>E2017000463</t>
  </si>
  <si>
    <t>002618</t>
  </si>
  <si>
    <t>EAU DE PARIS</t>
  </si>
  <si>
    <t>Eau 1er trimestre 2017</t>
  </si>
  <si>
    <t>E2017001055</t>
  </si>
  <si>
    <t>Eau 2ème trimestre 2017</t>
  </si>
  <si>
    <t>E2017001570</t>
  </si>
  <si>
    <t>Eau 3ème trimestre</t>
  </si>
  <si>
    <t>E2017000314</t>
  </si>
  <si>
    <t>000032</t>
  </si>
  <si>
    <t>EDF</t>
  </si>
  <si>
    <t>2016-116</t>
  </si>
  <si>
    <t>Electricité janvier 2017</t>
  </si>
  <si>
    <t>E2017000333</t>
  </si>
  <si>
    <t>Electricité Janvier 2016</t>
  </si>
  <si>
    <t>E2017000334</t>
  </si>
  <si>
    <t>Electricité Février 2017</t>
  </si>
  <si>
    <t>E2017000556</t>
  </si>
  <si>
    <t>Electricité Mars 2017</t>
  </si>
  <si>
    <t>E2017000767</t>
  </si>
  <si>
    <t>Electricité Avril 2017</t>
  </si>
  <si>
    <t>E2017000973</t>
  </si>
  <si>
    <t>Electricité Mai 2017</t>
  </si>
  <si>
    <t>E2017001245</t>
  </si>
  <si>
    <t>Electricité Juin 2017</t>
  </si>
  <si>
    <t>E2017001397</t>
  </si>
  <si>
    <t>Electricité juillet 2017</t>
  </si>
  <si>
    <t>E2017001432</t>
  </si>
  <si>
    <t>Electricité Aout 2017</t>
  </si>
  <si>
    <t>E2017001827</t>
  </si>
  <si>
    <t>Electricité septembre 2017</t>
  </si>
  <si>
    <t>E2017000064</t>
  </si>
  <si>
    <t>007600</t>
  </si>
  <si>
    <t>TOTAL ENERGIE GAZ</t>
  </si>
  <si>
    <t>2015-011</t>
  </si>
  <si>
    <t>E2017000260</t>
  </si>
  <si>
    <t>Gaz au 31/01/2017</t>
  </si>
  <si>
    <t>E2017000338</t>
  </si>
  <si>
    <t>Gaz Février 2017</t>
  </si>
  <si>
    <t>E2017000480</t>
  </si>
  <si>
    <t>Gaz mars 2017</t>
  </si>
  <si>
    <t>E2017000554</t>
  </si>
  <si>
    <t>006101</t>
  </si>
  <si>
    <t>GRDF</t>
  </si>
  <si>
    <t>Contrat de livraison</t>
  </si>
  <si>
    <t>E2017000790</t>
  </si>
  <si>
    <t>Gaz Avril 2017</t>
  </si>
  <si>
    <t>E2017000877</t>
  </si>
  <si>
    <t>Gaz mail 2017</t>
  </si>
  <si>
    <t>E2017001080</t>
  </si>
  <si>
    <t>Gaz juin 2017</t>
  </si>
  <si>
    <t>E2017001301</t>
  </si>
  <si>
    <t>Gaz Juillet 2017</t>
  </si>
  <si>
    <t>E2017001424</t>
  </si>
  <si>
    <t>Gaz aout 2017</t>
  </si>
  <si>
    <t>E2017001661</t>
  </si>
  <si>
    <t>Gaz au 30/09/2017</t>
  </si>
  <si>
    <t>E2017001686</t>
  </si>
  <si>
    <t>008183</t>
  </si>
  <si>
    <t>ENGIE</t>
  </si>
  <si>
    <t>E2017001886</t>
  </si>
  <si>
    <t>GAZ octobre 2017</t>
  </si>
  <si>
    <t>INFO/COMM - RELATIONS PUB/Fonctionnement</t>
  </si>
  <si>
    <t>Inscription rencontres nationales</t>
  </si>
  <si>
    <t>E2017001630</t>
  </si>
  <si>
    <t>009573</t>
  </si>
  <si>
    <t>A.J.T</t>
  </si>
  <si>
    <t>Location Photocabine we 10 ans</t>
  </si>
  <si>
    <t>E2017001717</t>
  </si>
  <si>
    <t>Location photocabine vernissage Lieux saints parta</t>
  </si>
  <si>
    <t>Location photocabine vernissage Lieux saints partagés</t>
  </si>
  <si>
    <t>INFO/COMM - RESEAU INTERN/Fonctionnement</t>
  </si>
  <si>
    <t>E2017001836</t>
  </si>
  <si>
    <t>Inscription annuelle Clic France</t>
  </si>
  <si>
    <t>INFO/COMM - STAGIAIRES/Fonctionnement</t>
  </si>
  <si>
    <t>E2017001309</t>
  </si>
  <si>
    <t>009416</t>
  </si>
  <si>
    <t>MENINI</t>
  </si>
  <si>
    <t>Gratification de stage MENINI juillet 2017</t>
  </si>
  <si>
    <t>E2017001429</t>
  </si>
  <si>
    <t>Gratification de stage Martinel Aout 2017</t>
  </si>
  <si>
    <t>E2017001430</t>
  </si>
  <si>
    <t>Gratification de stage MENINI Aout 2017</t>
  </si>
  <si>
    <t>E2017001620</t>
  </si>
  <si>
    <t>Gratification de stage Marie Menini septembre 2017</t>
  </si>
  <si>
    <t>E2017001870</t>
  </si>
  <si>
    <t>Gratification de stage MENINI octobre 2017</t>
  </si>
  <si>
    <t>INFO/COMM - SUPPORT MULTI/Fonctionnement</t>
  </si>
  <si>
    <t>E2017001088</t>
  </si>
  <si>
    <t>Système sans fil numérique pour caméra avec micro-</t>
  </si>
  <si>
    <t>E2017001096</t>
  </si>
  <si>
    <t>Droits reproduction photos</t>
  </si>
  <si>
    <t>Frais juridiques</t>
  </si>
  <si>
    <t>E2017001837</t>
  </si>
  <si>
    <t>009630</t>
  </si>
  <si>
    <t>Expert Micro Center</t>
  </si>
  <si>
    <t>Cable audio XLR</t>
  </si>
  <si>
    <t>E2017001838</t>
  </si>
  <si>
    <t>008690</t>
  </si>
  <si>
    <t>CIRQUE PHOTO VIDEO</t>
  </si>
  <si>
    <t>Batteries de rechange, carte mémoire, sac de range</t>
  </si>
  <si>
    <t>E2017001839</t>
  </si>
  <si>
    <t>006468</t>
  </si>
  <si>
    <t>PHOTO DENFERT</t>
  </si>
  <si>
    <t>Poignée grip MBD17 pour appareil photo Nikon</t>
  </si>
  <si>
    <t>E2017001952</t>
  </si>
  <si>
    <t>009631</t>
  </si>
  <si>
    <t>Siteimprove</t>
  </si>
  <si>
    <t>Abonnement d'un an logiciel en ligne d'analyse sit</t>
  </si>
  <si>
    <t>E2017001991</t>
  </si>
  <si>
    <t>009719</t>
  </si>
  <si>
    <t>Bell Valin</t>
  </si>
  <si>
    <t>Traduction en anglais de contenus du site internet</t>
  </si>
  <si>
    <t>E2017002163</t>
  </si>
  <si>
    <t>005402</t>
  </si>
  <si>
    <t>ART IS CODE</t>
  </si>
  <si>
    <t>Tierce maintenance applicative des sites internet</t>
  </si>
  <si>
    <t>MEDIA/ABONNEMENTS NUMERIQU/Fonctionnement</t>
  </si>
  <si>
    <t>E2017000035</t>
  </si>
  <si>
    <t>001121</t>
  </si>
  <si>
    <t>IMAGES EN BIBLIOTHEQUES</t>
  </si>
  <si>
    <t>E2017002014</t>
  </si>
  <si>
    <t>000603</t>
  </si>
  <si>
    <t>ELECTRE.COM</t>
  </si>
  <si>
    <t>Renouvellement abonnement Electre</t>
  </si>
  <si>
    <t>E2017002103</t>
  </si>
  <si>
    <t>008256</t>
  </si>
  <si>
    <t>AFFLUENCES</t>
  </si>
  <si>
    <t>Renouvellement Affluences 2018</t>
  </si>
  <si>
    <t>MEDIA/ABONNEMENTS PERIODIQ/Fonctionnement</t>
  </si>
  <si>
    <t>E2017000063</t>
  </si>
  <si>
    <t>Renouvellement abonnement Artclair</t>
  </si>
  <si>
    <t>E2017000196</t>
  </si>
  <si>
    <t>DEVIS</t>
  </si>
  <si>
    <t>E2017000197</t>
  </si>
  <si>
    <t>008895</t>
  </si>
  <si>
    <t>WILEY JOURNAL</t>
  </si>
  <si>
    <t>DEVIS DU 06/12/2016</t>
  </si>
  <si>
    <t>E2017000210</t>
  </si>
  <si>
    <t>008911</t>
  </si>
  <si>
    <t>IMAGES DOCUMENTAIRES</t>
  </si>
  <si>
    <t>DEVIS IMAGES DOCUMENTAIRES</t>
  </si>
  <si>
    <t>E2017000211</t>
  </si>
  <si>
    <t>008910</t>
  </si>
  <si>
    <t>POLKA</t>
  </si>
  <si>
    <t>DEVIS ABONNEMENT</t>
  </si>
  <si>
    <t>E2017000301</t>
  </si>
  <si>
    <t>008752</t>
  </si>
  <si>
    <t>ADBS</t>
  </si>
  <si>
    <t>Complément CAP 2016  - DP 12  BD 6</t>
  </si>
  <si>
    <t>E2017000358</t>
  </si>
  <si>
    <t>REABONNEMENT L'OBS</t>
  </si>
  <si>
    <t>E2017000544</t>
  </si>
  <si>
    <t>006747</t>
  </si>
  <si>
    <t>L'HUMANITE</t>
  </si>
  <si>
    <t>renouvellement de l'abonnement au journal l'Humani</t>
  </si>
  <si>
    <t>E2017000545</t>
  </si>
  <si>
    <t>009078</t>
  </si>
  <si>
    <t>COURRIER INTERNATIONAL</t>
  </si>
  <si>
    <t>renouvellement abonnement courrier international</t>
  </si>
  <si>
    <t>E2017000546</t>
  </si>
  <si>
    <t>renouvellement abonnement journal Le Monde</t>
  </si>
  <si>
    <t>E2017000547</t>
  </si>
  <si>
    <t>renouvellement abonnement hebdo télérama</t>
  </si>
  <si>
    <t>E2017000888</t>
  </si>
  <si>
    <t>002549</t>
  </si>
  <si>
    <t>LICRA</t>
  </si>
  <si>
    <t>renouvellement abonnement revue "droit de vivre"</t>
  </si>
  <si>
    <t>E2017000887</t>
  </si>
  <si>
    <t>liberation</t>
  </si>
  <si>
    <t>E2017001332</t>
  </si>
  <si>
    <t>009393</t>
  </si>
  <si>
    <t>MIGRANT JOURNAL PRESS</t>
  </si>
  <si>
    <t>abonnement Migrant Journal Press</t>
  </si>
  <si>
    <t>E2016001986</t>
  </si>
  <si>
    <t>Renouvellement  Abonnement revue I2D</t>
  </si>
  <si>
    <t>E2016001970</t>
  </si>
  <si>
    <t>Renouvellement Abonnement à la revue des Livres po</t>
  </si>
  <si>
    <t>E2016001972</t>
  </si>
  <si>
    <t>008766</t>
  </si>
  <si>
    <t>AMIX</t>
  </si>
  <si>
    <t>Réabonnement revue numérique Le Film Français</t>
  </si>
  <si>
    <t>E2016001976</t>
  </si>
  <si>
    <t>008763</t>
  </si>
  <si>
    <t>CAHIERS DU CINEMA</t>
  </si>
  <si>
    <t>Renouvellement  Abonnement à la revue Cahiers du C</t>
  </si>
  <si>
    <t>E2016001981</t>
  </si>
  <si>
    <t>008758</t>
  </si>
  <si>
    <t>CENTRE PRIMO LEVI</t>
  </si>
  <si>
    <t>Renouvellement  Abonnement à la revue Mémoires</t>
  </si>
  <si>
    <t>E2016001982</t>
  </si>
  <si>
    <t>008757</t>
  </si>
  <si>
    <t>ROLLIN PUBLICATIONS</t>
  </si>
  <si>
    <t>Renouvellement  Abonnement à la revue XXI</t>
  </si>
  <si>
    <t>E2016001983</t>
  </si>
  <si>
    <t>Abonnement journal Marianne</t>
  </si>
  <si>
    <t>E2016001987</t>
  </si>
  <si>
    <t>008754</t>
  </si>
  <si>
    <t>LIVRES HEBDO</t>
  </si>
  <si>
    <t>Renouvellement  Abonnement revue Livres Hebdo</t>
  </si>
  <si>
    <t>E2016001991</t>
  </si>
  <si>
    <t>008745</t>
  </si>
  <si>
    <t>Presses Universitaires du Midi</t>
  </si>
  <si>
    <t>Renouvellement Abonnement à la revue Diasporas</t>
  </si>
  <si>
    <t>E2016001992</t>
  </si>
  <si>
    <t>008744</t>
  </si>
  <si>
    <t>CASSANDRE/HORSCHAMP</t>
  </si>
  <si>
    <t>Renouvellement Abonnement à la revue Cassandre</t>
  </si>
  <si>
    <t>E2016001994</t>
  </si>
  <si>
    <t>008741</t>
  </si>
  <si>
    <t>Collectif Fusion</t>
  </si>
  <si>
    <t>Renouvellement Abonnement Revue</t>
  </si>
  <si>
    <t>E2016001999</t>
  </si>
  <si>
    <t>008742</t>
  </si>
  <si>
    <t>UNIVERSITE DE POITIERS</t>
  </si>
  <si>
    <t>Renouvellement Abonnement à la revue Européenne de</t>
  </si>
  <si>
    <t>E2016002002</t>
  </si>
  <si>
    <t>008756</t>
  </si>
  <si>
    <t>ART PRESS</t>
  </si>
  <si>
    <t>Renouvellement  Abonnement à la revue Art Press</t>
  </si>
  <si>
    <t>E2016002003</t>
  </si>
  <si>
    <t>008755</t>
  </si>
  <si>
    <t>CIEMI</t>
  </si>
  <si>
    <t>Renouvellement  Abonnement à la revue Migrations S</t>
  </si>
  <si>
    <t>E2016001647</t>
  </si>
  <si>
    <t>008619</t>
  </si>
  <si>
    <t>KURIOZ</t>
  </si>
  <si>
    <t>Commande d'ouvrage</t>
  </si>
  <si>
    <t>E2016001880</t>
  </si>
  <si>
    <t>000349</t>
  </si>
  <si>
    <t>EBSCO Information Services</t>
  </si>
  <si>
    <t>2013-008</t>
  </si>
  <si>
    <t>Abonnement Agenda interculturel - Abonnement Etude</t>
  </si>
  <si>
    <t>E2016001973</t>
  </si>
  <si>
    <t>008765</t>
  </si>
  <si>
    <t>GISTI</t>
  </si>
  <si>
    <t>Renouvellement  Abonnement aux publications du Gis</t>
  </si>
  <si>
    <t>E2016001974</t>
  </si>
  <si>
    <t>008764</t>
  </si>
  <si>
    <t>SALMANTINA</t>
  </si>
  <si>
    <t>Renouvellement  Abonnement à la revue Baïka</t>
  </si>
  <si>
    <t>E2016001975</t>
  </si>
  <si>
    <t>008942</t>
  </si>
  <si>
    <t>NEWS TANK CULTURE</t>
  </si>
  <si>
    <t>Renouvellement  Abonnement News Tank Culture</t>
  </si>
  <si>
    <t>E2016001979</t>
  </si>
  <si>
    <t>008760</t>
  </si>
  <si>
    <t>ESPRIT</t>
  </si>
  <si>
    <t>Renouvellement  Abonnement à la revue Esprit</t>
  </si>
  <si>
    <t>E2016001985</t>
  </si>
  <si>
    <t>008751</t>
  </si>
  <si>
    <t>MRAP</t>
  </si>
  <si>
    <t>Renouvellement  Abonnement revue Différences</t>
  </si>
  <si>
    <t>E2016001988</t>
  </si>
  <si>
    <t>008753</t>
  </si>
  <si>
    <t>VACARME</t>
  </si>
  <si>
    <t>Renouvellement  Abonnement revue Vacarme</t>
  </si>
  <si>
    <t>E2016001996</t>
  </si>
  <si>
    <t>006312</t>
  </si>
  <si>
    <t>FORUM REFUGIES-COSI</t>
  </si>
  <si>
    <t>Renouvellement  Abonnement revue Forum Réfugiés</t>
  </si>
  <si>
    <t>E2016001997</t>
  </si>
  <si>
    <t>Renouvellement Abonnement à la Lettre de l'OCIM</t>
  </si>
  <si>
    <t>MEDIA/ACQUISITIONS DVD/Fonctionnement</t>
  </si>
  <si>
    <t>E2017000046</t>
  </si>
  <si>
    <t>008596</t>
  </si>
  <si>
    <t>KMBO</t>
  </si>
  <si>
    <t>DEVIS DU 03/01/2017</t>
  </si>
  <si>
    <t>E2017000072</t>
  </si>
  <si>
    <t>006449</t>
  </si>
  <si>
    <t>L'Agence du Court Métrage</t>
  </si>
  <si>
    <t>Location de 2 court métrage</t>
  </si>
  <si>
    <t>E2017000206</t>
  </si>
  <si>
    <t>002588</t>
  </si>
  <si>
    <t>ADAV</t>
  </si>
  <si>
    <t>DEVIS N° 14018-14018-17/52569</t>
  </si>
  <si>
    <t>E2017000360</t>
  </si>
  <si>
    <t>008977</t>
  </si>
  <si>
    <t>LES FILMS DU PREAU</t>
  </si>
  <si>
    <t>DEVIS DU 10/03/17</t>
  </si>
  <si>
    <t>Droits de diffusion</t>
  </si>
  <si>
    <t>E2017000604</t>
  </si>
  <si>
    <t>003091</t>
  </si>
  <si>
    <t>CVS</t>
  </si>
  <si>
    <t>Aquisition de DVD</t>
  </si>
  <si>
    <t>E2017000620</t>
  </si>
  <si>
    <t>Aquisitions de DVD</t>
  </si>
  <si>
    <t>E2017001331</t>
  </si>
  <si>
    <t>Devis n° 14018 commande de DVD</t>
  </si>
  <si>
    <t>Droits de projection droles de creature</t>
  </si>
  <si>
    <t>E2017002105</t>
  </si>
  <si>
    <t>Adhésion Images en bibliothèques</t>
  </si>
  <si>
    <t>E2017002104</t>
  </si>
  <si>
    <t>Commande DVD</t>
  </si>
  <si>
    <t>MEDIA/DEPOUSSIERAGE COLLEC/Fonctionnement</t>
  </si>
  <si>
    <t>E2016001652</t>
  </si>
  <si>
    <t>008624</t>
  </si>
  <si>
    <t>I2T</t>
  </si>
  <si>
    <t>Dépoussiérage annuel des collections de la médiath</t>
  </si>
  <si>
    <t>E2017002013</t>
  </si>
  <si>
    <t>Prestation de dépoussiérage des documents de la sa</t>
  </si>
  <si>
    <t>MEDIA/FOURNITURE MAGASINAG/Fonctionnement</t>
  </si>
  <si>
    <t>E2017000234</t>
  </si>
  <si>
    <t>002548</t>
  </si>
  <si>
    <t>DEMCO</t>
  </si>
  <si>
    <t>Fournitures biblio</t>
  </si>
  <si>
    <t>E2017000431</t>
  </si>
  <si>
    <t>003642</t>
  </si>
  <si>
    <t>EURE FILMS</t>
  </si>
  <si>
    <t>DEVIS N°17972</t>
  </si>
  <si>
    <t>E2017000904</t>
  </si>
  <si>
    <t>003639</t>
  </si>
  <si>
    <t>NEDAP</t>
  </si>
  <si>
    <t>Devis 201701276</t>
  </si>
  <si>
    <t>E2017001183</t>
  </si>
  <si>
    <t>Devis n° 18971</t>
  </si>
  <si>
    <t>E2017001701</t>
  </si>
  <si>
    <t>PAPIER PHOTO 200G SATINE UNIVERSEL 0.914X30M</t>
  </si>
  <si>
    <t>MEDIA/MAINTENANCE SIGB/Fonctionnement</t>
  </si>
  <si>
    <t>E2017000195</t>
  </si>
  <si>
    <t>DEVIS 201700132</t>
  </si>
  <si>
    <t>E2017000598</t>
  </si>
  <si>
    <t>006928</t>
  </si>
  <si>
    <t>KOHALA</t>
  </si>
  <si>
    <t>Bultin d'adhèsion</t>
  </si>
  <si>
    <t>E2017000663</t>
  </si>
  <si>
    <t>007025</t>
  </si>
  <si>
    <t>PROGILONE</t>
  </si>
  <si>
    <t>2012-049</t>
  </si>
  <si>
    <t>Maintenance du logiciel de la médiathèque</t>
  </si>
  <si>
    <t>E2017001521</t>
  </si>
  <si>
    <t>2017-254</t>
  </si>
  <si>
    <t>Prestation d'hebergement du SID de la médiathèque</t>
  </si>
  <si>
    <t>MEDIA/MATERIEL BIBLIOTHEQU/Fonctionnement</t>
  </si>
  <si>
    <t>E2017000903</t>
  </si>
  <si>
    <t>Devis n°2508179</t>
  </si>
  <si>
    <t>E2017000990</t>
  </si>
  <si>
    <t>Fourniture médiathèque - Devis n°7.594.039</t>
  </si>
  <si>
    <t>E2017001184</t>
  </si>
  <si>
    <t>caisses archive + recharges bille fine</t>
  </si>
  <si>
    <t>E2017001330</t>
  </si>
  <si>
    <t>devis n°2509002 Commande de tapis</t>
  </si>
  <si>
    <t>E2016001696</t>
  </si>
  <si>
    <t>Tabouret</t>
  </si>
  <si>
    <t>E2016001850</t>
  </si>
  <si>
    <t>Devis n°2505538</t>
  </si>
  <si>
    <t>MEDIA/OUVRAGES HORS MARCHE/Fonctionnement</t>
  </si>
  <si>
    <t>E2017000194</t>
  </si>
  <si>
    <t>008888</t>
  </si>
  <si>
    <t>NVL LA REVUE-CENTRE DENISE ESC</t>
  </si>
  <si>
    <t>DEVIS NVL</t>
  </si>
  <si>
    <t>MEDIA/OUVRAGES MARCHE/Fonctionnement</t>
  </si>
  <si>
    <t>E2017000207</t>
  </si>
  <si>
    <t>005639</t>
  </si>
  <si>
    <t>LIBREST</t>
  </si>
  <si>
    <t>DEVIS N°9012</t>
  </si>
  <si>
    <t>E2017000460</t>
  </si>
  <si>
    <t>2016-165</t>
  </si>
  <si>
    <t>DEVIS N°9009 - DEVIS N°9010 - DEVIS N°9011</t>
  </si>
  <si>
    <t>E2017000455</t>
  </si>
  <si>
    <t>Devis n° 9152</t>
  </si>
  <si>
    <t>E2017000456</t>
  </si>
  <si>
    <t>Devis n° 9151</t>
  </si>
  <si>
    <t>E2017000560</t>
  </si>
  <si>
    <t>Devis n°9199</t>
  </si>
  <si>
    <t>E2017000557</t>
  </si>
  <si>
    <t>Devis n°9256</t>
  </si>
  <si>
    <t>E2017000748</t>
  </si>
  <si>
    <t>Devis n°9234</t>
  </si>
  <si>
    <t>E2017000873</t>
  </si>
  <si>
    <t>Devis n° 9510 et n° 9511</t>
  </si>
  <si>
    <t>Commande d'ouvrage exe 2017-06</t>
  </si>
  <si>
    <t>E2017000905</t>
  </si>
  <si>
    <t>Devis 9504</t>
  </si>
  <si>
    <t>E2017000923</t>
  </si>
  <si>
    <t>E2017000902</t>
  </si>
  <si>
    <t>Devis n°9580</t>
  </si>
  <si>
    <t>E2017000975</t>
  </si>
  <si>
    <t>Devis n°9662</t>
  </si>
  <si>
    <t>Commande Exe 2017-08</t>
  </si>
  <si>
    <t>E2017001057</t>
  </si>
  <si>
    <t>002930</t>
  </si>
  <si>
    <t>ECOSPHERE</t>
  </si>
  <si>
    <t>2012-025</t>
  </si>
  <si>
    <t>Ouvrages Exe 2016-030</t>
  </si>
  <si>
    <t>E2017001058</t>
  </si>
  <si>
    <t>Ouvrages Exe 2016-036</t>
  </si>
  <si>
    <t>E2017001059</t>
  </si>
  <si>
    <t>Ouvrages Exe 2016-028</t>
  </si>
  <si>
    <t>E2017001187</t>
  </si>
  <si>
    <t>Devis 9851 et 9852</t>
  </si>
  <si>
    <t>E2017001189</t>
  </si>
  <si>
    <t>Devis 9847</t>
  </si>
  <si>
    <t>E2017001190</t>
  </si>
  <si>
    <t>Devis 9835 et 9844</t>
  </si>
  <si>
    <t>E2017001225</t>
  </si>
  <si>
    <t>Devis n° 9850, 9864, 9905</t>
  </si>
  <si>
    <t>E2017001226</t>
  </si>
  <si>
    <t>Devis n°9904</t>
  </si>
  <si>
    <t>Commande d'ouvrages exe 2017-14</t>
  </si>
  <si>
    <t>E2017001339</t>
  </si>
  <si>
    <t>Devis n°9944</t>
  </si>
  <si>
    <t>E2017001340</t>
  </si>
  <si>
    <t>Devis n°9945 et 9916</t>
  </si>
  <si>
    <t>E2017001415</t>
  </si>
  <si>
    <t>Commande d'ouvrages n° 2017-17</t>
  </si>
  <si>
    <t>E2017001480</t>
  </si>
  <si>
    <t>commande d'ouvrages n° 2017-19</t>
  </si>
  <si>
    <t>Commande d'ouvrages</t>
  </si>
  <si>
    <t>E2017001546</t>
  </si>
  <si>
    <t>commande d'ouvrages n° 2017/20</t>
  </si>
  <si>
    <t>E2017002088</t>
  </si>
  <si>
    <t>Devis LITT n° 10 546 - Devis SCI n° 10 547</t>
  </si>
  <si>
    <t>MEDIA/RELIURE DOCUMENTS/Fonctionnement</t>
  </si>
  <si>
    <t>E2017000559</t>
  </si>
  <si>
    <t>001543</t>
  </si>
  <si>
    <t>COPY TIME 20ème</t>
  </si>
  <si>
    <t>Devis n°DE1020</t>
  </si>
  <si>
    <t>E2017000599</t>
  </si>
  <si>
    <t>005663</t>
  </si>
  <si>
    <t>ATELIER SAINT LUC</t>
  </si>
  <si>
    <t>Devis n°1731414</t>
  </si>
  <si>
    <t>E2017001321</t>
  </si>
  <si>
    <t>Complement commande devis : 1731414</t>
  </si>
  <si>
    <t>E2016001526</t>
  </si>
  <si>
    <t>Reliure de thèses</t>
  </si>
  <si>
    <t>MEDIA/RENCONTRES LITTERAIR/Fonctionnement</t>
  </si>
  <si>
    <t>E2017000047</t>
  </si>
  <si>
    <t>DEVIS D17011204/S</t>
  </si>
  <si>
    <t>E2017000343</t>
  </si>
  <si>
    <t>Animation d'ateliers  - Contrat 2016-152</t>
  </si>
  <si>
    <t>E2017000397</t>
  </si>
  <si>
    <t>DEVIS N°2.981.625</t>
  </si>
  <si>
    <t>E2017000757</t>
  </si>
  <si>
    <t>Devis n°6.859.467</t>
  </si>
  <si>
    <t>E2017001131</t>
  </si>
  <si>
    <t>Scéances de lecture d'albums</t>
  </si>
  <si>
    <t>E2017001258</t>
  </si>
  <si>
    <t>009406</t>
  </si>
  <si>
    <t>SCELF</t>
  </si>
  <si>
    <t>Droits d'auteurs SCELF sieste littéraire du 01/07/</t>
  </si>
  <si>
    <t>E2017001260</t>
  </si>
  <si>
    <t>Droits d'auteurs SCELF sieste littéraire du 08/07/</t>
  </si>
  <si>
    <t>E2017001261</t>
  </si>
  <si>
    <t>Droits d'auteurs SCELF sieste littéraire du 22/07/</t>
  </si>
  <si>
    <t>E2016001875</t>
  </si>
  <si>
    <t>Reception du merrcredi 30/11/2016</t>
  </si>
  <si>
    <t>E2017001888</t>
  </si>
  <si>
    <t>Droits d'auteur SCELF sieste littéraire</t>
  </si>
  <si>
    <t>MEDIA/RESIDENCE GREC/Fonctionnement</t>
  </si>
  <si>
    <t>E2017000017</t>
  </si>
  <si>
    <t>Dejeuner de travail membres du GREC le 06/01/2017</t>
  </si>
  <si>
    <t>PAC/CATERING PER DIEM/Fonctionnement</t>
  </si>
  <si>
    <t>E2017001650</t>
  </si>
  <si>
    <t>Catering artistes 14 octobre 2017</t>
  </si>
  <si>
    <t>E2017001651</t>
  </si>
  <si>
    <t>Catering artistes 15 octobre</t>
  </si>
  <si>
    <t>E2017001744</t>
  </si>
  <si>
    <t>Commande Palazzo catering</t>
  </si>
  <si>
    <t>Perdiem</t>
  </si>
  <si>
    <t>PAC/FETE DE LA MUSIQUE/Fonctionnement</t>
  </si>
  <si>
    <t>E2017000957</t>
  </si>
  <si>
    <t>EUROBACKLINE location Fête de la musique 2017</t>
  </si>
  <si>
    <t>E2017001036</t>
  </si>
  <si>
    <t>009264</t>
  </si>
  <si>
    <t>PINON</t>
  </si>
  <si>
    <t>DEVIS DJ SET DEVIANT DISCO - FETE DE LA MUSIQUE 20</t>
  </si>
  <si>
    <t>E2017000979</t>
  </si>
  <si>
    <t>009291</t>
  </si>
  <si>
    <t>CARAVANE RITALE</t>
  </si>
  <si>
    <t>Contrat de cession Caravane Ritale - Fête de la musique 2017</t>
  </si>
  <si>
    <t>E2017001056</t>
  </si>
  <si>
    <t>Devis KARERA - Fête de la musique 2017</t>
  </si>
  <si>
    <t>E2017001180</t>
  </si>
  <si>
    <t>Restauration Fête de la Musique</t>
  </si>
  <si>
    <t>PAC/FIN 2017/Fonctionnement</t>
  </si>
  <si>
    <t>E2017001520</t>
  </si>
  <si>
    <t>009524</t>
  </si>
  <si>
    <t>FESTIVAL INTL ARTS BORDEAUX</t>
  </si>
  <si>
    <t>Contrat de cession spectacle Sous le pont</t>
  </si>
  <si>
    <t>E2017001665</t>
  </si>
  <si>
    <t>009601</t>
  </si>
  <si>
    <t>ALINEA VILLEPARISIS</t>
  </si>
  <si>
    <t>Commande 80 transats</t>
  </si>
  <si>
    <t>E2017001694</t>
  </si>
  <si>
    <t>009609</t>
  </si>
  <si>
    <t>ASSOCIATION LES CRIS DE PARIS</t>
  </si>
  <si>
    <t>Contrat de cession concert Cris de Paris n°2017-401</t>
  </si>
  <si>
    <t>E2017001695</t>
  </si>
  <si>
    <t>009611</t>
  </si>
  <si>
    <t>A SHORT TERM EFFECT</t>
  </si>
  <si>
    <t>Contrat de cession Hadra n°2017-413</t>
  </si>
  <si>
    <t>E2017001696</t>
  </si>
  <si>
    <t>009612</t>
  </si>
  <si>
    <t>SARL COMME IL VOUS PLAIRA</t>
  </si>
  <si>
    <t>Contrat de cession E-passeurs n°2017-318</t>
  </si>
  <si>
    <t>E2017001703</t>
  </si>
  <si>
    <t>Commande Palazzo weekend des 10 ans</t>
  </si>
  <si>
    <t>E2017001704</t>
  </si>
  <si>
    <t>2 déménageurs  pour montage et installation de ban</t>
  </si>
  <si>
    <t>E2017001731</t>
  </si>
  <si>
    <t>002907</t>
  </si>
  <si>
    <t>Villes des Musiques du Monde</t>
  </si>
  <si>
    <t>Contrat de cession spectacle Titi Robin n°2017-422</t>
  </si>
  <si>
    <t>E2017001825</t>
  </si>
  <si>
    <t>009656</t>
  </si>
  <si>
    <t>ASSOCIATION DREAMS COME TRUE</t>
  </si>
  <si>
    <t>Contrat de cession n°2017 - 448 spectacle Actions</t>
  </si>
  <si>
    <t>E2017001830</t>
  </si>
  <si>
    <t>009654</t>
  </si>
  <si>
    <t>SMARTFR</t>
  </si>
  <si>
    <t>Devis montage exposition Babi Badalov</t>
  </si>
  <si>
    <t>E2017001933</t>
  </si>
  <si>
    <t>009662</t>
  </si>
  <si>
    <t>FESTIVAL D'AUTOMNE A PARIS</t>
  </si>
  <si>
    <t>Contrat de co-réalisation n°2017-440 Festival d'automne</t>
  </si>
  <si>
    <t>E2017001864</t>
  </si>
  <si>
    <t>GFD-206-MALFETTES-BORDEAUX-20/10/17</t>
  </si>
  <si>
    <t>E2017001866</t>
  </si>
  <si>
    <t>001836</t>
  </si>
  <si>
    <t>BOUCHET-CHENGAL</t>
  </si>
  <si>
    <t>GFD-208-BOUCHET-CHENGAL-Budapest-08/08/17</t>
  </si>
  <si>
    <t>E2017001922</t>
  </si>
  <si>
    <t>LYRECO - Commande pour catering</t>
  </si>
  <si>
    <t>E2017001880</t>
  </si>
  <si>
    <t>Devis Karera FVE 2</t>
  </si>
  <si>
    <t>E2017001881</t>
  </si>
  <si>
    <t>Devis LYRECO</t>
  </si>
  <si>
    <t>E2017001944</t>
  </si>
  <si>
    <t>009694</t>
  </si>
  <si>
    <t>SALINE ROYALE D'ARC ET SENANS</t>
  </si>
  <si>
    <t>Cession spectacle Jordi Savall (n°2017-458)</t>
  </si>
  <si>
    <t>E2017001957</t>
  </si>
  <si>
    <t>009693</t>
  </si>
  <si>
    <t>DIALLO</t>
  </si>
  <si>
    <t>Prestation interprétation spectacle Actions</t>
  </si>
  <si>
    <t>E2017001967</t>
  </si>
  <si>
    <t>Contrat de cession GF18 n°2014-449 - Battle</t>
  </si>
  <si>
    <t>E2017001993</t>
  </si>
  <si>
    <t>009698</t>
  </si>
  <si>
    <t>SEQUOIA PRESSING</t>
  </si>
  <si>
    <t>Prestation pressing</t>
  </si>
  <si>
    <t>E2017001974</t>
  </si>
  <si>
    <t>009700</t>
  </si>
  <si>
    <t>L'ATELIER DES ARTISTES EN EXIL</t>
  </si>
  <si>
    <t>Contrat de coprogrammation Visions d'exil (n°2017-408)</t>
  </si>
  <si>
    <t>E2017001983</t>
  </si>
  <si>
    <t>008112</t>
  </si>
  <si>
    <t>ACARIS</t>
  </si>
  <si>
    <t>NOUVEAU DEVIS location chaises Jordi Savall</t>
  </si>
  <si>
    <t>E2017001994</t>
  </si>
  <si>
    <t>Démontage expo Festivl Visions d'Exil</t>
  </si>
  <si>
    <t>E2017002018</t>
  </si>
  <si>
    <t>Devis remise en état du Hall Marie Curie</t>
  </si>
  <si>
    <t>E2017002019</t>
  </si>
  <si>
    <t>Devis manutention</t>
  </si>
  <si>
    <t>E2017002007</t>
  </si>
  <si>
    <t>009714</t>
  </si>
  <si>
    <t>BATTAL</t>
  </si>
  <si>
    <t>Prestation interprétation spectacle Actions (n°2017-490)</t>
  </si>
  <si>
    <t>E2017002063</t>
  </si>
  <si>
    <t>009722</t>
  </si>
  <si>
    <t>SARL HEMLOCK</t>
  </si>
  <si>
    <t>Contrat de coprogrammation L'envers du décor (n°2017-487)</t>
  </si>
  <si>
    <t>E2017002064</t>
  </si>
  <si>
    <t>Partage de recettes Festival d'automne (n°2017-440)</t>
  </si>
  <si>
    <t>E2017002070</t>
  </si>
  <si>
    <t>009723</t>
  </si>
  <si>
    <t>VERDENS ENDE</t>
  </si>
  <si>
    <t>Evénement équipe pro - atelier culinaire</t>
  </si>
  <si>
    <t>E2017002118</t>
  </si>
  <si>
    <t>009761</t>
  </si>
  <si>
    <t>VETILLARD</t>
  </si>
  <si>
    <t>CONTRAT COMMANDE 2017-500 - FESTIVAL L'ENVERS DU DECOR</t>
  </si>
  <si>
    <t>E2017002120</t>
  </si>
  <si>
    <t>009762</t>
  </si>
  <si>
    <t>PRAT</t>
  </si>
  <si>
    <t>CONTRAT COMMANDE 2017-499</t>
  </si>
  <si>
    <t>E2017002123</t>
  </si>
  <si>
    <t>009763</t>
  </si>
  <si>
    <t>LE NOM DU TITRE</t>
  </si>
  <si>
    <t>CONTRAT CESSION 2017-493 ENVERS DU DECOR</t>
  </si>
  <si>
    <t>E2017002142</t>
  </si>
  <si>
    <t>DEVIS TABLE DE CANA- FESTIVAL VISIONS D'EXIL</t>
  </si>
  <si>
    <t>E2017002167</t>
  </si>
  <si>
    <t>Evénement équipe prog - atelier culinaire</t>
  </si>
  <si>
    <t>PAC/LOCATION MATERIELS/Fonctionnement</t>
  </si>
  <si>
    <t>E2017000002</t>
  </si>
  <si>
    <t>008793</t>
  </si>
  <si>
    <t>EASYBACKLINE</t>
  </si>
  <si>
    <t>Location Backline soirée cloture "Décamper"</t>
  </si>
  <si>
    <t>E2017000152</t>
  </si>
  <si>
    <t>Location du backline</t>
  </si>
  <si>
    <t>E2017001174</t>
  </si>
  <si>
    <t>Petit matériel- Fonctionnement-IKEA</t>
  </si>
  <si>
    <t>E2017001176</t>
  </si>
  <si>
    <t>Petit Matériel- Fonctionnement</t>
  </si>
  <si>
    <t>E2017001493</t>
  </si>
  <si>
    <t>EUROBACKLINE location Sous le pont</t>
  </si>
  <si>
    <t>E2017001494</t>
  </si>
  <si>
    <t>2 déménageurs pour montage et installation de banc</t>
  </si>
  <si>
    <t>E2017001495</t>
  </si>
  <si>
    <t>Déjeuner Goethe Institut</t>
  </si>
  <si>
    <t>E2017001638</t>
  </si>
  <si>
    <t>009555</t>
  </si>
  <si>
    <t>JOUBERT</t>
  </si>
  <si>
    <t>Rémunération modératrice soirée littéraire 21/09</t>
  </si>
  <si>
    <t>E2017001642</t>
  </si>
  <si>
    <t>Commande 1000 bracelets</t>
  </si>
  <si>
    <t>E2017001645</t>
  </si>
  <si>
    <t>Mise à disposition de 4 déménageurs manutention ma</t>
  </si>
  <si>
    <t>E2017001646</t>
  </si>
  <si>
    <t>Achat de projecteur sur batterie</t>
  </si>
  <si>
    <t>E2017001923</t>
  </si>
  <si>
    <t>EUROBACKLINE location Bibliothèque des rêves</t>
  </si>
  <si>
    <t>E2017001743</t>
  </si>
  <si>
    <t>009628</t>
  </si>
  <si>
    <t>C17 SFX</t>
  </si>
  <si>
    <t>Location machines à brouillard</t>
  </si>
  <si>
    <t>E2016001874</t>
  </si>
  <si>
    <t>Achat matériels techniques (micros et socles de ta</t>
  </si>
  <si>
    <t>E2017001832</t>
  </si>
  <si>
    <t>Location chaises pliantes Actions</t>
  </si>
  <si>
    <t>E2017001919</t>
  </si>
  <si>
    <t>Location 600 chaises - Concert Jordi Savall</t>
  </si>
  <si>
    <t>Location de matériel</t>
  </si>
  <si>
    <t>E2017001959</t>
  </si>
  <si>
    <t>EUROBACKLINE location Festival Visions d'exil (n°2</t>
  </si>
  <si>
    <t>E2017001992</t>
  </si>
  <si>
    <t>E2017002039</t>
  </si>
  <si>
    <t>EUROBACKLINE location Jordi Savall</t>
  </si>
  <si>
    <t>EUROBACKLINE location Bibliothèque des rêves (n°2017-07)</t>
  </si>
  <si>
    <t>PAC/NUIT DES MUSEES/Fonctionnement</t>
  </si>
  <si>
    <t>E2017000694</t>
  </si>
  <si>
    <t>DEVIS CATERING ASSOCIATION KARERA NUIT DES MUSEES</t>
  </si>
  <si>
    <t>E2017000841</t>
  </si>
  <si>
    <t>DEVIS EUROBACKLINE NUIT DES MUSEES 2017</t>
  </si>
  <si>
    <t>E2017000797</t>
  </si>
  <si>
    <t>009213</t>
  </si>
  <si>
    <t>Theatre du Centaure</t>
  </si>
  <si>
    <t>theatre du centaure contrat numéro 2017-263</t>
  </si>
  <si>
    <t>E2017000872</t>
  </si>
  <si>
    <t>SACD Académie Fratellini - 20 mai 2017</t>
  </si>
  <si>
    <t>E2017000978</t>
  </si>
  <si>
    <t>EUROBACKLINE location Nuit des musées n°2017/04</t>
  </si>
  <si>
    <t>E2017001178</t>
  </si>
  <si>
    <t>Matériel Rubans Normandie</t>
  </si>
  <si>
    <t>PAC/PROG CIAO ITALIA/Fonctionnement</t>
  </si>
  <si>
    <t>CONTRAT DE CESSION LA COMMUNAUTE INAVOUABLE</t>
  </si>
  <si>
    <t>CONTRAT DE CESSION ACADEMIE FRATELLINI</t>
  </si>
  <si>
    <t>E2017000677</t>
  </si>
  <si>
    <t>009160</t>
  </si>
  <si>
    <t>LA COMPAGNIE ARSENAL FRAGILE</t>
  </si>
  <si>
    <t>CONTRAT DE CESSION ARSENAL FRAGILE</t>
  </si>
  <si>
    <t>E2017000678</t>
  </si>
  <si>
    <t>CONTRAT DE CESSION VISITES CHANTEES ARSENAL FRAGILE</t>
  </si>
  <si>
    <t>E2017000772</t>
  </si>
  <si>
    <t>DEVIS BOUTEILLES D'EAU</t>
  </si>
  <si>
    <t>E2017000821</t>
  </si>
  <si>
    <t>DEVIS ASSOCIATION KARERA - CATERING 26 MAI 2017</t>
  </si>
  <si>
    <t>E2017000798</t>
  </si>
  <si>
    <t>009207</t>
  </si>
  <si>
    <t>CNV (Taxe fiscale)</t>
  </si>
  <si>
    <t>Taxe CNV - Rachid Taha et Rodolphe Burger novembre 2016</t>
  </si>
  <si>
    <t>Cession Visites Chantées Ciao Italia</t>
  </si>
  <si>
    <t>E2017000849</t>
  </si>
  <si>
    <t>SACD La Communauté Inavouable du 28 au 30 avril 2017</t>
  </si>
  <si>
    <t>E2017000932</t>
  </si>
  <si>
    <t>009257</t>
  </si>
  <si>
    <t>DB DIFFUSION</t>
  </si>
  <si>
    <t>DEVIS DB DIFFUSION - Lampe Epson</t>
  </si>
  <si>
    <t>E2017000937</t>
  </si>
  <si>
    <t>009265</t>
  </si>
  <si>
    <t>CDC Atelier de Paris</t>
  </si>
  <si>
    <t>Contrat de cession - CDC Atelier de Paris JUNE EVENTS 2017</t>
  </si>
  <si>
    <t>E2017001032</t>
  </si>
  <si>
    <t>Contrat de cession TUNISIA n°2017-214</t>
  </si>
  <si>
    <t>E2017001375</t>
  </si>
  <si>
    <t>009304</t>
  </si>
  <si>
    <t>GUERIN</t>
  </si>
  <si>
    <t>Lettre de mission Lionel Guérin - PALAZZO 2017</t>
  </si>
  <si>
    <t>E2017001086</t>
  </si>
  <si>
    <t>Contrat cession Arsenal Fragile - Visites chantées n°113/17</t>
  </si>
  <si>
    <t>E2017001177</t>
  </si>
  <si>
    <t>Monoprix/ Carrefour/ hyper primeurs</t>
  </si>
  <si>
    <t>E2017001179</t>
  </si>
  <si>
    <t>Matériel Pour Ciao Italia</t>
  </si>
  <si>
    <t>E2017001181</t>
  </si>
  <si>
    <t>DOM&amp;NIL Pour Ciao Italia</t>
  </si>
  <si>
    <t>E2016001127</t>
  </si>
  <si>
    <t>Cession du droit d'exploitation du spectacle</t>
  </si>
  <si>
    <t>E2017001215</t>
  </si>
  <si>
    <t>GFD-155-MALFETTES-LYON-05/07/17</t>
  </si>
  <si>
    <t>E2017001221</t>
  </si>
  <si>
    <t>GFD-169-MALFETTES-BREST-28/02/17</t>
  </si>
  <si>
    <t>E2017001374</t>
  </si>
  <si>
    <t>E2017001610</t>
  </si>
  <si>
    <t>Titres de transport aout 2017</t>
  </si>
  <si>
    <t>E2017001843</t>
  </si>
  <si>
    <t>GFD-183-MALFETTES-VENISE-07/09/17</t>
  </si>
  <si>
    <t>PAC/PROG LIEUX SAINTS/Fonctionnement</t>
  </si>
  <si>
    <t>E2017001849</t>
  </si>
  <si>
    <t>GFD-189-MALFETTES-RENNES-07/04/17</t>
  </si>
  <si>
    <t>E2017001899</t>
  </si>
  <si>
    <t>PAC/PROG.CINEMA MEDIATHE/Fonctionnement</t>
  </si>
  <si>
    <t>E2017000007</t>
  </si>
  <si>
    <t>008796</t>
  </si>
  <si>
    <t>ALOEST PRODUCTIONS</t>
  </si>
  <si>
    <t>Droit de diffusion film : un paese di Calabria</t>
  </si>
  <si>
    <t>E2016001584</t>
  </si>
  <si>
    <t>Droits de diffusion pour 1 projection de Bruleurs</t>
  </si>
  <si>
    <t>E2017000514</t>
  </si>
  <si>
    <t>Devis film La petite fabrique du monde</t>
  </si>
  <si>
    <t>E2017000515</t>
  </si>
  <si>
    <t>008993</t>
  </si>
  <si>
    <t>CINEMA PUBLIC FILMS</t>
  </si>
  <si>
    <t>devis film le petit monde de léo</t>
  </si>
  <si>
    <t>E2017000516</t>
  </si>
  <si>
    <t>Devis film Sametka, la chenille qui danse</t>
  </si>
  <si>
    <t>E2017000776</t>
  </si>
  <si>
    <t>009191</t>
  </si>
  <si>
    <t>PYRAMIDE DISTRIBUTION</t>
  </si>
  <si>
    <t>DEVIS FILM LE HAVRE D'AKI KAURISMAKI</t>
  </si>
  <si>
    <t>E2017001378</t>
  </si>
  <si>
    <t>009462</t>
  </si>
  <si>
    <t>ASSOCIATION CINEMA PUBLIC</t>
  </si>
  <si>
    <t>DEVIS DROIT DE DIFFUSION CINE MÖMES 17 SEPT</t>
  </si>
  <si>
    <t>E2017001496</t>
  </si>
  <si>
    <t>008132</t>
  </si>
  <si>
    <t>AUTOUR DE MINUIT</t>
  </si>
  <si>
    <t>Droits de diffusion film Estate</t>
  </si>
  <si>
    <t>E2017001554</t>
  </si>
  <si>
    <t>009520</t>
  </si>
  <si>
    <t>DE L'AUTRE COTE DU PERIPH</t>
  </si>
  <si>
    <t>Droits de diffusion film République des enchanteur</t>
  </si>
  <si>
    <t>E2017001555</t>
  </si>
  <si>
    <t>009522</t>
  </si>
  <si>
    <t>FOLIMAGE STUDIO</t>
  </si>
  <si>
    <t>Droits de diffusion Neige</t>
  </si>
  <si>
    <t>E2017001551</t>
  </si>
  <si>
    <t>009531</t>
  </si>
  <si>
    <t>SHELLAC</t>
  </si>
  <si>
    <t>Droits de diffusion films Héroïque Lande + Western</t>
  </si>
  <si>
    <t>E2017001552</t>
  </si>
  <si>
    <t>009530</t>
  </si>
  <si>
    <t>CATNDOCS</t>
  </si>
  <si>
    <t>Droits de diffusion film The Good Postman</t>
  </si>
  <si>
    <t>E2017001553</t>
  </si>
  <si>
    <t>Droits de diffusion film Miniyamba</t>
  </si>
  <si>
    <t>E2017001556</t>
  </si>
  <si>
    <t>Droits de diffusion film Contes de la Mère Poule</t>
  </si>
  <si>
    <t>E2017001557</t>
  </si>
  <si>
    <t>Droits de diffusion film L'hiver féérique</t>
  </si>
  <si>
    <t>E2017001605</t>
  </si>
  <si>
    <t>009567</t>
  </si>
  <si>
    <t>NOIR PRODUCTION</t>
  </si>
  <si>
    <t>Performance Noir inconnu - Sylvain George</t>
  </si>
  <si>
    <t>E2017001608</t>
  </si>
  <si>
    <t>009570</t>
  </si>
  <si>
    <t>LE LABORATOIRE CENTRAL</t>
  </si>
  <si>
    <t>Droits film Calabria</t>
  </si>
  <si>
    <t>E2017002198</t>
  </si>
  <si>
    <t>Droits de diffusion film Héroïque Lande</t>
  </si>
  <si>
    <t>PAC/SACEM/SACD/Fonctionnement</t>
  </si>
  <si>
    <t>E2017000290</t>
  </si>
  <si>
    <t>Droits visites déguidées du 04/12/2016</t>
  </si>
  <si>
    <t>E2017000117</t>
  </si>
  <si>
    <t>visite déguidée</t>
  </si>
  <si>
    <t>E2017001168</t>
  </si>
  <si>
    <t>SACD - Tunisia</t>
  </si>
  <si>
    <t>E2016001952</t>
  </si>
  <si>
    <t>Droits visites déguidées 06/11/2016</t>
  </si>
  <si>
    <t>E2017001826</t>
  </si>
  <si>
    <t>Droits SACD Sous le pont</t>
  </si>
  <si>
    <t>E2017001904</t>
  </si>
  <si>
    <t>SACEM - GRAND FESTIVAL - The Hop</t>
  </si>
  <si>
    <t>E2017001905</t>
  </si>
  <si>
    <t>SACEM NUIT DES MUSEES - Académie Fratellini (n°2017-263)</t>
  </si>
  <si>
    <t>E2017001906</t>
  </si>
  <si>
    <t>SACEM Couscous clan (n°2017-357)</t>
  </si>
  <si>
    <t>E2017001909</t>
  </si>
  <si>
    <t>SACEM GRAND FESTIVAL - n° 2017-069 et 2017-098</t>
  </si>
  <si>
    <t>E2017001910</t>
  </si>
  <si>
    <t>SACEM VISITES CHANTEES - n°2017-2017</t>
  </si>
  <si>
    <t>E2017001943</t>
  </si>
  <si>
    <t>SACD E-passeurs (n°2017-318)</t>
  </si>
  <si>
    <t>E2017002042</t>
  </si>
  <si>
    <t>Taxe GF17 The Hop (n°2017-118)</t>
  </si>
  <si>
    <t>E2017002043</t>
  </si>
  <si>
    <t>Taxe CNV GF17 Jamel Comedy Club (n°2017-091)</t>
  </si>
  <si>
    <t>E2017002044</t>
  </si>
  <si>
    <t>Taxe CNV Titi Robin (n°2017-422)</t>
  </si>
  <si>
    <t>REC/APPUI PROD MULTIMEDA/Fonctionnement</t>
  </si>
  <si>
    <t>E2017001323</t>
  </si>
  <si>
    <t>Droits d'utilisation 9 photos pour video Aigues mo</t>
  </si>
  <si>
    <t>REC/AUTRES PROJETS REC/Fonctionnement</t>
  </si>
  <si>
    <t>E2017000665</t>
  </si>
  <si>
    <t>Accueil café 28 mars 2017</t>
  </si>
  <si>
    <t>E2017000690</t>
  </si>
  <si>
    <t>Repas Journée d'Etude Migrinter</t>
  </si>
  <si>
    <t>E2017000870</t>
  </si>
  <si>
    <t>008914</t>
  </si>
  <si>
    <t>DUPLAN</t>
  </si>
  <si>
    <t>Gratification de stage DUPLAN Mai 2017</t>
  </si>
  <si>
    <t>E2017001111</t>
  </si>
  <si>
    <t>009365</t>
  </si>
  <si>
    <t>Mommeja</t>
  </si>
  <si>
    <t>Note Paris Londres Mobilisations et Politiques urbaines</t>
  </si>
  <si>
    <t>E2017001422</t>
  </si>
  <si>
    <t>Accueil café CS 6 septembre</t>
  </si>
  <si>
    <t>E2017001565</t>
  </si>
  <si>
    <t>008148</t>
  </si>
  <si>
    <t>YAHI</t>
  </si>
  <si>
    <t>Revue littérature Paris Londres Culture</t>
  </si>
  <si>
    <t>E2017002091</t>
  </si>
  <si>
    <t>009275</t>
  </si>
  <si>
    <t>BRASSERIE LES CASCADES</t>
  </si>
  <si>
    <t>Consommations pour 12 personnes - Trois planches p</t>
  </si>
  <si>
    <t>E2017002092</t>
  </si>
  <si>
    <t>009266</t>
  </si>
  <si>
    <t>BISTROT 117</t>
  </si>
  <si>
    <t>Repas du 7 décembre - Repas  8 décembre</t>
  </si>
  <si>
    <t>REC/COLLOQUE ITALIE/Fonctionnement</t>
  </si>
  <si>
    <t>E2017000926</t>
  </si>
  <si>
    <t>Repas journée colloque 17/06</t>
  </si>
  <si>
    <t>E2017000927</t>
  </si>
  <si>
    <t>Buffet soiree 15/06</t>
  </si>
  <si>
    <t>Repas journée colloque 17 JUIN</t>
  </si>
  <si>
    <t>Cocktail soiree 15 juin</t>
  </si>
  <si>
    <t>REC/CYCLE DE CONFERENCES/Fonctionnement</t>
  </si>
  <si>
    <t>E2017000034</t>
  </si>
  <si>
    <t>008837</t>
  </si>
  <si>
    <t>SCHOR</t>
  </si>
  <si>
    <t>Droits auteur conférence Une histoire sans fin ...</t>
  </si>
  <si>
    <t>E2017000436</t>
  </si>
  <si>
    <t>009000</t>
  </si>
  <si>
    <t>BASSI</t>
  </si>
  <si>
    <t>Conférence "L'accueil de l"enfermement..." contrat 2017-072</t>
  </si>
  <si>
    <t>E2017000437</t>
  </si>
  <si>
    <t>Conférence "Une histoire sans fin"  - Contrat 2017-060</t>
  </si>
  <si>
    <t>E2017000673</t>
  </si>
  <si>
    <t>008999</t>
  </si>
  <si>
    <t>REGNARD</t>
  </si>
  <si>
    <t>Conférence 10 mars</t>
  </si>
  <si>
    <t>E2017000674</t>
  </si>
  <si>
    <t>Conférence du 7 avril 2017</t>
  </si>
  <si>
    <t>E2017000744</t>
  </si>
  <si>
    <t>009002</t>
  </si>
  <si>
    <t>SCHMOLL</t>
  </si>
  <si>
    <t>Conférence L'accueil et l'enfermement des réfugiés</t>
  </si>
  <si>
    <t>E2017000881</t>
  </si>
  <si>
    <t>Droits auteur Conférence Marseille</t>
  </si>
  <si>
    <t>E2017001112</t>
  </si>
  <si>
    <t>009366</t>
  </si>
  <si>
    <t>Douki</t>
  </si>
  <si>
    <t>Conférence Retours Ciao italia</t>
  </si>
  <si>
    <t>E2017001113</t>
  </si>
  <si>
    <t>009001</t>
  </si>
  <si>
    <t>TASSIN</t>
  </si>
  <si>
    <t>Conférence février</t>
  </si>
  <si>
    <t>REC/ETUDE RECHERCHE/Fonctionnement</t>
  </si>
  <si>
    <t>E2017000037</t>
  </si>
  <si>
    <t>007685</t>
  </si>
  <si>
    <t>VOLDOIRE</t>
  </si>
  <si>
    <t>Enquete Recherche 3</t>
  </si>
  <si>
    <t>E2017000488</t>
  </si>
  <si>
    <t>Gratification de stage DUPLAN Mars 2017</t>
  </si>
  <si>
    <t>E2017000619</t>
  </si>
  <si>
    <t>Enquête recherche 3</t>
  </si>
  <si>
    <t>E2017001110</t>
  </si>
  <si>
    <t>009547</t>
  </si>
  <si>
    <t>Miftah</t>
  </si>
  <si>
    <t>Etude recherche</t>
  </si>
  <si>
    <t>REC/PRIX DE LA RECHERCHE/Fonctionnement</t>
  </si>
  <si>
    <t>E2017000193</t>
  </si>
  <si>
    <t>Réception du 15 mars 2017 pour 60 convives</t>
  </si>
  <si>
    <t>Reception du 15 mars 2017 Prix Recherche</t>
  </si>
  <si>
    <t>E2017000615</t>
  </si>
  <si>
    <t>GFD-127-DORNEL-PARIS 12EME ARRONDISSEMENT-14/03/17</t>
  </si>
  <si>
    <t>E2017000112</t>
  </si>
  <si>
    <t>Remboursement frais "Prix du jury"</t>
  </si>
  <si>
    <t>REC/PROD.OUTILS MULTIMED/Fonctionnement</t>
  </si>
  <si>
    <t>E2017000199</t>
  </si>
  <si>
    <t>Gratifiacation de stage Duplan Février 2017</t>
  </si>
  <si>
    <t>E2017000641</t>
  </si>
  <si>
    <t>Gratification de Stage Duplan Avril 2017</t>
  </si>
  <si>
    <t>E2017001044</t>
  </si>
  <si>
    <t>Gratification de stage DUPLAN juin 2017</t>
  </si>
  <si>
    <t>E2017001267</t>
  </si>
  <si>
    <t>Gratification de stage Duplan juillet 2017</t>
  </si>
  <si>
    <t>EDIT/JOURNEE DGLFLF/Fonctionnement</t>
  </si>
  <si>
    <t>E2017001083</t>
  </si>
  <si>
    <t>Droit d'auteurchangement de décor journée DGLFLF nov. 2016</t>
  </si>
  <si>
    <t>E2017001712</t>
  </si>
  <si>
    <t>006440</t>
  </si>
  <si>
    <t>UBIQUS</t>
  </si>
  <si>
    <t>prestation de retranscription d'une journée détude</t>
  </si>
  <si>
    <t>E2017001759</t>
  </si>
  <si>
    <t>accueil café (150) et buffet froid (200) journée D</t>
  </si>
  <si>
    <t>E2017001875</t>
  </si>
  <si>
    <t>007027</t>
  </si>
  <si>
    <t>CG TRADUCTION</t>
  </si>
  <si>
    <t>évènement DGLFLF du 15 nov.</t>
  </si>
  <si>
    <t>E2017001824</t>
  </si>
  <si>
    <t>Bracelets pour événement DGLFLF 15/11</t>
  </si>
  <si>
    <t>E2017001900</t>
  </si>
  <si>
    <t>E2017001951</t>
  </si>
  <si>
    <t>nappage complémentaire buffet DGLFLF 15 nov. 17</t>
  </si>
  <si>
    <t>E2017001954</t>
  </si>
  <si>
    <t>diner dans le cadre journée DLGLFLF</t>
  </si>
  <si>
    <t>EDIT/PRIX LITTERAIRE/Fonctionnement</t>
  </si>
  <si>
    <t>E2017000946</t>
  </si>
  <si>
    <t>cocktail du prix littéraire du 8 juin 2017</t>
  </si>
  <si>
    <t>E2017000942</t>
  </si>
  <si>
    <t>Prix littéraire - Café</t>
  </si>
  <si>
    <t>E2017000943</t>
  </si>
  <si>
    <t>Prix littéraire - Déjeuner pour jury</t>
  </si>
  <si>
    <t>E2017001048</t>
  </si>
  <si>
    <t>009312</t>
  </si>
  <si>
    <t>DJAVADI Négar</t>
  </si>
  <si>
    <t>Lauréate prix littéraire 2017</t>
  </si>
  <si>
    <t>E2017001050</t>
  </si>
  <si>
    <t>009314</t>
  </si>
  <si>
    <t>DORLIAT Sylvie</t>
  </si>
  <si>
    <t>Prestation de lecture le 8 juin 2017 lors de la re</t>
  </si>
  <si>
    <t>coktail du prix littéraire du 8 juin 2017</t>
  </si>
  <si>
    <t>RES/ASSISES RESEAU/Fonctionnement</t>
  </si>
  <si>
    <t>E2017000651</t>
  </si>
  <si>
    <t>Comité de pilotage des Assises 2017 : déjeuner des</t>
  </si>
  <si>
    <t>E2017000667</t>
  </si>
  <si>
    <t>009211</t>
  </si>
  <si>
    <t>TYVEK</t>
  </si>
  <si>
    <t>Bracelets événementiels pour public des événements</t>
  </si>
  <si>
    <t>E2017000801</t>
  </si>
  <si>
    <t>Bracelets événements de la DRP</t>
  </si>
  <si>
    <t>PLATEAUX REPAS DEJ DU 4 MAI 2017</t>
  </si>
  <si>
    <t>E2017000982</t>
  </si>
  <si>
    <t>Réunion du 2e Comité de pilotage des Assises 2017</t>
  </si>
  <si>
    <t>E2017001541</t>
  </si>
  <si>
    <t>009540</t>
  </si>
  <si>
    <t>CISP LA LIGUE</t>
  </si>
  <si>
    <t>Hébergement des intervenants : 10 chambres individ</t>
  </si>
  <si>
    <t>E2017001577</t>
  </si>
  <si>
    <t>400 Bracelets événementiels pour les Assises du 13</t>
  </si>
  <si>
    <t>E2017001578</t>
  </si>
  <si>
    <t>Assises 13 oct 2017 : prestation accueil café et b</t>
  </si>
  <si>
    <t>E2017001643</t>
  </si>
  <si>
    <t>Réservation 2 nuitées (Prolongation Assises 2017)</t>
  </si>
  <si>
    <t>E2017001644</t>
  </si>
  <si>
    <t>009596</t>
  </si>
  <si>
    <t>HOTEL DAUMESNIL VINCENNES</t>
  </si>
  <si>
    <t>Prolongation Assises 2017 : réservation d'une cham</t>
  </si>
  <si>
    <t>E2017001668</t>
  </si>
  <si>
    <t>Réservation K20171001076. Chambre au nom de J. Mor</t>
  </si>
  <si>
    <t>E2017001716</t>
  </si>
  <si>
    <t>Assises 2017 : réalisation de la retranscription e</t>
  </si>
  <si>
    <t>E2017001728</t>
  </si>
  <si>
    <t>Assises 2017 :Hébergement des intervenants les 12</t>
  </si>
  <si>
    <t>E2017001745</t>
  </si>
  <si>
    <t>Assises 2017 : repas des intervenants au CISP le 1</t>
  </si>
  <si>
    <t>Hôtel Piero Galloro le 13 octobre 2017</t>
  </si>
  <si>
    <t>E2017002041</t>
  </si>
  <si>
    <t>Assises 2017 : retranscription et synthèse de la j</t>
  </si>
  <si>
    <t>E2017002117</t>
  </si>
  <si>
    <t>008430</t>
  </si>
  <si>
    <t>LA PETITE COURONNE</t>
  </si>
  <si>
    <t>Réalisation d'une captation vidéo à Drancy (Frontières)</t>
  </si>
  <si>
    <t>RES/DEV.NOUVEAU PROJET/Fonctionnement</t>
  </si>
  <si>
    <t>E2017000869</t>
  </si>
  <si>
    <t>009205</t>
  </si>
  <si>
    <t>MANUKYAN</t>
  </si>
  <si>
    <t>Gratification de stage MANUKYAN Mai 2017</t>
  </si>
  <si>
    <t>E2017000885</t>
  </si>
  <si>
    <t>008920</t>
  </si>
  <si>
    <t>ASSOCIATION OF EUROPEAN MIGRAT</t>
  </si>
  <si>
    <t>Cotisation 2017 au réseau de l'AEMI</t>
  </si>
  <si>
    <t>E2017000988</t>
  </si>
  <si>
    <t>Réalisation d'une vidéo à l'occasion du Forum des</t>
  </si>
  <si>
    <t>E2017001046</t>
  </si>
  <si>
    <t>Gratification de stage MANUKYAN juin 2017</t>
  </si>
  <si>
    <t>E2017001353</t>
  </si>
  <si>
    <t>Atelier de sérigraphie</t>
  </si>
  <si>
    <t>Atelier de Sérigraphie</t>
  </si>
  <si>
    <t>E2017002124</t>
  </si>
  <si>
    <t>009767</t>
  </si>
  <si>
    <t>ROULE</t>
  </si>
  <si>
    <t>Organisation de 2 workshops à l'occasion du grand</t>
  </si>
  <si>
    <t>RES/PRESENCE FESTIVALS/Fonctionnement</t>
  </si>
  <si>
    <t>E2017000989</t>
  </si>
  <si>
    <t>008950</t>
  </si>
  <si>
    <t>SCIENCES PO</t>
  </si>
  <si>
    <t>Conception et réalisation de 4 panneaux sur les mi</t>
  </si>
  <si>
    <t>E2017001143</t>
  </si>
  <si>
    <t>Animation d'un atelier au Sziget festival de Budapest Août17</t>
  </si>
  <si>
    <t>E2017001203</t>
  </si>
  <si>
    <t>009399</t>
  </si>
  <si>
    <t>ECLIPSE PRINT KFT</t>
  </si>
  <si>
    <t>IMPRESSION DE 4 CARTES POUR LE SZIGET FESTIVAL AOU</t>
  </si>
  <si>
    <t>Impression de 4 cartes pour le Sziget festival août 17</t>
  </si>
  <si>
    <t>RES/SEMINAIRE MUSEE/RESE/Fonctionnement</t>
  </si>
  <si>
    <t>E2017001266</t>
  </si>
  <si>
    <t>Gratification de stage Juillet 2017</t>
  </si>
  <si>
    <t>E2017001406</t>
  </si>
  <si>
    <t>Gratification de stage MANUKYAN aout 2017</t>
  </si>
  <si>
    <t>RES/SEMINAIRE PATRIMOINE/Fonctionnement</t>
  </si>
  <si>
    <t>E2017000510</t>
  </si>
  <si>
    <t>Réalisation d'une synthèse écrite du séminaire Pat</t>
  </si>
  <si>
    <t>E2017000593</t>
  </si>
  <si>
    <t>007508</t>
  </si>
  <si>
    <t>LA MAISON RUSSE</t>
  </si>
  <si>
    <t>Séminaire Patrimoine du Bâti de l'immigration le 2</t>
  </si>
  <si>
    <t>E2017000886</t>
  </si>
  <si>
    <t>Réalisation de la synthèse écrite de la 3e séance</t>
  </si>
  <si>
    <t>AQUA/AQUA/PERSONNEL/Personnel</t>
  </si>
  <si>
    <t>E2017001693</t>
  </si>
  <si>
    <t>009610</t>
  </si>
  <si>
    <t>VITRA</t>
  </si>
  <si>
    <t>Chaise de bureau</t>
  </si>
  <si>
    <t>E2017000508</t>
  </si>
  <si>
    <t>009079</t>
  </si>
  <si>
    <t>INMAC WSTORE</t>
  </si>
  <si>
    <t>achat 6 Ordinateurs de bureau et 1 portable</t>
  </si>
  <si>
    <t>Ordinateur et accessoires_x000D_
Devis Class DE170230</t>
  </si>
  <si>
    <t>E2017001426</t>
  </si>
  <si>
    <t>Proposition DE170462</t>
  </si>
  <si>
    <t>E2016001968</t>
  </si>
  <si>
    <t>Achat de 3 ordinateurs portables</t>
  </si>
  <si>
    <t>Commande matériel informatique</t>
  </si>
  <si>
    <t>Achat de 10 ordinateurs, 10 licences Microsoft Off</t>
  </si>
  <si>
    <t>BAT/RENOUV. SERVEURS/Investissement</t>
  </si>
  <si>
    <t>E2017000216</t>
  </si>
  <si>
    <t>serveur de sauvegarde et archivage</t>
  </si>
  <si>
    <t>Batterie serveur</t>
  </si>
  <si>
    <t>E2017002003</t>
  </si>
  <si>
    <t>Achat de nouveaux serveurs sur proposition DE17058</t>
  </si>
  <si>
    <t>RES/CD93/DISP/Fonctionnement</t>
  </si>
  <si>
    <t>E2017000695</t>
  </si>
  <si>
    <t>009176</t>
  </si>
  <si>
    <t>ROY Jean Michel</t>
  </si>
  <si>
    <t>intervention conférence MNHI/CD93 le 16 mai 2017</t>
  </si>
  <si>
    <t>E2017001188</t>
  </si>
  <si>
    <t>Intervention conférence du MNHI le 16 mai 2017 : v</t>
  </si>
  <si>
    <t>RES/ITINERANCE CIAO ITA/Fonctionnement</t>
  </si>
  <si>
    <t>E2017000794</t>
  </si>
  <si>
    <t>009206</t>
  </si>
  <si>
    <t>Réalisation de l'exposition itinérante "Ciao Itali</t>
  </si>
  <si>
    <t>E2017002008</t>
  </si>
  <si>
    <t>006462</t>
  </si>
  <si>
    <t>MATTEUCCI</t>
  </si>
  <si>
    <t>Conception et réalisation graphique de l'expositio</t>
  </si>
  <si>
    <t>E2017002125</t>
  </si>
  <si>
    <t>Traduction de l'exposition Ciao italia en italien</t>
  </si>
  <si>
    <t>RES/ITINERANCE EXPO BD/Fonctionnement</t>
  </si>
  <si>
    <t>E2017000033</t>
  </si>
  <si>
    <t>008834</t>
  </si>
  <si>
    <t>BUNTE MEDIEN</t>
  </si>
  <si>
    <t>Achat Roll up expo BD en Allemand</t>
  </si>
  <si>
    <t>E2017000209</t>
  </si>
  <si>
    <t>002877</t>
  </si>
  <si>
    <t>EXPO CREATIVE</t>
  </si>
  <si>
    <t>réimpression exposition BD et immigration (roll-up</t>
  </si>
  <si>
    <t>E2017000616</t>
  </si>
  <si>
    <t>GFD-128-PETITJEAN-Ankara (Angora)-08/04/17</t>
  </si>
  <si>
    <t>RES/ITINERANCE FRONTIERE/Fonctionnement</t>
  </si>
  <si>
    <t>E2017000344</t>
  </si>
  <si>
    <t>Animation d'ateliers - Contrat 2017-086</t>
  </si>
  <si>
    <t>E2017000704</t>
  </si>
  <si>
    <t>Impression de 2 panneaux complémentaires : exposit</t>
  </si>
  <si>
    <t>E2017000705</t>
  </si>
  <si>
    <t>Impression des productions graphiques réalisées en</t>
  </si>
  <si>
    <t>E2017001127</t>
  </si>
  <si>
    <t>Réimpression panneaux expositions itinérantes Band</t>
  </si>
  <si>
    <t>E2017001211</t>
  </si>
  <si>
    <t>GFD-151-PETITJEAN-LYON-22/05/17</t>
  </si>
  <si>
    <t>RES/JOURNEES SENSIBILISA/Fonctionnement</t>
  </si>
  <si>
    <t>E2016001931</t>
  </si>
  <si>
    <t>008716</t>
  </si>
  <si>
    <t>DI Charles</t>
  </si>
  <si>
    <t>2 Heures d'intervention</t>
  </si>
  <si>
    <t>ADM/AUTRES - COTISATIONS/Fonctionnement</t>
  </si>
  <si>
    <t>E2017000003</t>
  </si>
  <si>
    <t>Cotisation annuelle 2017</t>
  </si>
  <si>
    <t>E2017000231</t>
  </si>
  <si>
    <t>003201</t>
  </si>
  <si>
    <t>AGENCE NATIONALE DES FREQUENCE</t>
  </si>
  <si>
    <t>Redevance fréquences radioélectriques 2017</t>
  </si>
  <si>
    <t>E2017000028</t>
  </si>
  <si>
    <t>002229</t>
  </si>
  <si>
    <t>AGESSA</t>
  </si>
  <si>
    <t>Contribution diffuseur 4ème trimestre 2015</t>
  </si>
  <si>
    <t>E2017000029</t>
  </si>
  <si>
    <t>Contribution diffuseur 1er semestre 2016</t>
  </si>
  <si>
    <t>E2017000030</t>
  </si>
  <si>
    <t>Contribution diffuseur 2ème semetre 2016</t>
  </si>
  <si>
    <t>E2017000031</t>
  </si>
  <si>
    <t>008833</t>
  </si>
  <si>
    <t>MAISON DES ARTISTE</t>
  </si>
  <si>
    <t>Contribution diffuseur 2015</t>
  </si>
  <si>
    <t>E2017001106</t>
  </si>
  <si>
    <t>Contributions diffuseurs 1er semetres 2017</t>
  </si>
  <si>
    <t>ADM/AUTRES/Fonctionnement</t>
  </si>
  <si>
    <t>E2016000159</t>
  </si>
  <si>
    <t>Téléphonie fixe</t>
  </si>
  <si>
    <t>E2016000160</t>
  </si>
  <si>
    <t>Lignes analogiques</t>
  </si>
  <si>
    <t>E2016000166</t>
  </si>
  <si>
    <t>004695</t>
  </si>
  <si>
    <t>CREDIPAR</t>
  </si>
  <si>
    <t>Location peugeot</t>
  </si>
  <si>
    <t>E2016000191</t>
  </si>
  <si>
    <t>Affranchissement</t>
  </si>
  <si>
    <t>E2016000282</t>
  </si>
  <si>
    <t>Refacturation temps partagé J.THEVENON</t>
  </si>
  <si>
    <t>E2016000542</t>
  </si>
  <si>
    <t>Annonces et insertions</t>
  </si>
  <si>
    <t>Stockage du mobilier classé</t>
  </si>
  <si>
    <t>E2016001108</t>
  </si>
  <si>
    <t>007251</t>
  </si>
  <si>
    <t>MINISTERE DE LA CULTURE</t>
  </si>
  <si>
    <t>Achat places spectacles fin d'année Personnel</t>
  </si>
  <si>
    <t>E2016001730</t>
  </si>
  <si>
    <t>Transcription du CA du 17/11/2016</t>
  </si>
  <si>
    <t>E2016002033</t>
  </si>
  <si>
    <t>conduite de projet GFI</t>
  </si>
  <si>
    <t>code pratique des marchés publics</t>
  </si>
  <si>
    <t>E2017000113</t>
  </si>
  <si>
    <t>téléphonie fixe décembre</t>
  </si>
  <si>
    <t>E2017000114</t>
  </si>
  <si>
    <t>E2017000115</t>
  </si>
  <si>
    <t>E2017000118</t>
  </si>
  <si>
    <t>Ligne analogique décembre</t>
  </si>
  <si>
    <t>E2017000119</t>
  </si>
  <si>
    <t>Titre de transport décembre</t>
  </si>
  <si>
    <t>E2017000143</t>
  </si>
  <si>
    <t>téléphonie mobile décembre</t>
  </si>
  <si>
    <t>Refacturation salaires Jules Thevenon</t>
  </si>
  <si>
    <t>Location machine à affranchir 2017</t>
  </si>
  <si>
    <t>Location balance machine à affranchir 2017</t>
  </si>
  <si>
    <t>collecte du courrier 2017</t>
  </si>
  <si>
    <t>Transport à Chatonnay</t>
  </si>
  <si>
    <t>COMM/COMM INSTIT/Fonctionnement</t>
  </si>
  <si>
    <t>E2016000823</t>
  </si>
  <si>
    <t>Prestation de relations presse</t>
  </si>
  <si>
    <t>E2016001844</t>
  </si>
  <si>
    <t>matériel photo et vidéo kit de 3 mandarines</t>
  </si>
  <si>
    <t>E2016001847</t>
  </si>
  <si>
    <t>Droit photothèque et retouches Aquarium</t>
  </si>
  <si>
    <t>E2016001849</t>
  </si>
  <si>
    <t>rajout de matière format vertical BAHAMAS</t>
  </si>
  <si>
    <t>Newsfeed banner - 1/2 page 210 x 130</t>
  </si>
  <si>
    <t>Veille presse du 17/012/2016 au 16/01/2017</t>
  </si>
  <si>
    <t>Cmpagne affichage Aquarium tropical</t>
  </si>
  <si>
    <t>E2017000762</t>
  </si>
  <si>
    <t>Veille presse</t>
  </si>
  <si>
    <t>FLUI/FLUIDES/Fonctionnement</t>
  </si>
  <si>
    <t>E2016000183</t>
  </si>
  <si>
    <t>Fourniture d'eau</t>
  </si>
  <si>
    <t>E2016000284</t>
  </si>
  <si>
    <t>FOURNITURE DE GAZ</t>
  </si>
  <si>
    <t>MUS/PROD EXPO TEMPO/Fonctionnement</t>
  </si>
  <si>
    <t>E2016000241</t>
  </si>
  <si>
    <t>008931</t>
  </si>
  <si>
    <t>LES DOCUMENTS CINEMATOGRAPHIQU</t>
  </si>
  <si>
    <t>Commande DVD - documentation Expo Italie</t>
  </si>
  <si>
    <t>E2016000357</t>
  </si>
  <si>
    <t>Synopsis - Liste des oeuvres - Textes exposition</t>
  </si>
  <si>
    <t>E2016000391</t>
  </si>
  <si>
    <t>Liste des oeuvres - Ouverture exposition</t>
  </si>
  <si>
    <t>E2016001327</t>
  </si>
  <si>
    <t>006045</t>
  </si>
  <si>
    <t>CARON</t>
  </si>
  <si>
    <t>Prolongation de Prêt d'oeuvre exposition "Fontière</t>
  </si>
  <si>
    <t>E2016001428</t>
  </si>
  <si>
    <t>Transport et manutention oeuvres Agnès B</t>
  </si>
  <si>
    <t>E2016001587</t>
  </si>
  <si>
    <t>008595</t>
  </si>
  <si>
    <t>DONEUX E SOCI</t>
  </si>
  <si>
    <t>Restauration - Transport vers l'atelier de restaur</t>
  </si>
  <si>
    <t>E2016001602</t>
  </si>
  <si>
    <t>TRAVAUX AMENAGEMENT EXPOSITION VIVRE!</t>
  </si>
  <si>
    <t>E2016001603</t>
  </si>
  <si>
    <t>2016-213-2</t>
  </si>
  <si>
    <t>GRAPHISME EXPOSITION VIVRE!</t>
  </si>
  <si>
    <t>E2016001604</t>
  </si>
  <si>
    <t>2016-213-3</t>
  </si>
  <si>
    <t>E2016001633</t>
  </si>
  <si>
    <t>007680</t>
  </si>
  <si>
    <t>Archives Départementales Nice</t>
  </si>
  <si>
    <t>Commande de 13 numérisations dont 12 en 300 dpi et</t>
  </si>
  <si>
    <t>E2016001711</t>
  </si>
  <si>
    <t>008640</t>
  </si>
  <si>
    <t>ATELIER JAULT</t>
  </si>
  <si>
    <t>Encadrement de l'oeuvre "Le Lapin agile" de Filipp</t>
  </si>
  <si>
    <t>E2016001762</t>
  </si>
  <si>
    <t>Mission expo "Ciao Italia" de octobre à décembre 2</t>
  </si>
  <si>
    <t>E2016001813</t>
  </si>
  <si>
    <t>Acquisition, restauration et livraison de l'affich</t>
  </si>
  <si>
    <t>E2016001833</t>
  </si>
  <si>
    <t>Prêt d'oeuvre</t>
  </si>
  <si>
    <t>E2016001834</t>
  </si>
  <si>
    <t>008679</t>
  </si>
  <si>
    <t>Fondazione Torino Musei</t>
  </si>
  <si>
    <t>E2016001858</t>
  </si>
  <si>
    <t>008688</t>
  </si>
  <si>
    <t>ANDREANI Giulia</t>
  </si>
  <si>
    <t>Materiels - Honoraires</t>
  </si>
  <si>
    <t>E2016001861</t>
  </si>
  <si>
    <t>008937</t>
  </si>
  <si>
    <t>GAUMONT PATHE ARCHIVES</t>
  </si>
  <si>
    <t>Droits d'iutilisation extraits actualités expo Ita</t>
  </si>
  <si>
    <t>E2016001862</t>
  </si>
  <si>
    <t>Droits d'iutilisation extrait film "Toni" expo Ita</t>
  </si>
  <si>
    <t>E2016001863</t>
  </si>
  <si>
    <t>Droits documents audio expo Italia</t>
  </si>
  <si>
    <t>E2016001864</t>
  </si>
  <si>
    <t>006349</t>
  </si>
  <si>
    <t>TF1 DROITS AUDIOVISUELS</t>
  </si>
  <si>
    <t>Droit diff.extrait film "La loi c'est la loi" expo</t>
  </si>
  <si>
    <t>E2016001865</t>
  </si>
  <si>
    <t>008697</t>
  </si>
  <si>
    <t>LCJ EDITIONS &amp; PRODUCTIONS</t>
  </si>
  <si>
    <t>Droit extrait film"Nogent, eldorado du dimanche" e</t>
  </si>
  <si>
    <t>E2016001866</t>
  </si>
  <si>
    <t>008698</t>
  </si>
  <si>
    <t>LOBSTER FILMS</t>
  </si>
  <si>
    <t>E2016001867</t>
  </si>
  <si>
    <t>001433</t>
  </si>
  <si>
    <t>VECTRACOM</t>
  </si>
  <si>
    <t>Frais de recopie "La loi c'est la loi" expo Italia</t>
  </si>
  <si>
    <t>E2016001872</t>
  </si>
  <si>
    <t>004689</t>
  </si>
  <si>
    <t>MICHEL</t>
  </si>
  <si>
    <t>Marché Subséquent n°005</t>
  </si>
  <si>
    <t>E2016001876</t>
  </si>
  <si>
    <t>008700</t>
  </si>
  <si>
    <t>Les Images de Marc</t>
  </si>
  <si>
    <t>24 documents</t>
  </si>
  <si>
    <t>E2016001959</t>
  </si>
  <si>
    <t>008733</t>
  </si>
  <si>
    <t>DIANA DA SILVA</t>
  </si>
  <si>
    <t>Constat d'état effectué par Diana Da Silva / 3 heu</t>
  </si>
  <si>
    <t>E2016001960</t>
  </si>
  <si>
    <t>Constat d'état effectué par Hélène Bluzat / demie</t>
  </si>
  <si>
    <t>E2016001966</t>
  </si>
  <si>
    <t>Complément de rémunération / Expo "Ciao Italia!"</t>
  </si>
  <si>
    <t>E2016002007</t>
  </si>
  <si>
    <t>008770</t>
  </si>
  <si>
    <t>STUDIOCANAL</t>
  </si>
  <si>
    <t>Utilisation d'un extrait du film "Thérèse Raquin"</t>
  </si>
  <si>
    <t>E2016002008</t>
  </si>
  <si>
    <t>E2016002009</t>
  </si>
  <si>
    <t>008771</t>
  </si>
  <si>
    <t>LES FILMS 13</t>
  </si>
  <si>
    <t>Tarif d'utilisation (court extrait, 1 à 2 mn)</t>
  </si>
  <si>
    <t>E2016002010</t>
  </si>
  <si>
    <t>006044</t>
  </si>
  <si>
    <t>GALERIE LUMIERE DES ROSES</t>
  </si>
  <si>
    <t>Famille napolitaine</t>
  </si>
  <si>
    <t>E2016002029</t>
  </si>
  <si>
    <t>Dépose de 3 oeuvres de l'expo Vivre!</t>
  </si>
  <si>
    <t>MEDIA/BIBLIO/DOCUMENTATION/Fonctionnement</t>
  </si>
  <si>
    <t>Devis n°2505203</t>
  </si>
  <si>
    <t>E2016001699</t>
  </si>
  <si>
    <t>Devis n°Q1205159-1</t>
  </si>
  <si>
    <t>E2016001971</t>
  </si>
  <si>
    <t>008767</t>
  </si>
  <si>
    <t>FRANCE CULTURE PAPIERS</t>
  </si>
  <si>
    <t>Renouvellement Abonnement à la revue France Cultur</t>
  </si>
  <si>
    <t>E2016001977</t>
  </si>
  <si>
    <t>008762</t>
  </si>
  <si>
    <t>LE MONDE DIPLOMATIQUE</t>
  </si>
  <si>
    <t>Renouvellement  Abonnement à la revue Le Monde Dip</t>
  </si>
  <si>
    <t>E2016001978</t>
  </si>
  <si>
    <t>008761</t>
  </si>
  <si>
    <t>LES EDITIONS SECONDES</t>
  </si>
  <si>
    <t>Renouvellement  Abonnement à la revue Mouvement</t>
  </si>
  <si>
    <t>E2016001980</t>
  </si>
  <si>
    <t>008759</t>
  </si>
  <si>
    <t>LIGUE DES DROITS DE L'HOMME</t>
  </si>
  <si>
    <t>Renouvellement  Abonnement à la revue Hommes et Li</t>
  </si>
  <si>
    <t>E2016001984</t>
  </si>
  <si>
    <t>008748</t>
  </si>
  <si>
    <t>Migrations Santé</t>
  </si>
  <si>
    <t>Renouvellement Abonnement revue Migrations Santé</t>
  </si>
  <si>
    <t>E2016001989</t>
  </si>
  <si>
    <t>Renouvellement Abonnement Les Inrockuptibles</t>
  </si>
  <si>
    <t>E2016001990</t>
  </si>
  <si>
    <t>Renouvellement Abonnement Les Echos</t>
  </si>
  <si>
    <t>E2016001993</t>
  </si>
  <si>
    <t>Renouvellement Abonnement journal Le Figaro</t>
  </si>
  <si>
    <t>Renouvellement Abonnement à la revue Sakamo</t>
  </si>
  <si>
    <t>E2016001995</t>
  </si>
  <si>
    <t>008746</t>
  </si>
  <si>
    <t>Fnasat-gens du voyage</t>
  </si>
  <si>
    <t>Renouvellement Abonnement à la revue Etudes Tsigan</t>
  </si>
  <si>
    <t>E2016001998</t>
  </si>
  <si>
    <t>008743</t>
  </si>
  <si>
    <t>TBS BLUE / Courrier de l'Atlas</t>
  </si>
  <si>
    <t>Renouvellement Abonnement Courrier de l'Atlas</t>
  </si>
  <si>
    <t>E2016002000</t>
  </si>
  <si>
    <t>008740</t>
  </si>
  <si>
    <t>EDITIONS LA PENSEE SAUVAGE</t>
  </si>
  <si>
    <t>Renouvellement Abonnement à la revue l'Autre</t>
  </si>
  <si>
    <t>E2016002001</t>
  </si>
  <si>
    <t>008739</t>
  </si>
  <si>
    <t>APHG</t>
  </si>
  <si>
    <t>Renouvellement Abonnement à la revue Historiens et</t>
  </si>
  <si>
    <t>BAT/MAINT.BATIMENT/Fonctionnement</t>
  </si>
  <si>
    <t>E2016000315</t>
  </si>
  <si>
    <t>Dératisation</t>
  </si>
  <si>
    <t>E2016000827</t>
  </si>
  <si>
    <t>Maintenance des installations techiques</t>
  </si>
  <si>
    <t>E2016001444</t>
  </si>
  <si>
    <t>Frigidaire salle du personnel</t>
  </si>
  <si>
    <t>E2016001451</t>
  </si>
  <si>
    <t>Batteries YUASA NP 12 V 7 Ah - Câble CR1 2x 2,5 m2</t>
  </si>
  <si>
    <t>E2016001453</t>
  </si>
  <si>
    <t>Batteries YUASA  12V  12 Ah - Main d'oeuvre - Régu</t>
  </si>
  <si>
    <t>E2016001601</t>
  </si>
  <si>
    <t>MAINTENANCE DU SSI PART FORFAITAIRE</t>
  </si>
  <si>
    <t>CONTROLE REGLEMENTAIRE INSTALLATIONS TECHNIQUES</t>
  </si>
  <si>
    <t>E2016001664</t>
  </si>
  <si>
    <t>Maintenance onduleur</t>
  </si>
  <si>
    <t>E2016001665</t>
  </si>
  <si>
    <t>Maintenance chargeur source centrale des blocs de</t>
  </si>
  <si>
    <t>E2016001787</t>
  </si>
  <si>
    <t>008664</t>
  </si>
  <si>
    <t>FPE.PERIGOT</t>
  </si>
  <si>
    <t>Lot de 3 cales porte</t>
  </si>
  <si>
    <t>Frais de transport</t>
  </si>
  <si>
    <t>E2016001788</t>
  </si>
  <si>
    <t>Garde corps escamotable</t>
  </si>
  <si>
    <t>E2016001789</t>
  </si>
  <si>
    <t>Gaches électriques</t>
  </si>
  <si>
    <t>E2016001790</t>
  </si>
  <si>
    <t>Vitrage feuillete aquarium</t>
  </si>
  <si>
    <t>E2016001792</t>
  </si>
  <si>
    <t>Zoning et synoptique armoires électrique</t>
  </si>
  <si>
    <t>E2016001877</t>
  </si>
  <si>
    <t>peinture pour retouches cimaises HMC</t>
  </si>
  <si>
    <t>Materiel électrique (devis n° 332245)</t>
  </si>
  <si>
    <t>Fourniture et pose de garde coprs</t>
  </si>
  <si>
    <t>Forfait Récupération - Support de sauvegarde</t>
  </si>
  <si>
    <t>intervention urgente asenseur ouest 29/06/2017</t>
  </si>
  <si>
    <t>BILL/DEP BILLETTERIE/Fonctionnement</t>
  </si>
  <si>
    <t>E2016000321</t>
  </si>
  <si>
    <t>Transport de fond</t>
  </si>
  <si>
    <t>E2016000821</t>
  </si>
  <si>
    <t>Gestion de la billetterie</t>
  </si>
  <si>
    <t>E2016001755</t>
  </si>
  <si>
    <t>Commande d'agents supplémentaires du 13-29 mai 201</t>
  </si>
  <si>
    <t>E2016001845</t>
  </si>
  <si>
    <t>tickets pré-imprimés pour la billetterie</t>
  </si>
  <si>
    <t>E2017000104</t>
  </si>
  <si>
    <t>Billetterie 9 au 31 décembre</t>
  </si>
  <si>
    <t>E2016001895</t>
  </si>
  <si>
    <t>Boucle magnétique pour billetterie</t>
  </si>
  <si>
    <t>COMM/COMM EXPO AQUA/Fonctionnement</t>
  </si>
  <si>
    <t>E2016000811</t>
  </si>
  <si>
    <t>Film Frontières</t>
  </si>
  <si>
    <t>E2017002060</t>
  </si>
  <si>
    <t>Impression affiches Cyclops pour campagne d'affich</t>
  </si>
  <si>
    <t>BAT/MISE SEC SUR/Fonctionnement</t>
  </si>
  <si>
    <t>Sécurité et sureté su Palais</t>
  </si>
  <si>
    <t>E2016001405</t>
  </si>
  <si>
    <t>008499</t>
  </si>
  <si>
    <t>ASSISCO</t>
  </si>
  <si>
    <t>Mission de coordination SSI (16 UGCIS + 7 controle</t>
  </si>
  <si>
    <t>E2016001908</t>
  </si>
  <si>
    <t>ASM</t>
  </si>
  <si>
    <t>SSIAP</t>
  </si>
  <si>
    <t>Surveillance du palais janvier 2017</t>
  </si>
  <si>
    <t>E2017002005</t>
  </si>
  <si>
    <t>Licence additionnelle et camera sous-Sol</t>
  </si>
  <si>
    <t>BAT/NETTOYAGE/Fonctionnement</t>
  </si>
  <si>
    <t>E2016001090</t>
  </si>
  <si>
    <t>Havas (parvis) le 5 juillet 2016 1 AS de 10h à 11h</t>
  </si>
  <si>
    <t>E2016001756</t>
  </si>
  <si>
    <t>Nettoyage des vitres Aquarium et EPPPD / Décembre</t>
  </si>
  <si>
    <t>Deratisation- Desourisation 2017</t>
  </si>
  <si>
    <t>E2017000553</t>
  </si>
  <si>
    <t>Nettoyage du Palais / Nettoyage Vitrerie</t>
  </si>
  <si>
    <t>E2017000752</t>
  </si>
  <si>
    <t>Nettoyage Aquarium et EPPD</t>
  </si>
  <si>
    <t>Prestation d'entretien et de nettoyage du 21/03 au</t>
  </si>
  <si>
    <t>Prestation d'entretien et de nettoyage du 26/03 au</t>
  </si>
  <si>
    <t>E2017001492</t>
  </si>
  <si>
    <t>prestations aout 2017</t>
  </si>
  <si>
    <t>E2017001748</t>
  </si>
  <si>
    <t>prestations septemebre 2017</t>
  </si>
  <si>
    <t>ADM/EQUIP INSTALL TECHN/Investissement</t>
  </si>
  <si>
    <t>E2016001092</t>
  </si>
  <si>
    <t>2013-016-2</t>
  </si>
  <si>
    <t>Migration Drupal 6 vers Drupal 7 du site internet</t>
  </si>
  <si>
    <t>E2016001502</t>
  </si>
  <si>
    <t>achat talkie portatif numériques MOTOROLA</t>
  </si>
  <si>
    <t>E2016001842</t>
  </si>
  <si>
    <t>matériel photo et vidéo (camescope et zoom)</t>
  </si>
  <si>
    <t>E2016001843</t>
  </si>
  <si>
    <t>achat boitier et objectif NIKON</t>
  </si>
  <si>
    <t>E2016001853</t>
  </si>
  <si>
    <t>Carte mémoire Panasonic P2</t>
  </si>
  <si>
    <t>E2017000107</t>
  </si>
  <si>
    <t>2013-016-3</t>
  </si>
  <si>
    <t>chartre graphique site musée</t>
  </si>
  <si>
    <t>E2017000108</t>
  </si>
  <si>
    <t>E2017000109</t>
  </si>
  <si>
    <t>chartre graphique site aquarium</t>
  </si>
  <si>
    <t>E2017000329</t>
  </si>
  <si>
    <t>SID médiathèque</t>
  </si>
  <si>
    <t>SID médaithèque</t>
  </si>
  <si>
    <t>Mise en production SID Médiathèque</t>
  </si>
  <si>
    <t>E2017000668</t>
  </si>
  <si>
    <t>Mise en production SID</t>
  </si>
  <si>
    <t>Mise en production SID Phase 2</t>
  </si>
  <si>
    <t>PEDAGO/ACTIONS FORMATIONS/Fonctionnement</t>
  </si>
  <si>
    <t>E2016001111</t>
  </si>
  <si>
    <t>008432</t>
  </si>
  <si>
    <t>EDITIONS SEUIL</t>
  </si>
  <si>
    <t>01 41 48 83 06</t>
  </si>
  <si>
    <t>E2016001112</t>
  </si>
  <si>
    <t>008433</t>
  </si>
  <si>
    <t>ALBIN MICHEL</t>
  </si>
  <si>
    <t>Droit reproduction Parcours littérature Alice Zeni</t>
  </si>
  <si>
    <t>E2016001148</t>
  </si>
  <si>
    <t>008452</t>
  </si>
  <si>
    <t>MAEC</t>
  </si>
  <si>
    <t>Droit reproduction pour Parcours Littérature &amp; soc</t>
  </si>
  <si>
    <t>E2016001237</t>
  </si>
  <si>
    <t>Réalisation d'un outil pédagogique : recueil de si</t>
  </si>
  <si>
    <t>E2016001717</t>
  </si>
  <si>
    <t>003390</t>
  </si>
  <si>
    <t>AUDRAN-DELHEZ</t>
  </si>
  <si>
    <t>Frais agent N° 66</t>
  </si>
  <si>
    <t>E2016001745</t>
  </si>
  <si>
    <t>Droits d'auteur / Outil pédagogique</t>
  </si>
  <si>
    <t>E2016001879</t>
  </si>
  <si>
    <t>Animation d'un atelier</t>
  </si>
  <si>
    <t>E2016001919</t>
  </si>
  <si>
    <t>E2016001923</t>
  </si>
  <si>
    <t>E2016001925</t>
  </si>
  <si>
    <t>E2016001932</t>
  </si>
  <si>
    <t>Fournitures pour ateliers éducation</t>
  </si>
  <si>
    <t>E2016002028</t>
  </si>
  <si>
    <t>Fournitures ateliers pédagogiques</t>
  </si>
  <si>
    <t>E2017000141</t>
  </si>
  <si>
    <t>Rembt Frais Blois</t>
  </si>
  <si>
    <t>E2017000142</t>
  </si>
  <si>
    <t>004928</t>
  </si>
  <si>
    <t>DERDER</t>
  </si>
  <si>
    <t>Rembt Frais Berlin</t>
  </si>
  <si>
    <t>Conception d'un outil pédagogique</t>
  </si>
  <si>
    <t>Animation de deux ateliers</t>
  </si>
  <si>
    <t>PAC/Semaine DILCRA/Fonctionnement</t>
  </si>
  <si>
    <t>Devis Atelier Fabrication Maison</t>
  </si>
  <si>
    <t>Devis Radio l'oeil à lécoute</t>
  </si>
  <si>
    <t>Devis atelier journal Biscoto Catherine</t>
  </si>
  <si>
    <t>Devis journal Biscoto julie</t>
  </si>
  <si>
    <t>Devis imprimerie journal Biscoto</t>
  </si>
  <si>
    <t>Convention Theatre Gerard Philipe</t>
  </si>
  <si>
    <t>Contrat de cession spectacle Gymnase Platon</t>
  </si>
  <si>
    <t>contrat de cession spectacle Tumulte Noir</t>
  </si>
  <si>
    <t>E2017000179</t>
  </si>
  <si>
    <t>Devis achat de bracelets</t>
  </si>
  <si>
    <t>Contrat Brunch Littéraire Claire Leydenbach</t>
  </si>
  <si>
    <t>Contrat Brunch Littéraire Karim Miské</t>
  </si>
  <si>
    <t>Contrat Brunch Littéraire Safia Aouine</t>
  </si>
  <si>
    <t>Devis Brunch Littéraire Pitch me</t>
  </si>
  <si>
    <t>Devis scénographie La Fabrique Ludique EDDP</t>
  </si>
  <si>
    <t>Contrat de cession Visite Dansée - La Nouvelle Ave</t>
  </si>
  <si>
    <t>Devis Matériel OGEO</t>
  </si>
  <si>
    <t>Devis Traiteur La Moona</t>
  </si>
  <si>
    <t>Devis Traiteur Karera</t>
  </si>
  <si>
    <t>Devis transport du gradin</t>
  </si>
  <si>
    <t>devis accrochage et décrochage exposition</t>
  </si>
  <si>
    <t>Devis achat cafetière</t>
  </si>
  <si>
    <t>Devis pour la fresque Philippe Guilvard</t>
  </si>
  <si>
    <t>Devis Tirage pour affiche Dugudus Philippe Guilvar</t>
  </si>
  <si>
    <t>MISE A DISPOSITION GRADIN</t>
  </si>
  <si>
    <t>DEVIS IMPRESSION AFFICHE DUGUDUS</t>
  </si>
  <si>
    <t>CESSION DU CONCERT D'OUVERTURE ONE YARD - CESSION</t>
  </si>
  <si>
    <t>CESSION DU SPECTACLE JAMEL COMEDY CLUB</t>
  </si>
  <si>
    <t>CESSION LANGAGEMENT GRAND FESTIVAL</t>
  </si>
  <si>
    <t>CESSION LOUISE CHEN GRAND FESTIVAL</t>
  </si>
  <si>
    <t>EXPOSITION ET ATELIERS REMEMBEUR GRAND FESTIVAL</t>
  </si>
  <si>
    <t>CESSION DEBOUT GRAND FESTIVAL</t>
  </si>
  <si>
    <t>Location matériel et backline Grand Festival</t>
  </si>
  <si>
    <t>E2017000493</t>
  </si>
  <si>
    <t>Gratification de stage LEMAIRE Lola</t>
  </si>
  <si>
    <t>DEVIS BRACELETS EVENEMENTIELS</t>
  </si>
  <si>
    <t>E2017000568</t>
  </si>
  <si>
    <t>E2017000581</t>
  </si>
  <si>
    <t>SURVEILLANCE ISOPRO GRAND FESTIVAL</t>
  </si>
  <si>
    <t>DEVIS STREET MARKETING LE GRAND FESTIVAL</t>
  </si>
  <si>
    <t>DEVIS BROCHURES COM LE GRAND FESTIVAL</t>
  </si>
  <si>
    <t>AFFICHES LE GRAND FESTIVAL</t>
  </si>
  <si>
    <t>DROIT D'AUTEUR SACD AU COEUR GRAND FESTIVAL</t>
  </si>
  <si>
    <t>DROIT D'AUTEUR SACD DEBOUT GRAND FESTIVAL</t>
  </si>
  <si>
    <t>DEVIS AFFICHE CONCEPTION GRAPHIQUE GRAND FESTIVAL</t>
  </si>
  <si>
    <t>E2017000679</t>
  </si>
  <si>
    <t>NOTE D'AUTEUR RENCONTRE GRAND FESTIVAL</t>
  </si>
  <si>
    <t>E2017000707</t>
  </si>
  <si>
    <t>Paricipation à la journée des Acteurs Grand Festiv</t>
  </si>
  <si>
    <t>E2017000708</t>
  </si>
  <si>
    <t>Participation à la journée des Acteurs - Grand Fes</t>
  </si>
  <si>
    <t>E2017000709</t>
  </si>
  <si>
    <t>E2017000711</t>
  </si>
  <si>
    <t>Marianne International n°2017-010 - Grand Festival</t>
  </si>
  <si>
    <t>Marianne International n°2017-008 - Grand Festival</t>
  </si>
  <si>
    <t>Marianne International N°2017-004 - Grand Festival</t>
  </si>
  <si>
    <t>E2017001171</t>
  </si>
  <si>
    <t>Matériel IKEA</t>
  </si>
  <si>
    <t>Matériel</t>
  </si>
  <si>
    <t>E2017001172</t>
  </si>
  <si>
    <t>Restauration</t>
  </si>
  <si>
    <t>E2017002107</t>
  </si>
  <si>
    <t>009733</t>
  </si>
  <si>
    <t>LE DREAM ASBL</t>
  </si>
  <si>
    <t>Contrat le Dream Asbl - Le Grand Festival 2018</t>
  </si>
  <si>
    <t>PAC/AUTRES PROD SPECT/Fonctionnement</t>
  </si>
  <si>
    <t>Materiels</t>
  </si>
  <si>
    <t>E2017001193</t>
  </si>
  <si>
    <t>E2017001238</t>
  </si>
  <si>
    <t>Gratification de stage LEMAIRE juillet 2017</t>
  </si>
  <si>
    <t>EDIT/EDITIONS/Fonctionnement</t>
  </si>
  <si>
    <t>E2016001429</t>
  </si>
  <si>
    <t>Droits de reproduction 3 photos Point Sur</t>
  </si>
  <si>
    <t>E2016001838</t>
  </si>
  <si>
    <t>Impression H&amp;M 1315 / 1000 ex - 4 Pages promotionn</t>
  </si>
  <si>
    <t>Routage et livraison 3 points</t>
  </si>
  <si>
    <t>Achat catalogue CIAO ITALIA (550 ex)</t>
  </si>
  <si>
    <t>DG/AUTRES/Fonctionnement</t>
  </si>
  <si>
    <t>E2016001412</t>
  </si>
  <si>
    <t>008500</t>
  </si>
  <si>
    <t>LEMONIER</t>
  </si>
  <si>
    <t>Préfiguration du futur PSC du Musée</t>
  </si>
  <si>
    <t>EDIT/MEDIA PUBLIC SPE/Fonctionnement</t>
  </si>
  <si>
    <t>E2016001425</t>
  </si>
  <si>
    <t>008512</t>
  </si>
  <si>
    <t>CHANGEMENT DE DECOR</t>
  </si>
  <si>
    <t>Intervention artistique journée DGLFLF</t>
  </si>
  <si>
    <t>E2016001649</t>
  </si>
  <si>
    <t>Prestation d'une intervention artistique lors de l</t>
  </si>
  <si>
    <t>E2016001656</t>
  </si>
  <si>
    <t>Chemise soufflet réf 02085 (50) - Badges épingle (</t>
  </si>
  <si>
    <t>MUS/RESTAU OEUVRES/Fonctionnement</t>
  </si>
  <si>
    <t>Restauration de l'oeuvre "Baiser VI n°221" de Vinc</t>
  </si>
  <si>
    <t>COMM/COMM. EXPOSITIONS/Fonctionnement</t>
  </si>
  <si>
    <t>E2016001433</t>
  </si>
  <si>
    <t>traduction en anglais du communiqué de presse expo</t>
  </si>
  <si>
    <t>E2016001554</t>
  </si>
  <si>
    <t>Insertion presse sur le site Time Out Paris</t>
  </si>
  <si>
    <t>E2016001964</t>
  </si>
  <si>
    <t>Création d'un visuel d'exposition - Création de 20</t>
  </si>
  <si>
    <t>1 Page recto Le Parisien National du 31/03/2017 -</t>
  </si>
  <si>
    <t>1 Pleine page recto à paraitre le 22/06/17</t>
  </si>
  <si>
    <t>1/2 page de publicité dans Society du 27 avril 201</t>
  </si>
  <si>
    <t>Creation encart Le Parisien Ciao Italia</t>
  </si>
  <si>
    <t>E2017001371</t>
  </si>
  <si>
    <t>149 catalogues Ciao Italia pour la vente</t>
  </si>
  <si>
    <t>E2017001928</t>
  </si>
  <si>
    <t>1 campagne d'affichage pieton "Lieux saints partag</t>
  </si>
  <si>
    <t>E2017001897</t>
  </si>
  <si>
    <t>E2017002059</t>
  </si>
  <si>
    <t>Campagne d'affichage Cyclops du 18/12 au 31/12</t>
  </si>
  <si>
    <t>MUS/CONSERV PREV/Fonctionnement</t>
  </si>
  <si>
    <t>Restauration preêt d'oeuvre du MNAM</t>
  </si>
  <si>
    <t>E2016001822</t>
  </si>
  <si>
    <t>Etude et rédaction d'un rapport préconisations</t>
  </si>
  <si>
    <t>AQUA/RENOV EQUIP/Fonctionnement</t>
  </si>
  <si>
    <t>MUS/TRAVAUX MUSEO/Fonctionnement</t>
  </si>
  <si>
    <t>E2016001605</t>
  </si>
  <si>
    <t>MAINTENANCE MATERIELS AUDIOVISUELS ET MULTIMEDIAS</t>
  </si>
  <si>
    <t>E2016001820</t>
  </si>
  <si>
    <t>008540</t>
  </si>
  <si>
    <t>FNAC BERCY</t>
  </si>
  <si>
    <t>"Le chef est une femme" Rougui Dia, ed. Gawsewitch</t>
  </si>
  <si>
    <t>Maintenance eclairage mai 2017</t>
  </si>
  <si>
    <t>RH/AUTRES ACTIONS RH/Fonctionnement</t>
  </si>
  <si>
    <t>E2016001608</t>
  </si>
  <si>
    <t>DIAGNOSTIC ET PLAN D'ACTION RPS</t>
  </si>
  <si>
    <t>E2017001683</t>
  </si>
  <si>
    <t>place de spectacle de fin d'année noel 2017</t>
  </si>
  <si>
    <t>E2017001939</t>
  </si>
  <si>
    <t>005016</t>
  </si>
  <si>
    <t>ARC EN CIEL</t>
  </si>
  <si>
    <t>GOUTERS POUR LES ENFANTS DU SPECTACLE DE FIN D'ANN</t>
  </si>
  <si>
    <t>E2017001648</t>
  </si>
  <si>
    <t>009239</t>
  </si>
  <si>
    <t>CFA STEPHENSON</t>
  </si>
  <si>
    <t>1 action de formation pour la période du 20/09/201</t>
  </si>
  <si>
    <t>E2017001968</t>
  </si>
  <si>
    <t>Pack annonces simples emploipublic.fr</t>
  </si>
  <si>
    <t>AQUA/AMEN ESPACES AQUA/Fonctionnement</t>
  </si>
  <si>
    <t>E2016001623</t>
  </si>
  <si>
    <t>Aquarium 50x40x30 cmn en 8 mm 1 nperçage de diam 3</t>
  </si>
  <si>
    <t>E2016001776</t>
  </si>
  <si>
    <t>Luminaire pour aquarium marin récifal Section A -</t>
  </si>
  <si>
    <t>E2016001805</t>
  </si>
  <si>
    <t>Bancs en aluminium pour l'entretien des aquariums</t>
  </si>
  <si>
    <t>PUBLIC/AIDES VISITE/Fonctionnement</t>
  </si>
  <si>
    <t>E2016001769</t>
  </si>
  <si>
    <t>2 Licences monoposte - Formation</t>
  </si>
  <si>
    <t>E2016001778</t>
  </si>
  <si>
    <t>007606</t>
  </si>
  <si>
    <t>VANSON</t>
  </si>
  <si>
    <t>Parcours jeux</t>
  </si>
  <si>
    <t>E2016001821</t>
  </si>
  <si>
    <t>Oreillettes audiophones</t>
  </si>
  <si>
    <t>E2016001903</t>
  </si>
  <si>
    <t>Impression brochures pour public</t>
  </si>
  <si>
    <t>REC/AUTRES MANIF/Fonctionnement</t>
  </si>
  <si>
    <t>E2016001809</t>
  </si>
  <si>
    <t>8 Formules + 2 bouteilles eau</t>
  </si>
  <si>
    <t>Une bouteille de vin</t>
  </si>
  <si>
    <t>E2016001854</t>
  </si>
  <si>
    <t>Participation financiere colloque Archives Nationa</t>
  </si>
  <si>
    <t>E2016001888</t>
  </si>
  <si>
    <t>Enquête recherche  / Note d'analyse entretiens S B</t>
  </si>
  <si>
    <t>E2016001951</t>
  </si>
  <si>
    <t>008730</t>
  </si>
  <si>
    <t>GOUSSEFF</t>
  </si>
  <si>
    <t>Prix de la recherche 2016</t>
  </si>
  <si>
    <t>E2016002025</t>
  </si>
  <si>
    <t>005031</t>
  </si>
  <si>
    <t>UNIVERSITE CRETEIL</t>
  </si>
  <si>
    <t>Soutien financier colloque  des 13 et 14/10/2016</t>
  </si>
  <si>
    <t>E2017001236</t>
  </si>
  <si>
    <t>E2017001241</t>
  </si>
  <si>
    <t>Gratification de stage DUPLAN juillet 2017</t>
  </si>
  <si>
    <t>ADM/INFRA RESEAUX/Fonctionnement</t>
  </si>
  <si>
    <t>INFO/AIDES VISITE/Fonctionnement</t>
  </si>
  <si>
    <t>RES/AUTRES MANIF/Fonctionnement</t>
  </si>
  <si>
    <t>E2016001857</t>
  </si>
  <si>
    <t>008689</t>
  </si>
  <si>
    <t>Association Approches</t>
  </si>
  <si>
    <t>Réalisation d'un audiovisuel portant sur le MNHI</t>
  </si>
  <si>
    <t>E2016001887</t>
  </si>
  <si>
    <t>Réalisation synthèse journée sensibilisation CD93</t>
  </si>
  <si>
    <t>E2017001242</t>
  </si>
  <si>
    <t>Gratification de stage MANUKIAN juillet 2017</t>
  </si>
  <si>
    <t>PUBLIC/ACCUEIL/Fonctionnement</t>
  </si>
  <si>
    <t>RES/ITINERANCES EXPO/Fonctionnement</t>
  </si>
  <si>
    <t>E2016001933</t>
  </si>
  <si>
    <t>008722</t>
  </si>
  <si>
    <t>LIEUX</t>
  </si>
  <si>
    <t>Adaptation en allemand "BD et immigrations"</t>
  </si>
  <si>
    <t>BAT/TRAIT DECHETS/Fonctionnement</t>
  </si>
  <si>
    <t>Collecte des déchets Décembre 2016</t>
  </si>
  <si>
    <t>Collecte des dechets février2017</t>
  </si>
  <si>
    <t>Collecte des déchets Avril 2017</t>
  </si>
  <si>
    <t>DG/PARC VEHICULES/Fonctionnement</t>
  </si>
  <si>
    <t>E2016001949</t>
  </si>
  <si>
    <t>E2017000233</t>
  </si>
  <si>
    <t>Location Peugeot 2017 Février 2017</t>
  </si>
  <si>
    <t>E2017000339</t>
  </si>
  <si>
    <t>Location 207 Mars 2017</t>
  </si>
  <si>
    <t>E2017000350</t>
  </si>
  <si>
    <t>Location 207 janvier 2017</t>
  </si>
  <si>
    <t>E2017000481</t>
  </si>
  <si>
    <t>Location 207 avril 2017</t>
  </si>
  <si>
    <t>E2017000764</t>
  </si>
  <si>
    <t>Location peugeot Avril 2017</t>
  </si>
  <si>
    <t>E2017000993</t>
  </si>
  <si>
    <t>Location Peugeot 308 mai/juin 2017</t>
  </si>
  <si>
    <t>E2017001079</t>
  </si>
  <si>
    <t>Location Peugeot 308 juillet 2017</t>
  </si>
  <si>
    <t>E2017001191</t>
  </si>
  <si>
    <t>009394</t>
  </si>
  <si>
    <t>AUTOSPORT DAUMESNIL</t>
  </si>
  <si>
    <t>REPARATION AUTO</t>
  </si>
  <si>
    <t>E2017001412</t>
  </si>
  <si>
    <t>007568</t>
  </si>
  <si>
    <t>PREFECTURE DE PARIS IDF</t>
  </si>
  <si>
    <t>Eco-taxe acquisition CLIO</t>
  </si>
  <si>
    <t>E2017001413</t>
  </si>
  <si>
    <t>Immatriculation CLIO</t>
  </si>
  <si>
    <t>ADM/PARC VEHICULES/Investissement</t>
  </si>
  <si>
    <t>E2016001950</t>
  </si>
  <si>
    <t>Acquisition véhicule CLIO RENAULT</t>
  </si>
  <si>
    <t>PUBLIC/ATELIERS PEDA/Fonctionnement</t>
  </si>
  <si>
    <t>E2016001958</t>
  </si>
  <si>
    <t>006980</t>
  </si>
  <si>
    <t>STUDIO.TOKPA</t>
  </si>
  <si>
    <t>Animation d'un atelier "Voyageurs Mé-tissées" le 1</t>
  </si>
  <si>
    <t>Ateliers de création artistiques</t>
  </si>
  <si>
    <t>BAT/RESTAUR.MOBILIER HIS/Fonctionnement</t>
  </si>
  <si>
    <t>E2017000065</t>
  </si>
  <si>
    <t>008851</t>
  </si>
  <si>
    <t>ACCOYER</t>
  </si>
  <si>
    <t>Restauration peinture sur toile</t>
  </si>
  <si>
    <t>E2017000696</t>
  </si>
  <si>
    <t>009179</t>
  </si>
  <si>
    <t>WROBEL</t>
  </si>
  <si>
    <t>Restauration d'un diaporamade jacques BOUISSET</t>
  </si>
  <si>
    <t>E2017001105</t>
  </si>
  <si>
    <t>Prestation / Sortie de la toile de fond du diorama</t>
  </si>
  <si>
    <t>E2017001104</t>
  </si>
  <si>
    <t>009351</t>
  </si>
  <si>
    <t>MERCIER &amp; ASSOCIES</t>
  </si>
  <si>
    <t>achat livres sur les arts décoratifs</t>
  </si>
  <si>
    <t>E2017001216</t>
  </si>
  <si>
    <t>008861</t>
  </si>
  <si>
    <t>BOCARD</t>
  </si>
  <si>
    <t>GFD-156-BOCARD-ROUBAIX-27/06/17</t>
  </si>
  <si>
    <t>E2017001414</t>
  </si>
  <si>
    <t>009483</t>
  </si>
  <si>
    <t>MUSEUM D'HISTOIRE NATURELLE</t>
  </si>
  <si>
    <t>commande de 5 images HD sur le palais</t>
  </si>
  <si>
    <t>E2017001705</t>
  </si>
  <si>
    <t>009618</t>
  </si>
  <si>
    <t>CHOMIENNE</t>
  </si>
  <si>
    <t>restauration de l'oeuvre peinte de Gaston GOOR</t>
  </si>
  <si>
    <t>E2017001846</t>
  </si>
  <si>
    <t>GFD-186-BOCARD-NANCY-04/10/17</t>
  </si>
  <si>
    <t>ADM/AUTRES-RETRANSCRIPTI/Fonctionnement</t>
  </si>
  <si>
    <t>E2017000171</t>
  </si>
  <si>
    <t>Retranscription du CA du 27/02/2017</t>
  </si>
  <si>
    <t>E2017000666</t>
  </si>
  <si>
    <t>Retranscription du CA du 27/02/17</t>
  </si>
  <si>
    <t>E2017001051</t>
  </si>
  <si>
    <t>Retranscription du CA du 28 juin 2017</t>
  </si>
  <si>
    <t>E2017001550</t>
  </si>
  <si>
    <t>Retranscription instances 2017</t>
  </si>
  <si>
    <t>E2017001874</t>
  </si>
  <si>
    <t>Retranscription Conseil d'administration du 23/11/</t>
  </si>
  <si>
    <t>MUS/TSIGANES-CONCEPTION/Fonctionnement</t>
  </si>
  <si>
    <t>E2017000986</t>
  </si>
  <si>
    <t>005332</t>
  </si>
  <si>
    <t>RIGAUX</t>
  </si>
  <si>
    <t>Conseil, suivi et gestion du projet</t>
  </si>
  <si>
    <t>E2017001075</t>
  </si>
  <si>
    <t>003436</t>
  </si>
  <si>
    <t>ABOUT</t>
  </si>
  <si>
    <t>E2017001076</t>
  </si>
  <si>
    <t>009292</t>
  </si>
  <si>
    <t>SUTRE</t>
  </si>
  <si>
    <t>Commissariat scientifique adjoint</t>
  </si>
  <si>
    <t>E2017001829</t>
  </si>
  <si>
    <t>Frais de documentation</t>
  </si>
  <si>
    <t>E2017001865</t>
  </si>
  <si>
    <t>GFD-207-ABOUT-NANCY-29/09/17</t>
  </si>
  <si>
    <t>E2017002030</t>
  </si>
  <si>
    <t>009716</t>
  </si>
  <si>
    <t>LA TRAVERSE</t>
  </si>
  <si>
    <t>Droits de projection du film DIKHAV selon conditio</t>
  </si>
  <si>
    <t>E2017002130</t>
  </si>
  <si>
    <t>009776</t>
  </si>
  <si>
    <t>RENCONTRES DE LA PHOTOGRAPHIE</t>
  </si>
  <si>
    <t>Coproduction Les Gorgan (Mathieu Pernot)</t>
  </si>
  <si>
    <t>E2017002146</t>
  </si>
  <si>
    <t>009764</t>
  </si>
  <si>
    <t>ARCHIVES DEP. DE L'OISE</t>
  </si>
  <si>
    <t>Travaux de reproduction de documents</t>
  </si>
  <si>
    <t>E2017002147</t>
  </si>
  <si>
    <t>009773</t>
  </si>
  <si>
    <t>DEPARTEMENT DE LA DROME</t>
  </si>
  <si>
    <t>Travaux de reproduction</t>
  </si>
  <si>
    <t>E2017002148</t>
  </si>
  <si>
    <t>009774</t>
  </si>
  <si>
    <t>L. PARKER STEPHENSON</t>
  </si>
  <si>
    <t>Tirages (7)</t>
  </si>
  <si>
    <t>E2017002149</t>
  </si>
  <si>
    <t>Coûts de production Inge Morath</t>
  </si>
  <si>
    <t>E2017002150</t>
  </si>
  <si>
    <t>006964</t>
  </si>
  <si>
    <t>MUSEE NICEPHORE NIEPCE</t>
  </si>
  <si>
    <t>Retirages</t>
  </si>
  <si>
    <t>E2017002151</t>
  </si>
  <si>
    <t>Tirages - prestation labo</t>
  </si>
  <si>
    <t>E2017002153</t>
  </si>
  <si>
    <t>009772</t>
  </si>
  <si>
    <t>TOPIC</t>
  </si>
  <si>
    <t>Tirages</t>
  </si>
  <si>
    <t>MUS/TSIGANES-MUSEO/Fonctionnement</t>
  </si>
  <si>
    <t>E2017001366</t>
  </si>
  <si>
    <t>005375</t>
  </si>
  <si>
    <t>RODRIGUEZ</t>
  </si>
  <si>
    <t>Prime prévue par le marché 2017-295 (article 13.4 du RC)</t>
  </si>
  <si>
    <t>E2017001368</t>
  </si>
  <si>
    <t>009455</t>
  </si>
  <si>
    <t>VASTE S.A.S.</t>
  </si>
  <si>
    <t>Prime prévue par le marché N°2017-295</t>
  </si>
  <si>
    <t>E2017001772</t>
  </si>
  <si>
    <t>2017-295</t>
  </si>
  <si>
    <t>Conception scéno</t>
  </si>
  <si>
    <t>E2017001773</t>
  </si>
  <si>
    <t>Conception scéno (part scénographie)</t>
  </si>
  <si>
    <t>E2017001774</t>
  </si>
  <si>
    <t>009649</t>
  </si>
  <si>
    <t>GRAPHICA</t>
  </si>
  <si>
    <t>Conception scéno (part graphisme)</t>
  </si>
  <si>
    <t>E2017001775</t>
  </si>
  <si>
    <t>Conception scéno (part mise en lumière)</t>
  </si>
  <si>
    <t>E2017001972</t>
  </si>
  <si>
    <t>009696</t>
  </si>
  <si>
    <t>S&amp;C INGENIERIE</t>
  </si>
  <si>
    <t>Mission d'expertise de structure pour projet d'écl</t>
  </si>
  <si>
    <t>Conception mise en lumière - phase DCE</t>
  </si>
  <si>
    <t>E2017002029</t>
  </si>
  <si>
    <t>ADM/AUTRES PRESTATIONS/Fonctionnement</t>
  </si>
  <si>
    <t>E2017001134</t>
  </si>
  <si>
    <t>001106</t>
  </si>
  <si>
    <t>AFP PHOTO</t>
  </si>
  <si>
    <t>Achat de droits de reproduction</t>
  </si>
  <si>
    <t>ADM/CONTENTIEUX/Fonctionnement</t>
  </si>
  <si>
    <t>E2017001457</t>
  </si>
  <si>
    <t>003266</t>
  </si>
  <si>
    <t>BLOCH HADDAD</t>
  </si>
  <si>
    <t>Protocole transactionnel EBH</t>
  </si>
  <si>
    <t>ADM/LOGICIEL MEDIATHEQUE/Investissement</t>
  </si>
  <si>
    <t>Réf : FDEJAE01_GBCP.rpt</t>
  </si>
  <si>
    <t>Page 1/1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</si>
</sst>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4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Sitka Subheading"/>
    </font>
    <font>
      <sz val="11"/>
      <color rgb="FF000000"/>
      <name val="Arial"/>
      <family val="2"/>
      <charset val="1"/>
    </font>
    <font>
      <sz val="18"/>
      <color rgb="FF000000"/>
      <name val="Sitka Subheading"/>
    </font>
    <font>
      <sz val="25"/>
      <color indexed="8"/>
      <name val="Sitka Subheading"/>
    </font>
    <font>
      <sz val="18"/>
      <color indexed="8"/>
      <name val="Sitka Subheading"/>
    </font>
    <font>
      <b/>
      <sz val="25"/>
      <name val="Sitka Subheading"/>
    </font>
    <font>
      <b/>
      <sz val="30"/>
      <color theme="0"/>
      <name val="Sitka Subheading"/>
    </font>
    <font>
      <sz val="30"/>
      <color rgb="FF000000"/>
      <name val="Calibri Light"/>
      <family val="2"/>
      <scheme val="major"/>
    </font>
    <font>
      <b/>
      <sz val="18"/>
      <color rgb="FF000000"/>
      <name val="Calibri Light"/>
      <family val="2"/>
      <scheme val="major"/>
    </font>
    <font>
      <sz val="20"/>
      <color rgb="FF000000"/>
      <name val="Sitka Subheading"/>
    </font>
    <font>
      <sz val="24"/>
      <color rgb="FF000000"/>
      <name val="Sitka Subheading"/>
    </font>
    <font>
      <b/>
      <sz val="25"/>
      <color rgb="FF000000"/>
      <name val="Sitka Subheading"/>
    </font>
    <font>
      <sz val="18"/>
      <name val="Sitka Subheading"/>
    </font>
    <font>
      <sz val="25"/>
      <name val="Sitka Subheading"/>
    </font>
    <font>
      <b/>
      <sz val="35"/>
      <name val="Calibri"/>
      <family val="2"/>
      <scheme val="minor"/>
    </font>
    <font>
      <b/>
      <sz val="22"/>
      <name val="Calibri"/>
      <family val="2"/>
      <scheme val="minor"/>
    </font>
    <font>
      <b/>
      <sz val="22"/>
      <name val="Sitka Subheading"/>
    </font>
    <font>
      <b/>
      <sz val="35"/>
      <name val="Sitka Subheading"/>
    </font>
    <font>
      <b/>
      <sz val="25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40"/>
      <color theme="0"/>
      <name val="Sitka Subheading"/>
    </font>
    <font>
      <sz val="10"/>
      <name val="Calibri Light"/>
      <family val="2"/>
      <scheme val="major"/>
    </font>
    <font>
      <b/>
      <sz val="36"/>
      <name val="Calibri"/>
      <family val="2"/>
      <scheme val="minor"/>
    </font>
    <font>
      <sz val="30"/>
      <color rgb="FF000000"/>
      <name val="Sitka Subheading"/>
    </font>
    <font>
      <sz val="30"/>
      <name val="Sitka Subheading"/>
    </font>
    <font>
      <b/>
      <sz val="35"/>
      <color theme="0"/>
      <name val="Calibri"/>
      <family val="2"/>
      <scheme val="minor"/>
    </font>
    <font>
      <b/>
      <sz val="50"/>
      <color theme="0"/>
      <name val="Sitka Subheading"/>
    </font>
    <font>
      <b/>
      <sz val="22"/>
      <color theme="0"/>
      <name val="Calibri"/>
      <family val="2"/>
      <scheme val="minor"/>
    </font>
    <font>
      <sz val="30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30"/>
      <color theme="0"/>
      <name val="Calibri"/>
      <family val="2"/>
      <scheme val="minor"/>
    </font>
    <font>
      <b/>
      <sz val="25"/>
      <color theme="0"/>
      <name val="Calibri"/>
      <family val="2"/>
      <scheme val="minor"/>
    </font>
    <font>
      <b/>
      <sz val="35"/>
      <color theme="0"/>
      <name val="Sitka Subheading"/>
    </font>
    <font>
      <sz val="24"/>
      <color rgb="FF000000"/>
      <name val="Calibri Light"/>
      <family val="2"/>
      <scheme val="major"/>
    </font>
    <font>
      <b/>
      <sz val="29"/>
      <color theme="0"/>
      <name val="Calibri"/>
      <family val="2"/>
      <scheme val="minor"/>
    </font>
    <font>
      <b/>
      <sz val="30"/>
      <color rgb="FF000000"/>
      <name val="Sitka Subheading"/>
    </font>
    <font>
      <sz val="10"/>
      <color indexed="8"/>
      <name val="Arial"/>
      <family val="2"/>
    </font>
    <font>
      <b/>
      <sz val="20"/>
      <color rgb="FF000000"/>
      <name val="Sitka Subheading"/>
    </font>
    <font>
      <b/>
      <sz val="20"/>
      <color rgb="FF000000"/>
      <name val="Calibri Light"/>
      <family val="2"/>
      <scheme val="maj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>
        <stop position="0">
          <color theme="0"/>
        </stop>
        <stop position="1">
          <color theme="4" tint="0.40000610370189521"/>
        </stop>
      </gradientFill>
    </fill>
    <fill>
      <patternFill patternType="solid">
        <fgColor theme="0"/>
        <bgColor rgb="FFDEEBF7"/>
      </patternFill>
    </fill>
    <fill>
      <gradientFill type="path">
        <stop position="0">
          <color theme="0"/>
        </stop>
        <stop position="1">
          <color theme="4"/>
        </stop>
      </gradient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auto="1"/>
      </patternFill>
    </fill>
  </fills>
  <borders count="57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hair">
        <color auto="1"/>
      </bottom>
      <diagonal/>
    </border>
    <border>
      <left style="double">
        <color auto="1"/>
      </left>
      <right/>
      <top style="thin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hair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theme="0"/>
      </top>
      <bottom style="double">
        <color theme="0"/>
      </bottom>
      <diagonal/>
    </border>
    <border>
      <left/>
      <right style="double">
        <color auto="1"/>
      </right>
      <top/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hair">
        <color auto="1"/>
      </top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hair">
        <color auto="1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38" fillId="0" borderId="0">
      <alignment vertical="top"/>
    </xf>
  </cellStyleXfs>
  <cellXfs count="152">
    <xf numFmtId="0" fontId="0" fillId="0" borderId="0" xfId="0"/>
    <xf numFmtId="0" fontId="2" fillId="0" borderId="0" xfId="0" applyFont="1"/>
    <xf numFmtId="0" fontId="4" fillId="0" borderId="0" xfId="3" applyFont="1"/>
    <xf numFmtId="0" fontId="4" fillId="0" borderId="0" xfId="3" applyFont="1" applyAlignment="1">
      <alignment vertical="center" wrapText="1"/>
    </xf>
    <xf numFmtId="4" fontId="4" fillId="0" borderId="0" xfId="3" applyNumberFormat="1" applyFont="1" applyAlignment="1">
      <alignment vertical="center" wrapText="1"/>
    </xf>
    <xf numFmtId="4" fontId="4" fillId="2" borderId="0" xfId="3" applyNumberFormat="1" applyFont="1" applyFill="1" applyBorder="1" applyAlignment="1">
      <alignment vertical="center" wrapText="1"/>
    </xf>
    <xf numFmtId="0" fontId="4" fillId="0" borderId="0" xfId="3" applyFont="1" applyFill="1" applyBorder="1" applyAlignment="1">
      <alignment vertical="center" wrapText="1"/>
    </xf>
    <xf numFmtId="4" fontId="4" fillId="0" borderId="0" xfId="3" applyNumberFormat="1" applyFont="1" applyBorder="1" applyAlignment="1">
      <alignment vertical="center" wrapText="1"/>
    </xf>
    <xf numFmtId="0" fontId="4" fillId="0" borderId="0" xfId="3" applyFont="1" applyBorder="1" applyAlignment="1">
      <alignment vertical="center" wrapText="1"/>
    </xf>
    <xf numFmtId="0" fontId="4" fillId="2" borderId="0" xfId="3" applyFont="1" applyFill="1" applyBorder="1" applyAlignment="1">
      <alignment vertical="center" wrapText="1"/>
    </xf>
    <xf numFmtId="0" fontId="2" fillId="2" borderId="0" xfId="0" applyFont="1" applyFill="1" applyBorder="1"/>
    <xf numFmtId="0" fontId="5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vertical="top"/>
    </xf>
    <xf numFmtId="9" fontId="7" fillId="2" borderId="0" xfId="2" applyFont="1" applyFill="1" applyBorder="1" applyAlignment="1">
      <alignment horizontal="center" vertical="center" wrapText="1"/>
    </xf>
    <xf numFmtId="0" fontId="8" fillId="0" borderId="0" xfId="3" applyFont="1" applyFill="1" applyBorder="1" applyAlignment="1">
      <alignment horizontal="center" vertical="center" wrapText="1"/>
    </xf>
    <xf numFmtId="0" fontId="8" fillId="2" borderId="1" xfId="3" applyFont="1" applyFill="1" applyBorder="1" applyAlignment="1">
      <alignment horizontal="center" vertical="center" wrapText="1"/>
    </xf>
    <xf numFmtId="0" fontId="8" fillId="2" borderId="0" xfId="3" applyFont="1" applyFill="1" applyBorder="1" applyAlignment="1">
      <alignment horizontal="center" vertical="center" wrapText="1"/>
    </xf>
    <xf numFmtId="4" fontId="9" fillId="2" borderId="2" xfId="3" applyNumberFormat="1" applyFont="1" applyFill="1" applyBorder="1" applyAlignment="1">
      <alignment vertical="center" wrapText="1"/>
    </xf>
    <xf numFmtId="4" fontId="10" fillId="2" borderId="0" xfId="3" applyNumberFormat="1" applyFont="1" applyFill="1" applyBorder="1" applyAlignment="1">
      <alignment vertical="center" wrapText="1"/>
    </xf>
    <xf numFmtId="0" fontId="11" fillId="0" borderId="0" xfId="3" applyFont="1" applyFill="1" applyBorder="1" applyAlignment="1">
      <alignment vertical="center" wrapText="1"/>
    </xf>
    <xf numFmtId="0" fontId="11" fillId="2" borderId="3" xfId="3" applyFont="1" applyFill="1" applyBorder="1" applyAlignment="1">
      <alignment vertical="center" wrapText="1"/>
    </xf>
    <xf numFmtId="0" fontId="12" fillId="2" borderId="4" xfId="3" applyFont="1" applyFill="1" applyBorder="1" applyAlignment="1">
      <alignment vertical="center" wrapText="1"/>
    </xf>
    <xf numFmtId="4" fontId="9" fillId="2" borderId="6" xfId="3" applyNumberFormat="1" applyFont="1" applyFill="1" applyBorder="1" applyAlignment="1">
      <alignment vertical="center" wrapText="1"/>
    </xf>
    <xf numFmtId="0" fontId="11" fillId="0" borderId="7" xfId="3" applyFont="1" applyBorder="1" applyAlignment="1">
      <alignment vertical="center" wrapText="1"/>
    </xf>
    <xf numFmtId="0" fontId="12" fillId="2" borderId="8" xfId="3" applyFont="1" applyFill="1" applyBorder="1" applyAlignment="1">
      <alignment vertical="center" wrapText="1"/>
    </xf>
    <xf numFmtId="0" fontId="14" fillId="0" borderId="0" xfId="3" applyFont="1" applyAlignment="1">
      <alignment vertical="center" wrapText="1"/>
    </xf>
    <xf numFmtId="0" fontId="15" fillId="0" borderId="0" xfId="0" applyFont="1" applyAlignment="1">
      <alignment vertical="top"/>
    </xf>
    <xf numFmtId="4" fontId="16" fillId="3" borderId="10" xfId="3" applyNumberFormat="1" applyFont="1" applyFill="1" applyBorder="1" applyAlignment="1">
      <alignment vertical="center" wrapText="1"/>
    </xf>
    <xf numFmtId="4" fontId="17" fillId="4" borderId="0" xfId="3" applyNumberFormat="1" applyFont="1" applyFill="1" applyBorder="1" applyAlignment="1">
      <alignment vertical="center" wrapText="1"/>
    </xf>
    <xf numFmtId="0" fontId="18" fillId="0" borderId="0" xfId="3" applyFont="1" applyFill="1" applyBorder="1" applyAlignment="1">
      <alignment horizontal="right" vertical="center" wrapText="1"/>
    </xf>
    <xf numFmtId="0" fontId="18" fillId="3" borderId="11" xfId="3" applyFont="1" applyFill="1" applyBorder="1" applyAlignment="1">
      <alignment horizontal="right" vertical="center" wrapText="1"/>
    </xf>
    <xf numFmtId="9" fontId="20" fillId="2" borderId="14" xfId="2" applyFont="1" applyFill="1" applyBorder="1" applyAlignment="1">
      <alignment horizontal="center" vertical="center" wrapText="1"/>
    </xf>
    <xf numFmtId="9" fontId="20" fillId="2" borderId="0" xfId="2" applyFont="1" applyFill="1" applyBorder="1" applyAlignment="1">
      <alignment horizontal="center" vertical="center" wrapText="1"/>
    </xf>
    <xf numFmtId="0" fontId="8" fillId="2" borderId="11" xfId="3" applyFont="1" applyFill="1" applyBorder="1" applyAlignment="1">
      <alignment horizontal="center" vertical="center" wrapText="1"/>
    </xf>
    <xf numFmtId="4" fontId="9" fillId="2" borderId="15" xfId="3" applyNumberFormat="1" applyFont="1" applyFill="1" applyBorder="1" applyAlignment="1">
      <alignment vertical="center" wrapText="1"/>
    </xf>
    <xf numFmtId="0" fontId="13" fillId="2" borderId="16" xfId="3" applyFont="1" applyFill="1" applyBorder="1" applyAlignment="1">
      <alignment horizontal="left" vertical="center" wrapText="1"/>
    </xf>
    <xf numFmtId="0" fontId="5" fillId="0" borderId="0" xfId="0" applyFont="1" applyAlignment="1">
      <alignment vertical="top"/>
    </xf>
    <xf numFmtId="43" fontId="21" fillId="5" borderId="17" xfId="1" applyFont="1" applyFill="1" applyBorder="1" applyAlignment="1">
      <alignment horizontal="center" vertical="center" wrapText="1"/>
    </xf>
    <xf numFmtId="43" fontId="21" fillId="2" borderId="0" xfId="1" applyFont="1" applyFill="1" applyBorder="1" applyAlignment="1">
      <alignment horizontal="center" vertical="center" wrapText="1"/>
    </xf>
    <xf numFmtId="0" fontId="8" fillId="5" borderId="18" xfId="3" applyFont="1" applyFill="1" applyBorder="1" applyAlignment="1">
      <alignment horizontal="center" vertical="center" wrapText="1"/>
    </xf>
    <xf numFmtId="0" fontId="23" fillId="0" borderId="0" xfId="0" applyFont="1"/>
    <xf numFmtId="0" fontId="12" fillId="2" borderId="20" xfId="3" applyFont="1" applyFill="1" applyBorder="1" applyAlignment="1">
      <alignment vertical="center" wrapText="1"/>
    </xf>
    <xf numFmtId="4" fontId="9" fillId="2" borderId="21" xfId="3" applyNumberFormat="1" applyFont="1" applyFill="1" applyBorder="1" applyAlignment="1">
      <alignment vertical="center" wrapText="1"/>
    </xf>
    <xf numFmtId="0" fontId="11" fillId="2" borderId="0" xfId="3" applyFont="1" applyFill="1" applyBorder="1" applyAlignment="1">
      <alignment vertical="center" wrapText="1"/>
    </xf>
    <xf numFmtId="0" fontId="12" fillId="2" borderId="22" xfId="3" applyFont="1" applyFill="1" applyBorder="1" applyAlignment="1">
      <alignment vertical="center" wrapText="1"/>
    </xf>
    <xf numFmtId="0" fontId="11" fillId="2" borderId="24" xfId="3" applyFont="1" applyFill="1" applyBorder="1" applyAlignment="1">
      <alignment vertical="center" wrapText="1"/>
    </xf>
    <xf numFmtId="4" fontId="9" fillId="2" borderId="25" xfId="3" applyNumberFormat="1" applyFont="1" applyFill="1" applyBorder="1" applyAlignment="1">
      <alignment vertical="center" wrapText="1"/>
    </xf>
    <xf numFmtId="0" fontId="18" fillId="3" borderId="0" xfId="3" applyFont="1" applyFill="1" applyBorder="1" applyAlignment="1">
      <alignment horizontal="right" vertical="center" wrapText="1"/>
    </xf>
    <xf numFmtId="0" fontId="12" fillId="2" borderId="27" xfId="3" applyFont="1" applyFill="1" applyBorder="1" applyAlignment="1">
      <alignment vertical="center" wrapText="1"/>
    </xf>
    <xf numFmtId="0" fontId="11" fillId="0" borderId="29" xfId="3" applyFont="1" applyFill="1" applyBorder="1" applyAlignment="1">
      <alignment vertical="center" wrapText="1"/>
    </xf>
    <xf numFmtId="0" fontId="11" fillId="2" borderId="30" xfId="3" applyFont="1" applyFill="1" applyBorder="1" applyAlignment="1">
      <alignment vertical="center" wrapText="1"/>
    </xf>
    <xf numFmtId="4" fontId="9" fillId="0" borderId="2" xfId="3" applyNumberFormat="1" applyFont="1" applyBorder="1" applyAlignment="1">
      <alignment vertical="center" wrapText="1"/>
    </xf>
    <xf numFmtId="4" fontId="9" fillId="0" borderId="6" xfId="3" applyNumberFormat="1" applyFont="1" applyBorder="1" applyAlignment="1">
      <alignment vertical="center" wrapText="1"/>
    </xf>
    <xf numFmtId="43" fontId="21" fillId="5" borderId="31" xfId="1" applyFont="1" applyFill="1" applyBorder="1" applyAlignment="1">
      <alignment horizontal="center" vertical="center" wrapText="1"/>
    </xf>
    <xf numFmtId="9" fontId="24" fillId="2" borderId="14" xfId="2" applyFont="1" applyFill="1" applyBorder="1" applyAlignment="1">
      <alignment horizontal="center" vertical="center" wrapText="1"/>
    </xf>
    <xf numFmtId="9" fontId="24" fillId="2" borderId="0" xfId="2" applyFont="1" applyFill="1" applyBorder="1" applyAlignment="1">
      <alignment horizontal="center" vertical="center" wrapText="1"/>
    </xf>
    <xf numFmtId="0" fontId="25" fillId="0" borderId="0" xfId="3" applyFont="1" applyAlignment="1">
      <alignment vertical="center" wrapText="1"/>
    </xf>
    <xf numFmtId="0" fontId="26" fillId="0" borderId="0" xfId="0" applyFont="1"/>
    <xf numFmtId="4" fontId="27" fillId="2" borderId="0" xfId="3" applyNumberFormat="1" applyFont="1" applyFill="1" applyBorder="1" applyAlignment="1">
      <alignment horizontal="right" vertical="center" wrapText="1"/>
    </xf>
    <xf numFmtId="0" fontId="8" fillId="5" borderId="11" xfId="3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 wrapText="1"/>
    </xf>
    <xf numFmtId="4" fontId="29" fillId="4" borderId="0" xfId="3" applyNumberFormat="1" applyFont="1" applyFill="1" applyBorder="1" applyAlignment="1">
      <alignment horizontal="center" vertical="center" wrapText="1"/>
    </xf>
    <xf numFmtId="0" fontId="8" fillId="2" borderId="14" xfId="3" applyFont="1" applyFill="1" applyBorder="1" applyAlignment="1">
      <alignment horizontal="center" vertical="center" wrapText="1"/>
    </xf>
    <xf numFmtId="4" fontId="30" fillId="2" borderId="0" xfId="3" applyNumberFormat="1" applyFont="1" applyFill="1" applyBorder="1" applyAlignment="1">
      <alignment vertical="center" wrapText="1"/>
    </xf>
    <xf numFmtId="4" fontId="31" fillId="2" borderId="0" xfId="3" applyNumberFormat="1" applyFont="1" applyFill="1" applyBorder="1" applyAlignment="1">
      <alignment vertical="center" wrapText="1"/>
    </xf>
    <xf numFmtId="0" fontId="11" fillId="2" borderId="38" xfId="3" applyFont="1" applyFill="1" applyBorder="1" applyAlignment="1">
      <alignment vertical="center" wrapText="1"/>
    </xf>
    <xf numFmtId="0" fontId="12" fillId="2" borderId="0" xfId="3" applyFont="1" applyFill="1" applyBorder="1" applyAlignment="1">
      <alignment vertical="center" wrapText="1"/>
    </xf>
    <xf numFmtId="0" fontId="13" fillId="2" borderId="0" xfId="3" applyFont="1" applyFill="1" applyBorder="1" applyAlignment="1">
      <alignment horizontal="left" vertical="center" wrapText="1"/>
    </xf>
    <xf numFmtId="0" fontId="11" fillId="2" borderId="7" xfId="3" applyFont="1" applyFill="1" applyBorder="1" applyAlignment="1">
      <alignment vertical="center" wrapText="1"/>
    </xf>
    <xf numFmtId="43" fontId="21" fillId="5" borderId="10" xfId="1" applyFont="1" applyFill="1" applyBorder="1" applyAlignment="1">
      <alignment horizontal="center" vertical="center" wrapText="1"/>
    </xf>
    <xf numFmtId="43" fontId="32" fillId="2" borderId="0" xfId="1" applyFont="1" applyFill="1" applyBorder="1" applyAlignment="1">
      <alignment horizontal="center" vertical="center" wrapText="1"/>
    </xf>
    <xf numFmtId="4" fontId="27" fillId="3" borderId="10" xfId="3" applyNumberFormat="1" applyFont="1" applyFill="1" applyBorder="1" applyAlignment="1">
      <alignment horizontal="center" vertical="center"/>
    </xf>
    <xf numFmtId="4" fontId="30" fillId="2" borderId="3" xfId="3" applyNumberFormat="1" applyFont="1" applyFill="1" applyBorder="1" applyAlignment="1">
      <alignment vertical="center" wrapText="1"/>
    </xf>
    <xf numFmtId="0" fontId="12" fillId="2" borderId="3" xfId="3" applyFont="1" applyFill="1" applyBorder="1" applyAlignment="1">
      <alignment vertical="center" wrapText="1"/>
    </xf>
    <xf numFmtId="0" fontId="13" fillId="2" borderId="3" xfId="3" applyFont="1" applyFill="1" applyBorder="1" applyAlignment="1">
      <alignment horizontal="left" vertical="center" wrapText="1"/>
    </xf>
    <xf numFmtId="0" fontId="12" fillId="2" borderId="38" xfId="3" applyFont="1" applyFill="1" applyBorder="1" applyAlignment="1">
      <alignment vertical="center" wrapText="1"/>
    </xf>
    <xf numFmtId="0" fontId="13" fillId="2" borderId="38" xfId="3" applyFont="1" applyFill="1" applyBorder="1" applyAlignment="1">
      <alignment horizontal="left" vertical="center" wrapText="1"/>
    </xf>
    <xf numFmtId="0" fontId="11" fillId="2" borderId="26" xfId="3" applyFont="1" applyFill="1" applyBorder="1" applyAlignment="1">
      <alignment vertical="center" wrapText="1"/>
    </xf>
    <xf numFmtId="0" fontId="11" fillId="2" borderId="39" xfId="3" applyFont="1" applyFill="1" applyBorder="1" applyAlignment="1">
      <alignment vertical="center" wrapText="1"/>
    </xf>
    <xf numFmtId="0" fontId="13" fillId="2" borderId="41" xfId="3" applyFont="1" applyFill="1" applyBorder="1" applyAlignment="1">
      <alignment horizontal="left" vertical="center" wrapText="1"/>
    </xf>
    <xf numFmtId="43" fontId="33" fillId="2" borderId="0" xfId="1" applyFont="1" applyFill="1" applyBorder="1" applyAlignment="1">
      <alignment horizontal="center" vertical="center" wrapText="1"/>
    </xf>
    <xf numFmtId="4" fontId="9" fillId="2" borderId="43" xfId="3" applyNumberFormat="1" applyFont="1" applyFill="1" applyBorder="1" applyAlignment="1">
      <alignment vertical="center" wrapText="1"/>
    </xf>
    <xf numFmtId="0" fontId="11" fillId="2" borderId="44" xfId="3" applyFont="1" applyFill="1" applyBorder="1" applyAlignment="1">
      <alignment vertical="center" wrapText="1"/>
    </xf>
    <xf numFmtId="4" fontId="16" fillId="7" borderId="43" xfId="3" applyNumberFormat="1" applyFont="1" applyFill="1" applyBorder="1" applyAlignment="1">
      <alignment vertical="center" wrapText="1"/>
    </xf>
    <xf numFmtId="4" fontId="9" fillId="2" borderId="46" xfId="3" applyNumberFormat="1" applyFont="1" applyFill="1" applyBorder="1" applyAlignment="1">
      <alignment vertical="center" wrapText="1"/>
    </xf>
    <xf numFmtId="0" fontId="35" fillId="2" borderId="35" xfId="3" applyFont="1" applyFill="1" applyBorder="1" applyAlignment="1">
      <alignment vertical="center" wrapText="1"/>
    </xf>
    <xf numFmtId="0" fontId="11" fillId="2" borderId="47" xfId="3" applyFont="1" applyFill="1" applyBorder="1" applyAlignment="1">
      <alignment vertical="center" wrapText="1"/>
    </xf>
    <xf numFmtId="0" fontId="12" fillId="2" borderId="48" xfId="3" applyFont="1" applyFill="1" applyBorder="1" applyAlignment="1">
      <alignment vertical="center" wrapText="1"/>
    </xf>
    <xf numFmtId="4" fontId="9" fillId="2" borderId="8" xfId="3" applyNumberFormat="1" applyFont="1" applyFill="1" applyBorder="1" applyAlignment="1">
      <alignment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1" fillId="2" borderId="50" xfId="3" applyFont="1" applyFill="1" applyBorder="1" applyAlignment="1">
      <alignment vertical="center" wrapText="1"/>
    </xf>
    <xf numFmtId="4" fontId="21" fillId="6" borderId="31" xfId="3" applyNumberFormat="1" applyFont="1" applyFill="1" applyBorder="1" applyAlignment="1">
      <alignment horizontal="right" vertical="center" wrapText="1"/>
    </xf>
    <xf numFmtId="43" fontId="36" fillId="2" borderId="0" xfId="1" applyFont="1" applyFill="1" applyBorder="1" applyAlignment="1">
      <alignment horizontal="center" vertical="center" wrapText="1"/>
    </xf>
    <xf numFmtId="9" fontId="20" fillId="2" borderId="1" xfId="2" applyFont="1" applyFill="1" applyBorder="1" applyAlignment="1">
      <alignment horizontal="center" vertical="center" wrapText="1"/>
    </xf>
    <xf numFmtId="0" fontId="38" fillId="0" borderId="0" xfId="4" applyFont="1">
      <alignment vertical="top"/>
    </xf>
    <xf numFmtId="0" fontId="38" fillId="0" borderId="0" xfId="4">
      <alignment vertical="top"/>
    </xf>
    <xf numFmtId="4" fontId="38" fillId="0" borderId="0" xfId="4" applyNumberFormat="1" applyFont="1">
      <alignment vertical="top"/>
    </xf>
    <xf numFmtId="14" fontId="38" fillId="0" borderId="0" xfId="4" applyNumberFormat="1" applyFont="1">
      <alignment vertical="top"/>
    </xf>
    <xf numFmtId="3" fontId="38" fillId="0" borderId="0" xfId="4" applyNumberFormat="1" applyFont="1">
      <alignment vertical="top"/>
    </xf>
    <xf numFmtId="0" fontId="13" fillId="2" borderId="9" xfId="3" applyFont="1" applyFill="1" applyBorder="1" applyAlignment="1">
      <alignment horizontal="left"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3" fillId="2" borderId="43" xfId="3" applyFont="1" applyFill="1" applyBorder="1" applyAlignment="1">
      <alignment horizontal="left" vertical="center" wrapText="1"/>
    </xf>
    <xf numFmtId="0" fontId="13" fillId="2" borderId="41" xfId="3" applyFont="1" applyFill="1" applyBorder="1" applyAlignment="1">
      <alignment horizontal="left" vertical="center" wrapText="1"/>
    </xf>
    <xf numFmtId="0" fontId="13" fillId="2" borderId="9" xfId="3" applyFont="1" applyFill="1" applyBorder="1" applyAlignment="1">
      <alignment horizontal="left" vertical="center" wrapText="1"/>
    </xf>
    <xf numFmtId="0" fontId="13" fillId="2" borderId="23" xfId="3" applyFont="1" applyFill="1" applyBorder="1" applyAlignment="1">
      <alignment horizontal="left" vertical="center" wrapText="1"/>
    </xf>
    <xf numFmtId="0" fontId="13" fillId="2" borderId="40" xfId="3" applyFont="1" applyFill="1" applyBorder="1" applyAlignment="1">
      <alignment horizontal="left" vertical="center" wrapText="1"/>
    </xf>
    <xf numFmtId="0" fontId="13" fillId="2" borderId="41" xfId="3" applyFont="1" applyFill="1" applyBorder="1" applyAlignment="1">
      <alignment horizontal="left" vertical="center" wrapText="1"/>
    </xf>
    <xf numFmtId="0" fontId="37" fillId="0" borderId="0" xfId="3" applyFont="1" applyBorder="1" applyAlignment="1">
      <alignment horizontal="center" vertical="center" wrapText="1"/>
    </xf>
    <xf numFmtId="0" fontId="28" fillId="5" borderId="37" xfId="3" applyFont="1" applyFill="1" applyBorder="1" applyAlignment="1">
      <alignment horizontal="center" vertical="center" wrapText="1"/>
    </xf>
    <xf numFmtId="0" fontId="28" fillId="5" borderId="36" xfId="3" applyFont="1" applyFill="1" applyBorder="1" applyAlignment="1">
      <alignment horizontal="center" vertical="center" wrapText="1"/>
    </xf>
    <xf numFmtId="0" fontId="28" fillId="5" borderId="29" xfId="3" applyFont="1" applyFill="1" applyBorder="1" applyAlignment="1">
      <alignment horizontal="center" vertical="center" wrapText="1"/>
    </xf>
    <xf numFmtId="0" fontId="28" fillId="5" borderId="35" xfId="3" applyFont="1" applyFill="1" applyBorder="1" applyAlignment="1">
      <alignment horizontal="center" vertical="center" wrapText="1"/>
    </xf>
    <xf numFmtId="0" fontId="28" fillId="5" borderId="26" xfId="3" applyFont="1" applyFill="1" applyBorder="1" applyAlignment="1">
      <alignment horizontal="center" vertical="center" wrapText="1"/>
    </xf>
    <xf numFmtId="0" fontId="28" fillId="5" borderId="33" xfId="3" applyFont="1" applyFill="1" applyBorder="1" applyAlignment="1">
      <alignment horizontal="center" vertical="center" wrapText="1"/>
    </xf>
    <xf numFmtId="0" fontId="34" fillId="5" borderId="52" xfId="3" applyFont="1" applyFill="1" applyBorder="1" applyAlignment="1">
      <alignment horizontal="right" vertical="center" wrapText="1"/>
    </xf>
    <xf numFmtId="0" fontId="34" fillId="5" borderId="51" xfId="3" applyFont="1" applyFill="1" applyBorder="1" applyAlignment="1">
      <alignment horizontal="right" vertical="center" wrapText="1"/>
    </xf>
    <xf numFmtId="0" fontId="19" fillId="3" borderId="13" xfId="3" applyFont="1" applyFill="1" applyBorder="1" applyAlignment="1">
      <alignment horizontal="left" vertical="center" wrapText="1"/>
    </xf>
    <xf numFmtId="0" fontId="19" fillId="3" borderId="12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/>
    </xf>
    <xf numFmtId="4" fontId="21" fillId="6" borderId="32" xfId="3" applyNumberFormat="1" applyFont="1" applyFill="1" applyBorder="1" applyAlignment="1">
      <alignment horizontal="center" vertical="center"/>
    </xf>
    <xf numFmtId="0" fontId="13" fillId="2" borderId="49" xfId="3" applyFont="1" applyFill="1" applyBorder="1" applyAlignment="1">
      <alignment horizontal="left" vertical="center" wrapText="1"/>
    </xf>
    <xf numFmtId="0" fontId="13" fillId="2" borderId="43" xfId="3" applyFont="1" applyFill="1" applyBorder="1" applyAlignment="1">
      <alignment horizontal="left" vertical="center" wrapText="1"/>
    </xf>
    <xf numFmtId="0" fontId="13" fillId="2" borderId="45" xfId="3" applyFont="1" applyFill="1" applyBorder="1" applyAlignment="1">
      <alignment horizontal="left" vertical="center" wrapText="1"/>
    </xf>
    <xf numFmtId="4" fontId="21" fillId="6" borderId="34" xfId="3" applyNumberFormat="1" applyFont="1" applyFill="1" applyBorder="1" applyAlignment="1">
      <alignment horizontal="center" vertical="center" wrapText="1"/>
    </xf>
    <xf numFmtId="4" fontId="21" fillId="6" borderId="32" xfId="3" applyNumberFormat="1" applyFont="1" applyFill="1" applyBorder="1" applyAlignment="1">
      <alignment horizontal="center" vertical="center" wrapText="1"/>
    </xf>
    <xf numFmtId="0" fontId="19" fillId="3" borderId="13" xfId="3" applyFont="1" applyFill="1" applyBorder="1" applyAlignment="1">
      <alignment horizontal="right" vertical="center" wrapText="1"/>
    </xf>
    <xf numFmtId="0" fontId="19" fillId="3" borderId="12" xfId="3" applyFont="1" applyFill="1" applyBorder="1" applyAlignment="1">
      <alignment horizontal="right" vertical="center" wrapText="1"/>
    </xf>
    <xf numFmtId="0" fontId="34" fillId="5" borderId="17" xfId="3" applyFont="1" applyFill="1" applyBorder="1" applyAlignment="1">
      <alignment horizontal="right" vertical="center" wrapText="1"/>
    </xf>
    <xf numFmtId="0" fontId="34" fillId="5" borderId="42" xfId="3" applyFont="1" applyFill="1" applyBorder="1" applyAlignment="1">
      <alignment horizontal="right" vertical="center" wrapText="1"/>
    </xf>
    <xf numFmtId="0" fontId="13" fillId="2" borderId="28" xfId="3" applyFont="1" applyFill="1" applyBorder="1" applyAlignment="1">
      <alignment horizontal="center" vertical="center" wrapText="1"/>
    </xf>
    <xf numFmtId="0" fontId="13" fillId="2" borderId="26" xfId="3" applyFont="1" applyFill="1" applyBorder="1" applyAlignment="1">
      <alignment horizontal="center" vertical="center" wrapText="1"/>
    </xf>
    <xf numFmtId="0" fontId="13" fillId="2" borderId="5" xfId="3" applyFont="1" applyFill="1" applyBorder="1" applyAlignment="1">
      <alignment horizontal="left" vertical="center" wrapText="1"/>
    </xf>
    <xf numFmtId="0" fontId="22" fillId="5" borderId="13" xfId="3" applyFont="1" applyFill="1" applyBorder="1" applyAlignment="1">
      <alignment horizontal="right" vertical="center" wrapText="1"/>
    </xf>
    <xf numFmtId="0" fontId="22" fillId="5" borderId="19" xfId="3" applyFont="1" applyFill="1" applyBorder="1" applyAlignment="1">
      <alignment horizontal="right" vertical="center" wrapText="1"/>
    </xf>
    <xf numFmtId="0" fontId="22" fillId="5" borderId="12" xfId="3" applyFont="1" applyFill="1" applyBorder="1" applyAlignment="1">
      <alignment horizontal="right" vertical="center" wrapText="1"/>
    </xf>
    <xf numFmtId="0" fontId="39" fillId="2" borderId="8" xfId="3" applyFont="1" applyFill="1" applyBorder="1" applyAlignment="1">
      <alignment vertical="center" wrapText="1"/>
    </xf>
    <xf numFmtId="4" fontId="40" fillId="2" borderId="46" xfId="3" applyNumberFormat="1" applyFont="1" applyFill="1" applyBorder="1" applyAlignment="1">
      <alignment vertical="center" wrapText="1"/>
    </xf>
    <xf numFmtId="4" fontId="40" fillId="2" borderId="21" xfId="3" applyNumberFormat="1" applyFont="1" applyFill="1" applyBorder="1" applyAlignment="1">
      <alignment vertical="center" wrapText="1"/>
    </xf>
    <xf numFmtId="4" fontId="9" fillId="2" borderId="53" xfId="3" applyNumberFormat="1" applyFont="1" applyFill="1" applyBorder="1" applyAlignment="1">
      <alignment vertical="center" wrapText="1"/>
    </xf>
    <xf numFmtId="4" fontId="40" fillId="2" borderId="53" xfId="3" applyNumberFormat="1" applyFont="1" applyFill="1" applyBorder="1" applyAlignment="1">
      <alignment vertical="center" wrapText="1"/>
    </xf>
    <xf numFmtId="4" fontId="9" fillId="2" borderId="0" xfId="3" applyNumberFormat="1" applyFont="1" applyFill="1" applyBorder="1" applyAlignment="1">
      <alignment vertical="center" wrapText="1"/>
    </xf>
    <xf numFmtId="0" fontId="39" fillId="2" borderId="0" xfId="3" applyFont="1" applyFill="1" applyBorder="1" applyAlignment="1">
      <alignment vertical="center" wrapText="1"/>
    </xf>
    <xf numFmtId="4" fontId="40" fillId="2" borderId="0" xfId="3" applyNumberFormat="1" applyFont="1" applyFill="1" applyBorder="1" applyAlignment="1">
      <alignment vertical="center" wrapText="1"/>
    </xf>
    <xf numFmtId="0" fontId="11" fillId="0" borderId="0" xfId="3" applyFont="1" applyBorder="1" applyAlignment="1">
      <alignment vertical="center" wrapText="1"/>
    </xf>
    <xf numFmtId="4" fontId="9" fillId="2" borderId="55" xfId="3" applyNumberFormat="1" applyFont="1" applyFill="1" applyBorder="1" applyAlignment="1">
      <alignment vertical="center" wrapText="1"/>
    </xf>
    <xf numFmtId="0" fontId="39" fillId="2" borderId="54" xfId="3" applyFont="1" applyFill="1" applyBorder="1" applyAlignment="1">
      <alignment vertical="center" wrapText="1"/>
    </xf>
    <xf numFmtId="4" fontId="40" fillId="2" borderId="55" xfId="3" applyNumberFormat="1" applyFont="1" applyFill="1" applyBorder="1" applyAlignment="1">
      <alignment vertical="center" wrapText="1"/>
    </xf>
    <xf numFmtId="4" fontId="9" fillId="2" borderId="56" xfId="3" applyNumberFormat="1" applyFont="1" applyFill="1" applyBorder="1" applyAlignment="1">
      <alignment vertical="center" wrapText="1"/>
    </xf>
    <xf numFmtId="4" fontId="40" fillId="2" borderId="56" xfId="3" applyNumberFormat="1" applyFont="1" applyFill="1" applyBorder="1" applyAlignment="1">
      <alignment vertical="center" wrapText="1"/>
    </xf>
    <xf numFmtId="4" fontId="9" fillId="0" borderId="55" xfId="3" applyNumberFormat="1" applyFont="1" applyBorder="1" applyAlignment="1">
      <alignment vertical="center" wrapText="1"/>
    </xf>
    <xf numFmtId="0" fontId="13" fillId="2" borderId="0" xfId="3" applyFont="1" applyFill="1" applyBorder="1" applyAlignment="1">
      <alignment horizontal="center" vertical="center" wrapText="1"/>
    </xf>
    <xf numFmtId="0" fontId="39" fillId="2" borderId="22" xfId="3" applyFont="1" applyFill="1" applyBorder="1" applyAlignment="1">
      <alignment vertical="center" wrapText="1"/>
    </xf>
  </cellXfs>
  <cellStyles count="5">
    <cellStyle name="Milliers" xfId="1" builtinId="3"/>
    <cellStyle name="Normal" xfId="0" builtinId="0"/>
    <cellStyle name="Normal 2" xfId="4"/>
    <cellStyle name="Pourcentage" xfId="2" builtinId="5"/>
    <cellStyle name="TableStyleLight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SAF/LIONEL%20-%20EMILIE/BUDGET%202017/BUDGET/Budget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 2017"/>
      <sheetName val="GFI AE"/>
      <sheetName val="GFI CP"/>
      <sheetName val="COLLECTIONS"/>
      <sheetName val="RESEAU"/>
      <sheetName val="REC"/>
      <sheetName val="EDITIONS"/>
      <sheetName val="MEDIA"/>
      <sheetName val="PEDAGO"/>
      <sheetName val="PROG"/>
      <sheetName val="BAT"/>
      <sheetName val="SAGM"/>
      <sheetName val="DG"/>
      <sheetName val="PUBLICS"/>
      <sheetName val="INFO"/>
      <sheetName val="BILL"/>
      <sheetName val="MECENAT"/>
      <sheetName val="COM"/>
      <sheetName val="AQUA"/>
      <sheetName val="MATRICE"/>
    </sheetNames>
    <sheetDataSet>
      <sheetData sheetId="0">
        <row r="8">
          <cell r="M8">
            <v>546836.47999999998</v>
          </cell>
        </row>
      </sheetData>
      <sheetData sheetId="1">
        <row r="2">
          <cell r="A2" t="str">
            <v>E2017000095</v>
          </cell>
        </row>
      </sheetData>
      <sheetData sheetId="2">
        <row r="1">
          <cell r="B1"/>
          <cell r="H1"/>
        </row>
        <row r="2">
          <cell r="B2" t="str">
            <v>ADM/ADM / PERSONNEL/Personnel</v>
          </cell>
          <cell r="H2">
            <v>1414.84</v>
          </cell>
        </row>
        <row r="3">
          <cell r="B3" t="str">
            <v>ADM/ADM / PERSONNEL/Personnel</v>
          </cell>
        </row>
        <row r="4">
          <cell r="B4" t="str">
            <v>ADM/ADM / PERSONNEL/Personnel</v>
          </cell>
          <cell r="H4">
            <v>1181.46</v>
          </cell>
        </row>
        <row r="5">
          <cell r="B5" t="str">
            <v>ADM/ADM / PERSONNEL/Personnel</v>
          </cell>
        </row>
        <row r="6">
          <cell r="B6" t="str">
            <v>ADM/ADM / PERSONNEL/Personnel</v>
          </cell>
          <cell r="H6">
            <v>578</v>
          </cell>
        </row>
        <row r="7">
          <cell r="B7" t="str">
            <v>ADM/ADM / PERSONNEL/Personnel</v>
          </cell>
        </row>
        <row r="8">
          <cell r="B8" t="str">
            <v>ADM/ADM / PERSONNEL/Personnel</v>
          </cell>
          <cell r="H8">
            <v>23122</v>
          </cell>
        </row>
        <row r="9">
          <cell r="B9" t="str">
            <v>ADM/ADM / PERSONNEL/Personnel</v>
          </cell>
        </row>
        <row r="10">
          <cell r="B10" t="str">
            <v>ADM/ADM / PERSONNEL/Personnel</v>
          </cell>
          <cell r="H10">
            <v>1414.84</v>
          </cell>
        </row>
        <row r="11">
          <cell r="B11" t="str">
            <v>ADM/ADM / PERSONNEL/Personnel</v>
          </cell>
        </row>
        <row r="12">
          <cell r="B12" t="str">
            <v>ADM/ADM / PERSONNEL/Personnel</v>
          </cell>
          <cell r="H12">
            <v>1029.02</v>
          </cell>
        </row>
        <row r="13">
          <cell r="B13" t="str">
            <v>ADM/ADM / PERSONNEL/Personnel</v>
          </cell>
        </row>
        <row r="14">
          <cell r="B14" t="str">
            <v>ADM/ADM / PERSONNEL/Personnel</v>
          </cell>
          <cell r="H14">
            <v>11466.5</v>
          </cell>
        </row>
        <row r="15">
          <cell r="B15" t="str">
            <v>ADM/ADM / PERSONNEL/Personnel</v>
          </cell>
        </row>
        <row r="16">
          <cell r="B16" t="str">
            <v>ADM/ADM / PERSONNEL/Personnel</v>
          </cell>
          <cell r="H16">
            <v>1277.92</v>
          </cell>
        </row>
        <row r="17">
          <cell r="B17" t="str">
            <v>ADM/ADM / PERSONNEL/Personnel</v>
          </cell>
        </row>
        <row r="18">
          <cell r="B18" t="str">
            <v>ADM/ADM / PERSONNEL/Personnel</v>
          </cell>
          <cell r="H18">
            <v>23784</v>
          </cell>
        </row>
        <row r="19">
          <cell r="B19" t="str">
            <v>ADM/ADM / PERSONNEL/Personnel</v>
          </cell>
        </row>
        <row r="20">
          <cell r="B20" t="str">
            <v>ADM/ADM / PERSONNEL/Personnel</v>
          </cell>
          <cell r="H20">
            <v>12495</v>
          </cell>
        </row>
        <row r="21">
          <cell r="B21" t="str">
            <v>ADM/ADM / PERSONNEL/Personnel</v>
          </cell>
        </row>
        <row r="22">
          <cell r="B22" t="str">
            <v>ADM/ADM / PERSONNEL/Personnel</v>
          </cell>
          <cell r="H22">
            <v>578</v>
          </cell>
        </row>
        <row r="23">
          <cell r="B23" t="str">
            <v>ADM/ADM / PERSONNEL/Personnel</v>
          </cell>
        </row>
        <row r="24">
          <cell r="B24" t="str">
            <v>ADM/ADM / PERSONNEL/Personnel</v>
          </cell>
          <cell r="H24">
            <v>13923</v>
          </cell>
        </row>
        <row r="25">
          <cell r="B25" t="str">
            <v>ADM/ADM / PERSONNEL/Personnel</v>
          </cell>
        </row>
        <row r="26">
          <cell r="B26" t="str">
            <v>ADM/ADM / PERSONNEL/Personnel</v>
          </cell>
          <cell r="H26">
            <v>535.5</v>
          </cell>
        </row>
        <row r="27">
          <cell r="B27" t="str">
            <v>ADM/ADM / PERSONNEL/Personnel</v>
          </cell>
        </row>
        <row r="28">
          <cell r="B28" t="str">
            <v>ADM/ADM / PERSONNEL/Personnel</v>
          </cell>
          <cell r="H28">
            <v>1414.84</v>
          </cell>
        </row>
        <row r="29">
          <cell r="B29" t="str">
            <v>ADM/ADM / PERSONNEL/Personnel</v>
          </cell>
        </row>
        <row r="30">
          <cell r="B30" t="str">
            <v>ADM/ADM / PERSONNEL/Personnel</v>
          </cell>
          <cell r="H30">
            <v>23193</v>
          </cell>
        </row>
        <row r="31">
          <cell r="B31" t="str">
            <v>ADM/ADM / PERSONNEL/Personnel</v>
          </cell>
        </row>
        <row r="32">
          <cell r="B32" t="str">
            <v>ADM/ADM / PERSONNEL/Personnel</v>
          </cell>
          <cell r="H32">
            <v>518.5</v>
          </cell>
        </row>
        <row r="33">
          <cell r="B33" t="str">
            <v>ADM/ADM / PERSONNEL/Personnel</v>
          </cell>
        </row>
        <row r="34">
          <cell r="B34" t="str">
            <v>ADM/ADM / PERSONNEL/Personnel</v>
          </cell>
          <cell r="H34">
            <v>13965.5</v>
          </cell>
        </row>
        <row r="35">
          <cell r="B35" t="str">
            <v>ADM/ADM / PERSONNEL/Personnel</v>
          </cell>
        </row>
        <row r="36">
          <cell r="B36" t="str">
            <v>ADM/ADM / PERSONNEL/Personnel</v>
          </cell>
          <cell r="H36">
            <v>578</v>
          </cell>
        </row>
        <row r="37">
          <cell r="B37" t="str">
            <v>ADM/ADM / PERSONNEL/Personnel</v>
          </cell>
        </row>
        <row r="38">
          <cell r="B38" t="str">
            <v>ADM/ADM / PERSONNEL/Personnel</v>
          </cell>
          <cell r="H38">
            <v>319.48</v>
          </cell>
        </row>
        <row r="39">
          <cell r="B39" t="str">
            <v>ADM/ADM / PERSONNEL/Personnel</v>
          </cell>
        </row>
        <row r="40">
          <cell r="B40" t="str">
            <v>ADM/ADM / PERSONNEL/Personnel</v>
          </cell>
          <cell r="H40">
            <v>22175</v>
          </cell>
        </row>
        <row r="41">
          <cell r="B41" t="str">
            <v>ADM/ADM / PERSONNEL/Personnel</v>
          </cell>
        </row>
        <row r="42">
          <cell r="B42" t="str">
            <v>ADM/ADM / PERSONNEL/Personnel</v>
          </cell>
          <cell r="H42">
            <v>17903.400000000001</v>
          </cell>
        </row>
        <row r="43">
          <cell r="B43" t="str">
            <v>ADM/ADM / PERSONNEL/Personnel</v>
          </cell>
        </row>
        <row r="44">
          <cell r="B44" t="str">
            <v>ADM/ADM / PERSONNEL/Personnel</v>
          </cell>
          <cell r="H44">
            <v>8329.2900000000009</v>
          </cell>
        </row>
        <row r="45">
          <cell r="B45" t="str">
            <v>ADM/ADM / PERSONNEL/Personnel</v>
          </cell>
        </row>
        <row r="46">
          <cell r="B46" t="str">
            <v>ADM/ADM / PERSONNEL/Personnel</v>
          </cell>
          <cell r="H46">
            <v>1246.57</v>
          </cell>
        </row>
        <row r="47">
          <cell r="B47" t="str">
            <v>ADM/ADM / PERSONNEL/Personnel</v>
          </cell>
        </row>
        <row r="48">
          <cell r="B48" t="str">
            <v>ADM/ADM / PERSONNEL/Personnel</v>
          </cell>
          <cell r="H48">
            <v>171.68</v>
          </cell>
        </row>
        <row r="49">
          <cell r="B49" t="str">
            <v>ADM/ADM / PERSONNEL/Personnel</v>
          </cell>
        </row>
        <row r="50">
          <cell r="B50" t="str">
            <v>ADM/ADM / PERSONNEL/Personnel</v>
          </cell>
          <cell r="H50">
            <v>2682.13</v>
          </cell>
        </row>
        <row r="51">
          <cell r="B51" t="str">
            <v>ADM/ADM / PERSONNEL/Personnel</v>
          </cell>
        </row>
        <row r="52">
          <cell r="B52" t="str">
            <v>ADM/ADM / PERSONNEL/Personnel</v>
          </cell>
          <cell r="H52">
            <v>1701.95</v>
          </cell>
        </row>
        <row r="53">
          <cell r="B53" t="str">
            <v>ADM/ADM / PERSONNEL/Personnel</v>
          </cell>
        </row>
        <row r="54">
          <cell r="B54" t="str">
            <v>ADM/ADM / PERSONNEL/Personnel</v>
          </cell>
          <cell r="H54">
            <v>15.89</v>
          </cell>
        </row>
        <row r="55">
          <cell r="B55" t="str">
            <v>ADM/ADM / PERSONNEL/Personnel</v>
          </cell>
        </row>
        <row r="56">
          <cell r="B56" t="str">
            <v>ADM/ADM / PERSONNEL/Personnel</v>
          </cell>
          <cell r="H56">
            <v>15.89</v>
          </cell>
        </row>
        <row r="57">
          <cell r="B57" t="str">
            <v>ADM/ADM / PERSONNEL/Personnel</v>
          </cell>
        </row>
        <row r="58">
          <cell r="B58" t="str">
            <v>ADM/ADM / PERSONNEL/Personnel</v>
          </cell>
          <cell r="H58">
            <v>126.7</v>
          </cell>
        </row>
        <row r="59">
          <cell r="B59" t="str">
            <v>ADM/ADM / PERSONNEL/Personnel</v>
          </cell>
        </row>
        <row r="60">
          <cell r="B60" t="str">
            <v>ADM/ADM / PERSONNEL/Personnel</v>
          </cell>
          <cell r="H60">
            <v>42.54</v>
          </cell>
        </row>
        <row r="61">
          <cell r="B61" t="str">
            <v>ADM/ADM / PERSONNEL/Personnel</v>
          </cell>
        </row>
        <row r="62">
          <cell r="B62" t="str">
            <v>ADM/ADM / PERSONNEL/Personnel</v>
          </cell>
          <cell r="H62">
            <v>483.47</v>
          </cell>
        </row>
        <row r="63">
          <cell r="B63" t="str">
            <v>ADM/ADM / PERSONNEL/Personnel</v>
          </cell>
        </row>
        <row r="64">
          <cell r="B64" t="str">
            <v>ADM/ADM / PERSONNEL/Personnel</v>
          </cell>
          <cell r="H64">
            <v>959.39</v>
          </cell>
        </row>
        <row r="65">
          <cell r="B65" t="str">
            <v>ADM/ADM / PERSONNEL/Personnel</v>
          </cell>
        </row>
        <row r="66">
          <cell r="B66" t="str">
            <v>ADM/ADM / PERSONNEL/Personnel</v>
          </cell>
          <cell r="H66">
            <v>14331</v>
          </cell>
        </row>
        <row r="67">
          <cell r="B67" t="str">
            <v>ADM/ADM / PERSONNEL/Personnel</v>
          </cell>
        </row>
        <row r="68">
          <cell r="B68" t="str">
            <v>ADM/ADM / PERSONNEL/Personnel</v>
          </cell>
          <cell r="H68">
            <v>433.5</v>
          </cell>
        </row>
        <row r="69">
          <cell r="B69" t="str">
            <v>ADM/ADM / PERSONNEL/Personnel</v>
          </cell>
        </row>
        <row r="70">
          <cell r="B70" t="str">
            <v>ADM/ADM / PERSONNEL/Personnel</v>
          </cell>
          <cell r="H70">
            <v>18621.990000000002</v>
          </cell>
        </row>
        <row r="71">
          <cell r="B71" t="str">
            <v>ADM/ADM / PERSONNEL/Personnel</v>
          </cell>
        </row>
        <row r="72">
          <cell r="B72" t="str">
            <v>ADM/ADM / PERSONNEL/Personnel</v>
          </cell>
          <cell r="H72">
            <v>8714.5</v>
          </cell>
        </row>
        <row r="73">
          <cell r="B73" t="str">
            <v>ADM/ADM / PERSONNEL/Personnel</v>
          </cell>
        </row>
        <row r="74">
          <cell r="B74" t="str">
            <v>ADM/ADM / PERSONNEL/Personnel</v>
          </cell>
          <cell r="H74">
            <v>1239.1400000000001</v>
          </cell>
        </row>
        <row r="75">
          <cell r="B75" t="str">
            <v>ADM/ADM / PERSONNEL/Personnel</v>
          </cell>
        </row>
        <row r="76">
          <cell r="B76" t="str">
            <v>ADM/ADM / PERSONNEL/Personnel</v>
          </cell>
          <cell r="H76">
            <v>61.4</v>
          </cell>
        </row>
        <row r="77">
          <cell r="B77" t="str">
            <v>ADM/ADM / PERSONNEL/Personnel</v>
          </cell>
        </row>
        <row r="78">
          <cell r="B78" t="str">
            <v>ADM/ADM / PERSONNEL/Personnel</v>
          </cell>
          <cell r="H78">
            <v>2806.74</v>
          </cell>
        </row>
        <row r="79">
          <cell r="B79" t="str">
            <v>ADM/ADM / PERSONNEL/Personnel</v>
          </cell>
        </row>
        <row r="80">
          <cell r="B80" t="str">
            <v>ADM/ADM / PERSONNEL/Personnel</v>
          </cell>
          <cell r="H80">
            <v>1781.89</v>
          </cell>
        </row>
        <row r="81">
          <cell r="B81" t="str">
            <v>ADM/ADM / PERSONNEL/Personnel</v>
          </cell>
        </row>
        <row r="82">
          <cell r="B82" t="str">
            <v>ADM/ADM / PERSONNEL/Personnel</v>
          </cell>
          <cell r="H82">
            <v>17.170000000000002</v>
          </cell>
        </row>
        <row r="83">
          <cell r="B83" t="str">
            <v>ADM/ADM / PERSONNEL/Personnel</v>
          </cell>
        </row>
        <row r="84">
          <cell r="B84" t="str">
            <v>ADM/ADM / PERSONNEL/Personnel</v>
          </cell>
          <cell r="H84">
            <v>17.170000000000002</v>
          </cell>
        </row>
        <row r="85">
          <cell r="B85" t="str">
            <v>ADM/ADM / PERSONNEL/Personnel</v>
          </cell>
        </row>
        <row r="86">
          <cell r="B86" t="str">
            <v>ADM/ADM / PERSONNEL/Personnel</v>
          </cell>
          <cell r="H86">
            <v>125.94</v>
          </cell>
        </row>
        <row r="87">
          <cell r="B87" t="str">
            <v>ADM/ADM / PERSONNEL/Personnel</v>
          </cell>
        </row>
        <row r="88">
          <cell r="B88" t="str">
            <v>ADM/ADM / PERSONNEL/Personnel</v>
          </cell>
          <cell r="H88">
            <v>42.28</v>
          </cell>
        </row>
        <row r="89">
          <cell r="B89" t="str">
            <v>ADM/ADM / PERSONNEL/Personnel</v>
          </cell>
        </row>
        <row r="90">
          <cell r="B90" t="str">
            <v>ADM/ADM / PERSONNEL/Personnel</v>
          </cell>
          <cell r="H90">
            <v>494.63</v>
          </cell>
        </row>
        <row r="91">
          <cell r="B91" t="str">
            <v>ADM/ADM / PERSONNEL/Personnel</v>
          </cell>
        </row>
        <row r="92">
          <cell r="B92" t="str">
            <v>ADM/ADM / PERSONNEL/Personnel</v>
          </cell>
          <cell r="H92">
            <v>1190.71</v>
          </cell>
        </row>
        <row r="93">
          <cell r="B93" t="str">
            <v>ADM/ADM / PERSONNEL/Personnel</v>
          </cell>
        </row>
        <row r="94">
          <cell r="B94" t="str">
            <v>ADM/ADM / PERSONNEL/Personnel</v>
          </cell>
          <cell r="H94">
            <v>18475.59</v>
          </cell>
        </row>
        <row r="95">
          <cell r="B95" t="str">
            <v>ADM/ADM / PERSONNEL/Personnel</v>
          </cell>
        </row>
        <row r="96">
          <cell r="B96" t="str">
            <v>ADM/ADM / PERSONNEL/Personnel</v>
          </cell>
          <cell r="H96">
            <v>8638.57</v>
          </cell>
        </row>
        <row r="97">
          <cell r="B97" t="str">
            <v>ADM/ADM / PERSONNEL/Personnel</v>
          </cell>
        </row>
        <row r="98">
          <cell r="B98" t="str">
            <v>ADM/ADM / PERSONNEL/Personnel</v>
          </cell>
          <cell r="H98">
            <v>1246.57</v>
          </cell>
        </row>
        <row r="99">
          <cell r="B99" t="str">
            <v>ADM/ADM / PERSONNEL/Personnel</v>
          </cell>
        </row>
        <row r="100">
          <cell r="B100" t="str">
            <v>ADM/ADM / PERSONNEL/Personnel</v>
          </cell>
          <cell r="H100">
            <v>171.68</v>
          </cell>
        </row>
        <row r="101">
          <cell r="B101" t="str">
            <v>ADM/ADM / PERSONNEL/Personnel</v>
          </cell>
        </row>
        <row r="102">
          <cell r="B102" t="str">
            <v>ADM/ADM / PERSONNEL/Personnel</v>
          </cell>
          <cell r="H102">
            <v>2946.5</v>
          </cell>
        </row>
        <row r="103">
          <cell r="B103" t="str">
            <v>ADM/ADM / PERSONNEL/Personnel</v>
          </cell>
        </row>
        <row r="104">
          <cell r="B104" t="str">
            <v>ADM/ADM / PERSONNEL/Personnel</v>
          </cell>
          <cell r="H104">
            <v>1850.46</v>
          </cell>
        </row>
        <row r="105">
          <cell r="B105" t="str">
            <v>ADM/ADM / PERSONNEL/Personnel</v>
          </cell>
        </row>
        <row r="106">
          <cell r="B106" t="str">
            <v>ADM/ADM / PERSONNEL/Personnel</v>
          </cell>
          <cell r="H106">
            <v>15.89</v>
          </cell>
        </row>
        <row r="107">
          <cell r="B107" t="str">
            <v>ADM/ADM / PERSONNEL/Personnel</v>
          </cell>
        </row>
        <row r="108">
          <cell r="B108" t="str">
            <v>ADM/ADM / PERSONNEL/Personnel</v>
          </cell>
          <cell r="H108">
            <v>15.89</v>
          </cell>
        </row>
        <row r="109">
          <cell r="B109" t="str">
            <v>ADM/ADM / PERSONNEL/Personnel</v>
          </cell>
        </row>
        <row r="110">
          <cell r="B110" t="str">
            <v>ADM/ADM / PERSONNEL/Personnel</v>
          </cell>
          <cell r="H110">
            <v>126.7</v>
          </cell>
        </row>
        <row r="111">
          <cell r="B111" t="str">
            <v>ADM/ADM / PERSONNEL/Personnel</v>
          </cell>
        </row>
        <row r="112">
          <cell r="B112" t="str">
            <v>ADM/ADM / PERSONNEL/Personnel</v>
          </cell>
          <cell r="H112">
            <v>42.54</v>
          </cell>
        </row>
        <row r="113">
          <cell r="B113" t="str">
            <v>ADM/ADM / PERSONNEL/Personnel</v>
          </cell>
        </row>
        <row r="114">
          <cell r="B114" t="str">
            <v>ADM/ADM / PERSONNEL/Personnel</v>
          </cell>
          <cell r="H114">
            <v>515.38</v>
          </cell>
        </row>
        <row r="115">
          <cell r="B115" t="str">
            <v>ADM/ADM / PERSONNEL/Personnel</v>
          </cell>
        </row>
        <row r="116">
          <cell r="B116" t="str">
            <v>ADM/ADM / PERSONNEL/Personnel</v>
          </cell>
          <cell r="H116">
            <v>896.21</v>
          </cell>
        </row>
        <row r="117">
          <cell r="B117" t="str">
            <v>ADM/ADM / PERSONNEL/Personnel</v>
          </cell>
        </row>
        <row r="118">
          <cell r="B118" t="str">
            <v>ADM/ADM / PERSONNEL/Personnel</v>
          </cell>
          <cell r="H118">
            <v>24337</v>
          </cell>
        </row>
        <row r="119">
          <cell r="B119" t="str">
            <v>ADM/ADM / PERSONNEL/Personnel</v>
          </cell>
        </row>
        <row r="120">
          <cell r="B120" t="str">
            <v>ADM/ADM / PERSONNEL/Personnel</v>
          </cell>
          <cell r="H120">
            <v>18406.91</v>
          </cell>
        </row>
        <row r="121">
          <cell r="B121" t="str">
            <v>ADM/ADM / PERSONNEL/Personnel</v>
          </cell>
        </row>
        <row r="122">
          <cell r="B122" t="str">
            <v>ADM/ADM / PERSONNEL/Personnel</v>
          </cell>
          <cell r="H122">
            <v>8604.14</v>
          </cell>
        </row>
        <row r="123">
          <cell r="B123" t="str">
            <v>ADM/ADM / PERSONNEL/Personnel</v>
          </cell>
        </row>
        <row r="124">
          <cell r="B124" t="str">
            <v>ADM/ADM / PERSONNEL/Personnel</v>
          </cell>
          <cell r="H124">
            <v>1246.57</v>
          </cell>
        </row>
        <row r="125">
          <cell r="B125" t="str">
            <v>ADM/ADM / PERSONNEL/Personnel</v>
          </cell>
        </row>
        <row r="126">
          <cell r="B126" t="str">
            <v>ADM/ADM / PERSONNEL/Personnel</v>
          </cell>
          <cell r="H126">
            <v>171.68</v>
          </cell>
        </row>
        <row r="127">
          <cell r="B127" t="str">
            <v>ADM/ADM / PERSONNEL/Personnel</v>
          </cell>
        </row>
        <row r="128">
          <cell r="B128" t="str">
            <v>ADM/ADM / PERSONNEL/Personnel</v>
          </cell>
          <cell r="H128">
            <v>2817.87</v>
          </cell>
        </row>
        <row r="129">
          <cell r="B129" t="str">
            <v>ADM/ADM / PERSONNEL/Personnel</v>
          </cell>
        </row>
        <row r="130">
          <cell r="B130" t="str">
            <v>ADM/ADM / PERSONNEL/Personnel</v>
          </cell>
          <cell r="H130">
            <v>1783.03</v>
          </cell>
        </row>
        <row r="131">
          <cell r="B131" t="str">
            <v>ADM/ADM / PERSONNEL/Personnel</v>
          </cell>
        </row>
        <row r="132">
          <cell r="B132" t="str">
            <v>ADM/ADM / PERSONNEL/Personnel</v>
          </cell>
          <cell r="H132">
            <v>15.89</v>
          </cell>
        </row>
        <row r="133">
          <cell r="B133" t="str">
            <v>ADM/ADM / PERSONNEL/Personnel</v>
          </cell>
        </row>
        <row r="134">
          <cell r="B134" t="str">
            <v>ADM/ADM / PERSONNEL/Personnel</v>
          </cell>
          <cell r="H134">
            <v>15.89</v>
          </cell>
        </row>
        <row r="135">
          <cell r="B135" t="str">
            <v>ADM/ADM / PERSONNEL/Personnel</v>
          </cell>
        </row>
        <row r="136">
          <cell r="B136" t="str">
            <v>ADM/ADM / PERSONNEL/Personnel</v>
          </cell>
          <cell r="H136">
            <v>126.7</v>
          </cell>
        </row>
        <row r="137">
          <cell r="B137" t="str">
            <v>ADM/ADM / PERSONNEL/Personnel</v>
          </cell>
        </row>
        <row r="138">
          <cell r="B138" t="str">
            <v>ADM/ADM / PERSONNEL/Personnel</v>
          </cell>
          <cell r="H138">
            <v>42.54</v>
          </cell>
        </row>
        <row r="139">
          <cell r="B139" t="str">
            <v>ADM/ADM / PERSONNEL/Personnel</v>
          </cell>
        </row>
        <row r="140">
          <cell r="B140" t="str">
            <v>ADM/ADM / PERSONNEL/Personnel</v>
          </cell>
          <cell r="H140">
            <v>499.96</v>
          </cell>
        </row>
        <row r="141">
          <cell r="B141" t="str">
            <v>ADM/ADM / PERSONNEL/Personnel</v>
          </cell>
        </row>
        <row r="142">
          <cell r="B142" t="str">
            <v>ADM/ADM / PERSONNEL/Personnel</v>
          </cell>
          <cell r="H142">
            <v>914.22</v>
          </cell>
        </row>
        <row r="143">
          <cell r="B143" t="str">
            <v>ADM/ADM / PERSONNEL/Personnel</v>
          </cell>
        </row>
        <row r="144">
          <cell r="B144" t="str">
            <v>ADM/ADM / PERSONNEL/Personnel</v>
          </cell>
          <cell r="H144">
            <v>47864.43</v>
          </cell>
        </row>
        <row r="145">
          <cell r="B145" t="str">
            <v>ADM/ADM / PERSONNEL/Personnel</v>
          </cell>
        </row>
        <row r="146">
          <cell r="B146" t="str">
            <v>ADM/ADM / PERSONNEL/Personnel</v>
          </cell>
          <cell r="H146">
            <v>48771.19</v>
          </cell>
        </row>
        <row r="147">
          <cell r="B147" t="str">
            <v>ADM/ADM / PERSONNEL/Personnel</v>
          </cell>
        </row>
        <row r="148">
          <cell r="B148" t="str">
            <v>ADM/ADM / PERSONNEL/Personnel</v>
          </cell>
          <cell r="H148">
            <v>47850.09</v>
          </cell>
        </row>
        <row r="149">
          <cell r="B149" t="str">
            <v>ADM/ADM / PERSONNEL/Personnel</v>
          </cell>
        </row>
        <row r="150">
          <cell r="B150" t="str">
            <v>ADM/ADM / PERSONNEL/Personnel</v>
          </cell>
          <cell r="H150">
            <v>46024.31</v>
          </cell>
        </row>
        <row r="151">
          <cell r="B151" t="str">
            <v>ADM/ADM / PERSONNEL/Personnel</v>
          </cell>
        </row>
        <row r="152">
          <cell r="B152" t="str">
            <v>ADM/ADM / PERSONNEL/Personnel</v>
          </cell>
          <cell r="H152">
            <v>19756.689999999999</v>
          </cell>
        </row>
        <row r="153">
          <cell r="B153" t="str">
            <v>ADM/ADM / PERSONNEL/Personnel</v>
          </cell>
        </row>
        <row r="154">
          <cell r="B154" t="str">
            <v>ADM/ADM / PERSONNEL/Personnel</v>
          </cell>
          <cell r="H154">
            <v>961.2</v>
          </cell>
        </row>
        <row r="155">
          <cell r="B155" t="str">
            <v>ADM/ADM / PERSONNEL/Personnel</v>
          </cell>
        </row>
        <row r="156">
          <cell r="B156" t="str">
            <v>ADM/ADM / PERSONNEL/Personnel</v>
          </cell>
          <cell r="H156">
            <v>500</v>
          </cell>
        </row>
        <row r="157">
          <cell r="B157" t="str">
            <v>ADM/ADM / PERSONNEL/Personnel</v>
          </cell>
        </row>
        <row r="158">
          <cell r="B158" t="str">
            <v>ADM/ADM / PERSONNEL/Personnel</v>
          </cell>
          <cell r="H158">
            <v>49493.57</v>
          </cell>
        </row>
        <row r="159">
          <cell r="B159" t="str">
            <v>ADM/ADM / PERSONNEL/Personnel</v>
          </cell>
        </row>
        <row r="160">
          <cell r="B160" t="str">
            <v>ADM/ADM / PERSONNEL/Personnel</v>
          </cell>
          <cell r="H160">
            <v>501.81</v>
          </cell>
        </row>
        <row r="161">
          <cell r="B161" t="str">
            <v>ADM/ADM / PERSONNEL/Personnel</v>
          </cell>
        </row>
        <row r="162">
          <cell r="B162" t="str">
            <v>ADM/ADM / PERSONNEL/Personnel</v>
          </cell>
          <cell r="H162">
            <v>42.54</v>
          </cell>
        </row>
        <row r="163">
          <cell r="B163" t="str">
            <v>ADM/ADM / PERSONNEL/Personnel</v>
          </cell>
        </row>
        <row r="164">
          <cell r="B164" t="str">
            <v>ADM/ADM / PERSONNEL/Personnel</v>
          </cell>
          <cell r="H164">
            <v>126.7</v>
          </cell>
        </row>
        <row r="165">
          <cell r="B165" t="str">
            <v>ADM/ADM / PERSONNEL/Personnel</v>
          </cell>
        </row>
        <row r="166">
          <cell r="B166" t="str">
            <v>ADM/ADM / PERSONNEL/Personnel</v>
          </cell>
          <cell r="H166">
            <v>17.28</v>
          </cell>
        </row>
        <row r="167">
          <cell r="B167" t="str">
            <v>ADM/ADM / PERSONNEL/Personnel</v>
          </cell>
        </row>
        <row r="168">
          <cell r="B168" t="str">
            <v>ADM/ADM / PERSONNEL/Personnel</v>
          </cell>
          <cell r="H168">
            <v>17.28</v>
          </cell>
        </row>
        <row r="169">
          <cell r="B169" t="str">
            <v>ADM/ADM / PERSONNEL/Personnel</v>
          </cell>
        </row>
        <row r="170">
          <cell r="B170" t="str">
            <v>ADM/ADM / PERSONNEL/Personnel</v>
          </cell>
          <cell r="H170">
            <v>1854.84</v>
          </cell>
        </row>
        <row r="171">
          <cell r="B171" t="str">
            <v>ADM/ADM / PERSONNEL/Personnel</v>
          </cell>
        </row>
        <row r="172">
          <cell r="B172" t="str">
            <v>ADM/ADM / PERSONNEL/Personnel</v>
          </cell>
          <cell r="H172">
            <v>2911.47</v>
          </cell>
        </row>
        <row r="173">
          <cell r="B173" t="str">
            <v>ADM/ADM / PERSONNEL/Personnel</v>
          </cell>
        </row>
        <row r="174">
          <cell r="B174" t="str">
            <v>ADM/ADM / PERSONNEL/Personnel</v>
          </cell>
          <cell r="H174">
            <v>171.68</v>
          </cell>
        </row>
        <row r="175">
          <cell r="B175" t="str">
            <v>ADM/ADM / PERSONNEL/Personnel</v>
          </cell>
        </row>
        <row r="176">
          <cell r="B176" t="str">
            <v>ADM/ADM / PERSONNEL/Personnel</v>
          </cell>
          <cell r="H176">
            <v>1246.57</v>
          </cell>
        </row>
        <row r="177">
          <cell r="B177" t="str">
            <v>ADM/ADM / PERSONNEL/Personnel</v>
          </cell>
        </row>
        <row r="178">
          <cell r="B178" t="str">
            <v>ADM/ADM / PERSONNEL/Personnel</v>
          </cell>
          <cell r="H178">
            <v>9222.9599999999991</v>
          </cell>
        </row>
        <row r="179">
          <cell r="B179" t="str">
            <v>ADM/ADM / PERSONNEL/Personnel</v>
          </cell>
        </row>
        <row r="180">
          <cell r="B180" t="str">
            <v>ADM/ADM / PERSONNEL/Personnel</v>
          </cell>
          <cell r="H180">
            <v>18408.45</v>
          </cell>
        </row>
        <row r="181">
          <cell r="B181" t="str">
            <v>ADM/ADM / PERSONNEL/Personnel</v>
          </cell>
        </row>
        <row r="182">
          <cell r="B182" t="str">
            <v>ADM/ADM / PERSONNEL/Personnel</v>
          </cell>
          <cell r="H182">
            <v>8576.08</v>
          </cell>
        </row>
        <row r="183">
          <cell r="B183" t="str">
            <v>ADM/ADM / PERSONNEL/Personnel</v>
          </cell>
        </row>
        <row r="184">
          <cell r="B184" t="str">
            <v>ADM/ADM / PERSONNEL/Personnel</v>
          </cell>
          <cell r="H184">
            <v>1246.57</v>
          </cell>
        </row>
        <row r="185">
          <cell r="B185" t="str">
            <v>ADM/ADM / PERSONNEL/Personnel</v>
          </cell>
        </row>
        <row r="186">
          <cell r="B186" t="str">
            <v>ADM/ADM / PERSONNEL/Personnel</v>
          </cell>
          <cell r="H186">
            <v>171.68</v>
          </cell>
        </row>
        <row r="187">
          <cell r="B187" t="str">
            <v>ADM/ADM / PERSONNEL/Personnel</v>
          </cell>
        </row>
        <row r="188">
          <cell r="B188" t="str">
            <v>ADM/ADM / PERSONNEL/Personnel</v>
          </cell>
          <cell r="H188">
            <v>2747.28</v>
          </cell>
        </row>
        <row r="189">
          <cell r="B189" t="str">
            <v>ADM/ADM / PERSONNEL/Personnel</v>
          </cell>
        </row>
        <row r="190">
          <cell r="B190" t="str">
            <v>ADM/ADM / PERSONNEL/Personnel</v>
          </cell>
          <cell r="H190">
            <v>1745.39</v>
          </cell>
        </row>
        <row r="191">
          <cell r="B191" t="str">
            <v>ADM/ADM / PERSONNEL/Personnel</v>
          </cell>
        </row>
        <row r="192">
          <cell r="B192" t="str">
            <v>ADM/ADM / PERSONNEL/Personnel</v>
          </cell>
          <cell r="H192">
            <v>17.29</v>
          </cell>
        </row>
        <row r="193">
          <cell r="B193" t="str">
            <v>ADM/ADM / PERSONNEL/Personnel</v>
          </cell>
        </row>
        <row r="194">
          <cell r="B194" t="str">
            <v>ADM/ADM / PERSONNEL/Personnel</v>
          </cell>
          <cell r="H194">
            <v>17.29</v>
          </cell>
        </row>
        <row r="195">
          <cell r="B195" t="str">
            <v>ADM/ADM / PERSONNEL/Personnel</v>
          </cell>
        </row>
        <row r="196">
          <cell r="B196" t="str">
            <v>ADM/ADM / PERSONNEL/Personnel</v>
          </cell>
          <cell r="H196">
            <v>126.7</v>
          </cell>
        </row>
        <row r="197">
          <cell r="B197" t="str">
            <v>ADM/ADM / PERSONNEL/Personnel</v>
          </cell>
        </row>
        <row r="198">
          <cell r="B198" t="str">
            <v>ADM/ADM / PERSONNEL/Personnel</v>
          </cell>
          <cell r="H198">
            <v>42.54</v>
          </cell>
        </row>
        <row r="199">
          <cell r="B199" t="str">
            <v>ADM/ADM / PERSONNEL/Personnel</v>
          </cell>
        </row>
        <row r="200">
          <cell r="B200" t="str">
            <v>ADM/ADM / PERSONNEL/Personnel</v>
          </cell>
          <cell r="H200">
            <v>486.02</v>
          </cell>
        </row>
        <row r="201">
          <cell r="B201" t="str">
            <v>ADM/ADM / PERSONNEL/Personnel</v>
          </cell>
        </row>
        <row r="202">
          <cell r="B202" t="str">
            <v>ADM/ADM / PERSONNEL/Personnel</v>
          </cell>
          <cell r="H202">
            <v>47231.48</v>
          </cell>
        </row>
        <row r="203">
          <cell r="B203" t="str">
            <v>ADM/ADM / PERSONNEL/Personnel</v>
          </cell>
        </row>
        <row r="204">
          <cell r="B204" t="str">
            <v>ADM/ADM / PERSONNEL/Personnel</v>
          </cell>
          <cell r="H204">
            <v>1039.1500000000001</v>
          </cell>
        </row>
        <row r="205">
          <cell r="B205" t="str">
            <v>ADM/ADM / PERSONNEL/Personnel</v>
          </cell>
        </row>
        <row r="206">
          <cell r="B206" t="str">
            <v>ADM/ADM / PERSONNEL/Personnel</v>
          </cell>
          <cell r="H206">
            <v>110.13</v>
          </cell>
        </row>
        <row r="207">
          <cell r="B207" t="str">
            <v>ADM/ADM / PERSONNEL/Personnel</v>
          </cell>
        </row>
        <row r="208">
          <cell r="B208" t="str">
            <v>ADM/ADM / PERSONNEL/Personnel</v>
          </cell>
          <cell r="H208">
            <v>1706.97</v>
          </cell>
        </row>
        <row r="209">
          <cell r="B209" t="str">
            <v>ADM/ADM / PERSONNEL/Personnel</v>
          </cell>
        </row>
        <row r="210">
          <cell r="B210" t="str">
            <v>ADM/ADM / PERSONNEL/Personnel</v>
          </cell>
          <cell r="H210">
            <v>1651.91</v>
          </cell>
        </row>
        <row r="211">
          <cell r="B211" t="str">
            <v>ADM/ADM / PERSONNEL/Personnel</v>
          </cell>
        </row>
        <row r="212">
          <cell r="B212" t="str">
            <v>ADM/ADM / PERSONNEL/Personnel</v>
          </cell>
          <cell r="H212">
            <v>14722</v>
          </cell>
        </row>
        <row r="213">
          <cell r="B213" t="str">
            <v>ADM/ADM / PERSONNEL/Personnel</v>
          </cell>
        </row>
        <row r="214">
          <cell r="B214" t="str">
            <v>ADM/ADM / PERSONNEL/Personnel</v>
          </cell>
          <cell r="H214">
            <v>22680</v>
          </cell>
        </row>
        <row r="215">
          <cell r="B215" t="str">
            <v>ADM/ADM / PERSONNEL/Personnel</v>
          </cell>
        </row>
        <row r="216">
          <cell r="B216" t="str">
            <v>ADM/ADM / PERSONNEL/Personnel</v>
          </cell>
          <cell r="H216">
            <v>569.5</v>
          </cell>
        </row>
        <row r="217">
          <cell r="B217" t="str">
            <v>ADM/ADM / PERSONNEL/Personnel</v>
          </cell>
        </row>
        <row r="218">
          <cell r="B218" t="str">
            <v>ADM/ADM / PERSONNEL/Personnel</v>
          </cell>
          <cell r="H218">
            <v>229.02</v>
          </cell>
        </row>
        <row r="219">
          <cell r="B219" t="str">
            <v>ADM/ADM / PERSONNEL/Personnel</v>
          </cell>
        </row>
        <row r="220">
          <cell r="B220" t="str">
            <v>ADM/ADM / PERSONNEL/Personnel</v>
          </cell>
          <cell r="H220">
            <v>311.95</v>
          </cell>
        </row>
        <row r="221">
          <cell r="B221" t="str">
            <v>ADM/ADM / PERSONNEL/Personnel</v>
          </cell>
        </row>
        <row r="222">
          <cell r="B222" t="str">
            <v>ADM/ADM / PERSONNEL/Personnel</v>
          </cell>
          <cell r="H222">
            <v>579.30999999999995</v>
          </cell>
        </row>
        <row r="223">
          <cell r="B223" t="str">
            <v>ADM/ADM / PERSONNEL/Personnel</v>
          </cell>
        </row>
        <row r="224">
          <cell r="B224" t="str">
            <v>ADM/ADM / PERSONNEL/Personnel</v>
          </cell>
          <cell r="H224">
            <v>17992.21</v>
          </cell>
        </row>
        <row r="225">
          <cell r="B225" t="str">
            <v>ADM/ADM / PERSONNEL/Personnel</v>
          </cell>
        </row>
        <row r="226">
          <cell r="B226" t="str">
            <v>ADM/ADM / PERSONNEL/Personnel</v>
          </cell>
          <cell r="H226">
            <v>8373.43</v>
          </cell>
        </row>
        <row r="227">
          <cell r="B227" t="str">
            <v>ADM/ADM / PERSONNEL/Personnel</v>
          </cell>
        </row>
        <row r="228">
          <cell r="B228" t="str">
            <v>ADM/ADM / PERSONNEL/Personnel</v>
          </cell>
          <cell r="H228">
            <v>1246.57</v>
          </cell>
        </row>
        <row r="229">
          <cell r="B229" t="str">
            <v>ADM/ADM / PERSONNEL/Personnel</v>
          </cell>
        </row>
        <row r="230">
          <cell r="B230" t="str">
            <v>ADM/ADM / PERSONNEL/Personnel</v>
          </cell>
          <cell r="H230">
            <v>60.53</v>
          </cell>
        </row>
        <row r="231">
          <cell r="B231" t="str">
            <v>ADM/ADM / PERSONNEL/Personnel</v>
          </cell>
        </row>
        <row r="232">
          <cell r="B232" t="str">
            <v>ADM/ADM / PERSONNEL/Personnel</v>
          </cell>
          <cell r="H232">
            <v>171.68</v>
          </cell>
        </row>
        <row r="233">
          <cell r="B233" t="str">
            <v>ADM/ADM / PERSONNEL/Personnel</v>
          </cell>
        </row>
        <row r="234">
          <cell r="B234" t="str">
            <v>ADM/ADM / PERSONNEL/Personnel</v>
          </cell>
          <cell r="H234">
            <v>2709.29</v>
          </cell>
        </row>
        <row r="235">
          <cell r="B235" t="str">
            <v>ADM/ADM / PERSONNEL/Personnel</v>
          </cell>
        </row>
        <row r="236">
          <cell r="B236" t="str">
            <v>ADM/ADM / PERSONNEL/Personnel</v>
          </cell>
          <cell r="H236">
            <v>1717.92</v>
          </cell>
        </row>
        <row r="237">
          <cell r="B237" t="str">
            <v>ADM/ADM / PERSONNEL/Personnel</v>
          </cell>
        </row>
        <row r="238">
          <cell r="B238" t="str">
            <v>ADM/ADM / PERSONNEL/Personnel</v>
          </cell>
          <cell r="H238">
            <v>17.29</v>
          </cell>
        </row>
        <row r="239">
          <cell r="B239" t="str">
            <v>ADM/ADM / PERSONNEL/Personnel</v>
          </cell>
        </row>
        <row r="240">
          <cell r="B240" t="str">
            <v>ADM/ADM / PERSONNEL/Personnel</v>
          </cell>
          <cell r="H240">
            <v>17.29</v>
          </cell>
        </row>
        <row r="241">
          <cell r="B241" t="str">
            <v>ADM/ADM / PERSONNEL/Personnel</v>
          </cell>
        </row>
        <row r="242">
          <cell r="B242" t="str">
            <v>ADM/ADM / PERSONNEL/Personnel</v>
          </cell>
          <cell r="H242">
            <v>126.7</v>
          </cell>
        </row>
        <row r="243">
          <cell r="B243" t="str">
            <v>ADM/ADM / PERSONNEL/Personnel</v>
          </cell>
        </row>
        <row r="244">
          <cell r="B244" t="str">
            <v>ADM/ADM / PERSONNEL/Personnel</v>
          </cell>
          <cell r="H244">
            <v>42.54</v>
          </cell>
        </row>
        <row r="245">
          <cell r="B245" t="str">
            <v>ADM/ADM / PERSONNEL/Personnel</v>
          </cell>
        </row>
        <row r="246">
          <cell r="B246" t="str">
            <v>ADM/ADM / PERSONNEL/Personnel</v>
          </cell>
          <cell r="H246">
            <v>483.27</v>
          </cell>
        </row>
        <row r="247">
          <cell r="B247" t="str">
            <v>ADM/ADM / PERSONNEL/Personnel</v>
          </cell>
        </row>
        <row r="248">
          <cell r="B248" t="str">
            <v>ADM/ADM / PERSONNEL/Personnel</v>
          </cell>
          <cell r="H248">
            <v>46187.199999999997</v>
          </cell>
        </row>
        <row r="249">
          <cell r="B249" t="str">
            <v>ADM/ADM / PERSONNEL/Personnel</v>
          </cell>
        </row>
        <row r="250">
          <cell r="B250" t="str">
            <v>ADM/ADM / PERSONNEL/Personnel</v>
          </cell>
          <cell r="H250">
            <v>140</v>
          </cell>
        </row>
        <row r="251">
          <cell r="B251" t="str">
            <v>ADM/ADM / PERSONNEL/Personnel</v>
          </cell>
        </row>
        <row r="252">
          <cell r="B252" t="str">
            <v>ADM/ADM / PERSONNEL/Personnel</v>
          </cell>
          <cell r="H252">
            <v>946.74</v>
          </cell>
        </row>
        <row r="253">
          <cell r="B253" t="str">
            <v>ADM/ADM / PERSONNEL/Personnel</v>
          </cell>
        </row>
        <row r="254">
          <cell r="B254" t="str">
            <v>ADM/ADM / PERSONNEL/Personnel</v>
          </cell>
          <cell r="H254">
            <v>400</v>
          </cell>
        </row>
        <row r="255">
          <cell r="B255" t="str">
            <v>ADM/ADM / PERSONNEL/Personnel</v>
          </cell>
        </row>
        <row r="256">
          <cell r="B256" t="str">
            <v>ADM/ADM / PERSONNEL/Personnel</v>
          </cell>
          <cell r="H256">
            <v>307.24</v>
          </cell>
        </row>
        <row r="257">
          <cell r="B257" t="str">
            <v>ADM/ADM / PERSONNEL/Personnel</v>
          </cell>
        </row>
        <row r="258">
          <cell r="B258" t="str">
            <v>ADM/ADM / PERSONNEL/Personnel</v>
          </cell>
          <cell r="H258">
            <v>280.5</v>
          </cell>
        </row>
        <row r="259">
          <cell r="B259" t="str">
            <v>ADM/ADM / PERSONNEL/Personnel</v>
          </cell>
        </row>
        <row r="260">
          <cell r="B260" t="str">
            <v>ADM/ADM / PERSONNEL/Personnel</v>
          </cell>
          <cell r="H260">
            <v>42.51</v>
          </cell>
        </row>
        <row r="261">
          <cell r="B261" t="str">
            <v>ADM/ADM / PERSONNEL/Personnel</v>
          </cell>
        </row>
        <row r="262">
          <cell r="B262" t="str">
            <v>ADM/ADM / PERSONNEL/Personnel</v>
          </cell>
          <cell r="H262">
            <v>311.95999999999998</v>
          </cell>
        </row>
        <row r="263">
          <cell r="B263" t="str">
            <v>ADM/ADM / PERSONNEL/Personnel</v>
          </cell>
        </row>
        <row r="264">
          <cell r="B264" t="str">
            <v>ADM/ADM / PERSONNEL/Personnel</v>
          </cell>
          <cell r="H264">
            <v>1159.46</v>
          </cell>
        </row>
        <row r="265">
          <cell r="B265" t="str">
            <v>ADM/ADM / PERSONNEL/Personnel</v>
          </cell>
        </row>
        <row r="266">
          <cell r="B266" t="str">
            <v>ADM/ADM / PERSONNEL/Personnel</v>
          </cell>
          <cell r="H266">
            <v>1706.97</v>
          </cell>
        </row>
        <row r="267">
          <cell r="B267" t="str">
            <v>ADM/ADM / PERSONNEL/Personnel</v>
          </cell>
        </row>
        <row r="268">
          <cell r="B268" t="str">
            <v>ADM/ADM / PERSONNEL/Personnel</v>
          </cell>
          <cell r="H268">
            <v>13923</v>
          </cell>
        </row>
        <row r="269">
          <cell r="B269" t="str">
            <v>ADM/ADM / PERSONNEL/Personnel</v>
          </cell>
        </row>
        <row r="270">
          <cell r="B270" t="str">
            <v>ADM/ADM / PERSONNEL/Personnel</v>
          </cell>
          <cell r="H270">
            <v>14263</v>
          </cell>
        </row>
        <row r="271">
          <cell r="B271" t="str">
            <v>ADM/ADM / PERSONNEL/Personnel</v>
          </cell>
        </row>
        <row r="272">
          <cell r="B272" t="str">
            <v>ADM/ADM / PERSONNEL/Personnel</v>
          </cell>
          <cell r="H272">
            <v>22308</v>
          </cell>
        </row>
        <row r="273">
          <cell r="B273" t="str">
            <v>ADM/ADM / PERSONNEL/Personnel</v>
          </cell>
        </row>
        <row r="274">
          <cell r="B274" t="str">
            <v>ADM/ADM / PERSONNEL/Personnel</v>
          </cell>
          <cell r="H274">
            <v>1706.97</v>
          </cell>
        </row>
        <row r="275">
          <cell r="B275" t="str">
            <v>ADM/ADM / PERSONNEL/Personnel</v>
          </cell>
        </row>
        <row r="276">
          <cell r="B276" t="str">
            <v>ADM/ADM / PERSONNEL/Personnel</v>
          </cell>
          <cell r="H276">
            <v>1159.46</v>
          </cell>
        </row>
        <row r="277">
          <cell r="B277" t="str">
            <v>ADM/ADM / PERSONNEL/Personnel</v>
          </cell>
        </row>
        <row r="278">
          <cell r="B278" t="str">
            <v>ADM/ADM / PERSONNEL/Personnel</v>
          </cell>
          <cell r="H278">
            <v>19422.580000000002</v>
          </cell>
        </row>
        <row r="279">
          <cell r="B279" t="str">
            <v>ADM/ADM / PERSONNEL/Personnel</v>
          </cell>
        </row>
        <row r="280">
          <cell r="B280" t="str">
            <v>ADM/ADM / PERSONNEL/Personnel</v>
          </cell>
          <cell r="H280">
            <v>3238.62</v>
          </cell>
        </row>
        <row r="281">
          <cell r="B281" t="str">
            <v>ADM/ADM / PERSONNEL/Personnel</v>
          </cell>
        </row>
        <row r="282">
          <cell r="B282" t="str">
            <v>ADM/ADM / PERSONNEL/Personnel</v>
          </cell>
          <cell r="H282">
            <v>1276.27</v>
          </cell>
        </row>
        <row r="283">
          <cell r="B283" t="str">
            <v>ADM/ADM / PERSONNEL/Personnel</v>
          </cell>
        </row>
        <row r="284">
          <cell r="B284" t="str">
            <v>ADM/ADM / PERSONNEL/Personnel</v>
          </cell>
          <cell r="H284">
            <v>175.78</v>
          </cell>
        </row>
        <row r="285">
          <cell r="B285" t="str">
            <v>ADM/ADM / PERSONNEL/Personnel</v>
          </cell>
        </row>
        <row r="286">
          <cell r="B286" t="str">
            <v>ADM/ADM / PERSONNEL/Personnel</v>
          </cell>
          <cell r="H286">
            <v>3084.48</v>
          </cell>
        </row>
        <row r="287">
          <cell r="B287" t="str">
            <v>ADM/ADM / PERSONNEL/Personnel</v>
          </cell>
        </row>
        <row r="288">
          <cell r="B288" t="str">
            <v>ADM/ADM / PERSONNEL/Personnel</v>
          </cell>
          <cell r="H288">
            <v>1937.83</v>
          </cell>
        </row>
        <row r="289">
          <cell r="B289" t="str">
            <v>ADM/ADM / PERSONNEL/Personnel</v>
          </cell>
        </row>
        <row r="290">
          <cell r="B290" t="str">
            <v>ADM/ADM / PERSONNEL/Personnel</v>
          </cell>
          <cell r="H290">
            <v>24.7</v>
          </cell>
        </row>
        <row r="291">
          <cell r="B291" t="str">
            <v>ADM/ADM / PERSONNEL/Personnel</v>
          </cell>
        </row>
        <row r="292">
          <cell r="B292" t="str">
            <v>ADM/ADM / PERSONNEL/Personnel</v>
          </cell>
          <cell r="H292">
            <v>24.7</v>
          </cell>
        </row>
        <row r="293">
          <cell r="B293" t="str">
            <v>ADM/ADM / PERSONNEL/Personnel</v>
          </cell>
        </row>
        <row r="294">
          <cell r="B294" t="str">
            <v>ADM/ADM / PERSONNEL/Personnel</v>
          </cell>
          <cell r="H294">
            <v>126.7</v>
          </cell>
        </row>
        <row r="295">
          <cell r="B295" t="str">
            <v>ADM/ADM / PERSONNEL/Personnel</v>
          </cell>
        </row>
        <row r="296">
          <cell r="B296" t="str">
            <v>ADM/ADM / PERSONNEL/Personnel</v>
          </cell>
          <cell r="H296">
            <v>42.54</v>
          </cell>
        </row>
        <row r="297">
          <cell r="B297" t="str">
            <v>ADM/ADM / PERSONNEL/Personnel</v>
          </cell>
        </row>
        <row r="298">
          <cell r="B298" t="str">
            <v>ADM/ADM / PERSONNEL/Personnel</v>
          </cell>
          <cell r="H298">
            <v>520.48</v>
          </cell>
        </row>
        <row r="299">
          <cell r="B299" t="str">
            <v>ADM/ADM / PERSONNEL/Personnel</v>
          </cell>
        </row>
        <row r="300">
          <cell r="B300" t="str">
            <v>ADM/ADM / PERSONNEL/Personnel</v>
          </cell>
          <cell r="H300">
            <v>50029.05</v>
          </cell>
        </row>
        <row r="301">
          <cell r="B301" t="str">
            <v>ADM/ADM / PERSONNEL/Personnel</v>
          </cell>
        </row>
        <row r="302">
          <cell r="B302" t="str">
            <v>ADM/ADM / PERSONNEL/Personnel</v>
          </cell>
          <cell r="H302">
            <v>140</v>
          </cell>
        </row>
        <row r="303">
          <cell r="B303" t="str">
            <v>ADM/ADM / PERSONNEL/Personnel</v>
          </cell>
        </row>
        <row r="304">
          <cell r="B304" t="str">
            <v>ADM/ADM / PERSONNEL/Personnel</v>
          </cell>
          <cell r="H304">
            <v>1318.99</v>
          </cell>
        </row>
        <row r="305">
          <cell r="B305" t="str">
            <v>ADM/ADM / PERSONNEL/Personnel</v>
          </cell>
        </row>
        <row r="306">
          <cell r="B306" t="str">
            <v>ADM/ADM / PERSONNEL/Personnel</v>
          </cell>
          <cell r="H306">
            <v>0.01</v>
          </cell>
        </row>
        <row r="307">
          <cell r="B307" t="str">
            <v>ADM/ADM / PERSONNEL/Personnel</v>
          </cell>
        </row>
        <row r="308">
          <cell r="B308" t="str">
            <v>ADM/ADM / PERSONNEL/Personnel</v>
          </cell>
          <cell r="H308">
            <v>12104</v>
          </cell>
        </row>
        <row r="309">
          <cell r="B309" t="str">
            <v>ADM/ADM / PERSONNEL/Personnel</v>
          </cell>
        </row>
        <row r="310">
          <cell r="B310" t="str">
            <v>ADM/ADM / PERSONNEL/Personnel</v>
          </cell>
          <cell r="H310">
            <v>289</v>
          </cell>
        </row>
        <row r="311">
          <cell r="B311" t="str">
            <v>ADM/ADM / PERSONNEL/Personnel</v>
          </cell>
        </row>
        <row r="312">
          <cell r="B312" t="str">
            <v>ADM/ADM / PERSONNEL/Personnel</v>
          </cell>
          <cell r="H312">
            <v>1651.91</v>
          </cell>
        </row>
        <row r="313">
          <cell r="B313" t="str">
            <v>ADM/ADM / PERSONNEL/Personnel</v>
          </cell>
        </row>
        <row r="314">
          <cell r="B314" t="str">
            <v>ADM/ADM / PERSONNEL/Personnel</v>
          </cell>
          <cell r="H314">
            <v>1122.06</v>
          </cell>
        </row>
        <row r="315">
          <cell r="B315" t="str">
            <v>ADM/ADM / PERSONNEL/Personnel</v>
          </cell>
        </row>
        <row r="316">
          <cell r="B316" t="str">
            <v>ADM/ADM / PERSONNEL/Personnel</v>
          </cell>
          <cell r="H316">
            <v>420</v>
          </cell>
        </row>
        <row r="317">
          <cell r="B317" t="str">
            <v>ADM/ADM / PERSONNEL/Personnel</v>
          </cell>
        </row>
        <row r="318">
          <cell r="B318" t="str">
            <v>ADM/AUTRES - ASSURANCES/Fonctionnement</v>
          </cell>
          <cell r="H318">
            <v>2956.62</v>
          </cell>
        </row>
        <row r="319">
          <cell r="B319" t="str">
            <v>ADM/AUTRES - ASSURANCES/Fonctionnement</v>
          </cell>
        </row>
        <row r="320">
          <cell r="B320" t="str">
            <v>ADM/AUTRES - ASSURANCES/Fonctionnement</v>
          </cell>
          <cell r="H320">
            <v>1495.95</v>
          </cell>
        </row>
        <row r="321">
          <cell r="B321" t="str">
            <v>ADM/AUTRES - ASSURANCES/Fonctionnement</v>
          </cell>
        </row>
        <row r="322">
          <cell r="B322" t="str">
            <v>ADM/AUTRES - ASSURANCES/Fonctionnement</v>
          </cell>
          <cell r="H322">
            <v>2150.31</v>
          </cell>
        </row>
        <row r="323">
          <cell r="B323" t="str">
            <v>ADM/AUTRES - ASSURANCES/Fonctionnement</v>
          </cell>
        </row>
        <row r="324">
          <cell r="B324" t="str">
            <v>ADM/AUTRES - COTISATIONS/Fonctionnement</v>
          </cell>
          <cell r="H324">
            <v>200.33</v>
          </cell>
        </row>
        <row r="325">
          <cell r="B325" t="str">
            <v>ADM/AUTRES - COTISATIONS/Fonctionnement</v>
          </cell>
        </row>
        <row r="326">
          <cell r="B326" t="str">
            <v>ADM/AUTRES - COTISATIONS/Fonctionnement</v>
          </cell>
          <cell r="H326">
            <v>180.04</v>
          </cell>
        </row>
        <row r="327">
          <cell r="B327" t="str">
            <v>ADM/AUTRES - COTISATIONS/Fonctionnement</v>
          </cell>
        </row>
        <row r="328">
          <cell r="B328" t="str">
            <v>ADM/AUTRES - COTISATIONS/Fonctionnement</v>
          </cell>
          <cell r="H328">
            <v>234.32</v>
          </cell>
        </row>
        <row r="329">
          <cell r="B329" t="str">
            <v>ADM/AUTRES - COTISATIONS/Fonctionnement</v>
          </cell>
        </row>
        <row r="330">
          <cell r="B330" t="str">
            <v>ADM/AUTRES - COTISATIONS/Fonctionnement</v>
          </cell>
          <cell r="H330">
            <v>15.4</v>
          </cell>
        </row>
        <row r="331">
          <cell r="B331" t="str">
            <v>ADM/AUTRES - COTISATIONS/Fonctionnement</v>
          </cell>
        </row>
        <row r="332">
          <cell r="B332" t="str">
            <v>ADM/AUTRES - COTISATIONS/Fonctionnement</v>
          </cell>
          <cell r="H332">
            <v>124</v>
          </cell>
        </row>
        <row r="333">
          <cell r="B333" t="str">
            <v>ADM/AUTRES - COTISATIONS/Fonctionnement</v>
          </cell>
        </row>
        <row r="334">
          <cell r="B334" t="str">
            <v>ADM/AUTRES - COTISATIONS/Fonctionnement</v>
          </cell>
          <cell r="H334">
            <v>775</v>
          </cell>
        </row>
        <row r="335">
          <cell r="B335" t="str">
            <v>ADM/AUTRES - COTISATIONS/Fonctionnement</v>
          </cell>
        </row>
        <row r="336">
          <cell r="B336" t="str">
            <v>ADM/AUTRES - COTISATIONS/Fonctionnement</v>
          </cell>
          <cell r="H336">
            <v>317.98</v>
          </cell>
        </row>
        <row r="337">
          <cell r="B337" t="str">
            <v>ADM/AUTRES - COTISATIONS/Fonctionnement</v>
          </cell>
        </row>
        <row r="338">
          <cell r="B338" t="str">
            <v>ADM/AUTRES - COURSIERS/Fonctionnement</v>
          </cell>
          <cell r="H338">
            <v>42.24</v>
          </cell>
        </row>
        <row r="339">
          <cell r="B339" t="str">
            <v>ADM/AUTRES - COURSIERS/Fonctionnement</v>
          </cell>
        </row>
        <row r="340">
          <cell r="B340" t="str">
            <v>ADM/AUTRES - COURSIERS/Fonctionnement</v>
          </cell>
          <cell r="H340">
            <v>290.39999999999998</v>
          </cell>
        </row>
        <row r="341">
          <cell r="B341" t="str">
            <v>ADM/AUTRES - COURSIERS/Fonctionnement</v>
          </cell>
        </row>
        <row r="342">
          <cell r="B342" t="str">
            <v>ADM/AUTRES - COURSIERS/Fonctionnement</v>
          </cell>
          <cell r="H342">
            <v>142.56</v>
          </cell>
        </row>
        <row r="343">
          <cell r="B343" t="str">
            <v>ADM/AUTRES - COURSIERS/Fonctionnement</v>
          </cell>
        </row>
        <row r="344">
          <cell r="B344" t="str">
            <v>ADM/AUTRES - COURSIERS/Fonctionnement</v>
          </cell>
          <cell r="H344">
            <v>459.36</v>
          </cell>
        </row>
        <row r="345">
          <cell r="B345" t="str">
            <v>ADM/AUTRES - COURSIERS/Fonctionnement</v>
          </cell>
        </row>
        <row r="346">
          <cell r="B346" t="str">
            <v>ADM/AUTRES - COURSIERS/Fonctionnement</v>
          </cell>
          <cell r="H346">
            <v>221.76</v>
          </cell>
        </row>
        <row r="347">
          <cell r="B347" t="str">
            <v>ADM/AUTRES - COURSIERS/Fonctionnement</v>
          </cell>
        </row>
        <row r="348">
          <cell r="B348" t="str">
            <v>ADM/AUTRES - COURSIERS/Fonctionnement</v>
          </cell>
          <cell r="H348">
            <v>350.8</v>
          </cell>
        </row>
        <row r="349">
          <cell r="B349" t="str">
            <v>ADM/AUTRES - COURSIERS/Fonctionnement</v>
          </cell>
        </row>
        <row r="350">
          <cell r="B350" t="str">
            <v>ADM/AUTRES - COURSIERS/Fonctionnement</v>
          </cell>
          <cell r="H350">
            <v>81.540000000000006</v>
          </cell>
        </row>
        <row r="351">
          <cell r="B351" t="str">
            <v>ADM/AUTRES - COURSIERS/Fonctionnement</v>
          </cell>
        </row>
        <row r="352">
          <cell r="B352" t="str">
            <v>ADM/AUTRES - COURSIERS/Fonctionnement</v>
          </cell>
          <cell r="H352">
            <v>362.12</v>
          </cell>
        </row>
        <row r="353">
          <cell r="B353" t="str">
            <v>ADM/AUTRES - COURSIERS/Fonctionnement</v>
          </cell>
        </row>
        <row r="354">
          <cell r="B354" t="str">
            <v>ADM/AUTRES - COURSIERS/Fonctionnement</v>
          </cell>
          <cell r="H354">
            <v>43.2</v>
          </cell>
        </row>
        <row r="355">
          <cell r="B355" t="str">
            <v>ADM/AUTRES - COURSIERS/Fonctionnement</v>
          </cell>
        </row>
        <row r="356">
          <cell r="B356" t="str">
            <v>ADM/AUTRES - COURSIERS/Fonctionnement</v>
          </cell>
          <cell r="H356">
            <v>145.85</v>
          </cell>
        </row>
        <row r="357">
          <cell r="B357" t="str">
            <v>ADM/AUTRES - COURSIERS/Fonctionnement</v>
          </cell>
        </row>
        <row r="358">
          <cell r="B358" t="str">
            <v>ADM/AUTRES - COURSIERS/Fonctionnement</v>
          </cell>
          <cell r="H358">
            <v>140.80000000000001</v>
          </cell>
        </row>
        <row r="359">
          <cell r="B359" t="str">
            <v>ADM/AUTRES - COURSIERS/Fonctionnement</v>
          </cell>
        </row>
        <row r="360">
          <cell r="B360" t="str">
            <v>ADM/AUTRES - DRFIP/Fonctionnement</v>
          </cell>
          <cell r="H360">
            <v>378.48</v>
          </cell>
        </row>
        <row r="361">
          <cell r="B361" t="str">
            <v>ADM/AUTRES - DRFIP/Fonctionnement</v>
          </cell>
        </row>
        <row r="362">
          <cell r="B362" t="str">
            <v>ADM/AUTRES - DRFIP/Fonctionnement</v>
          </cell>
          <cell r="H362">
            <v>395.2</v>
          </cell>
        </row>
        <row r="363">
          <cell r="B363" t="str">
            <v>ADM/AUTRES - DRFIP/Fonctionnement</v>
          </cell>
        </row>
        <row r="364">
          <cell r="B364" t="str">
            <v>ADM/AUTRES - FRAIS POSTA/Fonctionnement</v>
          </cell>
          <cell r="H364">
            <v>3036</v>
          </cell>
        </row>
        <row r="365">
          <cell r="B365" t="str">
            <v>ADM/AUTRES - FRAIS POSTA/Fonctionnement</v>
          </cell>
        </row>
        <row r="366">
          <cell r="B366" t="str">
            <v>ADM/AUTRES - FRAIS POSTA/Fonctionnement</v>
          </cell>
          <cell r="H366">
            <v>124.19</v>
          </cell>
        </row>
        <row r="367">
          <cell r="B367" t="str">
            <v>ADM/AUTRES - FRAIS POSTA/Fonctionnement</v>
          </cell>
        </row>
        <row r="368">
          <cell r="B368" t="str">
            <v>ADM/AUTRES - FRAIS POSTA/Fonctionnement</v>
          </cell>
          <cell r="H368">
            <v>1902</v>
          </cell>
        </row>
        <row r="369">
          <cell r="B369" t="str">
            <v>ADM/AUTRES - FRAIS POSTA/Fonctionnement</v>
          </cell>
        </row>
        <row r="370">
          <cell r="B370" t="str">
            <v>ADM/AUTRES - FRAIS POSTA/Fonctionnement</v>
          </cell>
          <cell r="H370">
            <v>815.08</v>
          </cell>
        </row>
        <row r="371">
          <cell r="B371" t="str">
            <v>ADM/AUTRES - FRAIS POSTA/Fonctionnement</v>
          </cell>
        </row>
        <row r="372">
          <cell r="B372" t="str">
            <v>ADM/AUTRES - FRAIS POSTA/Fonctionnement</v>
          </cell>
          <cell r="H372">
            <v>1485.13</v>
          </cell>
        </row>
        <row r="373">
          <cell r="B373" t="str">
            <v>ADM/AUTRES - FRAIS POSTA/Fonctionnement</v>
          </cell>
        </row>
        <row r="374">
          <cell r="B374" t="str">
            <v>ADM/AUTRES - FRAIS POSTA/Fonctionnement</v>
          </cell>
          <cell r="H374">
            <v>2449.33</v>
          </cell>
        </row>
        <row r="375">
          <cell r="B375" t="str">
            <v>ADM/AUTRES - FRAIS POSTA/Fonctionnement</v>
          </cell>
        </row>
        <row r="376">
          <cell r="B376" t="str">
            <v>ADM/AUTRES - FRAIS POSTA/Fonctionnement</v>
          </cell>
          <cell r="H376">
            <v>1594.52</v>
          </cell>
        </row>
        <row r="377">
          <cell r="B377" t="str">
            <v>ADM/AUTRES - FRAIS POSTA/Fonctionnement</v>
          </cell>
        </row>
        <row r="378">
          <cell r="B378" t="str">
            <v>ADM/AUTRES - FRAIS POSTA/Fonctionnement</v>
          </cell>
          <cell r="H378">
            <v>2713.6</v>
          </cell>
        </row>
        <row r="379">
          <cell r="B379" t="str">
            <v>ADM/AUTRES - FRAIS POSTA/Fonctionnement</v>
          </cell>
        </row>
        <row r="380">
          <cell r="B380" t="str">
            <v>ADM/AUTRES - FRAIS POSTA/Fonctionnement</v>
          </cell>
          <cell r="H380">
            <v>1570.66</v>
          </cell>
        </row>
        <row r="381">
          <cell r="B381" t="str">
            <v>ADM/AUTRES - FRAIS POSTA/Fonctionnement</v>
          </cell>
        </row>
        <row r="382">
          <cell r="B382" t="str">
            <v>ADM/AUTRES - FRAIS POSTA/Fonctionnement</v>
          </cell>
          <cell r="H382">
            <v>811.55</v>
          </cell>
        </row>
        <row r="383">
          <cell r="B383" t="str">
            <v>ADM/AUTRES - FRAIS POSTA/Fonctionnement</v>
          </cell>
        </row>
        <row r="384">
          <cell r="B384" t="str">
            <v>ADM/AUTRES - FRAIS POSTA/Fonctionnement</v>
          </cell>
          <cell r="H384">
            <v>495.93</v>
          </cell>
        </row>
        <row r="385">
          <cell r="B385" t="str">
            <v>ADM/AUTRES - FRAIS POSTA/Fonctionnement</v>
          </cell>
        </row>
        <row r="386">
          <cell r="B386" t="str">
            <v>ADM/AUTRES - FRAIS POSTA/Fonctionnement</v>
          </cell>
          <cell r="H386">
            <v>632.59</v>
          </cell>
        </row>
        <row r="387">
          <cell r="B387" t="str">
            <v>ADM/AUTRES - FRAIS POSTA/Fonctionnement</v>
          </cell>
        </row>
        <row r="388">
          <cell r="B388" t="str">
            <v>ADM/AUTRES - HONORAIRES/Fonctionnement</v>
          </cell>
          <cell r="H388">
            <v>780</v>
          </cell>
        </row>
        <row r="389">
          <cell r="B389" t="str">
            <v>ADM/AUTRES - HONORAIRES/Fonctionnement</v>
          </cell>
        </row>
        <row r="390">
          <cell r="B390" t="str">
            <v>ADM/AUTRES - HONORAIRES/Fonctionnement</v>
          </cell>
          <cell r="H390">
            <v>1080</v>
          </cell>
        </row>
        <row r="391">
          <cell r="B391" t="str">
            <v>ADM/AUTRES - HONORAIRES/Fonctionnement</v>
          </cell>
        </row>
        <row r="392">
          <cell r="B392" t="str">
            <v>ADM/AUTRES - HONORAIRES/Fonctionnement</v>
          </cell>
          <cell r="H392">
            <v>1200</v>
          </cell>
        </row>
        <row r="393">
          <cell r="B393" t="str">
            <v>ADM/AUTRES - HONORAIRES/Fonctionnement</v>
          </cell>
        </row>
        <row r="394">
          <cell r="B394" t="str">
            <v>ADM/AUTRES - HONORAIRES/Fonctionnement</v>
          </cell>
          <cell r="H394">
            <v>1680</v>
          </cell>
        </row>
        <row r="395">
          <cell r="B395" t="str">
            <v>ADM/AUTRES - HONORAIRES/Fonctionnement</v>
          </cell>
        </row>
        <row r="396">
          <cell r="B396" t="str">
            <v>ADM/AUTRES - INSERTION/Fonctionnement</v>
          </cell>
          <cell r="H396">
            <v>1080</v>
          </cell>
        </row>
        <row r="397">
          <cell r="B397" t="str">
            <v>ADM/AUTRES - INSERTION/Fonctionnement</v>
          </cell>
        </row>
        <row r="398">
          <cell r="B398" t="str">
            <v>ADM/AUTRES - INSERTION/Fonctionnement</v>
          </cell>
          <cell r="H398">
            <v>990</v>
          </cell>
        </row>
        <row r="399">
          <cell r="B399" t="str">
            <v>ADM/AUTRES - INSERTION/Fonctionnement</v>
          </cell>
        </row>
        <row r="400">
          <cell r="B400" t="str">
            <v>ADM/AUTRES - INSERTION/Fonctionnement</v>
          </cell>
          <cell r="H400">
            <v>108</v>
          </cell>
        </row>
        <row r="401">
          <cell r="B401" t="str">
            <v>ADM/AUTRES - INSERTION/Fonctionnement</v>
          </cell>
        </row>
        <row r="402">
          <cell r="B402" t="str">
            <v>ADM/AUTRES - INSERTION/Fonctionnement</v>
          </cell>
          <cell r="H402">
            <v>1080</v>
          </cell>
        </row>
        <row r="403">
          <cell r="B403" t="str">
            <v>ADM/AUTRES - INSERTION/Fonctionnement</v>
          </cell>
        </row>
        <row r="404">
          <cell r="B404" t="str">
            <v>ADM/AUTRES - INSERTION/Fonctionnement</v>
          </cell>
          <cell r="H404">
            <v>1080</v>
          </cell>
        </row>
        <row r="405">
          <cell r="B405" t="str">
            <v>ADM/AUTRES - INSERTION/Fonctionnement</v>
          </cell>
        </row>
        <row r="406">
          <cell r="B406" t="str">
            <v>ADM/AUTRES - INSERTION/Fonctionnement</v>
          </cell>
          <cell r="H406">
            <v>1080</v>
          </cell>
        </row>
        <row r="407">
          <cell r="B407" t="str">
            <v>ADM/AUTRES - INSERTION/Fonctionnement</v>
          </cell>
        </row>
        <row r="408">
          <cell r="B408" t="str">
            <v>ADM/AUTRES - INSERTION/Fonctionnement</v>
          </cell>
          <cell r="H408">
            <v>1080</v>
          </cell>
        </row>
        <row r="409">
          <cell r="B409" t="str">
            <v>ADM/AUTRES - INSERTION/Fonctionnement</v>
          </cell>
        </row>
        <row r="410">
          <cell r="B410" t="str">
            <v>ADM/AUTRES - INSERTION/Fonctionnement</v>
          </cell>
          <cell r="H410">
            <v>108</v>
          </cell>
        </row>
        <row r="411">
          <cell r="B411" t="str">
            <v>ADM/AUTRES - INSERTION/Fonctionnement</v>
          </cell>
        </row>
        <row r="412">
          <cell r="B412" t="str">
            <v>ADM/AUTRES - INSERTION/Fonctionnement</v>
          </cell>
          <cell r="H412">
            <v>108</v>
          </cell>
        </row>
        <row r="413">
          <cell r="B413" t="str">
            <v>ADM/AUTRES - INSERTION/Fonctionnement</v>
          </cell>
        </row>
        <row r="414">
          <cell r="B414" t="str">
            <v>ADM/AUTRES - INSERTION/Fonctionnement</v>
          </cell>
          <cell r="H414">
            <v>540</v>
          </cell>
        </row>
        <row r="415">
          <cell r="B415" t="str">
            <v>ADM/AUTRES - INSERTION/Fonctionnement</v>
          </cell>
        </row>
        <row r="416">
          <cell r="B416" t="str">
            <v>ADM/AUTRES - INSERTION/Fonctionnement</v>
          </cell>
          <cell r="H416">
            <v>540</v>
          </cell>
        </row>
        <row r="417">
          <cell r="B417" t="str">
            <v>ADM/AUTRES - INSERTION/Fonctionnement</v>
          </cell>
        </row>
        <row r="418">
          <cell r="B418" t="str">
            <v>ADM/AUTRES - INSERTION/Fonctionnement</v>
          </cell>
          <cell r="H418">
            <v>108</v>
          </cell>
        </row>
        <row r="419">
          <cell r="B419" t="str">
            <v>ADM/AUTRES - INSERTION/Fonctionnement</v>
          </cell>
        </row>
        <row r="420">
          <cell r="B420" t="str">
            <v>ADM/AUTRES - INSERTION/Fonctionnement</v>
          </cell>
          <cell r="H420">
            <v>1080</v>
          </cell>
        </row>
        <row r="421">
          <cell r="B421" t="str">
            <v>ADM/AUTRES - INSERTION/Fonctionnement</v>
          </cell>
        </row>
        <row r="422">
          <cell r="B422" t="str">
            <v>ADM/AUTRES - INSERTION/Fonctionnement</v>
          </cell>
          <cell r="H422">
            <v>864</v>
          </cell>
        </row>
        <row r="423">
          <cell r="B423" t="str">
            <v>ADM/AUTRES - INSERTION/Fonctionnement</v>
          </cell>
        </row>
        <row r="424">
          <cell r="B424" t="str">
            <v>ADM/AUTRES - INSERTION/Fonctionnement</v>
          </cell>
          <cell r="H424">
            <v>108</v>
          </cell>
        </row>
        <row r="425">
          <cell r="B425" t="str">
            <v>ADM/AUTRES - INSERTION/Fonctionnement</v>
          </cell>
        </row>
        <row r="426">
          <cell r="B426" t="str">
            <v>ADM/AUTRES - INSERTION/Fonctionnement</v>
          </cell>
          <cell r="H426">
            <v>864</v>
          </cell>
        </row>
        <row r="427">
          <cell r="B427" t="str">
            <v>ADM/AUTRES - INSERTION/Fonctionnement</v>
          </cell>
        </row>
        <row r="428">
          <cell r="B428" t="str">
            <v>ADM/AUTRES - INSERTION/Fonctionnement</v>
          </cell>
          <cell r="H428">
            <v>1080</v>
          </cell>
        </row>
        <row r="429">
          <cell r="B429" t="str">
            <v>ADM/AUTRES - INSERTION/Fonctionnement</v>
          </cell>
        </row>
        <row r="430">
          <cell r="B430" t="str">
            <v>ADM/AUTRES - INSERTION/Fonctionnement</v>
          </cell>
          <cell r="H430">
            <v>1080</v>
          </cell>
        </row>
        <row r="431">
          <cell r="B431" t="str">
            <v>ADM/AUTRES - INSERTION/Fonctionnement</v>
          </cell>
        </row>
        <row r="432">
          <cell r="B432" t="str">
            <v>ADM/AUTRES - INSERTION/Fonctionnement</v>
          </cell>
          <cell r="H432">
            <v>1080</v>
          </cell>
        </row>
        <row r="433">
          <cell r="B433" t="str">
            <v>ADM/AUTRES - INSERTION/Fonctionnement</v>
          </cell>
        </row>
        <row r="434">
          <cell r="B434" t="str">
            <v>ADM/AUTRES - INSERTION/Fonctionnement</v>
          </cell>
          <cell r="H434">
            <v>540</v>
          </cell>
        </row>
        <row r="435">
          <cell r="B435" t="str">
            <v>ADM/AUTRES - INSERTION/Fonctionnement</v>
          </cell>
        </row>
        <row r="436">
          <cell r="B436" t="str">
            <v>ADM/AUTRES - INSERTION/Fonctionnement</v>
          </cell>
          <cell r="H436">
            <v>46</v>
          </cell>
        </row>
        <row r="437">
          <cell r="B437" t="str">
            <v>ADM/AUTRES - INSERTION/Fonctionnement</v>
          </cell>
        </row>
        <row r="438">
          <cell r="B438" t="str">
            <v>ADM/AUTRES - LOUVRE/Fonctionnement</v>
          </cell>
          <cell r="H438">
            <v>2384.08</v>
          </cell>
        </row>
        <row r="439">
          <cell r="B439" t="str">
            <v>ADM/AUTRES - LOUVRE/Fonctionnement</v>
          </cell>
        </row>
        <row r="440">
          <cell r="B440" t="str">
            <v>ADM/AUTRES - LOUVRE/Fonctionnement</v>
          </cell>
          <cell r="H440">
            <v>3011.77</v>
          </cell>
        </row>
        <row r="441">
          <cell r="B441" t="str">
            <v>ADM/AUTRES - LOUVRE/Fonctionnement</v>
          </cell>
        </row>
        <row r="442">
          <cell r="B442" t="str">
            <v>ADM/AUTRES - LOUVRE/Fonctionnement</v>
          </cell>
          <cell r="H442">
            <v>3011.77</v>
          </cell>
        </row>
        <row r="443">
          <cell r="B443" t="str">
            <v>ADM/AUTRES - LOUVRE/Fonctionnement</v>
          </cell>
        </row>
        <row r="444">
          <cell r="B444" t="str">
            <v>ADM/AUTRES - LOUVRE/Fonctionnement</v>
          </cell>
          <cell r="H444">
            <v>2398.2800000000002</v>
          </cell>
        </row>
        <row r="445">
          <cell r="B445" t="str">
            <v>ADM/AUTRES - LOUVRE/Fonctionnement</v>
          </cell>
        </row>
        <row r="446">
          <cell r="B446" t="str">
            <v>ADM/AUTRES - LOUVRE/Fonctionnement</v>
          </cell>
          <cell r="H446">
            <v>2399.7399999999998</v>
          </cell>
        </row>
        <row r="447">
          <cell r="B447" t="str">
            <v>ADM/AUTRES - LOUVRE/Fonctionnement</v>
          </cell>
        </row>
        <row r="448">
          <cell r="B448" t="str">
            <v>ADM/AUTRES - LOUVRE/Fonctionnement</v>
          </cell>
          <cell r="H448">
            <v>2399.7399999999998</v>
          </cell>
        </row>
        <row r="449">
          <cell r="B449" t="str">
            <v>ADM/AUTRES - LOUVRE/Fonctionnement</v>
          </cell>
        </row>
        <row r="450">
          <cell r="B450" t="str">
            <v>ADM/AUTRES - LOUVRE/Fonctionnement</v>
          </cell>
          <cell r="H450">
            <v>2400.25</v>
          </cell>
        </row>
        <row r="451">
          <cell r="B451" t="str">
            <v>ADM/AUTRES - LOUVRE/Fonctionnement</v>
          </cell>
        </row>
        <row r="452">
          <cell r="B452" t="str">
            <v>ADM/AUTRES - LOUVRE/Fonctionnement</v>
          </cell>
          <cell r="H452">
            <v>2400.25</v>
          </cell>
        </row>
        <row r="453">
          <cell r="B453" t="str">
            <v>ADM/AUTRES - LOUVRE/Fonctionnement</v>
          </cell>
        </row>
        <row r="454">
          <cell r="B454" t="str">
            <v>ADM/AUTRES - MAINTENANCE/Fonctionnement</v>
          </cell>
          <cell r="H454">
            <v>971.99</v>
          </cell>
        </row>
        <row r="455">
          <cell r="B455" t="str">
            <v>ADM/AUTRES - MAINTENANCE/Fonctionnement</v>
          </cell>
        </row>
        <row r="456">
          <cell r="B456" t="str">
            <v>ADM/AUTRES - MAINTENANCE/Fonctionnement</v>
          </cell>
          <cell r="H456">
            <v>1260</v>
          </cell>
        </row>
        <row r="457">
          <cell r="B457" t="str">
            <v>ADM/AUTRES - MAINTENANCE/Fonctionnement</v>
          </cell>
        </row>
        <row r="458">
          <cell r="B458" t="str">
            <v>ADM/AUTRES - MAINTENANCE/Fonctionnement</v>
          </cell>
          <cell r="H458">
            <v>2796</v>
          </cell>
        </row>
        <row r="459">
          <cell r="B459" t="str">
            <v>ADM/AUTRES - MAINTENANCE/Fonctionnement</v>
          </cell>
        </row>
        <row r="460">
          <cell r="B460" t="str">
            <v>ADM/AUTRES - MAINTENANCE/Fonctionnement</v>
          </cell>
          <cell r="H460">
            <v>3564</v>
          </cell>
        </row>
        <row r="461">
          <cell r="B461" t="str">
            <v>ADM/AUTRES - MAINTENANCE/Fonctionnement</v>
          </cell>
        </row>
        <row r="462">
          <cell r="B462" t="str">
            <v>ADM/AUTRES PRESTATIONS/Fonctionnement</v>
          </cell>
          <cell r="H462">
            <v>297</v>
          </cell>
        </row>
        <row r="463">
          <cell r="B463" t="str">
            <v>ADM/AUTRES PRESTATIONS/Fonctionnement</v>
          </cell>
        </row>
        <row r="464">
          <cell r="B464" t="str">
            <v>ADM/AUTRES/Fonctionnement</v>
          </cell>
          <cell r="H464">
            <v>2808</v>
          </cell>
        </row>
        <row r="465">
          <cell r="B465" t="str">
            <v>ADM/AUTRES/Fonctionnement</v>
          </cell>
        </row>
        <row r="466">
          <cell r="B466" t="str">
            <v>ADM/AUTRES/Fonctionnement</v>
          </cell>
          <cell r="H466">
            <v>108</v>
          </cell>
        </row>
        <row r="467">
          <cell r="B467" t="str">
            <v>ADM/AUTRES/Fonctionnement</v>
          </cell>
        </row>
        <row r="468">
          <cell r="B468" t="str">
            <v>ADM/AUTRES/Fonctionnement</v>
          </cell>
          <cell r="H468">
            <v>2376</v>
          </cell>
        </row>
        <row r="469">
          <cell r="B469" t="str">
            <v>ADM/AUTRES/Fonctionnement</v>
          </cell>
        </row>
        <row r="470">
          <cell r="B470" t="str">
            <v>ADM/AUTRES/Fonctionnement</v>
          </cell>
          <cell r="H470">
            <v>429.99</v>
          </cell>
        </row>
        <row r="471">
          <cell r="B471" t="str">
            <v>ADM/AUTRES/Fonctionnement</v>
          </cell>
        </row>
        <row r="472">
          <cell r="B472" t="str">
            <v>ADM/AUTRES/Fonctionnement</v>
          </cell>
          <cell r="H472">
            <v>553.99</v>
          </cell>
        </row>
        <row r="473">
          <cell r="B473" t="str">
            <v>ADM/AUTRES/Fonctionnement</v>
          </cell>
        </row>
        <row r="474">
          <cell r="B474" t="str">
            <v>ADM/AUTRES/Fonctionnement</v>
          </cell>
          <cell r="H474">
            <v>2384.08</v>
          </cell>
        </row>
        <row r="475">
          <cell r="B475" t="str">
            <v>ADM/AUTRES/Fonctionnement</v>
          </cell>
        </row>
        <row r="476">
          <cell r="B476" t="str">
            <v>ADM/AUTRES/Fonctionnement</v>
          </cell>
          <cell r="H476">
            <v>1188</v>
          </cell>
        </row>
        <row r="477">
          <cell r="B477" t="str">
            <v>ADM/AUTRES/Fonctionnement</v>
          </cell>
        </row>
        <row r="478">
          <cell r="B478" t="str">
            <v>ADM/AUTRES/Fonctionnement</v>
          </cell>
          <cell r="H478">
            <v>98.4</v>
          </cell>
        </row>
        <row r="479">
          <cell r="B479" t="str">
            <v>ADM/AUTRES/Fonctionnement</v>
          </cell>
        </row>
        <row r="480">
          <cell r="B480" t="str">
            <v>ADM/AUTRES/Fonctionnement</v>
          </cell>
          <cell r="H480">
            <v>1992.18</v>
          </cell>
        </row>
        <row r="481">
          <cell r="B481" t="str">
            <v>ADM/AUTRES/Fonctionnement</v>
          </cell>
        </row>
        <row r="482">
          <cell r="B482" t="str">
            <v>ADM/AUTRES/Fonctionnement</v>
          </cell>
          <cell r="H482">
            <v>720.66</v>
          </cell>
        </row>
        <row r="483">
          <cell r="B483" t="str">
            <v>ADM/AUTRES/Fonctionnement</v>
          </cell>
        </row>
        <row r="484">
          <cell r="B484" t="str">
            <v>ADM/AUTRES/Fonctionnement</v>
          </cell>
          <cell r="H484">
            <v>100.52</v>
          </cell>
        </row>
        <row r="485">
          <cell r="B485" t="str">
            <v>ADM/AUTRES/Fonctionnement</v>
          </cell>
        </row>
        <row r="486">
          <cell r="B486" t="str">
            <v>ADM/AUTRES/Fonctionnement</v>
          </cell>
          <cell r="H486">
            <v>98.47</v>
          </cell>
        </row>
        <row r="487">
          <cell r="B487" t="str">
            <v>ADM/AUTRES/Fonctionnement</v>
          </cell>
        </row>
        <row r="488">
          <cell r="B488" t="str">
            <v>ADM/AUTRES/Fonctionnement</v>
          </cell>
          <cell r="H488">
            <v>1963.21</v>
          </cell>
        </row>
        <row r="489">
          <cell r="B489" t="str">
            <v>ADM/AUTRES/Fonctionnement</v>
          </cell>
        </row>
        <row r="490">
          <cell r="B490" t="str">
            <v>ADM/AUTRES/Fonctionnement</v>
          </cell>
          <cell r="H490">
            <v>347.96</v>
          </cell>
        </row>
        <row r="491">
          <cell r="B491" t="str">
            <v>ADM/AUTRES/Fonctionnement</v>
          </cell>
        </row>
        <row r="492">
          <cell r="B492" t="str">
            <v>ADM/AUTRES/Fonctionnement</v>
          </cell>
          <cell r="H492">
            <v>137.11000000000001</v>
          </cell>
        </row>
        <row r="493">
          <cell r="B493" t="str">
            <v>ADM/AUTRES/Fonctionnement</v>
          </cell>
        </row>
        <row r="494">
          <cell r="B494" t="str">
            <v>ADM/AUTRES/Fonctionnement</v>
          </cell>
          <cell r="H494">
            <v>1321.93</v>
          </cell>
        </row>
        <row r="495">
          <cell r="B495" t="str">
            <v>ADM/AUTRES/Fonctionnement</v>
          </cell>
        </row>
        <row r="496">
          <cell r="B496" t="str">
            <v>ADM/AUTRES/Fonctionnement</v>
          </cell>
          <cell r="H496">
            <v>162.24</v>
          </cell>
        </row>
        <row r="497">
          <cell r="B497" t="str">
            <v>ADM/AUTRES/Fonctionnement</v>
          </cell>
        </row>
        <row r="498">
          <cell r="B498" t="str">
            <v>ADM/AUTRES/Fonctionnement</v>
          </cell>
          <cell r="H498">
            <v>440</v>
          </cell>
        </row>
        <row r="499">
          <cell r="B499" t="str">
            <v>ADM/AUTRES/Fonctionnement</v>
          </cell>
        </row>
        <row r="500">
          <cell r="B500" t="str">
            <v>ADM/AUTRES/Fonctionnement</v>
          </cell>
          <cell r="H500">
            <v>162.24</v>
          </cell>
        </row>
        <row r="501">
          <cell r="B501" t="str">
            <v>ADM/AUTRES/Fonctionnement</v>
          </cell>
        </row>
        <row r="502">
          <cell r="B502" t="str">
            <v>ADM/AUTRES/Fonctionnement</v>
          </cell>
          <cell r="H502">
            <v>145</v>
          </cell>
        </row>
        <row r="503">
          <cell r="B503" t="str">
            <v>ADM/AUTRES/Fonctionnement</v>
          </cell>
        </row>
        <row r="504">
          <cell r="B504" t="str">
            <v>ADM/AUTRES/Fonctionnement</v>
          </cell>
          <cell r="H504">
            <v>162.24</v>
          </cell>
        </row>
        <row r="505">
          <cell r="B505" t="str">
            <v>ADM/AUTRES/Fonctionnement</v>
          </cell>
        </row>
        <row r="506">
          <cell r="B506" t="str">
            <v>ADM/AUTRES/Fonctionnement</v>
          </cell>
          <cell r="H506">
            <v>162.24</v>
          </cell>
        </row>
        <row r="507">
          <cell r="B507" t="str">
            <v>ADM/AUTRES/Fonctionnement</v>
          </cell>
        </row>
        <row r="508">
          <cell r="B508" t="str">
            <v>ADM/AUTRES/Fonctionnement</v>
          </cell>
          <cell r="H508">
            <v>108</v>
          </cell>
        </row>
        <row r="509">
          <cell r="B509" t="str">
            <v>ADM/AUTRES/Fonctionnement</v>
          </cell>
        </row>
        <row r="510">
          <cell r="B510" t="str">
            <v>ADM/AUTRES-RETRANSCRIPTI/Fonctionnement</v>
          </cell>
          <cell r="H510">
            <v>1188</v>
          </cell>
        </row>
        <row r="511">
          <cell r="B511" t="str">
            <v>ADM/AUTRES-RETRANSCRIPTI/Fonctionnement</v>
          </cell>
        </row>
        <row r="512">
          <cell r="B512" t="str">
            <v>ADM/AUTRES-RETRANSCRIPTI/Fonctionnement</v>
          </cell>
          <cell r="H512">
            <v>1188</v>
          </cell>
        </row>
        <row r="513">
          <cell r="B513" t="str">
            <v>ADM/AUTRES-RETRANSCRIPTI/Fonctionnement</v>
          </cell>
        </row>
        <row r="514">
          <cell r="B514" t="str">
            <v>ADM/CONTENTIEUX/Fonctionnement</v>
          </cell>
          <cell r="H514">
            <v>10000</v>
          </cell>
        </row>
        <row r="515">
          <cell r="B515" t="str">
            <v>ADM/CONTENTIEUX/Fonctionnement</v>
          </cell>
        </row>
        <row r="516">
          <cell r="B516" t="str">
            <v>ADM/EQUIP INSTALL TECHN/Investissement</v>
          </cell>
          <cell r="H516">
            <v>3041.04</v>
          </cell>
        </row>
        <row r="517">
          <cell r="B517" t="str">
            <v>ADM/EQUIP INSTALL TECHN/Investissement</v>
          </cell>
        </row>
        <row r="518">
          <cell r="B518" t="str">
            <v>ADM/EQUIP INSTALL TECHN/Investissement</v>
          </cell>
          <cell r="H518">
            <v>9267.84</v>
          </cell>
        </row>
        <row r="519">
          <cell r="B519" t="str">
            <v>ADM/EQUIP INSTALL TECHN/Investissement</v>
          </cell>
        </row>
        <row r="520">
          <cell r="B520" t="str">
            <v>ADM/EQUIP INSTALL TECHN/Investissement</v>
          </cell>
          <cell r="H520">
            <v>199.44</v>
          </cell>
        </row>
        <row r="521">
          <cell r="B521" t="str">
            <v>ADM/EQUIP INSTALL TECHN/Investissement</v>
          </cell>
        </row>
        <row r="522">
          <cell r="B522" t="str">
            <v>ADM/EQUIP INSTALL TECHN/Investissement</v>
          </cell>
          <cell r="H522">
            <v>25080</v>
          </cell>
        </row>
        <row r="523">
          <cell r="B523" t="str">
            <v>ADM/EQUIP INSTALL TECHN/Investissement</v>
          </cell>
        </row>
        <row r="524">
          <cell r="B524" t="str">
            <v>ADM/EQUIP INSTALL TECHN/Investissement</v>
          </cell>
          <cell r="H524">
            <v>9840</v>
          </cell>
        </row>
        <row r="525">
          <cell r="B525" t="str">
            <v>ADM/EQUIP INSTALL TECHN/Investissement</v>
          </cell>
        </row>
        <row r="526">
          <cell r="B526" t="str">
            <v>ADM/EQUIP INSTALL TECHN/Investissement</v>
          </cell>
          <cell r="H526">
            <v>4623.6499999999996</v>
          </cell>
        </row>
        <row r="527">
          <cell r="B527" t="str">
            <v>ADM/EQUIP INSTALL TECHN/Investissement</v>
          </cell>
        </row>
        <row r="528">
          <cell r="B528" t="str">
            <v>ADM/EQUIP INSTALL TECHN/Investissement</v>
          </cell>
          <cell r="H528">
            <v>4766.3900000000003</v>
          </cell>
        </row>
        <row r="529">
          <cell r="B529" t="str">
            <v>ADM/EQUIP INSTALL TECHN/Investissement</v>
          </cell>
        </row>
        <row r="530">
          <cell r="B530" t="str">
            <v>ADM/EQUIP INSTALL TECHN/Investissement</v>
          </cell>
          <cell r="H530">
            <v>3654</v>
          </cell>
        </row>
        <row r="531">
          <cell r="B531" t="str">
            <v>ADM/EQUIP INSTALL TECHN/Investissement</v>
          </cell>
        </row>
        <row r="532">
          <cell r="B532" t="str">
            <v>ADM/EQUIP INSTALL TECHN/Investissement</v>
          </cell>
          <cell r="H532">
            <v>1827</v>
          </cell>
        </row>
        <row r="533">
          <cell r="B533" t="str">
            <v>ADM/EQUIP INSTALL TECHN/Investissement</v>
          </cell>
        </row>
        <row r="534">
          <cell r="B534" t="str">
            <v>ADM/EQUIP INSTALL TECHN/Investissement</v>
          </cell>
          <cell r="H534">
            <v>8710.7999999999993</v>
          </cell>
        </row>
        <row r="535">
          <cell r="B535" t="str">
            <v>ADM/EQUIP INSTALL TECHN/Investissement</v>
          </cell>
        </row>
        <row r="536">
          <cell r="B536" t="str">
            <v>ADM/LOCATION COPIEURS/Fonctionnement</v>
          </cell>
          <cell r="H536">
            <v>1591.24</v>
          </cell>
        </row>
        <row r="537">
          <cell r="B537" t="str">
            <v>ADM/LOCATION COPIEURS/Fonctionnement</v>
          </cell>
        </row>
        <row r="538">
          <cell r="B538" t="str">
            <v>ADM/LOCATION COPIEURS/Fonctionnement</v>
          </cell>
          <cell r="H538">
            <v>109.66</v>
          </cell>
        </row>
        <row r="539">
          <cell r="B539" t="str">
            <v>ADM/LOCATION COPIEURS/Fonctionnement</v>
          </cell>
        </row>
        <row r="540">
          <cell r="B540" t="str">
            <v>ADM/LOCATION COPIEURS/Fonctionnement</v>
          </cell>
          <cell r="H540">
            <v>12.36</v>
          </cell>
        </row>
        <row r="541">
          <cell r="B541" t="str">
            <v>ADM/LOCATION COPIEURS/Fonctionnement</v>
          </cell>
        </row>
        <row r="542">
          <cell r="B542" t="str">
            <v>ADM/LOCATION COPIEURS/Fonctionnement</v>
          </cell>
          <cell r="H542">
            <v>94.14</v>
          </cell>
        </row>
        <row r="543">
          <cell r="B543" t="str">
            <v>ADM/LOCATION COPIEURS/Fonctionnement</v>
          </cell>
        </row>
        <row r="544">
          <cell r="B544" t="str">
            <v>ADM/LOCATION COPIEURS/Fonctionnement</v>
          </cell>
          <cell r="H544">
            <v>90</v>
          </cell>
        </row>
        <row r="545">
          <cell r="B545" t="str">
            <v>ADM/LOCATION COPIEURS/Fonctionnement</v>
          </cell>
        </row>
        <row r="546">
          <cell r="B546" t="str">
            <v>ADM/LOCATION COPIEURS/Fonctionnement</v>
          </cell>
          <cell r="H546">
            <v>3127.3</v>
          </cell>
        </row>
        <row r="547">
          <cell r="B547" t="str">
            <v>ADM/LOCATION COPIEURS/Fonctionnement</v>
          </cell>
        </row>
        <row r="548">
          <cell r="B548" t="str">
            <v>ADM/LOCATION COPIEURS/Fonctionnement</v>
          </cell>
          <cell r="H548">
            <v>1591.24</v>
          </cell>
        </row>
        <row r="549">
          <cell r="B549" t="str">
            <v>ADM/LOCATION COPIEURS/Fonctionnement</v>
          </cell>
        </row>
        <row r="550">
          <cell r="B550" t="str">
            <v>ADM/LOCATION COPIEURS/Fonctionnement</v>
          </cell>
          <cell r="H550">
            <v>109.66</v>
          </cell>
        </row>
        <row r="551">
          <cell r="B551" t="str">
            <v>ADM/LOCATION COPIEURS/Fonctionnement</v>
          </cell>
        </row>
        <row r="552">
          <cell r="B552" t="str">
            <v>ADM/LOCATION COPIEURS/Fonctionnement</v>
          </cell>
          <cell r="H552">
            <v>4314.7700000000004</v>
          </cell>
        </row>
        <row r="553">
          <cell r="B553" t="str">
            <v>ADM/LOCATION COPIEURS/Fonctionnement</v>
          </cell>
        </row>
        <row r="554">
          <cell r="B554" t="str">
            <v>ADM/LOCATION COPIEURS/Fonctionnement</v>
          </cell>
          <cell r="H554">
            <v>94.14</v>
          </cell>
        </row>
        <row r="555">
          <cell r="B555" t="str">
            <v>ADM/LOCATION COPIEURS/Fonctionnement</v>
          </cell>
        </row>
        <row r="556">
          <cell r="B556" t="str">
            <v>ADM/LOCATION COPIEURS/Fonctionnement</v>
          </cell>
          <cell r="H556">
            <v>90</v>
          </cell>
        </row>
        <row r="557">
          <cell r="B557" t="str">
            <v>ADM/LOCATION COPIEURS/Fonctionnement</v>
          </cell>
        </row>
        <row r="558">
          <cell r="B558" t="str">
            <v>ADM/LOCATION COPIEURS/Fonctionnement</v>
          </cell>
          <cell r="H558">
            <v>1591.24</v>
          </cell>
        </row>
        <row r="559">
          <cell r="B559" t="str">
            <v>ADM/LOCATION COPIEURS/Fonctionnement</v>
          </cell>
        </row>
        <row r="560">
          <cell r="B560" t="str">
            <v>ADM/LOCATION COPIEURS/Fonctionnement</v>
          </cell>
          <cell r="H560">
            <v>109.66</v>
          </cell>
        </row>
        <row r="561">
          <cell r="B561" t="str">
            <v>ADM/LOCATION COPIEURS/Fonctionnement</v>
          </cell>
        </row>
        <row r="562">
          <cell r="B562" t="str">
            <v>ADM/LOCATION COPIEURS/Fonctionnement</v>
          </cell>
          <cell r="H562">
            <v>4158.41</v>
          </cell>
        </row>
        <row r="563">
          <cell r="B563" t="str">
            <v>ADM/LOCATION COPIEURS/Fonctionnement</v>
          </cell>
        </row>
        <row r="564">
          <cell r="B564" t="str">
            <v>ADM/LOCATION COPIEURS/Fonctionnement</v>
          </cell>
          <cell r="H564">
            <v>2.74</v>
          </cell>
        </row>
        <row r="565">
          <cell r="B565" t="str">
            <v>ADM/LOCATION COPIEURS/Fonctionnement</v>
          </cell>
        </row>
        <row r="566">
          <cell r="B566" t="str">
            <v>ADM/LOCATION COPIEURS/Fonctionnement</v>
          </cell>
          <cell r="H566">
            <v>90</v>
          </cell>
        </row>
        <row r="567">
          <cell r="B567" t="str">
            <v>ADM/LOCATION COPIEURS/Fonctionnement</v>
          </cell>
        </row>
        <row r="568">
          <cell r="B568" t="str">
            <v>ADM/LOCATION COPIEURS/Fonctionnement</v>
          </cell>
          <cell r="H568">
            <v>94.14</v>
          </cell>
        </row>
        <row r="569">
          <cell r="B569" t="str">
            <v>ADM/LOCATION COPIEURS/Fonctionnement</v>
          </cell>
        </row>
        <row r="570">
          <cell r="B570" t="str">
            <v>ADM/LOGICIEL MEDIATHEQUE/Investissement</v>
          </cell>
          <cell r="H570">
            <v>10156.799999999999</v>
          </cell>
        </row>
        <row r="571">
          <cell r="B571" t="str">
            <v>ADM/LOGICIEL MEDIATHEQUE/Investissement</v>
          </cell>
        </row>
        <row r="572">
          <cell r="B572" t="str">
            <v>ADM/PARC VEHICULES/Investissement</v>
          </cell>
          <cell r="H572">
            <v>8934.6</v>
          </cell>
        </row>
        <row r="573">
          <cell r="B573" t="str">
            <v>ADM/PARC VEHICULES/Investissement</v>
          </cell>
        </row>
        <row r="574">
          <cell r="B574" t="str">
            <v>ADM/TELEPHONIE FIXE/Fonctionnement</v>
          </cell>
          <cell r="H574">
            <v>98.4</v>
          </cell>
        </row>
        <row r="575">
          <cell r="B575" t="str">
            <v>ADM/TELEPHONIE FIXE/Fonctionnement</v>
          </cell>
        </row>
        <row r="576">
          <cell r="B576" t="str">
            <v>ADM/TELEPHONIE FIXE/Fonctionnement</v>
          </cell>
          <cell r="H576">
            <v>2102.9299999999998</v>
          </cell>
        </row>
        <row r="577">
          <cell r="B577" t="str">
            <v>ADM/TELEPHONIE FIXE/Fonctionnement</v>
          </cell>
        </row>
        <row r="578">
          <cell r="B578" t="str">
            <v>ADM/TELEPHONIE FIXE/Fonctionnement</v>
          </cell>
          <cell r="H578">
            <v>1977.01</v>
          </cell>
        </row>
        <row r="579">
          <cell r="B579" t="str">
            <v>ADM/TELEPHONIE FIXE/Fonctionnement</v>
          </cell>
        </row>
        <row r="580">
          <cell r="B580" t="str">
            <v>ADM/TELEPHONIE FIXE/Fonctionnement</v>
          </cell>
          <cell r="H580">
            <v>98.4</v>
          </cell>
        </row>
        <row r="581">
          <cell r="B581" t="str">
            <v>ADM/TELEPHONIE FIXE/Fonctionnement</v>
          </cell>
        </row>
        <row r="582">
          <cell r="B582" t="str">
            <v>ADM/TELEPHONIE FIXE/Fonctionnement</v>
          </cell>
          <cell r="H582">
            <v>100.99</v>
          </cell>
        </row>
        <row r="583">
          <cell r="B583" t="str">
            <v>ADM/TELEPHONIE FIXE/Fonctionnement</v>
          </cell>
        </row>
        <row r="584">
          <cell r="B584" t="str">
            <v>ADM/TELEPHONIE FIXE/Fonctionnement</v>
          </cell>
          <cell r="H584">
            <v>150.41</v>
          </cell>
        </row>
        <row r="585">
          <cell r="B585" t="str">
            <v>ADM/TELEPHONIE FIXE/Fonctionnement</v>
          </cell>
        </row>
        <row r="586">
          <cell r="B586" t="str">
            <v>ADM/TELEPHONIE FIXE/Fonctionnement</v>
          </cell>
          <cell r="H586">
            <v>2076.64</v>
          </cell>
        </row>
        <row r="587">
          <cell r="B587" t="str">
            <v>ADM/TELEPHONIE FIXE/Fonctionnement</v>
          </cell>
        </row>
        <row r="588">
          <cell r="B588" t="str">
            <v>ADM/TELEPHONIE FIXE/Fonctionnement</v>
          </cell>
          <cell r="H588">
            <v>98.44</v>
          </cell>
        </row>
        <row r="589">
          <cell r="B589" t="str">
            <v>ADM/TELEPHONIE FIXE/Fonctionnement</v>
          </cell>
        </row>
        <row r="590">
          <cell r="B590" t="str">
            <v>ADM/TELEPHONIE FIXE/Fonctionnement</v>
          </cell>
          <cell r="H590">
            <v>98.41</v>
          </cell>
        </row>
        <row r="591">
          <cell r="B591" t="str">
            <v>ADM/TELEPHONIE FIXE/Fonctionnement</v>
          </cell>
        </row>
        <row r="592">
          <cell r="B592" t="str">
            <v>ADM/TELEPHONIE FIXE/Fonctionnement</v>
          </cell>
          <cell r="H592">
            <v>1938.71</v>
          </cell>
        </row>
        <row r="593">
          <cell r="B593" t="str">
            <v>ADM/TELEPHONIE FIXE/Fonctionnement</v>
          </cell>
        </row>
        <row r="594">
          <cell r="B594" t="str">
            <v>ADM/TELEPHONIE FIXE/Fonctionnement</v>
          </cell>
          <cell r="H594">
            <v>150.80000000000001</v>
          </cell>
        </row>
        <row r="595">
          <cell r="B595" t="str">
            <v>ADM/TELEPHONIE FIXE/Fonctionnement</v>
          </cell>
        </row>
        <row r="596">
          <cell r="B596" t="str">
            <v>ADM/TELEPHONIE FIXE/Fonctionnement</v>
          </cell>
          <cell r="H596">
            <v>1968.74</v>
          </cell>
        </row>
        <row r="597">
          <cell r="B597" t="str">
            <v>ADM/TELEPHONIE FIXE/Fonctionnement</v>
          </cell>
        </row>
        <row r="598">
          <cell r="B598" t="str">
            <v>ADM/TELEPHONIE FIXE/Fonctionnement</v>
          </cell>
          <cell r="H598">
            <v>98.4</v>
          </cell>
        </row>
        <row r="599">
          <cell r="B599" t="str">
            <v>ADM/TELEPHONIE FIXE/Fonctionnement</v>
          </cell>
        </row>
        <row r="600">
          <cell r="B600" t="str">
            <v>ADM/TELEPHONIE FIXE/Fonctionnement</v>
          </cell>
          <cell r="H600">
            <v>98.4</v>
          </cell>
        </row>
        <row r="601">
          <cell r="B601" t="str">
            <v>ADM/TELEPHONIE FIXE/Fonctionnement</v>
          </cell>
        </row>
        <row r="602">
          <cell r="B602" t="str">
            <v>ADM/TELEPHONIE FIXE/Fonctionnement</v>
          </cell>
          <cell r="H602">
            <v>3190.27</v>
          </cell>
        </row>
        <row r="603">
          <cell r="B603" t="str">
            <v>ADM/TELEPHONIE FIXE/Fonctionnement</v>
          </cell>
        </row>
        <row r="604">
          <cell r="B604" t="str">
            <v>ADM/TELEPHONIE FIXE/Fonctionnement</v>
          </cell>
          <cell r="H604">
            <v>100.84</v>
          </cell>
        </row>
        <row r="605">
          <cell r="B605" t="str">
            <v>ADM/TELEPHONIE FIXE/Fonctionnement</v>
          </cell>
        </row>
        <row r="606">
          <cell r="B606" t="str">
            <v>ADM/TELEPHONIE FIXE/Fonctionnement</v>
          </cell>
          <cell r="H606">
            <v>103.92</v>
          </cell>
        </row>
        <row r="607">
          <cell r="B607" t="str">
            <v>ADM/TELEPHONIE FIXE/Fonctionnement</v>
          </cell>
        </row>
        <row r="608">
          <cell r="B608" t="str">
            <v>ADM/TELEPHONIE FIXE/Fonctionnement</v>
          </cell>
          <cell r="H608">
            <v>158.52000000000001</v>
          </cell>
        </row>
        <row r="609">
          <cell r="B609" t="str">
            <v>ADM/TELEPHONIE FIXE/Fonctionnement</v>
          </cell>
        </row>
        <row r="610">
          <cell r="B610" t="str">
            <v>ADM/TELEPHONIE FIXE/Fonctionnement</v>
          </cell>
          <cell r="H610">
            <v>98.4</v>
          </cell>
        </row>
        <row r="611">
          <cell r="B611" t="str">
            <v>ADM/TELEPHONIE FIXE/Fonctionnement</v>
          </cell>
        </row>
        <row r="612">
          <cell r="B612" t="str">
            <v>ADM/TELEPHONIE FIXE/Fonctionnement</v>
          </cell>
          <cell r="H612">
            <v>2233.9</v>
          </cell>
        </row>
        <row r="613">
          <cell r="B613" t="str">
            <v>ADM/TELEPHONIE FIXE/Fonctionnement</v>
          </cell>
        </row>
        <row r="614">
          <cell r="B614" t="str">
            <v>ADM/TELEPHONIE FIXE/Fonctionnement</v>
          </cell>
          <cell r="H614">
            <v>98.42</v>
          </cell>
        </row>
        <row r="615">
          <cell r="B615" t="str">
            <v>ADM/TELEPHONIE FIXE/Fonctionnement</v>
          </cell>
        </row>
        <row r="616">
          <cell r="B616" t="str">
            <v>ADM/TELEPHONIE FIXE/Fonctionnement</v>
          </cell>
          <cell r="H616">
            <v>2299.75</v>
          </cell>
        </row>
        <row r="617">
          <cell r="B617" t="str">
            <v>ADM/TELEPHONIE FIXE/Fonctionnement</v>
          </cell>
        </row>
        <row r="618">
          <cell r="B618" t="str">
            <v>ADM/TELEPHONIE FIXE/Fonctionnement</v>
          </cell>
          <cell r="H618">
            <v>103.92</v>
          </cell>
        </row>
        <row r="619">
          <cell r="B619" t="str">
            <v>ADM/TELEPHONIE FIXE/Fonctionnement</v>
          </cell>
        </row>
        <row r="620">
          <cell r="B620" t="str">
            <v>ADM/TELEPHONIE FIXE/Fonctionnement</v>
          </cell>
          <cell r="H620">
            <v>154.61000000000001</v>
          </cell>
        </row>
        <row r="621">
          <cell r="B621" t="str">
            <v>ADM/TELEPHONIE FIXE/Fonctionnement</v>
          </cell>
        </row>
        <row r="622">
          <cell r="B622" t="str">
            <v>ADM/TELEPHONIE FIXE/Fonctionnement</v>
          </cell>
          <cell r="H622">
            <v>98.4</v>
          </cell>
        </row>
        <row r="623">
          <cell r="B623" t="str">
            <v>ADM/TELEPHONIE FIXE/Fonctionnement</v>
          </cell>
        </row>
        <row r="624">
          <cell r="B624" t="str">
            <v>ADM/TELEPHONIE FIXE/Fonctionnement</v>
          </cell>
          <cell r="H624">
            <v>2273.38</v>
          </cell>
        </row>
        <row r="625">
          <cell r="B625" t="str">
            <v>ADM/TELEPHONIE FIXE/Fonctionnement</v>
          </cell>
        </row>
        <row r="626">
          <cell r="B626" t="str">
            <v>ADM/TELEPHONIE FIXE/Fonctionnement</v>
          </cell>
          <cell r="H626">
            <v>347.45</v>
          </cell>
        </row>
        <row r="627">
          <cell r="B627" t="str">
            <v>ADM/TELEPHONIE FIXE/Fonctionnement</v>
          </cell>
        </row>
        <row r="628">
          <cell r="B628" t="str">
            <v>ADM/TELEPHONIE MOBILE/Fonctionnement</v>
          </cell>
          <cell r="H628">
            <v>388.64</v>
          </cell>
        </row>
        <row r="629">
          <cell r="B629" t="str">
            <v>ADM/TELEPHONIE MOBILE/Fonctionnement</v>
          </cell>
        </row>
        <row r="630">
          <cell r="B630" t="str">
            <v>ADM/TELEPHONIE MOBILE/Fonctionnement</v>
          </cell>
          <cell r="H630">
            <v>347.77</v>
          </cell>
        </row>
        <row r="631">
          <cell r="B631" t="str">
            <v>ADM/TELEPHONIE MOBILE/Fonctionnement</v>
          </cell>
        </row>
        <row r="632">
          <cell r="B632" t="str">
            <v>ADM/TELEPHONIE MOBILE/Fonctionnement</v>
          </cell>
          <cell r="H632">
            <v>342.96</v>
          </cell>
        </row>
        <row r="633">
          <cell r="B633" t="str">
            <v>ADM/TELEPHONIE MOBILE/Fonctionnement</v>
          </cell>
        </row>
        <row r="634">
          <cell r="B634" t="str">
            <v>ADM/TELEPHONIE MOBILE/Fonctionnement</v>
          </cell>
          <cell r="H634">
            <v>353.83</v>
          </cell>
        </row>
        <row r="635">
          <cell r="B635" t="str">
            <v>ADM/TELEPHONIE MOBILE/Fonctionnement</v>
          </cell>
        </row>
        <row r="636">
          <cell r="B636" t="str">
            <v>ADM/TELEPHONIE MOBILE/Fonctionnement</v>
          </cell>
          <cell r="H636">
            <v>359.4</v>
          </cell>
        </row>
        <row r="637">
          <cell r="B637" t="str">
            <v>ADM/TELEPHONIE MOBILE/Fonctionnement</v>
          </cell>
        </row>
        <row r="638">
          <cell r="B638" t="str">
            <v>ADM/TELEPHONIE MOBILE/Fonctionnement</v>
          </cell>
          <cell r="H638">
            <v>337.84</v>
          </cell>
        </row>
        <row r="639">
          <cell r="B639" t="str">
            <v>ADM/TELEPHONIE MOBILE/Fonctionnement</v>
          </cell>
        </row>
        <row r="640">
          <cell r="B640" t="str">
            <v>ADM/TELEPHONIE MOBILE/Fonctionnement</v>
          </cell>
          <cell r="H640">
            <v>340.99</v>
          </cell>
        </row>
        <row r="641">
          <cell r="B641" t="str">
            <v>ADM/TELEPHONIE MOBILE/Fonctionnement</v>
          </cell>
        </row>
        <row r="642">
          <cell r="B642" t="str">
            <v>AQUA/ACHAT DE SEL/Fonctionnement</v>
          </cell>
          <cell r="H642">
            <v>6278.4</v>
          </cell>
        </row>
        <row r="643">
          <cell r="B643" t="str">
            <v>AQUA/ACHAT DE SEL/Fonctionnement</v>
          </cell>
        </row>
        <row r="644">
          <cell r="B644" t="str">
            <v>AQUA/ACHAT DE SEL/Fonctionnement</v>
          </cell>
          <cell r="H644">
            <v>7534.08</v>
          </cell>
        </row>
        <row r="645">
          <cell r="B645" t="str">
            <v>AQUA/ACHAT DE SEL/Fonctionnement</v>
          </cell>
        </row>
        <row r="646">
          <cell r="B646" t="str">
            <v>AQUA/ACQUI. AUTRES AQUA/Fonctionnement</v>
          </cell>
          <cell r="H646">
            <v>114.98</v>
          </cell>
        </row>
        <row r="647">
          <cell r="B647" t="str">
            <v>AQUA/ACQUI. AUTRES AQUA/Fonctionnement</v>
          </cell>
        </row>
        <row r="648">
          <cell r="B648" t="str">
            <v>AQUA/ACQUI. AUTRES AQUA/Fonctionnement</v>
          </cell>
          <cell r="H648">
            <v>1053.3</v>
          </cell>
        </row>
        <row r="649">
          <cell r="B649" t="str">
            <v>AQUA/ACQUI. AUTRES AQUA/Fonctionnement</v>
          </cell>
        </row>
        <row r="650">
          <cell r="B650" t="str">
            <v>AQUA/ACQUI. AUTRES AQUA/Fonctionnement</v>
          </cell>
          <cell r="H650">
            <v>5036.8999999999996</v>
          </cell>
        </row>
        <row r="651">
          <cell r="B651" t="str">
            <v>AQUA/ACQUI. AUTRES AQUA/Fonctionnement</v>
          </cell>
        </row>
        <row r="652">
          <cell r="B652" t="str">
            <v>AQUA/ACQUI. PLANTES/Fonctionnement</v>
          </cell>
          <cell r="H652">
            <v>701.22</v>
          </cell>
        </row>
        <row r="653">
          <cell r="B653" t="str">
            <v>AQUA/ACQUI. PLANTES/Fonctionnement</v>
          </cell>
        </row>
        <row r="654">
          <cell r="B654" t="str">
            <v>AQUA/ACQUI. PLANTES/Fonctionnement</v>
          </cell>
          <cell r="H654">
            <v>724.23</v>
          </cell>
        </row>
        <row r="655">
          <cell r="B655" t="str">
            <v>AQUA/ACQUI. PLANTES/Fonctionnement</v>
          </cell>
        </row>
        <row r="656">
          <cell r="B656" t="str">
            <v>AQUA/ACQUI. PLANTES/Fonctionnement</v>
          </cell>
          <cell r="H656">
            <v>143</v>
          </cell>
        </row>
        <row r="657">
          <cell r="B657" t="str">
            <v>AQUA/ACQUI. PLANTES/Fonctionnement</v>
          </cell>
        </row>
        <row r="658">
          <cell r="B658" t="str">
            <v>AQUA/ACQUI. PLANTES/Fonctionnement</v>
          </cell>
          <cell r="H658">
            <v>497.7</v>
          </cell>
        </row>
        <row r="659">
          <cell r="B659" t="str">
            <v>AQUA/ACQUI. PLANTES/Fonctionnement</v>
          </cell>
        </row>
        <row r="660">
          <cell r="B660" t="str">
            <v>AQUA/ACQUI. POISSONS/Fonctionnement</v>
          </cell>
          <cell r="H660">
            <v>1078.5999999999999</v>
          </cell>
        </row>
        <row r="661">
          <cell r="B661" t="str">
            <v>AQUA/ACQUI. POISSONS/Fonctionnement</v>
          </cell>
        </row>
        <row r="662">
          <cell r="B662" t="str">
            <v>AQUA/ACQUI. POISSONS/Fonctionnement</v>
          </cell>
          <cell r="H662">
            <v>2055.1</v>
          </cell>
        </row>
        <row r="663">
          <cell r="B663" t="str">
            <v>AQUA/ACQUI. POISSONS/Fonctionnement</v>
          </cell>
        </row>
        <row r="664">
          <cell r="B664" t="str">
            <v>AQUA/ACQUI. POISSONS/Fonctionnement</v>
          </cell>
          <cell r="H664">
            <v>330</v>
          </cell>
        </row>
        <row r="665">
          <cell r="B665" t="str">
            <v>AQUA/ACQUI. POISSONS/Fonctionnement</v>
          </cell>
        </row>
        <row r="666">
          <cell r="B666" t="str">
            <v>AQUA/ACQUI. POISSONS/Fonctionnement</v>
          </cell>
          <cell r="H666">
            <v>1491.84</v>
          </cell>
        </row>
        <row r="667">
          <cell r="B667" t="str">
            <v>AQUA/ACQUI. POISSONS/Fonctionnement</v>
          </cell>
        </row>
        <row r="668">
          <cell r="B668" t="str">
            <v>AQUA/ACQUI. POISSONS/Fonctionnement</v>
          </cell>
          <cell r="H668">
            <v>1841.98</v>
          </cell>
        </row>
        <row r="669">
          <cell r="B669" t="str">
            <v>AQUA/ACQUI. POISSONS/Fonctionnement</v>
          </cell>
        </row>
        <row r="670">
          <cell r="B670" t="str">
            <v>AQUA/ACQUI. POISSONS/Fonctionnement</v>
          </cell>
          <cell r="H670">
            <v>1574.4</v>
          </cell>
        </row>
        <row r="671">
          <cell r="B671" t="str">
            <v>AQUA/ACQUI. POISSONS/Fonctionnement</v>
          </cell>
        </row>
        <row r="672">
          <cell r="B672" t="str">
            <v>AQUA/ACQUI. POISSONS/Fonctionnement</v>
          </cell>
          <cell r="H672">
            <v>2503.6999999999998</v>
          </cell>
        </row>
        <row r="673">
          <cell r="B673" t="str">
            <v>AQUA/ACQUI. POISSONS/Fonctionnement</v>
          </cell>
        </row>
        <row r="674">
          <cell r="B674" t="str">
            <v>AQUA/ACQUI. POISSONS/Fonctionnement</v>
          </cell>
          <cell r="H674">
            <v>972.85</v>
          </cell>
        </row>
        <row r="675">
          <cell r="B675" t="str">
            <v>AQUA/ACQUI. POISSONS/Fonctionnement</v>
          </cell>
        </row>
        <row r="676">
          <cell r="B676" t="str">
            <v>AQUA/ACQUI. POISSONS/Fonctionnement</v>
          </cell>
          <cell r="H676">
            <v>1298.4000000000001</v>
          </cell>
        </row>
        <row r="677">
          <cell r="B677" t="str">
            <v>AQUA/ACQUI. POISSONS/Fonctionnement</v>
          </cell>
        </row>
        <row r="678">
          <cell r="B678" t="str">
            <v>AQUA/ACQUI. POISSONS/Fonctionnement</v>
          </cell>
          <cell r="H678">
            <v>1397.09</v>
          </cell>
        </row>
        <row r="679">
          <cell r="B679" t="str">
            <v>AQUA/ACQUI. POISSONS/Fonctionnement</v>
          </cell>
        </row>
        <row r="680">
          <cell r="B680" t="str">
            <v>AQUA/ACQUI. POISSONS/Fonctionnement</v>
          </cell>
          <cell r="H680">
            <v>2053.73</v>
          </cell>
        </row>
        <row r="681">
          <cell r="B681" t="str">
            <v>AQUA/ACQUI. POISSONS/Fonctionnement</v>
          </cell>
        </row>
        <row r="682">
          <cell r="B682" t="str">
            <v>AQUA/ACQUI. POISSONS/Fonctionnement</v>
          </cell>
          <cell r="H682">
            <v>352.4</v>
          </cell>
        </row>
        <row r="683">
          <cell r="B683" t="str">
            <v>AQUA/ACQUI. POISSONS/Fonctionnement</v>
          </cell>
        </row>
        <row r="684">
          <cell r="B684" t="str">
            <v>AQUA/ACQUI. POISSONS/Fonctionnement</v>
          </cell>
          <cell r="H684">
            <v>2494.25</v>
          </cell>
        </row>
        <row r="685">
          <cell r="B685" t="str">
            <v>AQUA/ACQUI. POISSONS/Fonctionnement</v>
          </cell>
        </row>
        <row r="686">
          <cell r="B686" t="str">
            <v>AQUA/ACQUI. POISSONS/Fonctionnement</v>
          </cell>
          <cell r="H686">
            <v>391.87</v>
          </cell>
        </row>
        <row r="687">
          <cell r="B687" t="str">
            <v>AQUA/ACQUI. POISSONS/Fonctionnement</v>
          </cell>
        </row>
        <row r="688">
          <cell r="B688" t="str">
            <v>AQUA/ACQUI. POISSONS/Fonctionnement</v>
          </cell>
          <cell r="H688">
            <v>875.22</v>
          </cell>
        </row>
        <row r="689">
          <cell r="B689" t="str">
            <v>AQUA/ACQUI. POISSONS/Fonctionnement</v>
          </cell>
        </row>
        <row r="690">
          <cell r="B690" t="str">
            <v>AQUA/ACQUI. POISSONS/Fonctionnement</v>
          </cell>
          <cell r="H690">
            <v>1424.93</v>
          </cell>
        </row>
        <row r="691">
          <cell r="B691" t="str">
            <v>AQUA/ACQUI. POISSONS/Fonctionnement</v>
          </cell>
        </row>
        <row r="692">
          <cell r="B692" t="str">
            <v>AQUA/ACQUI. POISSONS/Fonctionnement</v>
          </cell>
          <cell r="H692">
            <v>727.92</v>
          </cell>
        </row>
        <row r="693">
          <cell r="B693" t="str">
            <v>AQUA/ACQUI. POISSONS/Fonctionnement</v>
          </cell>
        </row>
        <row r="694">
          <cell r="B694" t="str">
            <v>AQUA/ACQUI. POISSONS/Fonctionnement</v>
          </cell>
          <cell r="H694">
            <v>582.98</v>
          </cell>
        </row>
        <row r="695">
          <cell r="B695" t="str">
            <v>AQUA/ACQUI. POISSONS/Fonctionnement</v>
          </cell>
        </row>
        <row r="696">
          <cell r="B696" t="str">
            <v>AQUA/ACQUI. POISSONS/Fonctionnement</v>
          </cell>
          <cell r="H696">
            <v>1376.5</v>
          </cell>
        </row>
        <row r="697">
          <cell r="B697" t="str">
            <v>AQUA/ACQUI. POISSONS/Fonctionnement</v>
          </cell>
        </row>
        <row r="698">
          <cell r="B698" t="str">
            <v>AQUA/ACQUI. POISSONS/Fonctionnement</v>
          </cell>
          <cell r="H698">
            <v>645.73</v>
          </cell>
        </row>
        <row r="699">
          <cell r="B699" t="str">
            <v>AQUA/ACQUI. POISSONS/Fonctionnement</v>
          </cell>
        </row>
        <row r="700">
          <cell r="B700" t="str">
            <v>AQUA/ACQUI. POISSONS/Fonctionnement</v>
          </cell>
          <cell r="H700">
            <v>1703.4</v>
          </cell>
        </row>
        <row r="701">
          <cell r="B701" t="str">
            <v>AQUA/ACQUI. POISSONS/Fonctionnement</v>
          </cell>
        </row>
        <row r="702">
          <cell r="B702" t="str">
            <v>AQUA/ACQUI. POISSONS/Fonctionnement</v>
          </cell>
          <cell r="H702">
            <v>915.28</v>
          </cell>
        </row>
        <row r="703">
          <cell r="B703" t="str">
            <v>AQUA/ACQUI. POISSONS/Fonctionnement</v>
          </cell>
        </row>
        <row r="704">
          <cell r="B704" t="str">
            <v>AQUA/AMEN ESPACES AQUA/Fonctionnement</v>
          </cell>
          <cell r="H704">
            <v>3108</v>
          </cell>
        </row>
        <row r="705">
          <cell r="B705" t="str">
            <v>AQUA/AMEN ESPACES AQUA/Fonctionnement</v>
          </cell>
        </row>
        <row r="706">
          <cell r="B706" t="str">
            <v>AQUA/AMEN ESPACES AQUA/Fonctionnement</v>
          </cell>
          <cell r="H706">
            <v>1163.98</v>
          </cell>
        </row>
        <row r="707">
          <cell r="B707" t="str">
            <v>AQUA/AMEN ESPACES AQUA/Fonctionnement</v>
          </cell>
        </row>
        <row r="708">
          <cell r="B708" t="str">
            <v>AQUA/AMEN ESPACES AQUA/Fonctionnement</v>
          </cell>
          <cell r="H708">
            <v>3138</v>
          </cell>
        </row>
        <row r="709">
          <cell r="B709" t="str">
            <v>AQUA/AMEN ESPACES AQUA/Fonctionnement</v>
          </cell>
        </row>
        <row r="710">
          <cell r="B710" t="str">
            <v>AQUA/AQUA/MISSIONS-REPRE/Fonctionnement</v>
          </cell>
          <cell r="H710">
            <v>259</v>
          </cell>
        </row>
        <row r="711">
          <cell r="B711" t="str">
            <v>AQUA/AQUA/MISSIONS-REPRE/Fonctionnement</v>
          </cell>
        </row>
        <row r="712">
          <cell r="B712" t="str">
            <v>AQUA/AQUA/MISSIONS-REPRE/Fonctionnement</v>
          </cell>
          <cell r="H712">
            <v>1110.52</v>
          </cell>
        </row>
        <row r="713">
          <cell r="B713" t="str">
            <v>AQUA/AQUA/MISSIONS-REPRE/Fonctionnement</v>
          </cell>
        </row>
        <row r="714">
          <cell r="B714" t="str">
            <v>AQUA/AQUA/MISSIONS-REPRE/Fonctionnement</v>
          </cell>
          <cell r="H714">
            <v>63.9</v>
          </cell>
        </row>
        <row r="715">
          <cell r="B715" t="str">
            <v>AQUA/AQUA/MISSIONS-REPRE/Fonctionnement</v>
          </cell>
        </row>
        <row r="716">
          <cell r="B716" t="str">
            <v>AQUA/AQUA/MISSIONS-REPRE/Fonctionnement</v>
          </cell>
          <cell r="H716">
            <v>97</v>
          </cell>
        </row>
        <row r="717">
          <cell r="B717" t="str">
            <v>AQUA/AQUA/MISSIONS-REPRE/Fonctionnement</v>
          </cell>
        </row>
        <row r="718">
          <cell r="B718" t="str">
            <v>AQUA/AQUA/MISSIONS-REPRE/Fonctionnement</v>
          </cell>
          <cell r="H718">
            <v>443</v>
          </cell>
        </row>
        <row r="719">
          <cell r="B719" t="str">
            <v>AQUA/AQUA/MISSIONS-REPRE/Fonctionnement</v>
          </cell>
        </row>
        <row r="720">
          <cell r="B720" t="str">
            <v>AQUA/AQUA/MISSIONS-REPRE/Fonctionnement</v>
          </cell>
          <cell r="H720">
            <v>370</v>
          </cell>
        </row>
        <row r="721">
          <cell r="B721" t="str">
            <v>AQUA/AQUA/MISSIONS-REPRE/Fonctionnement</v>
          </cell>
        </row>
        <row r="722">
          <cell r="B722" t="str">
            <v>AQUA/AQUA/MISSIONS-REPRE/Fonctionnement</v>
          </cell>
          <cell r="H722">
            <v>449.9</v>
          </cell>
        </row>
        <row r="723">
          <cell r="B723" t="str">
            <v>AQUA/AQUA/MISSIONS-REPRE/Fonctionnement</v>
          </cell>
        </row>
        <row r="724">
          <cell r="B724" t="str">
            <v>AQUA/AQUA/PERSONNEL/Personnel</v>
          </cell>
          <cell r="H724">
            <v>869.23</v>
          </cell>
        </row>
        <row r="725">
          <cell r="B725" t="str">
            <v>AQUA/AQUA/PERSONNEL/Personnel</v>
          </cell>
        </row>
        <row r="726">
          <cell r="B726" t="str">
            <v>AQUA/AQUA/PERSONNEL/Personnel</v>
          </cell>
          <cell r="H726">
            <v>404.4</v>
          </cell>
        </row>
        <row r="727">
          <cell r="B727" t="str">
            <v>AQUA/AQUA/PERSONNEL/Personnel</v>
          </cell>
        </row>
        <row r="728">
          <cell r="B728" t="str">
            <v>AQUA/AQUA/PERSONNEL/Personnel</v>
          </cell>
          <cell r="H728">
            <v>60.52</v>
          </cell>
        </row>
        <row r="729">
          <cell r="B729" t="str">
            <v>AQUA/AQUA/PERSONNEL/Personnel</v>
          </cell>
        </row>
        <row r="730">
          <cell r="B730" t="str">
            <v>AQUA/AQUA/PERSONNEL/Personnel</v>
          </cell>
          <cell r="H730">
            <v>8.34</v>
          </cell>
        </row>
        <row r="731">
          <cell r="B731" t="str">
            <v>AQUA/AQUA/PERSONNEL/Personnel</v>
          </cell>
        </row>
        <row r="732">
          <cell r="B732" t="str">
            <v>AQUA/AQUA/PERSONNEL/Personnel</v>
          </cell>
          <cell r="H732">
            <v>130.22</v>
          </cell>
        </row>
        <row r="733">
          <cell r="B733" t="str">
            <v>AQUA/AQUA/PERSONNEL/Personnel</v>
          </cell>
        </row>
        <row r="734">
          <cell r="B734" t="str">
            <v>AQUA/AQUA/PERSONNEL/Personnel</v>
          </cell>
          <cell r="H734">
            <v>82.63</v>
          </cell>
        </row>
        <row r="735">
          <cell r="B735" t="str">
            <v>AQUA/AQUA/PERSONNEL/Personnel</v>
          </cell>
        </row>
        <row r="736">
          <cell r="B736" t="str">
            <v>AQUA/AQUA/PERSONNEL/Personnel</v>
          </cell>
          <cell r="H736">
            <v>0.77</v>
          </cell>
        </row>
        <row r="737">
          <cell r="B737" t="str">
            <v>AQUA/AQUA/PERSONNEL/Personnel</v>
          </cell>
        </row>
        <row r="738">
          <cell r="B738" t="str">
            <v>AQUA/AQUA/PERSONNEL/Personnel</v>
          </cell>
          <cell r="H738">
            <v>0.77</v>
          </cell>
        </row>
        <row r="739">
          <cell r="B739" t="str">
            <v>AQUA/AQUA/PERSONNEL/Personnel</v>
          </cell>
        </row>
        <row r="740">
          <cell r="B740" t="str">
            <v>AQUA/AQUA/PERSONNEL/Personnel</v>
          </cell>
          <cell r="H740">
            <v>6.15</v>
          </cell>
        </row>
        <row r="741">
          <cell r="B741" t="str">
            <v>AQUA/AQUA/PERSONNEL/Personnel</v>
          </cell>
        </row>
        <row r="742">
          <cell r="B742" t="str">
            <v>AQUA/AQUA/PERSONNEL/Personnel</v>
          </cell>
          <cell r="H742">
            <v>2.0699999999999998</v>
          </cell>
        </row>
        <row r="743">
          <cell r="B743" t="str">
            <v>AQUA/AQUA/PERSONNEL/Personnel</v>
          </cell>
        </row>
        <row r="744">
          <cell r="B744" t="str">
            <v>AQUA/AQUA/PERSONNEL/Personnel</v>
          </cell>
          <cell r="H744">
            <v>23.47</v>
          </cell>
        </row>
        <row r="745">
          <cell r="B745" t="str">
            <v>AQUA/AQUA/PERSONNEL/Personnel</v>
          </cell>
        </row>
        <row r="746">
          <cell r="B746" t="str">
            <v>AQUA/AQUA/PERSONNEL/Personnel</v>
          </cell>
          <cell r="H746">
            <v>46.58</v>
          </cell>
        </row>
        <row r="747">
          <cell r="B747" t="str">
            <v>AQUA/AQUA/PERSONNEL/Personnel</v>
          </cell>
        </row>
        <row r="748">
          <cell r="B748" t="str">
            <v>AQUA/AQUA/PERSONNEL/Personnel</v>
          </cell>
          <cell r="H748">
            <v>904.12</v>
          </cell>
        </row>
        <row r="749">
          <cell r="B749" t="str">
            <v>AQUA/AQUA/PERSONNEL/Personnel</v>
          </cell>
        </row>
        <row r="750">
          <cell r="B750" t="str">
            <v>AQUA/AQUA/PERSONNEL/Personnel</v>
          </cell>
          <cell r="H750">
            <v>423.09</v>
          </cell>
        </row>
        <row r="751">
          <cell r="B751" t="str">
            <v>AQUA/AQUA/PERSONNEL/Personnel</v>
          </cell>
        </row>
        <row r="752">
          <cell r="B752" t="str">
            <v>AQUA/AQUA/PERSONNEL/Personnel</v>
          </cell>
          <cell r="H752">
            <v>60.16</v>
          </cell>
        </row>
        <row r="753">
          <cell r="B753" t="str">
            <v>AQUA/AQUA/PERSONNEL/Personnel</v>
          </cell>
        </row>
        <row r="754">
          <cell r="B754" t="str">
            <v>AQUA/AQUA/PERSONNEL/Personnel</v>
          </cell>
          <cell r="H754">
            <v>8.3000000000000007</v>
          </cell>
        </row>
        <row r="755">
          <cell r="B755" t="str">
            <v>AQUA/AQUA/PERSONNEL/Personnel</v>
          </cell>
        </row>
        <row r="756">
          <cell r="B756" t="str">
            <v>AQUA/AQUA/PERSONNEL/Personnel</v>
          </cell>
          <cell r="H756">
            <v>136.27000000000001</v>
          </cell>
        </row>
        <row r="757">
          <cell r="B757" t="str">
            <v>AQUA/AQUA/PERSONNEL/Personnel</v>
          </cell>
        </row>
        <row r="758">
          <cell r="B758" t="str">
            <v>AQUA/AQUA/PERSONNEL/Personnel</v>
          </cell>
          <cell r="H758">
            <v>86.52</v>
          </cell>
        </row>
        <row r="759">
          <cell r="B759" t="str">
            <v>AQUA/AQUA/PERSONNEL/Personnel</v>
          </cell>
        </row>
        <row r="760">
          <cell r="B760" t="str">
            <v>AQUA/AQUA/PERSONNEL/Personnel</v>
          </cell>
          <cell r="H760">
            <v>0.83</v>
          </cell>
        </row>
        <row r="761">
          <cell r="B761" t="str">
            <v>AQUA/AQUA/PERSONNEL/Personnel</v>
          </cell>
        </row>
        <row r="762">
          <cell r="B762" t="str">
            <v>AQUA/AQUA/PERSONNEL/Personnel</v>
          </cell>
          <cell r="H762">
            <v>0.83</v>
          </cell>
        </row>
        <row r="763">
          <cell r="B763" t="str">
            <v>AQUA/AQUA/PERSONNEL/Personnel</v>
          </cell>
        </row>
        <row r="764">
          <cell r="B764" t="str">
            <v>AQUA/AQUA/PERSONNEL/Personnel</v>
          </cell>
          <cell r="H764">
            <v>6.13</v>
          </cell>
        </row>
        <row r="765">
          <cell r="B765" t="str">
            <v>AQUA/AQUA/PERSONNEL/Personnel</v>
          </cell>
        </row>
        <row r="766">
          <cell r="B766" t="str">
            <v>AQUA/AQUA/PERSONNEL/Personnel</v>
          </cell>
          <cell r="H766">
            <v>2.06</v>
          </cell>
        </row>
        <row r="767">
          <cell r="B767" t="str">
            <v>AQUA/AQUA/PERSONNEL/Personnel</v>
          </cell>
        </row>
        <row r="768">
          <cell r="B768" t="str">
            <v>AQUA/AQUA/PERSONNEL/Personnel</v>
          </cell>
          <cell r="H768">
            <v>24.01</v>
          </cell>
        </row>
        <row r="769">
          <cell r="B769" t="str">
            <v>AQUA/AQUA/PERSONNEL/Personnel</v>
          </cell>
        </row>
        <row r="770">
          <cell r="B770" t="str">
            <v>AQUA/AQUA/PERSONNEL/Personnel</v>
          </cell>
          <cell r="H770">
            <v>57.81</v>
          </cell>
        </row>
        <row r="771">
          <cell r="B771" t="str">
            <v>AQUA/AQUA/PERSONNEL/Personnel</v>
          </cell>
        </row>
        <row r="772">
          <cell r="B772" t="str">
            <v>AQUA/AQUA/PERSONNEL/Personnel</v>
          </cell>
          <cell r="H772">
            <v>897.02</v>
          </cell>
        </row>
        <row r="773">
          <cell r="B773" t="str">
            <v>AQUA/AQUA/PERSONNEL/Personnel</v>
          </cell>
        </row>
        <row r="774">
          <cell r="B774" t="str">
            <v>AQUA/AQUA/PERSONNEL/Personnel</v>
          </cell>
          <cell r="H774">
            <v>419.41</v>
          </cell>
        </row>
        <row r="775">
          <cell r="B775" t="str">
            <v>AQUA/AQUA/PERSONNEL/Personnel</v>
          </cell>
        </row>
        <row r="776">
          <cell r="B776" t="str">
            <v>AQUA/AQUA/PERSONNEL/Personnel</v>
          </cell>
          <cell r="H776">
            <v>60.53</v>
          </cell>
        </row>
        <row r="777">
          <cell r="B777" t="str">
            <v>AQUA/AQUA/PERSONNEL/Personnel</v>
          </cell>
        </row>
        <row r="778">
          <cell r="B778" t="str">
            <v>AQUA/AQUA/PERSONNEL/Personnel</v>
          </cell>
          <cell r="H778">
            <v>8.34</v>
          </cell>
        </row>
        <row r="779">
          <cell r="B779" t="str">
            <v>AQUA/AQUA/PERSONNEL/Personnel</v>
          </cell>
        </row>
        <row r="780">
          <cell r="B780" t="str">
            <v>AQUA/AQUA/PERSONNEL/Personnel</v>
          </cell>
          <cell r="H780">
            <v>143.06</v>
          </cell>
        </row>
        <row r="781">
          <cell r="B781" t="str">
            <v>AQUA/AQUA/PERSONNEL/Personnel</v>
          </cell>
        </row>
        <row r="782">
          <cell r="B782" t="str">
            <v>AQUA/AQUA/PERSONNEL/Personnel</v>
          </cell>
          <cell r="H782">
            <v>89.84</v>
          </cell>
        </row>
        <row r="783">
          <cell r="B783" t="str">
            <v>AQUA/AQUA/PERSONNEL/Personnel</v>
          </cell>
        </row>
        <row r="784">
          <cell r="B784" t="str">
            <v>AQUA/AQUA/PERSONNEL/Personnel</v>
          </cell>
          <cell r="H784">
            <v>0.77</v>
          </cell>
        </row>
        <row r="785">
          <cell r="B785" t="str">
            <v>AQUA/AQUA/PERSONNEL/Personnel</v>
          </cell>
        </row>
        <row r="786">
          <cell r="B786" t="str">
            <v>AQUA/AQUA/PERSONNEL/Personnel</v>
          </cell>
          <cell r="H786">
            <v>0.77</v>
          </cell>
        </row>
        <row r="787">
          <cell r="B787" t="str">
            <v>AQUA/AQUA/PERSONNEL/Personnel</v>
          </cell>
        </row>
        <row r="788">
          <cell r="B788" t="str">
            <v>AQUA/AQUA/PERSONNEL/Personnel</v>
          </cell>
          <cell r="H788">
            <v>6.15</v>
          </cell>
        </row>
        <row r="789">
          <cell r="B789" t="str">
            <v>AQUA/AQUA/PERSONNEL/Personnel</v>
          </cell>
        </row>
        <row r="790">
          <cell r="B790" t="str">
            <v>AQUA/AQUA/PERSONNEL/Personnel</v>
          </cell>
          <cell r="H790">
            <v>2.0699999999999998</v>
          </cell>
        </row>
        <row r="791">
          <cell r="B791" t="str">
            <v>AQUA/AQUA/PERSONNEL/Personnel</v>
          </cell>
        </row>
        <row r="792">
          <cell r="B792" t="str">
            <v>AQUA/AQUA/PERSONNEL/Personnel</v>
          </cell>
          <cell r="H792">
            <v>25.03</v>
          </cell>
        </row>
        <row r="793">
          <cell r="B793" t="str">
            <v>AQUA/AQUA/PERSONNEL/Personnel</v>
          </cell>
        </row>
        <row r="794">
          <cell r="B794" t="str">
            <v>AQUA/AQUA/PERSONNEL/Personnel</v>
          </cell>
          <cell r="H794">
            <v>43.5</v>
          </cell>
        </row>
        <row r="795">
          <cell r="B795" t="str">
            <v>AQUA/AQUA/PERSONNEL/Personnel</v>
          </cell>
        </row>
        <row r="796">
          <cell r="B796" t="str">
            <v>AQUA/AQUA/PERSONNEL/Personnel</v>
          </cell>
          <cell r="H796">
            <v>893.68</v>
          </cell>
        </row>
        <row r="797">
          <cell r="B797" t="str">
            <v>AQUA/AQUA/PERSONNEL/Personnel</v>
          </cell>
        </row>
        <row r="798">
          <cell r="B798" t="str">
            <v>AQUA/AQUA/PERSONNEL/Personnel</v>
          </cell>
          <cell r="H798">
            <v>417.74</v>
          </cell>
        </row>
        <row r="799">
          <cell r="B799" t="str">
            <v>AQUA/AQUA/PERSONNEL/Personnel</v>
          </cell>
        </row>
        <row r="800">
          <cell r="B800" t="str">
            <v>AQUA/AQUA/PERSONNEL/Personnel</v>
          </cell>
          <cell r="H800">
            <v>60.53</v>
          </cell>
        </row>
        <row r="801">
          <cell r="B801" t="str">
            <v>AQUA/AQUA/PERSONNEL/Personnel</v>
          </cell>
        </row>
        <row r="802">
          <cell r="B802" t="str">
            <v>AQUA/AQUA/PERSONNEL/Personnel</v>
          </cell>
          <cell r="H802">
            <v>8.34</v>
          </cell>
        </row>
        <row r="803">
          <cell r="B803" t="str">
            <v>AQUA/AQUA/PERSONNEL/Personnel</v>
          </cell>
        </row>
        <row r="804">
          <cell r="B804" t="str">
            <v>AQUA/AQUA/PERSONNEL/Personnel</v>
          </cell>
          <cell r="H804">
            <v>136.82</v>
          </cell>
        </row>
        <row r="805">
          <cell r="B805" t="str">
            <v>AQUA/AQUA/PERSONNEL/Personnel</v>
          </cell>
        </row>
        <row r="806">
          <cell r="B806" t="str">
            <v>AQUA/AQUA/PERSONNEL/Personnel</v>
          </cell>
          <cell r="H806">
            <v>86.58</v>
          </cell>
        </row>
        <row r="807">
          <cell r="B807" t="str">
            <v>AQUA/AQUA/PERSONNEL/Personnel</v>
          </cell>
        </row>
        <row r="808">
          <cell r="B808" t="str">
            <v>AQUA/AQUA/PERSONNEL/Personnel</v>
          </cell>
          <cell r="H808">
            <v>0.77</v>
          </cell>
        </row>
        <row r="809">
          <cell r="B809" t="str">
            <v>AQUA/AQUA/PERSONNEL/Personnel</v>
          </cell>
        </row>
        <row r="810">
          <cell r="B810" t="str">
            <v>AQUA/AQUA/PERSONNEL/Personnel</v>
          </cell>
          <cell r="H810">
            <v>0.77</v>
          </cell>
        </row>
        <row r="811">
          <cell r="B811" t="str">
            <v>AQUA/AQUA/PERSONNEL/Personnel</v>
          </cell>
        </row>
        <row r="812">
          <cell r="B812" t="str">
            <v>AQUA/AQUA/PERSONNEL/Personnel</v>
          </cell>
          <cell r="H812">
            <v>6.15</v>
          </cell>
        </row>
        <row r="813">
          <cell r="B813" t="str">
            <v>AQUA/AQUA/PERSONNEL/Personnel</v>
          </cell>
        </row>
        <row r="814">
          <cell r="B814" t="str">
            <v>AQUA/AQUA/PERSONNEL/Personnel</v>
          </cell>
          <cell r="H814">
            <v>2.0699999999999998</v>
          </cell>
        </row>
        <row r="815">
          <cell r="B815" t="str">
            <v>AQUA/AQUA/PERSONNEL/Personnel</v>
          </cell>
        </row>
        <row r="816">
          <cell r="B816" t="str">
            <v>AQUA/AQUA/PERSONNEL/Personnel</v>
          </cell>
          <cell r="H816">
            <v>24.27</v>
          </cell>
        </row>
        <row r="817">
          <cell r="B817" t="str">
            <v>AQUA/AQUA/PERSONNEL/Personnel</v>
          </cell>
        </row>
        <row r="818">
          <cell r="B818" t="str">
            <v>AQUA/AQUA/PERSONNEL/Personnel</v>
          </cell>
          <cell r="H818">
            <v>44.39</v>
          </cell>
        </row>
        <row r="819">
          <cell r="B819" t="str">
            <v>AQUA/AQUA/PERSONNEL/Personnel</v>
          </cell>
        </row>
        <row r="820">
          <cell r="B820" t="str">
            <v>AQUA/AQUA/PERSONNEL/Personnel</v>
          </cell>
          <cell r="H820">
            <v>2323.86</v>
          </cell>
        </row>
        <row r="821">
          <cell r="B821" t="str">
            <v>AQUA/AQUA/PERSONNEL/Personnel</v>
          </cell>
        </row>
        <row r="822">
          <cell r="B822" t="str">
            <v>AQUA/AQUA/PERSONNEL/Personnel</v>
          </cell>
          <cell r="H822">
            <v>2367.9</v>
          </cell>
        </row>
        <row r="823">
          <cell r="B823" t="str">
            <v>AQUA/AQUA/PERSONNEL/Personnel</v>
          </cell>
        </row>
        <row r="824">
          <cell r="B824" t="str">
            <v>AQUA/AQUA/PERSONNEL/Personnel</v>
          </cell>
          <cell r="H824">
            <v>2323.17</v>
          </cell>
        </row>
        <row r="825">
          <cell r="B825" t="str">
            <v>AQUA/AQUA/PERSONNEL/Personnel</v>
          </cell>
        </row>
        <row r="826">
          <cell r="B826" t="str">
            <v>AQUA/AQUA/PERSONNEL/Personnel</v>
          </cell>
          <cell r="H826">
            <v>2234.5300000000002</v>
          </cell>
        </row>
        <row r="827">
          <cell r="B827" t="str">
            <v>AQUA/AQUA/PERSONNEL/Personnel</v>
          </cell>
        </row>
        <row r="828">
          <cell r="B828" t="str">
            <v>AQUA/AQUA/PERSONNEL/Personnel</v>
          </cell>
          <cell r="H828">
            <v>959.22</v>
          </cell>
        </row>
        <row r="829">
          <cell r="B829" t="str">
            <v>AQUA/AQUA/PERSONNEL/Personnel</v>
          </cell>
        </row>
        <row r="830">
          <cell r="B830" t="str">
            <v>AQUA/AQUA/PERSONNEL/Personnel</v>
          </cell>
          <cell r="H830">
            <v>46.67</v>
          </cell>
        </row>
        <row r="831">
          <cell r="B831" t="str">
            <v>AQUA/AQUA/PERSONNEL/Personnel</v>
          </cell>
        </row>
        <row r="832">
          <cell r="B832" t="str">
            <v>AQUA/AQUA/PERSONNEL/Personnel</v>
          </cell>
          <cell r="H832">
            <v>2402.96</v>
          </cell>
        </row>
        <row r="833">
          <cell r="B833" t="str">
            <v>AQUA/AQUA/PERSONNEL/Personnel</v>
          </cell>
        </row>
        <row r="834">
          <cell r="B834" t="str">
            <v>AQUA/AQUA/PERSONNEL/Personnel</v>
          </cell>
          <cell r="H834">
            <v>24.36</v>
          </cell>
        </row>
        <row r="835">
          <cell r="B835" t="str">
            <v>AQUA/AQUA/PERSONNEL/Personnel</v>
          </cell>
        </row>
        <row r="836">
          <cell r="B836" t="str">
            <v>AQUA/AQUA/PERSONNEL/Personnel</v>
          </cell>
          <cell r="H836">
            <v>2.0699999999999998</v>
          </cell>
        </row>
        <row r="837">
          <cell r="B837" t="str">
            <v>AQUA/AQUA/PERSONNEL/Personnel</v>
          </cell>
        </row>
        <row r="838">
          <cell r="B838" t="str">
            <v>AQUA/AQUA/PERSONNEL/Personnel</v>
          </cell>
          <cell r="H838">
            <v>6.15</v>
          </cell>
        </row>
        <row r="839">
          <cell r="B839" t="str">
            <v>AQUA/AQUA/PERSONNEL/Personnel</v>
          </cell>
        </row>
        <row r="840">
          <cell r="B840" t="str">
            <v>AQUA/AQUA/PERSONNEL/Personnel</v>
          </cell>
          <cell r="H840">
            <v>0.84</v>
          </cell>
        </row>
        <row r="841">
          <cell r="B841" t="str">
            <v>AQUA/AQUA/PERSONNEL/Personnel</v>
          </cell>
        </row>
        <row r="842">
          <cell r="B842" t="str">
            <v>AQUA/AQUA/PERSONNEL/Personnel</v>
          </cell>
          <cell r="H842">
            <v>0.84</v>
          </cell>
        </row>
        <row r="843">
          <cell r="B843" t="str">
            <v>AQUA/AQUA/PERSONNEL/Personnel</v>
          </cell>
        </row>
        <row r="844">
          <cell r="B844" t="str">
            <v>AQUA/AQUA/PERSONNEL/Personnel</v>
          </cell>
          <cell r="H844">
            <v>90.06</v>
          </cell>
        </row>
        <row r="845">
          <cell r="B845" t="str">
            <v>AQUA/AQUA/PERSONNEL/Personnel</v>
          </cell>
        </row>
        <row r="846">
          <cell r="B846" t="str">
            <v>AQUA/AQUA/PERSONNEL/Personnel</v>
          </cell>
          <cell r="H846">
            <v>141.35</v>
          </cell>
        </row>
        <row r="847">
          <cell r="B847" t="str">
            <v>AQUA/AQUA/PERSONNEL/Personnel</v>
          </cell>
        </row>
        <row r="848">
          <cell r="B848" t="str">
            <v>AQUA/AQUA/PERSONNEL/Personnel</v>
          </cell>
          <cell r="H848">
            <v>8.34</v>
          </cell>
        </row>
        <row r="849">
          <cell r="B849" t="str">
            <v>AQUA/AQUA/PERSONNEL/Personnel</v>
          </cell>
        </row>
        <row r="850">
          <cell r="B850" t="str">
            <v>AQUA/AQUA/PERSONNEL/Personnel</v>
          </cell>
          <cell r="H850">
            <v>60.52</v>
          </cell>
        </row>
        <row r="851">
          <cell r="B851" t="str">
            <v>AQUA/AQUA/PERSONNEL/Personnel</v>
          </cell>
        </row>
        <row r="852">
          <cell r="B852" t="str">
            <v>AQUA/AQUA/PERSONNEL/Personnel</v>
          </cell>
          <cell r="H852">
            <v>447.78</v>
          </cell>
        </row>
        <row r="853">
          <cell r="B853" t="str">
            <v>AQUA/AQUA/PERSONNEL/Personnel</v>
          </cell>
        </row>
        <row r="854">
          <cell r="B854" t="str">
            <v>AQUA/AQUA/PERSONNEL/Personnel</v>
          </cell>
          <cell r="H854">
            <v>893.73</v>
          </cell>
        </row>
        <row r="855">
          <cell r="B855" t="str">
            <v>AQUA/AQUA/PERSONNEL/Personnel</v>
          </cell>
        </row>
        <row r="856">
          <cell r="B856" t="str">
            <v>AQUA/AQUA/PERSONNEL/Personnel</v>
          </cell>
          <cell r="H856">
            <v>416.37</v>
          </cell>
        </row>
        <row r="857">
          <cell r="B857" t="str">
            <v>AQUA/AQUA/PERSONNEL/Personnel</v>
          </cell>
        </row>
        <row r="858">
          <cell r="B858" t="str">
            <v>AQUA/AQUA/PERSONNEL/Personnel</v>
          </cell>
          <cell r="H858">
            <v>60.53</v>
          </cell>
        </row>
        <row r="859">
          <cell r="B859" t="str">
            <v>AQUA/AQUA/PERSONNEL/Personnel</v>
          </cell>
        </row>
        <row r="860">
          <cell r="B860" t="str">
            <v>AQUA/AQUA/PERSONNEL/Personnel</v>
          </cell>
          <cell r="H860">
            <v>8.34</v>
          </cell>
        </row>
        <row r="861">
          <cell r="B861" t="str">
            <v>AQUA/AQUA/PERSONNEL/Personnel</v>
          </cell>
        </row>
        <row r="862">
          <cell r="B862" t="str">
            <v>AQUA/AQUA/PERSONNEL/Personnel</v>
          </cell>
          <cell r="H862">
            <v>133.38999999999999</v>
          </cell>
        </row>
        <row r="863">
          <cell r="B863" t="str">
            <v>AQUA/AQUA/PERSONNEL/Personnel</v>
          </cell>
        </row>
        <row r="864">
          <cell r="B864" t="str">
            <v>AQUA/AQUA/PERSONNEL/Personnel</v>
          </cell>
          <cell r="H864">
            <v>84.73</v>
          </cell>
        </row>
        <row r="865">
          <cell r="B865" t="str">
            <v>AQUA/AQUA/PERSONNEL/Personnel</v>
          </cell>
        </row>
        <row r="866">
          <cell r="B866" t="str">
            <v>AQUA/AQUA/PERSONNEL/Personnel</v>
          </cell>
          <cell r="H866">
            <v>0.84</v>
          </cell>
        </row>
        <row r="867">
          <cell r="B867" t="str">
            <v>AQUA/AQUA/PERSONNEL/Personnel</v>
          </cell>
        </row>
        <row r="868">
          <cell r="B868" t="str">
            <v>AQUA/AQUA/PERSONNEL/Personnel</v>
          </cell>
          <cell r="H868">
            <v>0.84</v>
          </cell>
        </row>
        <row r="869">
          <cell r="B869" t="str">
            <v>AQUA/AQUA/PERSONNEL/Personnel</v>
          </cell>
        </row>
        <row r="870">
          <cell r="B870" t="str">
            <v>AQUA/AQUA/PERSONNEL/Personnel</v>
          </cell>
          <cell r="H870">
            <v>6.15</v>
          </cell>
        </row>
        <row r="871">
          <cell r="B871" t="str">
            <v>AQUA/AQUA/PERSONNEL/Personnel</v>
          </cell>
        </row>
        <row r="872">
          <cell r="B872" t="str">
            <v>AQUA/AQUA/PERSONNEL/Personnel</v>
          </cell>
          <cell r="H872">
            <v>2.0699999999999998</v>
          </cell>
        </row>
        <row r="873">
          <cell r="B873" t="str">
            <v>AQUA/AQUA/PERSONNEL/Personnel</v>
          </cell>
        </row>
        <row r="874">
          <cell r="B874" t="str">
            <v>AQUA/AQUA/PERSONNEL/Personnel</v>
          </cell>
          <cell r="H874">
            <v>23.61</v>
          </cell>
        </row>
        <row r="875">
          <cell r="B875" t="str">
            <v>AQUA/AQUA/PERSONNEL/Personnel</v>
          </cell>
        </row>
        <row r="876">
          <cell r="B876" t="str">
            <v>AQUA/AQUA/PERSONNEL/Personnel</v>
          </cell>
          <cell r="H876">
            <v>2293.13</v>
          </cell>
        </row>
        <row r="877">
          <cell r="B877" t="str">
            <v>AQUA/AQUA/PERSONNEL/Personnel</v>
          </cell>
        </row>
        <row r="878">
          <cell r="B878" t="str">
            <v>AQUA/AQUA/PERSONNEL/Personnel</v>
          </cell>
          <cell r="H878">
            <v>50.45</v>
          </cell>
        </row>
        <row r="879">
          <cell r="B879" t="str">
            <v>AQUA/AQUA/PERSONNEL/Personnel</v>
          </cell>
        </row>
        <row r="880">
          <cell r="B880" t="str">
            <v>AQUA/AQUA/PERSONNEL/Personnel</v>
          </cell>
          <cell r="H880">
            <v>873.55</v>
          </cell>
        </row>
        <row r="881">
          <cell r="B881" t="str">
            <v>AQUA/AQUA/PERSONNEL/Personnel</v>
          </cell>
        </row>
        <row r="882">
          <cell r="B882" t="str">
            <v>AQUA/AQUA/PERSONNEL/Personnel</v>
          </cell>
          <cell r="H882">
            <v>406.54</v>
          </cell>
        </row>
        <row r="883">
          <cell r="B883" t="str">
            <v>AQUA/AQUA/PERSONNEL/Personnel</v>
          </cell>
        </row>
        <row r="884">
          <cell r="B884" t="str">
            <v>AQUA/AQUA/PERSONNEL/Personnel</v>
          </cell>
          <cell r="H884">
            <v>8.34</v>
          </cell>
        </row>
        <row r="885">
          <cell r="B885" t="str">
            <v>AQUA/AQUA/PERSONNEL/Personnel</v>
          </cell>
        </row>
        <row r="886">
          <cell r="B886" t="str">
            <v>AQUA/AQUA/PERSONNEL/Personnel</v>
          </cell>
          <cell r="H886">
            <v>131.54</v>
          </cell>
        </row>
        <row r="887">
          <cell r="B887" t="str">
            <v>AQUA/AQUA/PERSONNEL/Personnel</v>
          </cell>
        </row>
        <row r="888">
          <cell r="B888" t="str">
            <v>AQUA/AQUA/PERSONNEL/Personnel</v>
          </cell>
          <cell r="H888">
            <v>83.41</v>
          </cell>
        </row>
        <row r="889">
          <cell r="B889" t="str">
            <v>AQUA/AQUA/PERSONNEL/Personnel</v>
          </cell>
        </row>
        <row r="890">
          <cell r="B890" t="str">
            <v>AQUA/AQUA/PERSONNEL/Personnel</v>
          </cell>
          <cell r="H890">
            <v>0.83</v>
          </cell>
        </row>
        <row r="891">
          <cell r="B891" t="str">
            <v>AQUA/AQUA/PERSONNEL/Personnel</v>
          </cell>
        </row>
        <row r="892">
          <cell r="B892" t="str">
            <v>AQUA/AQUA/PERSONNEL/Personnel</v>
          </cell>
          <cell r="H892">
            <v>0.83</v>
          </cell>
        </row>
        <row r="893">
          <cell r="B893" t="str">
            <v>AQUA/AQUA/PERSONNEL/Personnel</v>
          </cell>
        </row>
        <row r="894">
          <cell r="B894" t="str">
            <v>AQUA/AQUA/PERSONNEL/Personnel</v>
          </cell>
          <cell r="H894">
            <v>6.15</v>
          </cell>
        </row>
        <row r="895">
          <cell r="B895" t="str">
            <v>AQUA/AQUA/PERSONNEL/Personnel</v>
          </cell>
        </row>
        <row r="896">
          <cell r="B896" t="str">
            <v>AQUA/AQUA/PERSONNEL/Personnel</v>
          </cell>
          <cell r="H896">
            <v>2.0699999999999998</v>
          </cell>
        </row>
        <row r="897">
          <cell r="B897" t="str">
            <v>AQUA/AQUA/PERSONNEL/Personnel</v>
          </cell>
        </row>
        <row r="898">
          <cell r="B898" t="str">
            <v>AQUA/AQUA/PERSONNEL/Personnel</v>
          </cell>
          <cell r="H898">
            <v>23.47</v>
          </cell>
        </row>
        <row r="899">
          <cell r="B899" t="str">
            <v>AQUA/AQUA/PERSONNEL/Personnel</v>
          </cell>
        </row>
        <row r="900">
          <cell r="B900" t="str">
            <v>AQUA/AQUA/PERSONNEL/Personnel</v>
          </cell>
          <cell r="H900">
            <v>2242.44</v>
          </cell>
        </row>
        <row r="901">
          <cell r="B901" t="str">
            <v>AQUA/AQUA/PERSONNEL/Personnel</v>
          </cell>
        </row>
        <row r="902">
          <cell r="B902" t="str">
            <v>AQUA/AQUA/PERSONNEL/Personnel</v>
          </cell>
          <cell r="H902">
            <v>45.97</v>
          </cell>
        </row>
        <row r="903">
          <cell r="B903" t="str">
            <v>AQUA/AQUA/PERSONNEL/Personnel</v>
          </cell>
        </row>
        <row r="904">
          <cell r="B904" t="str">
            <v>AQUA/AQUA/PERSONNEL/Personnel</v>
          </cell>
          <cell r="H904">
            <v>942.99</v>
          </cell>
        </row>
        <row r="905">
          <cell r="B905" t="str">
            <v>AQUA/AQUA/PERSONNEL/Personnel</v>
          </cell>
        </row>
        <row r="906">
          <cell r="B906" t="str">
            <v>AQUA/AQUA/PERSONNEL/Personnel</v>
          </cell>
          <cell r="H906">
            <v>437.01</v>
          </cell>
        </row>
        <row r="907">
          <cell r="B907" t="str">
            <v>AQUA/AQUA/PERSONNEL/Personnel</v>
          </cell>
        </row>
        <row r="908">
          <cell r="B908" t="str">
            <v>AQUA/AQUA/PERSONNEL/Personnel</v>
          </cell>
          <cell r="H908">
            <v>61.96</v>
          </cell>
        </row>
        <row r="909">
          <cell r="B909" t="str">
            <v>AQUA/AQUA/PERSONNEL/Personnel</v>
          </cell>
        </row>
        <row r="910">
          <cell r="B910" t="str">
            <v>AQUA/AQUA/PERSONNEL/Personnel</v>
          </cell>
          <cell r="H910">
            <v>8.5299999999999994</v>
          </cell>
        </row>
        <row r="911">
          <cell r="B911" t="str">
            <v>AQUA/AQUA/PERSONNEL/Personnel</v>
          </cell>
        </row>
        <row r="912">
          <cell r="B912" t="str">
            <v>AQUA/AQUA/PERSONNEL/Personnel</v>
          </cell>
          <cell r="H912">
            <v>149.76</v>
          </cell>
        </row>
        <row r="913">
          <cell r="B913" t="str">
            <v>AQUA/AQUA/PERSONNEL/Personnel</v>
          </cell>
        </row>
        <row r="914">
          <cell r="B914" t="str">
            <v>AQUA/AQUA/PERSONNEL/Personnel</v>
          </cell>
          <cell r="H914">
            <v>94.08</v>
          </cell>
        </row>
        <row r="915">
          <cell r="B915" t="str">
            <v>AQUA/AQUA/PERSONNEL/Personnel</v>
          </cell>
        </row>
        <row r="916">
          <cell r="B916" t="str">
            <v>AQUA/AQUA/PERSONNEL/Personnel</v>
          </cell>
          <cell r="H916">
            <v>1.2</v>
          </cell>
        </row>
        <row r="917">
          <cell r="B917" t="str">
            <v>AQUA/AQUA/PERSONNEL/Personnel</v>
          </cell>
        </row>
        <row r="918">
          <cell r="B918" t="str">
            <v>AQUA/AQUA/PERSONNEL/Personnel</v>
          </cell>
          <cell r="H918">
            <v>1.2</v>
          </cell>
        </row>
        <row r="919">
          <cell r="B919" t="str">
            <v>AQUA/AQUA/PERSONNEL/Personnel</v>
          </cell>
        </row>
        <row r="920">
          <cell r="B920" t="str">
            <v>AQUA/AQUA/PERSONNEL/Personnel</v>
          </cell>
          <cell r="H920">
            <v>6.15</v>
          </cell>
        </row>
        <row r="921">
          <cell r="B921" t="str">
            <v>AQUA/AQUA/PERSONNEL/Personnel</v>
          </cell>
        </row>
        <row r="922">
          <cell r="B922" t="str">
            <v>AQUA/AQUA/PERSONNEL/Personnel</v>
          </cell>
          <cell r="H922">
            <v>2.0699999999999998</v>
          </cell>
        </row>
        <row r="923">
          <cell r="B923" t="str">
            <v>AQUA/AQUA/PERSONNEL/Personnel</v>
          </cell>
        </row>
        <row r="924">
          <cell r="B924" t="str">
            <v>AQUA/AQUA/PERSONNEL/Personnel</v>
          </cell>
          <cell r="H924">
            <v>25.27</v>
          </cell>
        </row>
        <row r="925">
          <cell r="B925" t="str">
            <v>AQUA/AQUA/PERSONNEL/Personnel</v>
          </cell>
        </row>
        <row r="926">
          <cell r="B926" t="str">
            <v>AQUA/AQUA/PERSONNEL/Personnel</v>
          </cell>
          <cell r="H926">
            <v>2428.96</v>
          </cell>
        </row>
        <row r="927">
          <cell r="B927" t="str">
            <v>AQUA/AQUA/PERSONNEL/Personnel</v>
          </cell>
        </row>
        <row r="928">
          <cell r="B928" t="str">
            <v>AQUA/AQUA/PERSONNEL/Personnel</v>
          </cell>
          <cell r="H928">
            <v>64.040000000000006</v>
          </cell>
        </row>
        <row r="929">
          <cell r="B929" t="str">
            <v>AQUA/AQUA/PERSONNEL/Personnel</v>
          </cell>
        </row>
        <row r="930">
          <cell r="B930" t="str">
            <v>AQUA/CARTELS/SUPPORTS PED/Fonctionnement</v>
          </cell>
          <cell r="H930">
            <v>237.55</v>
          </cell>
        </row>
        <row r="931">
          <cell r="B931" t="str">
            <v>AQUA/CARTELS/SUPPORTS PED/Fonctionnement</v>
          </cell>
        </row>
        <row r="932">
          <cell r="B932" t="str">
            <v>AQUA/CONSOMMABLES AQUARIU/Fonctionnement</v>
          </cell>
          <cell r="H932">
            <v>485.82</v>
          </cell>
        </row>
        <row r="933">
          <cell r="B933" t="str">
            <v>AQUA/CONSOMMABLES AQUARIU/Fonctionnement</v>
          </cell>
        </row>
        <row r="934">
          <cell r="B934" t="str">
            <v>AQUA/CONSOMMABLES AQUARIU/Fonctionnement</v>
          </cell>
          <cell r="H934">
            <v>940.2</v>
          </cell>
        </row>
        <row r="935">
          <cell r="B935" t="str">
            <v>AQUA/CONSOMMABLES AQUARIU/Fonctionnement</v>
          </cell>
        </row>
        <row r="936">
          <cell r="B936" t="str">
            <v>AQUA/CONSOMMABLES AQUARIU/Fonctionnement</v>
          </cell>
          <cell r="H936">
            <v>1917.22</v>
          </cell>
        </row>
        <row r="937">
          <cell r="B937" t="str">
            <v>AQUA/CONSOMMABLES AQUARIU/Fonctionnement</v>
          </cell>
        </row>
        <row r="938">
          <cell r="B938" t="str">
            <v>AQUA/CONSOMMABLES AQUARIU/Fonctionnement</v>
          </cell>
          <cell r="H938">
            <v>1086.3</v>
          </cell>
        </row>
        <row r="939">
          <cell r="B939" t="str">
            <v>AQUA/CONSOMMABLES AQUARIU/Fonctionnement</v>
          </cell>
        </row>
        <row r="940">
          <cell r="B940" t="str">
            <v>AQUA/CONSOMMABLES AQUARIU/Fonctionnement</v>
          </cell>
          <cell r="H940">
            <v>229.25</v>
          </cell>
        </row>
        <row r="941">
          <cell r="B941" t="str">
            <v>AQUA/CONSOMMABLES AQUARIU/Fonctionnement</v>
          </cell>
        </row>
        <row r="942">
          <cell r="B942" t="str">
            <v>AQUA/CONSOMMABLES AQUARIU/Fonctionnement</v>
          </cell>
          <cell r="H942">
            <v>477.6</v>
          </cell>
        </row>
        <row r="943">
          <cell r="B943" t="str">
            <v>AQUA/CONSOMMABLES AQUARIU/Fonctionnement</v>
          </cell>
        </row>
        <row r="944">
          <cell r="B944" t="str">
            <v>AQUA/CONSOMMABLES AQUARIU/Fonctionnement</v>
          </cell>
          <cell r="H944">
            <v>2275.1799999999998</v>
          </cell>
        </row>
        <row r="945">
          <cell r="B945" t="str">
            <v>AQUA/CONSOMMABLES AQUARIU/Fonctionnement</v>
          </cell>
        </row>
        <row r="946">
          <cell r="B946" t="str">
            <v>AQUA/CONSOMMABLES AQUARIU/Fonctionnement</v>
          </cell>
          <cell r="H946">
            <v>38.51</v>
          </cell>
        </row>
        <row r="947">
          <cell r="B947" t="str">
            <v>AQUA/CONSOMMABLES AQUARIU/Fonctionnement</v>
          </cell>
        </row>
        <row r="948">
          <cell r="B948" t="str">
            <v>AQUA/CONSOMMABLES AQUARIU/Fonctionnement</v>
          </cell>
          <cell r="H948">
            <v>2170.44</v>
          </cell>
        </row>
        <row r="949">
          <cell r="B949" t="str">
            <v>AQUA/CONSOMMABLES AQUARIU/Fonctionnement</v>
          </cell>
        </row>
        <row r="950">
          <cell r="B950" t="str">
            <v>AQUA/CONSOMMABLES AQUARIU/Fonctionnement</v>
          </cell>
          <cell r="H950">
            <v>2493.42</v>
          </cell>
        </row>
        <row r="951">
          <cell r="B951" t="str">
            <v>AQUA/CONSOMMABLES AQUARIU/Fonctionnement</v>
          </cell>
        </row>
        <row r="952">
          <cell r="B952" t="str">
            <v>AQUA/CONSOMMABLES AQUARIU/Fonctionnement</v>
          </cell>
          <cell r="H952">
            <v>29.93</v>
          </cell>
        </row>
        <row r="953">
          <cell r="B953" t="str">
            <v>AQUA/CONSOMMABLES AQUARIU/Fonctionnement</v>
          </cell>
        </row>
        <row r="954">
          <cell r="B954" t="str">
            <v>AQUA/CONSOMMABLES AQUARIU/Fonctionnement</v>
          </cell>
          <cell r="H954">
            <v>954.17</v>
          </cell>
        </row>
        <row r="955">
          <cell r="B955" t="str">
            <v>AQUA/CONSOMMABLES AQUARIU/Fonctionnement</v>
          </cell>
        </row>
        <row r="956">
          <cell r="B956" t="str">
            <v>AQUA/CONSOMMABLES AQUARIU/Fonctionnement</v>
          </cell>
          <cell r="H956">
            <v>779.16</v>
          </cell>
        </row>
        <row r="957">
          <cell r="B957" t="str">
            <v>AQUA/CONSOMMABLES AQUARIU/Fonctionnement</v>
          </cell>
        </row>
        <row r="958">
          <cell r="B958" t="str">
            <v>AQUA/CONSOMMABLES AQUARIU/Fonctionnement</v>
          </cell>
          <cell r="H958">
            <v>1215.5999999999999</v>
          </cell>
        </row>
        <row r="959">
          <cell r="B959" t="str">
            <v>AQUA/CONSOMMABLES AQUARIU/Fonctionnement</v>
          </cell>
        </row>
        <row r="960">
          <cell r="B960" t="str">
            <v>AQUA/CONSOMMABLES AQUARIU/Fonctionnement</v>
          </cell>
          <cell r="H960">
            <v>2320.34</v>
          </cell>
        </row>
        <row r="961">
          <cell r="B961" t="str">
            <v>AQUA/CONSOMMABLES AQUARIU/Fonctionnement</v>
          </cell>
        </row>
        <row r="962">
          <cell r="B962" t="str">
            <v>AQUA/CONSOMMABLES AQUARIU/Fonctionnement</v>
          </cell>
          <cell r="H962">
            <v>600.24</v>
          </cell>
        </row>
        <row r="963">
          <cell r="B963" t="str">
            <v>AQUA/CONSOMMABLES AQUARIU/Fonctionnement</v>
          </cell>
        </row>
        <row r="964">
          <cell r="B964" t="str">
            <v>AQUA/CONSOMMABLES AQUARIU/Fonctionnement</v>
          </cell>
          <cell r="H964">
            <v>1812.19</v>
          </cell>
        </row>
        <row r="965">
          <cell r="B965" t="str">
            <v>AQUA/CONSOMMABLES AQUARIU/Fonctionnement</v>
          </cell>
        </row>
        <row r="966">
          <cell r="B966" t="str">
            <v>AQUA/CONSOMMABLES AQUARIU/Fonctionnement</v>
          </cell>
          <cell r="H966">
            <v>1344.6</v>
          </cell>
        </row>
        <row r="967">
          <cell r="B967" t="str">
            <v>AQUA/CONSOMMABLES AQUARIU/Fonctionnement</v>
          </cell>
        </row>
        <row r="968">
          <cell r="B968" t="str">
            <v>AQUA/CONSOMMABLES AQUARIU/Fonctionnement</v>
          </cell>
          <cell r="H968">
            <v>79.209999999999994</v>
          </cell>
        </row>
        <row r="969">
          <cell r="B969" t="str">
            <v>AQUA/CONSOMMABLES AQUARIU/Fonctionnement</v>
          </cell>
        </row>
        <row r="970">
          <cell r="B970" t="str">
            <v>AQUA/CONSOMMABLES AQUARIU/Fonctionnement</v>
          </cell>
          <cell r="H970">
            <v>671.71</v>
          </cell>
        </row>
        <row r="971">
          <cell r="B971" t="str">
            <v>AQUA/CONSOMMABLES AQUARIU/Fonctionnement</v>
          </cell>
        </row>
        <row r="972">
          <cell r="B972" t="str">
            <v>AQUA/CONSOMMABLES AQUARIU/Fonctionnement</v>
          </cell>
          <cell r="H972">
            <v>286.56</v>
          </cell>
        </row>
        <row r="973">
          <cell r="B973" t="str">
            <v>AQUA/CONSOMMABLES AQUARIU/Fonctionnement</v>
          </cell>
        </row>
        <row r="974">
          <cell r="B974" t="str">
            <v>AQUA/CONSOMMABLES AQUARIU/Fonctionnement</v>
          </cell>
          <cell r="H974">
            <v>3319.58</v>
          </cell>
        </row>
        <row r="975">
          <cell r="B975" t="str">
            <v>AQUA/CONSOMMABLES AQUARIU/Fonctionnement</v>
          </cell>
        </row>
        <row r="976">
          <cell r="B976" t="str">
            <v>AQUA/CONSOMMABLES AQUARIU/Fonctionnement</v>
          </cell>
          <cell r="H976">
            <v>1478.24</v>
          </cell>
        </row>
        <row r="977">
          <cell r="B977" t="str">
            <v>AQUA/CONSOMMABLES AQUARIU/Fonctionnement</v>
          </cell>
        </row>
        <row r="978">
          <cell r="B978" t="str">
            <v>AQUA/CONSOMMABLES AQUARIU/Fonctionnement</v>
          </cell>
          <cell r="H978">
            <v>759.65</v>
          </cell>
        </row>
        <row r="979">
          <cell r="B979" t="str">
            <v>AQUA/CONSOMMABLES AQUARIU/Fonctionnement</v>
          </cell>
        </row>
        <row r="980">
          <cell r="B980" t="str">
            <v>AQUA/COTISATIONS PROF/Fonctionnement</v>
          </cell>
          <cell r="H980">
            <v>110</v>
          </cell>
        </row>
        <row r="981">
          <cell r="B981" t="str">
            <v>AQUA/COTISATIONS PROF/Fonctionnement</v>
          </cell>
        </row>
        <row r="982">
          <cell r="B982" t="str">
            <v>AQUA/COTISATIONS PROF/Fonctionnement</v>
          </cell>
          <cell r="H982">
            <v>360</v>
          </cell>
        </row>
        <row r="983">
          <cell r="B983" t="str">
            <v>AQUA/COTISATIONS PROF/Fonctionnement</v>
          </cell>
        </row>
        <row r="984">
          <cell r="B984" t="str">
            <v>AQUA/COTISATIONS PROF/Fonctionnement</v>
          </cell>
          <cell r="H984">
            <v>1000</v>
          </cell>
        </row>
        <row r="985">
          <cell r="B985" t="str">
            <v>AQUA/COTISATIONS PROF/Fonctionnement</v>
          </cell>
        </row>
        <row r="986">
          <cell r="B986" t="str">
            <v>AQUA/COTISATIONS PROF/Fonctionnement</v>
          </cell>
          <cell r="H986">
            <v>150</v>
          </cell>
        </row>
        <row r="987">
          <cell r="B987" t="str">
            <v>AQUA/COTISATIONS PROF/Fonctionnement</v>
          </cell>
        </row>
        <row r="988">
          <cell r="B988" t="str">
            <v>AQUA/COTISATIONS PROF/Fonctionnement</v>
          </cell>
          <cell r="H988">
            <v>1673</v>
          </cell>
        </row>
        <row r="989">
          <cell r="B989" t="str">
            <v>AQUA/COTISATIONS PROF/Fonctionnement</v>
          </cell>
        </row>
        <row r="990">
          <cell r="B990" t="str">
            <v>AQUA/COTISATIONS PROF/Fonctionnement</v>
          </cell>
          <cell r="H990">
            <v>185</v>
          </cell>
        </row>
        <row r="991">
          <cell r="B991" t="str">
            <v>AQUA/COTISATIONS PROF/Fonctionnement</v>
          </cell>
        </row>
        <row r="992">
          <cell r="B992" t="str">
            <v>AQUA/MAINTENANCE INSTALLA/Fonctionnement</v>
          </cell>
          <cell r="H992">
            <v>663.6</v>
          </cell>
        </row>
        <row r="993">
          <cell r="B993" t="str">
            <v>AQUA/MAINTENANCE INSTALLA/Fonctionnement</v>
          </cell>
        </row>
        <row r="994">
          <cell r="B994" t="str">
            <v>AQUA/MAINTENANCE INSTALLA/Fonctionnement</v>
          </cell>
          <cell r="H994">
            <v>386.88</v>
          </cell>
        </row>
        <row r="995">
          <cell r="B995" t="str">
            <v>AQUA/MAINTENANCE INSTALLA/Fonctionnement</v>
          </cell>
        </row>
        <row r="996">
          <cell r="B996" t="str">
            <v>AQUA/MAINTENANCE INSTALLA/Fonctionnement</v>
          </cell>
          <cell r="H996">
            <v>34.92</v>
          </cell>
        </row>
        <row r="997">
          <cell r="B997" t="str">
            <v>AQUA/MAINTENANCE INSTALLA/Fonctionnement</v>
          </cell>
        </row>
        <row r="998">
          <cell r="B998" t="str">
            <v>AQUA/MAINTENANCE INSTALLA/Fonctionnement</v>
          </cell>
          <cell r="H998">
            <v>1032</v>
          </cell>
        </row>
        <row r="999">
          <cell r="B999" t="str">
            <v>AQUA/MAINTENANCE INSTALLA/Fonctionnement</v>
          </cell>
        </row>
        <row r="1000">
          <cell r="B1000" t="str">
            <v>AQUA/MAINTENANCE INSTALLA/Fonctionnement</v>
          </cell>
          <cell r="H1000">
            <v>824.12</v>
          </cell>
        </row>
        <row r="1001">
          <cell r="B1001" t="str">
            <v>AQUA/MAINTENANCE INSTALLA/Fonctionnement</v>
          </cell>
        </row>
        <row r="1002">
          <cell r="B1002" t="str">
            <v>AQUA/MAINTENANCE INSTALLA/Fonctionnement</v>
          </cell>
          <cell r="H1002">
            <v>2313.0700000000002</v>
          </cell>
        </row>
        <row r="1003">
          <cell r="B1003" t="str">
            <v>AQUA/MAINTENANCE INSTALLA/Fonctionnement</v>
          </cell>
        </row>
        <row r="1004">
          <cell r="B1004" t="str">
            <v>AQUA/MAINTENANCE INSTALLA/Fonctionnement</v>
          </cell>
          <cell r="H1004">
            <v>289.66000000000003</v>
          </cell>
        </row>
        <row r="1005">
          <cell r="B1005" t="str">
            <v>AQUA/MAINTENANCE INSTALLA/Fonctionnement</v>
          </cell>
        </row>
        <row r="1006">
          <cell r="B1006" t="str">
            <v>AQUA/MAINTENANCE INSTALLA/Fonctionnement</v>
          </cell>
          <cell r="H1006">
            <v>205.6</v>
          </cell>
        </row>
        <row r="1007">
          <cell r="B1007" t="str">
            <v>AQUA/MAINTENANCE INSTALLA/Fonctionnement</v>
          </cell>
        </row>
        <row r="1008">
          <cell r="B1008" t="str">
            <v>AQUA/MAINTENANCE INSTALLA/Fonctionnement</v>
          </cell>
          <cell r="H1008">
            <v>347.47</v>
          </cell>
        </row>
        <row r="1009">
          <cell r="B1009" t="str">
            <v>AQUA/MAINTENANCE INSTALLA/Fonctionnement</v>
          </cell>
        </row>
        <row r="1010">
          <cell r="B1010" t="str">
            <v>AQUA/MAINTENANCE INSTALLA/Fonctionnement</v>
          </cell>
          <cell r="H1010">
            <v>1099.68</v>
          </cell>
        </row>
        <row r="1011">
          <cell r="B1011" t="str">
            <v>AQUA/MAINTENANCE INSTALLA/Fonctionnement</v>
          </cell>
        </row>
        <row r="1012">
          <cell r="B1012" t="str">
            <v>AQUA/MAINTENANCE INSTALLA/Fonctionnement</v>
          </cell>
          <cell r="H1012">
            <v>645.44000000000005</v>
          </cell>
        </row>
        <row r="1013">
          <cell r="B1013" t="str">
            <v>AQUA/MAINTENANCE INSTALLA/Fonctionnement</v>
          </cell>
        </row>
        <row r="1014">
          <cell r="B1014" t="str">
            <v>AQUA/MATERIELS AQUARIO/Fonctionnement</v>
          </cell>
          <cell r="H1014">
            <v>778.8</v>
          </cell>
        </row>
        <row r="1015">
          <cell r="B1015" t="str">
            <v>AQUA/MATERIELS AQUARIO/Fonctionnement</v>
          </cell>
        </row>
        <row r="1016">
          <cell r="B1016" t="str">
            <v>AQUA/MATERIELS AQUARIO/Fonctionnement</v>
          </cell>
          <cell r="H1016">
            <v>2913.6</v>
          </cell>
        </row>
        <row r="1017">
          <cell r="B1017" t="str">
            <v>AQUA/MATERIELS AQUARIO/Fonctionnement</v>
          </cell>
        </row>
        <row r="1018">
          <cell r="B1018" t="str">
            <v>AQUA/MATERIELS AQUARIO/Fonctionnement</v>
          </cell>
          <cell r="H1018">
            <v>155.5</v>
          </cell>
        </row>
        <row r="1019">
          <cell r="B1019" t="str">
            <v>AQUA/MATERIELS AQUARIO/Fonctionnement</v>
          </cell>
        </row>
        <row r="1020">
          <cell r="B1020" t="str">
            <v>AQUA/MATERIELS AQUARIO/Fonctionnement</v>
          </cell>
          <cell r="H1020">
            <v>646.34</v>
          </cell>
        </row>
        <row r="1021">
          <cell r="B1021" t="str">
            <v>AQUA/MATERIELS AQUARIO/Fonctionnement</v>
          </cell>
        </row>
        <row r="1022">
          <cell r="B1022" t="str">
            <v>AQUA/MATERIELS AQUARIO/Fonctionnement</v>
          </cell>
          <cell r="H1022">
            <v>1587.52</v>
          </cell>
        </row>
        <row r="1023">
          <cell r="B1023" t="str">
            <v>AQUA/MATERIELS AQUARIO/Fonctionnement</v>
          </cell>
        </row>
        <row r="1024">
          <cell r="B1024" t="str">
            <v>AQUA/MATERIELS AQUARIO/Fonctionnement</v>
          </cell>
          <cell r="H1024">
            <v>2318.04</v>
          </cell>
        </row>
        <row r="1025">
          <cell r="B1025" t="str">
            <v>AQUA/MATERIELS AQUARIO/Fonctionnement</v>
          </cell>
        </row>
        <row r="1026">
          <cell r="B1026" t="str">
            <v>AQUA/MATERIELS AQUARIO/Fonctionnement</v>
          </cell>
          <cell r="H1026">
            <v>921.42</v>
          </cell>
        </row>
        <row r="1027">
          <cell r="B1027" t="str">
            <v>AQUA/MATERIELS AQUARIO/Fonctionnement</v>
          </cell>
        </row>
        <row r="1028">
          <cell r="B1028" t="str">
            <v>AQUA/MATERIELS AQUARIO/Fonctionnement</v>
          </cell>
          <cell r="H1028">
            <v>308</v>
          </cell>
        </row>
        <row r="1029">
          <cell r="B1029" t="str">
            <v>AQUA/MATERIELS AQUARIO/Fonctionnement</v>
          </cell>
        </row>
        <row r="1030">
          <cell r="B1030" t="str">
            <v>AQUA/MATERIELS AQUARIO/Fonctionnement</v>
          </cell>
          <cell r="H1030">
            <v>635.04</v>
          </cell>
        </row>
        <row r="1031">
          <cell r="B1031" t="str">
            <v>AQUA/MATERIELS AQUARIO/Fonctionnement</v>
          </cell>
        </row>
        <row r="1032">
          <cell r="B1032" t="str">
            <v>AQUA/MATERIELS AQUARIO/Fonctionnement</v>
          </cell>
          <cell r="H1032">
            <v>1561.08</v>
          </cell>
        </row>
        <row r="1033">
          <cell r="B1033" t="str">
            <v>AQUA/MATERIELS AQUARIO/Fonctionnement</v>
          </cell>
        </row>
        <row r="1034">
          <cell r="B1034" t="str">
            <v>AQUA/MATERIELS AQUARIO/Fonctionnement</v>
          </cell>
          <cell r="H1034">
            <v>1331.78</v>
          </cell>
        </row>
        <row r="1035">
          <cell r="B1035" t="str">
            <v>AQUA/MATERIELS AQUARIO/Fonctionnement</v>
          </cell>
        </row>
        <row r="1036">
          <cell r="B1036" t="str">
            <v>AQUA/MATERIELS AQUARIO/Fonctionnement</v>
          </cell>
          <cell r="H1036">
            <v>626.4</v>
          </cell>
        </row>
        <row r="1037">
          <cell r="B1037" t="str">
            <v>AQUA/MATERIELS AQUARIO/Fonctionnement</v>
          </cell>
        </row>
        <row r="1038">
          <cell r="B1038" t="str">
            <v>AQUA/MATERIELS AQUARIO/Fonctionnement</v>
          </cell>
          <cell r="H1038">
            <v>1133.4000000000001</v>
          </cell>
        </row>
        <row r="1039">
          <cell r="B1039" t="str">
            <v>AQUA/MATERIELS AQUARIO/Fonctionnement</v>
          </cell>
        </row>
        <row r="1040">
          <cell r="B1040" t="str">
            <v>AQUA/MATERIELS AQUARIO/Fonctionnement</v>
          </cell>
          <cell r="H1040">
            <v>3179.52</v>
          </cell>
        </row>
        <row r="1041">
          <cell r="B1041" t="str">
            <v>AQUA/MATERIELS AQUARIO/Fonctionnement</v>
          </cell>
        </row>
        <row r="1042">
          <cell r="B1042" t="str">
            <v>AQUA/MATERIELS AQUARIO/Fonctionnement</v>
          </cell>
          <cell r="H1042">
            <v>459.6</v>
          </cell>
        </row>
        <row r="1043">
          <cell r="B1043" t="str">
            <v>AQUA/MATERIELS AQUARIO/Fonctionnement</v>
          </cell>
        </row>
        <row r="1044">
          <cell r="B1044" t="str">
            <v>AQUA/MATERIELS AQUARIO/Fonctionnement</v>
          </cell>
          <cell r="H1044">
            <v>2112.6999999999998</v>
          </cell>
        </row>
        <row r="1045">
          <cell r="B1045" t="str">
            <v>AQUA/MATERIELS AQUARIO/Fonctionnement</v>
          </cell>
        </row>
        <row r="1046">
          <cell r="B1046" t="str">
            <v>AQUA/MATERIELS AQUARIO/Fonctionnement</v>
          </cell>
          <cell r="H1046">
            <v>840.31</v>
          </cell>
        </row>
        <row r="1047">
          <cell r="B1047" t="str">
            <v>AQUA/MATERIELS AQUARIO/Fonctionnement</v>
          </cell>
        </row>
        <row r="1048">
          <cell r="B1048" t="str">
            <v>AQUA/MATERIELS AQUARIO/Fonctionnement</v>
          </cell>
          <cell r="H1048">
            <v>646.47</v>
          </cell>
        </row>
        <row r="1049">
          <cell r="B1049" t="str">
            <v>AQUA/MATERIELS AQUARIO/Fonctionnement</v>
          </cell>
        </row>
        <row r="1050">
          <cell r="B1050" t="str">
            <v>AQUA/NOURRITURE COLLECTIO/Fonctionnement</v>
          </cell>
          <cell r="H1050">
            <v>256.10000000000002</v>
          </cell>
        </row>
        <row r="1051">
          <cell r="B1051" t="str">
            <v>AQUA/NOURRITURE COLLECTIO/Fonctionnement</v>
          </cell>
        </row>
        <row r="1052">
          <cell r="B1052" t="str">
            <v>AQUA/NOURRITURE COLLECTIO/Fonctionnement</v>
          </cell>
          <cell r="H1052">
            <v>1132.02</v>
          </cell>
        </row>
        <row r="1053">
          <cell r="B1053" t="str">
            <v>AQUA/NOURRITURE COLLECTIO/Fonctionnement</v>
          </cell>
        </row>
        <row r="1054">
          <cell r="B1054" t="str">
            <v>AQUA/NOURRITURE COLLECTIO/Fonctionnement</v>
          </cell>
          <cell r="H1054">
            <v>252</v>
          </cell>
        </row>
        <row r="1055">
          <cell r="B1055" t="str">
            <v>AQUA/NOURRITURE COLLECTIO/Fonctionnement</v>
          </cell>
        </row>
        <row r="1056">
          <cell r="B1056" t="str">
            <v>AQUA/NOURRITURE COLLECTIO/Fonctionnement</v>
          </cell>
          <cell r="H1056">
            <v>447.24</v>
          </cell>
        </row>
        <row r="1057">
          <cell r="B1057" t="str">
            <v>AQUA/NOURRITURE COLLECTIO/Fonctionnement</v>
          </cell>
        </row>
        <row r="1058">
          <cell r="B1058" t="str">
            <v>AQUA/NOURRITURE COLLECTIO/Fonctionnement</v>
          </cell>
          <cell r="H1058">
            <v>123.79</v>
          </cell>
        </row>
        <row r="1059">
          <cell r="B1059" t="str">
            <v>AQUA/NOURRITURE COLLECTIO/Fonctionnement</v>
          </cell>
        </row>
        <row r="1060">
          <cell r="B1060" t="str">
            <v>AQUA/NOURRITURE COLLECTIO/Fonctionnement</v>
          </cell>
          <cell r="H1060">
            <v>122.89</v>
          </cell>
        </row>
        <row r="1061">
          <cell r="B1061" t="str">
            <v>AQUA/NOURRITURE COLLECTIO/Fonctionnement</v>
          </cell>
        </row>
        <row r="1062">
          <cell r="B1062" t="str">
            <v>AQUA/NOURRITURE COLLECTIO/Fonctionnement</v>
          </cell>
          <cell r="H1062">
            <v>1277.08</v>
          </cell>
        </row>
        <row r="1063">
          <cell r="B1063" t="str">
            <v>AQUA/NOURRITURE COLLECTIO/Fonctionnement</v>
          </cell>
        </row>
        <row r="1064">
          <cell r="B1064" t="str">
            <v>AQUA/NOURRITURE COLLECTIO/Fonctionnement</v>
          </cell>
          <cell r="H1064">
            <v>99.03</v>
          </cell>
        </row>
        <row r="1065">
          <cell r="B1065" t="str">
            <v>AQUA/NOURRITURE COLLECTIO/Fonctionnement</v>
          </cell>
        </row>
        <row r="1066">
          <cell r="B1066" t="str">
            <v>AQUA/NOURRITURE COLLECTIO/Fonctionnement</v>
          </cell>
          <cell r="H1066">
            <v>89.95</v>
          </cell>
        </row>
        <row r="1067">
          <cell r="B1067" t="str">
            <v>AQUA/NOURRITURE COLLECTIO/Fonctionnement</v>
          </cell>
        </row>
        <row r="1068">
          <cell r="B1068" t="str">
            <v>AQUA/NOURRITURE COLLECTIO/Fonctionnement</v>
          </cell>
          <cell r="H1068">
            <v>182.71</v>
          </cell>
        </row>
        <row r="1069">
          <cell r="B1069" t="str">
            <v>AQUA/NOURRITURE COLLECTIO/Fonctionnement</v>
          </cell>
        </row>
        <row r="1070">
          <cell r="B1070" t="str">
            <v>AQUA/NOURRITURE COLLECTIO/Fonctionnement</v>
          </cell>
          <cell r="H1070">
            <v>23.74</v>
          </cell>
        </row>
        <row r="1071">
          <cell r="B1071" t="str">
            <v>AQUA/NOURRITURE COLLECTIO/Fonctionnement</v>
          </cell>
        </row>
        <row r="1072">
          <cell r="B1072" t="str">
            <v>AQUA/NOURRITURE COLLECTIO/Fonctionnement</v>
          </cell>
          <cell r="H1072">
            <v>1080.32</v>
          </cell>
        </row>
        <row r="1073">
          <cell r="B1073" t="str">
            <v>AQUA/NOURRITURE COLLECTIO/Fonctionnement</v>
          </cell>
        </row>
        <row r="1074">
          <cell r="B1074" t="str">
            <v>AQUA/NOURRITURE COLLECTIO/Fonctionnement</v>
          </cell>
          <cell r="H1074">
            <v>616.11</v>
          </cell>
        </row>
        <row r="1075">
          <cell r="B1075" t="str">
            <v>AQUA/NOURRITURE COLLECTIO/Fonctionnement</v>
          </cell>
        </row>
        <row r="1076">
          <cell r="B1076" t="str">
            <v>AQUA/NOURRITURE COLLECTIO/Fonctionnement</v>
          </cell>
          <cell r="H1076">
            <v>168.98</v>
          </cell>
        </row>
        <row r="1077">
          <cell r="B1077" t="str">
            <v>AQUA/NOURRITURE COLLECTIO/Fonctionnement</v>
          </cell>
        </row>
        <row r="1078">
          <cell r="B1078" t="str">
            <v>AQUA/NOURRITURE COLLECTIO/Fonctionnement</v>
          </cell>
          <cell r="H1078">
            <v>140.69999999999999</v>
          </cell>
        </row>
        <row r="1079">
          <cell r="B1079" t="str">
            <v>AQUA/NOURRITURE COLLECTIO/Fonctionnement</v>
          </cell>
        </row>
        <row r="1080">
          <cell r="B1080" t="str">
            <v>AQUA/NOURRITURE COLLECTIO/Fonctionnement</v>
          </cell>
          <cell r="H1080">
            <v>178.31</v>
          </cell>
        </row>
        <row r="1081">
          <cell r="B1081" t="str">
            <v>AQUA/NOURRITURE COLLECTIO/Fonctionnement</v>
          </cell>
        </row>
        <row r="1082">
          <cell r="B1082" t="str">
            <v>AQUA/NOURRITURE COLLECTIO/Fonctionnement</v>
          </cell>
          <cell r="H1082">
            <v>225</v>
          </cell>
        </row>
        <row r="1083">
          <cell r="B1083" t="str">
            <v>AQUA/NOURRITURE COLLECTIO/Fonctionnement</v>
          </cell>
        </row>
        <row r="1084">
          <cell r="B1084" t="str">
            <v>AQUA/NOURRITURE COLLECTIO/Fonctionnement</v>
          </cell>
          <cell r="H1084">
            <v>1250.18</v>
          </cell>
        </row>
        <row r="1085">
          <cell r="B1085" t="str">
            <v>AQUA/NOURRITURE COLLECTIO/Fonctionnement</v>
          </cell>
        </row>
        <row r="1086">
          <cell r="B1086" t="str">
            <v>AQUA/NOURRITURE COLLECTIO/Fonctionnement</v>
          </cell>
          <cell r="H1086">
            <v>1196.3699999999999</v>
          </cell>
        </row>
        <row r="1087">
          <cell r="B1087" t="str">
            <v>AQUA/NOURRITURE COLLECTIO/Fonctionnement</v>
          </cell>
        </row>
        <row r="1088">
          <cell r="B1088" t="str">
            <v>AQUA/NOURRITURE COLLECTIO/Fonctionnement</v>
          </cell>
          <cell r="H1088">
            <v>289.91000000000003</v>
          </cell>
        </row>
        <row r="1089">
          <cell r="B1089" t="str">
            <v>AQUA/NOURRITURE COLLECTIO/Fonctionnement</v>
          </cell>
        </row>
        <row r="1090">
          <cell r="B1090" t="str">
            <v>AQUA/NOURRITURE COLLECTIO/Fonctionnement</v>
          </cell>
          <cell r="H1090">
            <v>289.91000000000003</v>
          </cell>
        </row>
        <row r="1091">
          <cell r="B1091" t="str">
            <v>AQUA/NOURRITURE COLLECTIO/Fonctionnement</v>
          </cell>
        </row>
        <row r="1092">
          <cell r="B1092" t="str">
            <v>AQUA/NOURRITURE COLLECTIO/Fonctionnement</v>
          </cell>
          <cell r="H1092">
            <v>320.64</v>
          </cell>
        </row>
        <row r="1093">
          <cell r="B1093" t="str">
            <v>AQUA/NOURRITURE COLLECTIO/Fonctionnement</v>
          </cell>
        </row>
        <row r="1094">
          <cell r="B1094" t="str">
            <v>AQUA/NOURRITURE COLLECTIO/Fonctionnement</v>
          </cell>
          <cell r="H1094">
            <v>218.97</v>
          </cell>
        </row>
        <row r="1095">
          <cell r="B1095" t="str">
            <v>AQUA/NOURRITURE COLLECTIO/Fonctionnement</v>
          </cell>
        </row>
        <row r="1096">
          <cell r="B1096" t="str">
            <v>AQUA/NOURRITURE COLLECTIO/Fonctionnement</v>
          </cell>
          <cell r="H1096">
            <v>88.82</v>
          </cell>
        </row>
        <row r="1097">
          <cell r="B1097" t="str">
            <v>AQUA/NOURRITURE COLLECTIO/Fonctionnement</v>
          </cell>
        </row>
        <row r="1098">
          <cell r="B1098" t="str">
            <v>AQUA/NOURRITURE COLLECTIO/Fonctionnement</v>
          </cell>
          <cell r="H1098">
            <v>153.88999999999999</v>
          </cell>
        </row>
        <row r="1099">
          <cell r="B1099" t="str">
            <v>AQUA/NOURRITURE COLLECTIO/Fonctionnement</v>
          </cell>
        </row>
        <row r="1100">
          <cell r="B1100" t="str">
            <v>AQUA/NOURRITURE COLLECTIO/Fonctionnement</v>
          </cell>
          <cell r="H1100">
            <v>528</v>
          </cell>
        </row>
        <row r="1101">
          <cell r="B1101" t="str">
            <v>AQUA/NOURRITURE COLLECTIO/Fonctionnement</v>
          </cell>
        </row>
        <row r="1102">
          <cell r="B1102" t="str">
            <v>AQUA/NOURRITURE COLLECTIO/Fonctionnement</v>
          </cell>
          <cell r="H1102">
            <v>713.44</v>
          </cell>
        </row>
        <row r="1103">
          <cell r="B1103" t="str">
            <v>AQUA/NOURRITURE COLLECTIO/Fonctionnement</v>
          </cell>
        </row>
        <row r="1104">
          <cell r="B1104" t="str">
            <v>AQUA/NOURRITURE COLLECTIO/Fonctionnement</v>
          </cell>
          <cell r="H1104">
            <v>1440.08</v>
          </cell>
        </row>
        <row r="1105">
          <cell r="B1105" t="str">
            <v>AQUA/NOURRITURE COLLECTIO/Fonctionnement</v>
          </cell>
        </row>
        <row r="1106">
          <cell r="B1106" t="str">
            <v>AQUA/NOURRITURE COLLECTIO/Fonctionnement</v>
          </cell>
          <cell r="H1106">
            <v>1529</v>
          </cell>
        </row>
        <row r="1107">
          <cell r="B1107" t="str">
            <v>AQUA/NOURRITURE COLLECTIO/Fonctionnement</v>
          </cell>
        </row>
        <row r="1108">
          <cell r="B1108" t="str">
            <v>AQUA/NOURRITURE COLLECTIO/Fonctionnement</v>
          </cell>
          <cell r="H1108">
            <v>82.8</v>
          </cell>
        </row>
        <row r="1109">
          <cell r="B1109" t="str">
            <v>AQUA/NOURRITURE COLLECTIO/Fonctionnement</v>
          </cell>
        </row>
        <row r="1110">
          <cell r="B1110" t="str">
            <v>AQUA/NOURRITURE COLLECTIO/Fonctionnement</v>
          </cell>
          <cell r="H1110">
            <v>23.74</v>
          </cell>
        </row>
        <row r="1111">
          <cell r="B1111" t="str">
            <v>AQUA/NOURRITURE COLLECTIO/Fonctionnement</v>
          </cell>
        </row>
        <row r="1112">
          <cell r="B1112" t="str">
            <v>AQUA/NOURRITURE COLLECTIO/Fonctionnement</v>
          </cell>
          <cell r="H1112">
            <v>195.23</v>
          </cell>
        </row>
        <row r="1113">
          <cell r="B1113" t="str">
            <v>AQUA/NOURRITURE COLLECTIO/Fonctionnement</v>
          </cell>
        </row>
        <row r="1114">
          <cell r="B1114" t="str">
            <v>AQUA/NOURRITURE COLLECTIO/Fonctionnement</v>
          </cell>
          <cell r="H1114">
            <v>1413.17</v>
          </cell>
        </row>
        <row r="1115">
          <cell r="B1115" t="str">
            <v>AQUA/NOURRITURE COLLECTIO/Fonctionnement</v>
          </cell>
        </row>
        <row r="1116">
          <cell r="B1116" t="str">
            <v>AQUA/NOURRITURE COLLECTIO/Fonctionnement</v>
          </cell>
          <cell r="H1116">
            <v>180.53</v>
          </cell>
        </row>
        <row r="1117">
          <cell r="B1117" t="str">
            <v>AQUA/NOURRITURE COLLECTIO/Fonctionnement</v>
          </cell>
        </row>
        <row r="1118">
          <cell r="B1118" t="str">
            <v>AQUA/NOURRITURE COLLECTIO/Fonctionnement</v>
          </cell>
          <cell r="H1118">
            <v>181.37</v>
          </cell>
        </row>
        <row r="1119">
          <cell r="B1119" t="str">
            <v>AQUA/NOURRITURE COLLECTIO/Fonctionnement</v>
          </cell>
        </row>
        <row r="1120">
          <cell r="B1120" t="str">
            <v>AQUA/NOURRITURE COLLECTIO/Fonctionnement</v>
          </cell>
          <cell r="H1120">
            <v>160.36000000000001</v>
          </cell>
        </row>
        <row r="1121">
          <cell r="B1121" t="str">
            <v>AQUA/NOURRITURE COLLECTIO/Fonctionnement</v>
          </cell>
        </row>
        <row r="1122">
          <cell r="B1122" t="str">
            <v>AQUA/NOURRITURE COLLECTIO/Fonctionnement</v>
          </cell>
          <cell r="H1122">
            <v>1027.04</v>
          </cell>
        </row>
        <row r="1123">
          <cell r="B1123" t="str">
            <v>AQUA/NOURRITURE COLLECTIO/Fonctionnement</v>
          </cell>
        </row>
        <row r="1124">
          <cell r="B1124" t="str">
            <v>AQUA/NOURRITURE COLLECTIO/Fonctionnement</v>
          </cell>
          <cell r="H1124">
            <v>183.88</v>
          </cell>
        </row>
        <row r="1125">
          <cell r="B1125" t="str">
            <v>AQUA/NOURRITURE COLLECTIO/Fonctionnement</v>
          </cell>
        </row>
        <row r="1126">
          <cell r="B1126" t="str">
            <v>AQUA/NOURRITURE COLLECTIO/Fonctionnement</v>
          </cell>
          <cell r="H1126">
            <v>218.97</v>
          </cell>
        </row>
        <row r="1127">
          <cell r="B1127" t="str">
            <v>AQUA/NOURRITURE COLLECTIO/Fonctionnement</v>
          </cell>
        </row>
        <row r="1128">
          <cell r="B1128" t="str">
            <v>AQUA/NOURRITURE COLLECTIO/Fonctionnement</v>
          </cell>
          <cell r="H1128">
            <v>218.97</v>
          </cell>
        </row>
        <row r="1129">
          <cell r="B1129" t="str">
            <v>AQUA/NOURRITURE COLLECTIO/Fonctionnement</v>
          </cell>
        </row>
        <row r="1130">
          <cell r="B1130" t="str">
            <v>AQUA/NOURRITURE COLLECTIO/Fonctionnement</v>
          </cell>
          <cell r="H1130">
            <v>609.42999999999995</v>
          </cell>
        </row>
        <row r="1131">
          <cell r="B1131" t="str">
            <v>AQUA/NOURRITURE COLLECTIO/Fonctionnement</v>
          </cell>
        </row>
        <row r="1132">
          <cell r="B1132" t="str">
            <v>AQUA/NOURRITURE COLLECTIO/Fonctionnement</v>
          </cell>
          <cell r="H1132">
            <v>481.43</v>
          </cell>
        </row>
        <row r="1133">
          <cell r="B1133" t="str">
            <v>AQUA/NOURRITURE COLLECTIO/Fonctionnement</v>
          </cell>
        </row>
        <row r="1134">
          <cell r="B1134" t="str">
            <v>AQUA/NOURRITURE COLLECTIO/Fonctionnement</v>
          </cell>
          <cell r="H1134">
            <v>329.52</v>
          </cell>
        </row>
        <row r="1135">
          <cell r="B1135" t="str">
            <v>AQUA/NOURRITURE COLLECTIO/Fonctionnement</v>
          </cell>
        </row>
        <row r="1136">
          <cell r="B1136" t="str">
            <v>AQUA/NOURRITURE COLLECTIO/Fonctionnement</v>
          </cell>
          <cell r="H1136">
            <v>15.6</v>
          </cell>
        </row>
        <row r="1137">
          <cell r="B1137" t="str">
            <v>AQUA/NOURRITURE COLLECTIO/Fonctionnement</v>
          </cell>
        </row>
        <row r="1138">
          <cell r="B1138" t="str">
            <v>AQUA/NOURRITURE COLLECTIO/Fonctionnement</v>
          </cell>
          <cell r="H1138">
            <v>242.88</v>
          </cell>
        </row>
        <row r="1139">
          <cell r="B1139" t="str">
            <v>AQUA/NOURRITURE COLLECTIO/Fonctionnement</v>
          </cell>
        </row>
        <row r="1140">
          <cell r="B1140" t="str">
            <v>AQUA/NOURRITURE COLLECTIO/Fonctionnement</v>
          </cell>
          <cell r="H1140">
            <v>91.68</v>
          </cell>
        </row>
        <row r="1141">
          <cell r="B1141" t="str">
            <v>AQUA/NOURRITURE COLLECTIO/Fonctionnement</v>
          </cell>
        </row>
        <row r="1142">
          <cell r="B1142" t="str">
            <v>AQUA/NOURRITURE COLLECTIO/Fonctionnement</v>
          </cell>
          <cell r="H1142">
            <v>371.64</v>
          </cell>
        </row>
        <row r="1143">
          <cell r="B1143" t="str">
            <v>AQUA/NOURRITURE COLLECTIO/Fonctionnement</v>
          </cell>
        </row>
        <row r="1144">
          <cell r="B1144" t="str">
            <v>AQUA/NOURRITURE COLLECTIO/Fonctionnement</v>
          </cell>
          <cell r="H1144">
            <v>1373.61</v>
          </cell>
        </row>
        <row r="1145">
          <cell r="B1145" t="str">
            <v>AQUA/NOURRITURE COLLECTIO/Fonctionnement</v>
          </cell>
        </row>
        <row r="1146">
          <cell r="B1146" t="str">
            <v>AQUA/PROD EXPO AQUA/Fonctionnement</v>
          </cell>
          <cell r="H1146">
            <v>2436</v>
          </cell>
        </row>
        <row r="1147">
          <cell r="B1147" t="str">
            <v>AQUA/PROD EXPO AQUA/Fonctionnement</v>
          </cell>
        </row>
        <row r="1148">
          <cell r="B1148" t="str">
            <v>AQUA/PROD EXPO AQUA/Fonctionnement</v>
          </cell>
          <cell r="H1148">
            <v>3500</v>
          </cell>
        </row>
        <row r="1149">
          <cell r="B1149" t="str">
            <v>AQUA/PROD EXPO AQUA/Fonctionnement</v>
          </cell>
        </row>
        <row r="1150">
          <cell r="B1150" t="str">
            <v>AQUA/PROD EXPO AQUA/Fonctionnement</v>
          </cell>
          <cell r="H1150">
            <v>711.6</v>
          </cell>
        </row>
        <row r="1151">
          <cell r="B1151" t="str">
            <v>AQUA/PROD EXPO AQUA/Fonctionnement</v>
          </cell>
        </row>
        <row r="1152">
          <cell r="B1152" t="str">
            <v>AQUA/PROD EXPO AQUA/Fonctionnement</v>
          </cell>
          <cell r="H1152">
            <v>14580</v>
          </cell>
        </row>
        <row r="1153">
          <cell r="B1153" t="str">
            <v>AQUA/PROD EXPO AQUA/Fonctionnement</v>
          </cell>
        </row>
        <row r="1154">
          <cell r="B1154" t="str">
            <v>AQUA/PROD EXPO AQUA/Fonctionnement</v>
          </cell>
          <cell r="H1154">
            <v>12480</v>
          </cell>
        </row>
        <row r="1155">
          <cell r="B1155" t="str">
            <v>AQUA/PROD EXPO AQUA/Fonctionnement</v>
          </cell>
        </row>
        <row r="1156">
          <cell r="B1156" t="str">
            <v>AQUA/PROD EXPO AQUA/Fonctionnement</v>
          </cell>
          <cell r="H1156">
            <v>1500</v>
          </cell>
        </row>
        <row r="1157">
          <cell r="B1157" t="str">
            <v>AQUA/PROD EXPO AQUA/Fonctionnement</v>
          </cell>
        </row>
        <row r="1158">
          <cell r="B1158" t="str">
            <v>AQUA/PROD EXPO AQUA/Fonctionnement</v>
          </cell>
          <cell r="H1158">
            <v>550</v>
          </cell>
        </row>
        <row r="1159">
          <cell r="B1159" t="str">
            <v>AQUA/PROD EXPO AQUA/Fonctionnement</v>
          </cell>
        </row>
        <row r="1160">
          <cell r="B1160" t="str">
            <v>AQUA/PROD EXPO AQUA/Fonctionnement</v>
          </cell>
          <cell r="H1160">
            <v>360</v>
          </cell>
        </row>
        <row r="1161">
          <cell r="B1161" t="str">
            <v>AQUA/PROD EXPO AQUA/Fonctionnement</v>
          </cell>
        </row>
        <row r="1162">
          <cell r="B1162" t="str">
            <v>AQUA/PROD EXPO AQUA/Fonctionnement</v>
          </cell>
          <cell r="H1162">
            <v>5519.42</v>
          </cell>
        </row>
        <row r="1163">
          <cell r="B1163" t="str">
            <v>AQUA/PROD EXPO AQUA/Fonctionnement</v>
          </cell>
        </row>
        <row r="1164">
          <cell r="B1164" t="str">
            <v>AQUA/PROD EXPO AQUA/Fonctionnement</v>
          </cell>
          <cell r="H1164">
            <v>14580</v>
          </cell>
        </row>
        <row r="1165">
          <cell r="B1165" t="str">
            <v>AQUA/PROD EXPO AQUA/Fonctionnement</v>
          </cell>
        </row>
        <row r="1166">
          <cell r="B1166" t="str">
            <v>AQUA/PROD EXPO AQUA/Fonctionnement</v>
          </cell>
          <cell r="H1166">
            <v>637.39</v>
          </cell>
        </row>
        <row r="1167">
          <cell r="B1167" t="str">
            <v>AQUA/PROD EXPO AQUA/Fonctionnement</v>
          </cell>
        </row>
        <row r="1168">
          <cell r="B1168" t="str">
            <v>AQUA/PROD EXPO AQUA/Fonctionnement</v>
          </cell>
          <cell r="H1168">
            <v>279.3</v>
          </cell>
        </row>
        <row r="1169">
          <cell r="B1169" t="str">
            <v>AQUA/PROD EXPO AQUA/Fonctionnement</v>
          </cell>
        </row>
        <row r="1170">
          <cell r="B1170" t="str">
            <v>AQUA/PROD EXPO AQUA/Fonctionnement</v>
          </cell>
          <cell r="H1170">
            <v>8693.9</v>
          </cell>
        </row>
        <row r="1171">
          <cell r="B1171" t="str">
            <v>AQUA/PROD EXPO AQUA/Fonctionnement</v>
          </cell>
        </row>
        <row r="1172">
          <cell r="B1172" t="str">
            <v>AQUA/PROD EXPO AQUA/Fonctionnement</v>
          </cell>
          <cell r="H1172">
            <v>33221.93</v>
          </cell>
        </row>
        <row r="1173">
          <cell r="B1173" t="str">
            <v>AQUA/PROD EXPO AQUA/Fonctionnement</v>
          </cell>
        </row>
        <row r="1174">
          <cell r="B1174" t="str">
            <v>AQUA/PROD EXPO AQUA/Fonctionnement</v>
          </cell>
          <cell r="H1174">
            <v>12480</v>
          </cell>
        </row>
        <row r="1175">
          <cell r="B1175" t="str">
            <v>AQUA/PROD EXPO AQUA/Fonctionnement</v>
          </cell>
        </row>
        <row r="1176">
          <cell r="B1176" t="str">
            <v>AQUA/PROD EXPO AQUA/Fonctionnement</v>
          </cell>
          <cell r="H1176">
            <v>6288</v>
          </cell>
        </row>
        <row r="1177">
          <cell r="B1177" t="str">
            <v>AQUA/PROD EXPO AQUA/Fonctionnement</v>
          </cell>
        </row>
        <row r="1178">
          <cell r="B1178" t="str">
            <v>AQUA/PROD EXPO AQUA/Fonctionnement</v>
          </cell>
          <cell r="H1178">
            <v>796.7</v>
          </cell>
        </row>
        <row r="1179">
          <cell r="B1179" t="str">
            <v>AQUA/PROD EXPO AQUA/Fonctionnement</v>
          </cell>
        </row>
        <row r="1180">
          <cell r="B1180" t="str">
            <v>AQUA/PROD EXPO AQUA/Fonctionnement</v>
          </cell>
          <cell r="H1180">
            <v>5880</v>
          </cell>
        </row>
        <row r="1181">
          <cell r="B1181" t="str">
            <v>AQUA/PROD EXPO AQUA/Fonctionnement</v>
          </cell>
        </row>
        <row r="1182">
          <cell r="B1182" t="str">
            <v>AQUA/PROD EXPO AQUA/Fonctionnement</v>
          </cell>
          <cell r="H1182">
            <v>3100</v>
          </cell>
        </row>
        <row r="1183">
          <cell r="B1183" t="str">
            <v>AQUA/PROD EXPO AQUA/Fonctionnement</v>
          </cell>
        </row>
        <row r="1184">
          <cell r="B1184" t="str">
            <v>AQUA/PROD EXPO AQUA/Fonctionnement</v>
          </cell>
          <cell r="H1184">
            <v>2520</v>
          </cell>
        </row>
        <row r="1185">
          <cell r="B1185" t="str">
            <v>AQUA/PROD EXPO AQUA/Fonctionnement</v>
          </cell>
        </row>
        <row r="1186">
          <cell r="B1186" t="str">
            <v>AQUA/PROD EXPO AQUA/Fonctionnement</v>
          </cell>
          <cell r="H1186">
            <v>3000</v>
          </cell>
        </row>
        <row r="1187">
          <cell r="B1187" t="str">
            <v>AQUA/PROD EXPO AQUA/Fonctionnement</v>
          </cell>
        </row>
        <row r="1188">
          <cell r="B1188" t="str">
            <v>AQUA/PROD EXPO AQUA/Fonctionnement</v>
          </cell>
          <cell r="H1188">
            <v>631.20000000000005</v>
          </cell>
        </row>
        <row r="1189">
          <cell r="B1189" t="str">
            <v>AQUA/PROD EXPO AQUA/Fonctionnement</v>
          </cell>
        </row>
        <row r="1190">
          <cell r="B1190" t="str">
            <v>AQUA/PROD EXPO AQUA/Fonctionnement</v>
          </cell>
          <cell r="H1190">
            <v>565.49</v>
          </cell>
        </row>
        <row r="1191">
          <cell r="B1191" t="str">
            <v>AQUA/PROD EXPO AQUA/Fonctionnement</v>
          </cell>
        </row>
        <row r="1192">
          <cell r="B1192" t="str">
            <v>AQUA/PROD EXPO AQUA/Fonctionnement</v>
          </cell>
          <cell r="H1192">
            <v>2520</v>
          </cell>
        </row>
        <row r="1193">
          <cell r="B1193" t="str">
            <v>AQUA/PROD EXPO AQUA/Fonctionnement</v>
          </cell>
        </row>
        <row r="1194">
          <cell r="B1194" t="str">
            <v>AQUA/PROD EXPO AQUA/Fonctionnement</v>
          </cell>
          <cell r="H1194">
            <v>1860</v>
          </cell>
        </row>
        <row r="1195">
          <cell r="B1195" t="str">
            <v>AQUA/PROD EXPO AQUA/Fonctionnement</v>
          </cell>
        </row>
        <row r="1196">
          <cell r="B1196" t="str">
            <v>AQUA/PROD EXPO AQUA/Fonctionnement</v>
          </cell>
          <cell r="H1196">
            <v>6150</v>
          </cell>
        </row>
        <row r="1197">
          <cell r="B1197" t="str">
            <v>AQUA/PROD EXPO AQUA/Fonctionnement</v>
          </cell>
        </row>
        <row r="1198">
          <cell r="B1198" t="str">
            <v>BAT/ABONNEMENT LOGICIELS/Fonctionnement</v>
          </cell>
          <cell r="H1198">
            <v>2519.2800000000002</v>
          </cell>
        </row>
        <row r="1199">
          <cell r="B1199" t="str">
            <v>BAT/ABONNEMENT LOGICIELS/Fonctionnement</v>
          </cell>
        </row>
        <row r="1200">
          <cell r="B1200" t="str">
            <v>BAT/ABONNEMENT LOGICIELS/Fonctionnement</v>
          </cell>
          <cell r="H1200">
            <v>9362.4</v>
          </cell>
        </row>
        <row r="1201">
          <cell r="B1201" t="str">
            <v>BAT/ABONNEMENT LOGICIELS/Fonctionnement</v>
          </cell>
        </row>
        <row r="1202">
          <cell r="B1202" t="str">
            <v>BAT/ABONNEMENT LOGICIELS/Fonctionnement</v>
          </cell>
          <cell r="H1202">
            <v>745.2</v>
          </cell>
        </row>
        <row r="1203">
          <cell r="B1203" t="str">
            <v>BAT/ABONNEMENT LOGICIELS/Fonctionnement</v>
          </cell>
        </row>
        <row r="1204">
          <cell r="B1204" t="str">
            <v>BAT/ABONNEMENT LOGICIELS/Fonctionnement</v>
          </cell>
          <cell r="H1204">
            <v>106.8</v>
          </cell>
        </row>
        <row r="1205">
          <cell r="B1205" t="str">
            <v>BAT/ABONNEMENT LOGICIELS/Fonctionnement</v>
          </cell>
        </row>
        <row r="1206">
          <cell r="B1206" t="str">
            <v>BAT/ABONNEMENT LOGICIELS/Fonctionnement</v>
          </cell>
          <cell r="H1206">
            <v>1103.54</v>
          </cell>
        </row>
        <row r="1207">
          <cell r="B1207" t="str">
            <v>BAT/ABONNEMENT LOGICIELS/Fonctionnement</v>
          </cell>
        </row>
        <row r="1208">
          <cell r="B1208" t="str">
            <v>BAT/ABONNEMENT LOGICIELS/Fonctionnement</v>
          </cell>
          <cell r="H1208">
            <v>123.49</v>
          </cell>
        </row>
        <row r="1209">
          <cell r="B1209" t="str">
            <v>BAT/ABONNEMENT LOGICIELS/Fonctionnement</v>
          </cell>
        </row>
        <row r="1210">
          <cell r="B1210" t="str">
            <v>BAT/ABONNEMENT LOGICIELS/Fonctionnement</v>
          </cell>
          <cell r="H1210">
            <v>790.87</v>
          </cell>
        </row>
        <row r="1211">
          <cell r="B1211" t="str">
            <v>BAT/ABONNEMENT LOGICIELS/Fonctionnement</v>
          </cell>
        </row>
        <row r="1212">
          <cell r="B1212" t="str">
            <v>BAT/ABONNEMENT LOGICIELS/Fonctionnement</v>
          </cell>
          <cell r="H1212">
            <v>5483.4</v>
          </cell>
        </row>
        <row r="1213">
          <cell r="B1213" t="str">
            <v>BAT/ABONNEMENT LOGICIELS/Fonctionnement</v>
          </cell>
        </row>
        <row r="1214">
          <cell r="B1214" t="str">
            <v>BAT/AUTRES - FONTAINES/Fonctionnement</v>
          </cell>
          <cell r="H1214">
            <v>162.44</v>
          </cell>
        </row>
        <row r="1215">
          <cell r="B1215" t="str">
            <v>BAT/AUTRES - FONTAINES/Fonctionnement</v>
          </cell>
        </row>
        <row r="1216">
          <cell r="B1216" t="str">
            <v>BAT/AUTRES - FONTAINES/Fonctionnement</v>
          </cell>
          <cell r="H1216">
            <v>162.24</v>
          </cell>
        </row>
        <row r="1217">
          <cell r="B1217" t="str">
            <v>BAT/AUTRES - FONTAINES/Fonctionnement</v>
          </cell>
        </row>
        <row r="1218">
          <cell r="B1218" t="str">
            <v>BAT/AUTRES - FONTAINES/Fonctionnement</v>
          </cell>
          <cell r="H1218">
            <v>162.24</v>
          </cell>
        </row>
        <row r="1219">
          <cell r="B1219" t="str">
            <v>BAT/AUTRES - FONTAINES/Fonctionnement</v>
          </cell>
        </row>
        <row r="1220">
          <cell r="B1220" t="str">
            <v>BAT/AUTRES - FONTAINES/Fonctionnement</v>
          </cell>
          <cell r="H1220">
            <v>162.24</v>
          </cell>
        </row>
        <row r="1221">
          <cell r="B1221" t="str">
            <v>BAT/AUTRES - FONTAINES/Fonctionnement</v>
          </cell>
        </row>
        <row r="1222">
          <cell r="B1222" t="str">
            <v>BAT/AUTRES - FONTAINES/Fonctionnement</v>
          </cell>
          <cell r="H1222">
            <v>162.24</v>
          </cell>
        </row>
        <row r="1223">
          <cell r="B1223" t="str">
            <v>BAT/AUTRES - FONTAINES/Fonctionnement</v>
          </cell>
        </row>
        <row r="1224">
          <cell r="B1224" t="str">
            <v>BAT/AUTRES - FONTAINES/Fonctionnement</v>
          </cell>
          <cell r="H1224">
            <v>162.24</v>
          </cell>
        </row>
        <row r="1225">
          <cell r="B1225" t="str">
            <v>BAT/AUTRES - FONTAINES/Fonctionnement</v>
          </cell>
        </row>
        <row r="1226">
          <cell r="B1226" t="str">
            <v>BAT/BAT / PERSONNEL/Personnel</v>
          </cell>
          <cell r="H1226">
            <v>6441.72</v>
          </cell>
        </row>
        <row r="1227">
          <cell r="B1227" t="str">
            <v>BAT/BAT / PERSONNEL/Personnel</v>
          </cell>
        </row>
        <row r="1228">
          <cell r="B1228" t="str">
            <v>BAT/BAT / PERSONNEL/Personnel</v>
          </cell>
          <cell r="H1228">
            <v>2996.9</v>
          </cell>
        </row>
        <row r="1229">
          <cell r="B1229" t="str">
            <v>BAT/BAT / PERSONNEL/Personnel</v>
          </cell>
        </row>
        <row r="1230">
          <cell r="B1230" t="str">
            <v>BAT/BAT / PERSONNEL/Personnel</v>
          </cell>
          <cell r="H1230">
            <v>448.52</v>
          </cell>
        </row>
        <row r="1231">
          <cell r="B1231" t="str">
            <v>BAT/BAT / PERSONNEL/Personnel</v>
          </cell>
        </row>
        <row r="1232">
          <cell r="B1232" t="str">
            <v>BAT/BAT / PERSONNEL/Personnel</v>
          </cell>
          <cell r="H1232">
            <v>61.77</v>
          </cell>
        </row>
        <row r="1233">
          <cell r="B1233" t="str">
            <v>BAT/BAT / PERSONNEL/Personnel</v>
          </cell>
        </row>
        <row r="1234">
          <cell r="B1234" t="str">
            <v>BAT/BAT / PERSONNEL/Personnel</v>
          </cell>
          <cell r="H1234">
            <v>965.03</v>
          </cell>
        </row>
        <row r="1235">
          <cell r="B1235" t="str">
            <v>BAT/BAT / PERSONNEL/Personnel</v>
          </cell>
        </row>
        <row r="1236">
          <cell r="B1236" t="str">
            <v>BAT/BAT / PERSONNEL/Personnel</v>
          </cell>
          <cell r="H1236">
            <v>612.37</v>
          </cell>
        </row>
        <row r="1237">
          <cell r="B1237" t="str">
            <v>BAT/BAT / PERSONNEL/Personnel</v>
          </cell>
        </row>
        <row r="1238">
          <cell r="B1238" t="str">
            <v>BAT/BAT / PERSONNEL/Personnel</v>
          </cell>
          <cell r="H1238">
            <v>5.72</v>
          </cell>
        </row>
        <row r="1239">
          <cell r="B1239" t="str">
            <v>BAT/BAT / PERSONNEL/Personnel</v>
          </cell>
        </row>
        <row r="1240">
          <cell r="B1240" t="str">
            <v>BAT/BAT / PERSONNEL/Personnel</v>
          </cell>
          <cell r="H1240">
            <v>5.72</v>
          </cell>
        </row>
        <row r="1241">
          <cell r="B1241" t="str">
            <v>BAT/BAT / PERSONNEL/Personnel</v>
          </cell>
        </row>
        <row r="1242">
          <cell r="B1242" t="str">
            <v>BAT/BAT / PERSONNEL/Personnel</v>
          </cell>
          <cell r="H1242">
            <v>45.59</v>
          </cell>
        </row>
        <row r="1243">
          <cell r="B1243" t="str">
            <v>BAT/BAT / PERSONNEL/Personnel</v>
          </cell>
        </row>
        <row r="1244">
          <cell r="B1244" t="str">
            <v>BAT/BAT / PERSONNEL/Personnel</v>
          </cell>
          <cell r="H1244">
            <v>15.3</v>
          </cell>
        </row>
        <row r="1245">
          <cell r="B1245" t="str">
            <v>BAT/BAT / PERSONNEL/Personnel</v>
          </cell>
        </row>
        <row r="1246">
          <cell r="B1246" t="str">
            <v>BAT/BAT / PERSONNEL/Personnel</v>
          </cell>
          <cell r="H1246">
            <v>173.95</v>
          </cell>
        </row>
        <row r="1247">
          <cell r="B1247" t="str">
            <v>BAT/BAT / PERSONNEL/Personnel</v>
          </cell>
        </row>
        <row r="1248">
          <cell r="B1248" t="str">
            <v>BAT/BAT / PERSONNEL/Personnel</v>
          </cell>
          <cell r="H1248">
            <v>345.19</v>
          </cell>
        </row>
        <row r="1249">
          <cell r="B1249" t="str">
            <v>BAT/BAT / PERSONNEL/Personnel</v>
          </cell>
        </row>
        <row r="1250">
          <cell r="B1250" t="str">
            <v>BAT/BAT / PERSONNEL/Personnel</v>
          </cell>
          <cell r="H1250">
            <v>6700.27</v>
          </cell>
        </row>
        <row r="1251">
          <cell r="B1251" t="str">
            <v>BAT/BAT / PERSONNEL/Personnel</v>
          </cell>
        </row>
        <row r="1252">
          <cell r="B1252" t="str">
            <v>BAT/BAT / PERSONNEL/Personnel</v>
          </cell>
          <cell r="H1252">
            <v>3135.52</v>
          </cell>
        </row>
        <row r="1253">
          <cell r="B1253" t="str">
            <v>BAT/BAT / PERSONNEL/Personnel</v>
          </cell>
        </row>
        <row r="1254">
          <cell r="B1254" t="str">
            <v>BAT/BAT / PERSONNEL/Personnel</v>
          </cell>
          <cell r="H1254">
            <v>445.85</v>
          </cell>
        </row>
        <row r="1255">
          <cell r="B1255" t="str">
            <v>BAT/BAT / PERSONNEL/Personnel</v>
          </cell>
        </row>
        <row r="1256">
          <cell r="B1256" t="str">
            <v>BAT/BAT / PERSONNEL/Personnel</v>
          </cell>
          <cell r="H1256">
            <v>170.65</v>
          </cell>
        </row>
        <row r="1257">
          <cell r="B1257" t="str">
            <v>BAT/BAT / PERSONNEL/Personnel</v>
          </cell>
        </row>
        <row r="1258">
          <cell r="B1258" t="str">
            <v>BAT/BAT / PERSONNEL/Personnel</v>
          </cell>
          <cell r="H1258">
            <v>1009.88</v>
          </cell>
        </row>
        <row r="1259">
          <cell r="B1259" t="str">
            <v>BAT/BAT / PERSONNEL/Personnel</v>
          </cell>
        </row>
        <row r="1260">
          <cell r="B1260" t="str">
            <v>BAT/BAT / PERSONNEL/Personnel</v>
          </cell>
          <cell r="H1260">
            <v>641.13</v>
          </cell>
        </row>
        <row r="1261">
          <cell r="B1261" t="str">
            <v>BAT/BAT / PERSONNEL/Personnel</v>
          </cell>
        </row>
        <row r="1262">
          <cell r="B1262" t="str">
            <v>BAT/BAT / PERSONNEL/Personnel</v>
          </cell>
          <cell r="H1262">
            <v>6.18</v>
          </cell>
        </row>
        <row r="1263">
          <cell r="B1263" t="str">
            <v>BAT/BAT / PERSONNEL/Personnel</v>
          </cell>
        </row>
        <row r="1264">
          <cell r="B1264" t="str">
            <v>BAT/BAT / PERSONNEL/Personnel</v>
          </cell>
          <cell r="H1264">
            <v>6.18</v>
          </cell>
        </row>
        <row r="1265">
          <cell r="B1265" t="str">
            <v>BAT/BAT / PERSONNEL/Personnel</v>
          </cell>
        </row>
        <row r="1266">
          <cell r="B1266" t="str">
            <v>BAT/BAT / PERSONNEL/Personnel</v>
          </cell>
          <cell r="H1266">
            <v>45.31</v>
          </cell>
        </row>
        <row r="1267">
          <cell r="B1267" t="str">
            <v>BAT/BAT / PERSONNEL/Personnel</v>
          </cell>
        </row>
        <row r="1268">
          <cell r="B1268" t="str">
            <v>BAT/BAT / PERSONNEL/Personnel</v>
          </cell>
          <cell r="H1268">
            <v>15.21</v>
          </cell>
        </row>
        <row r="1269">
          <cell r="B1269" t="str">
            <v>BAT/BAT / PERSONNEL/Personnel</v>
          </cell>
        </row>
        <row r="1270">
          <cell r="B1270" t="str">
            <v>BAT/BAT / PERSONNEL/Personnel</v>
          </cell>
          <cell r="H1270">
            <v>177.97</v>
          </cell>
        </row>
        <row r="1271">
          <cell r="B1271" t="str">
            <v>BAT/BAT / PERSONNEL/Personnel</v>
          </cell>
        </row>
        <row r="1272">
          <cell r="B1272" t="str">
            <v>BAT/BAT / PERSONNEL/Personnel</v>
          </cell>
          <cell r="H1272">
            <v>428.42</v>
          </cell>
        </row>
        <row r="1273">
          <cell r="B1273" t="str">
            <v>BAT/BAT / PERSONNEL/Personnel</v>
          </cell>
        </row>
        <row r="1274">
          <cell r="B1274" t="str">
            <v>BAT/BAT / PERSONNEL/Personnel</v>
          </cell>
          <cell r="H1274">
            <v>6647.6</v>
          </cell>
        </row>
        <row r="1275">
          <cell r="B1275" t="str">
            <v>BAT/BAT / PERSONNEL/Personnel</v>
          </cell>
        </row>
        <row r="1276">
          <cell r="B1276" t="str">
            <v>BAT/BAT / PERSONNEL/Personnel</v>
          </cell>
          <cell r="H1276">
            <v>3108.2</v>
          </cell>
        </row>
        <row r="1277">
          <cell r="B1277" t="str">
            <v>BAT/BAT / PERSONNEL/Personnel</v>
          </cell>
        </row>
        <row r="1278">
          <cell r="B1278" t="str">
            <v>BAT/BAT / PERSONNEL/Personnel</v>
          </cell>
          <cell r="H1278">
            <v>448.52</v>
          </cell>
        </row>
        <row r="1279">
          <cell r="B1279" t="str">
            <v>BAT/BAT / PERSONNEL/Personnel</v>
          </cell>
        </row>
        <row r="1280">
          <cell r="B1280" t="str">
            <v>BAT/BAT / PERSONNEL/Personnel</v>
          </cell>
          <cell r="H1280">
            <v>61.77</v>
          </cell>
        </row>
        <row r="1281">
          <cell r="B1281" t="str">
            <v>BAT/BAT / PERSONNEL/Personnel</v>
          </cell>
        </row>
        <row r="1282">
          <cell r="B1282" t="str">
            <v>BAT/BAT / PERSONNEL/Personnel</v>
          </cell>
          <cell r="H1282">
            <v>1060.17</v>
          </cell>
        </row>
        <row r="1283">
          <cell r="B1283" t="str">
            <v>BAT/BAT / PERSONNEL/Personnel</v>
          </cell>
        </row>
        <row r="1284">
          <cell r="B1284" t="str">
            <v>BAT/BAT / PERSONNEL/Personnel</v>
          </cell>
          <cell r="H1284">
            <v>665.81</v>
          </cell>
        </row>
        <row r="1285">
          <cell r="B1285" t="str">
            <v>BAT/BAT / PERSONNEL/Personnel</v>
          </cell>
        </row>
        <row r="1286">
          <cell r="B1286" t="str">
            <v>BAT/BAT / PERSONNEL/Personnel</v>
          </cell>
          <cell r="H1286">
            <v>5.72</v>
          </cell>
        </row>
        <row r="1287">
          <cell r="B1287" t="str">
            <v>BAT/BAT / PERSONNEL/Personnel</v>
          </cell>
        </row>
        <row r="1288">
          <cell r="B1288" t="str">
            <v>BAT/BAT / PERSONNEL/Personnel</v>
          </cell>
          <cell r="H1288">
            <v>5.72</v>
          </cell>
        </row>
        <row r="1289">
          <cell r="B1289" t="str">
            <v>BAT/BAT / PERSONNEL/Personnel</v>
          </cell>
        </row>
        <row r="1290">
          <cell r="B1290" t="str">
            <v>BAT/BAT / PERSONNEL/Personnel</v>
          </cell>
          <cell r="H1290">
            <v>45.59</v>
          </cell>
        </row>
        <row r="1291">
          <cell r="B1291" t="str">
            <v>BAT/BAT / PERSONNEL/Personnel</v>
          </cell>
        </row>
        <row r="1292">
          <cell r="B1292" t="str">
            <v>BAT/BAT / PERSONNEL/Personnel</v>
          </cell>
          <cell r="H1292">
            <v>15.3</v>
          </cell>
        </row>
        <row r="1293">
          <cell r="B1293" t="str">
            <v>BAT/BAT / PERSONNEL/Personnel</v>
          </cell>
        </row>
        <row r="1294">
          <cell r="B1294" t="str">
            <v>BAT/BAT / PERSONNEL/Personnel</v>
          </cell>
          <cell r="H1294">
            <v>185.44</v>
          </cell>
        </row>
        <row r="1295">
          <cell r="B1295" t="str">
            <v>BAT/BAT / PERSONNEL/Personnel</v>
          </cell>
        </row>
        <row r="1296">
          <cell r="B1296" t="str">
            <v>BAT/BAT / PERSONNEL/Personnel</v>
          </cell>
          <cell r="H1296">
            <v>322.45999999999998</v>
          </cell>
        </row>
        <row r="1297">
          <cell r="B1297" t="str">
            <v>BAT/BAT / PERSONNEL/Personnel</v>
          </cell>
        </row>
        <row r="1298">
          <cell r="B1298" t="str">
            <v>BAT/BAT / PERSONNEL/Personnel</v>
          </cell>
          <cell r="H1298">
            <v>6622.89</v>
          </cell>
        </row>
        <row r="1299">
          <cell r="B1299" t="str">
            <v>BAT/BAT / PERSONNEL/Personnel</v>
          </cell>
        </row>
        <row r="1300">
          <cell r="B1300" t="str">
            <v>BAT/BAT / PERSONNEL/Personnel</v>
          </cell>
          <cell r="H1300">
            <v>3095.81</v>
          </cell>
        </row>
        <row r="1301">
          <cell r="B1301" t="str">
            <v>BAT/BAT / PERSONNEL/Personnel</v>
          </cell>
        </row>
        <row r="1302">
          <cell r="B1302" t="str">
            <v>BAT/BAT / PERSONNEL/Personnel</v>
          </cell>
          <cell r="H1302">
            <v>448.52</v>
          </cell>
        </row>
        <row r="1303">
          <cell r="B1303" t="str">
            <v>BAT/BAT / PERSONNEL/Personnel</v>
          </cell>
        </row>
        <row r="1304">
          <cell r="B1304" t="str">
            <v>BAT/BAT / PERSONNEL/Personnel</v>
          </cell>
          <cell r="H1304">
            <v>61.77</v>
          </cell>
        </row>
        <row r="1305">
          <cell r="B1305" t="str">
            <v>BAT/BAT / PERSONNEL/Personnel</v>
          </cell>
        </row>
        <row r="1306">
          <cell r="B1306" t="str">
            <v>BAT/BAT / PERSONNEL/Personnel</v>
          </cell>
          <cell r="H1306">
            <v>1013.88</v>
          </cell>
        </row>
        <row r="1307">
          <cell r="B1307" t="str">
            <v>BAT/BAT / PERSONNEL/Personnel</v>
          </cell>
        </row>
        <row r="1308">
          <cell r="B1308" t="str">
            <v>BAT/BAT / PERSONNEL/Personnel</v>
          </cell>
          <cell r="H1308">
            <v>641.54</v>
          </cell>
        </row>
        <row r="1309">
          <cell r="B1309" t="str">
            <v>BAT/BAT / PERSONNEL/Personnel</v>
          </cell>
        </row>
        <row r="1310">
          <cell r="B1310" t="str">
            <v>BAT/BAT / PERSONNEL/Personnel</v>
          </cell>
          <cell r="H1310">
            <v>5.72</v>
          </cell>
        </row>
        <row r="1311">
          <cell r="B1311" t="str">
            <v>BAT/BAT / PERSONNEL/Personnel</v>
          </cell>
        </row>
        <row r="1312">
          <cell r="B1312" t="str">
            <v>BAT/BAT / PERSONNEL/Personnel</v>
          </cell>
          <cell r="H1312">
            <v>5.72</v>
          </cell>
        </row>
        <row r="1313">
          <cell r="B1313" t="str">
            <v>BAT/BAT / PERSONNEL/Personnel</v>
          </cell>
        </row>
        <row r="1314">
          <cell r="B1314" t="str">
            <v>BAT/BAT / PERSONNEL/Personnel</v>
          </cell>
          <cell r="H1314">
            <v>45.59</v>
          </cell>
        </row>
        <row r="1315">
          <cell r="B1315" t="str">
            <v>BAT/BAT / PERSONNEL/Personnel</v>
          </cell>
        </row>
        <row r="1316">
          <cell r="B1316" t="str">
            <v>BAT/BAT / PERSONNEL/Personnel</v>
          </cell>
          <cell r="H1316">
            <v>15.3</v>
          </cell>
        </row>
        <row r="1317">
          <cell r="B1317" t="str">
            <v>BAT/BAT / PERSONNEL/Personnel</v>
          </cell>
        </row>
        <row r="1318">
          <cell r="B1318" t="str">
            <v>BAT/BAT / PERSONNEL/Personnel</v>
          </cell>
          <cell r="H1318">
            <v>179.89</v>
          </cell>
        </row>
        <row r="1319">
          <cell r="B1319" t="str">
            <v>BAT/BAT / PERSONNEL/Personnel</v>
          </cell>
        </row>
        <row r="1320">
          <cell r="B1320" t="str">
            <v>BAT/BAT / PERSONNEL/Personnel</v>
          </cell>
          <cell r="H1320">
            <v>328.94</v>
          </cell>
        </row>
        <row r="1321">
          <cell r="B1321" t="str">
            <v>BAT/BAT / PERSONNEL/Personnel</v>
          </cell>
        </row>
        <row r="1322">
          <cell r="B1322" t="str">
            <v>BAT/BAT / PERSONNEL/Personnel</v>
          </cell>
          <cell r="H1322">
            <v>17221.830000000002</v>
          </cell>
        </row>
        <row r="1323">
          <cell r="B1323" t="str">
            <v>BAT/BAT / PERSONNEL/Personnel</v>
          </cell>
        </row>
        <row r="1324">
          <cell r="B1324" t="str">
            <v>BAT/BAT / PERSONNEL/Personnel</v>
          </cell>
          <cell r="H1324">
            <v>17548.080000000002</v>
          </cell>
        </row>
        <row r="1325">
          <cell r="B1325" t="str">
            <v>BAT/BAT / PERSONNEL/Personnel</v>
          </cell>
        </row>
        <row r="1326">
          <cell r="B1326" t="str">
            <v>BAT/BAT / PERSONNEL/Personnel</v>
          </cell>
          <cell r="H1326">
            <v>17216.669999999998</v>
          </cell>
        </row>
        <row r="1327">
          <cell r="B1327" t="str">
            <v>BAT/BAT / PERSONNEL/Personnel</v>
          </cell>
        </row>
        <row r="1328">
          <cell r="B1328" t="str">
            <v>BAT/BAT / PERSONNEL/Personnel</v>
          </cell>
          <cell r="H1328">
            <v>16559.75</v>
          </cell>
        </row>
        <row r="1329">
          <cell r="B1329" t="str">
            <v>BAT/BAT / PERSONNEL/Personnel</v>
          </cell>
        </row>
        <row r="1330">
          <cell r="B1330" t="str">
            <v>BAT/BAT / PERSONNEL/Personnel</v>
          </cell>
          <cell r="H1330">
            <v>7108.54</v>
          </cell>
        </row>
        <row r="1331">
          <cell r="B1331" t="str">
            <v>BAT/BAT / PERSONNEL/Personnel</v>
          </cell>
        </row>
        <row r="1332">
          <cell r="B1332" t="str">
            <v>BAT/BAT / PERSONNEL/Personnel</v>
          </cell>
          <cell r="H1332">
            <v>345.84</v>
          </cell>
        </row>
        <row r="1333">
          <cell r="B1333" t="str">
            <v>BAT/BAT / PERSONNEL/Personnel</v>
          </cell>
        </row>
        <row r="1334">
          <cell r="B1334" t="str">
            <v>BAT/BAT / PERSONNEL/Personnel</v>
          </cell>
          <cell r="H1334">
            <v>1600</v>
          </cell>
        </row>
        <row r="1335">
          <cell r="B1335" t="str">
            <v>BAT/BAT / PERSONNEL/Personnel</v>
          </cell>
        </row>
        <row r="1336">
          <cell r="B1336" t="str">
            <v>BAT/BAT / PERSONNEL/Personnel</v>
          </cell>
          <cell r="H1336">
            <v>17808</v>
          </cell>
        </row>
        <row r="1337">
          <cell r="B1337" t="str">
            <v>BAT/BAT / PERSONNEL/Personnel</v>
          </cell>
        </row>
        <row r="1338">
          <cell r="B1338" t="str">
            <v>BAT/BAT / PERSONNEL/Personnel</v>
          </cell>
          <cell r="H1338">
            <v>180.55</v>
          </cell>
        </row>
        <row r="1339">
          <cell r="B1339" t="str">
            <v>BAT/BAT / PERSONNEL/Personnel</v>
          </cell>
        </row>
        <row r="1340">
          <cell r="B1340" t="str">
            <v>BAT/BAT / PERSONNEL/Personnel</v>
          </cell>
          <cell r="H1340">
            <v>15.3</v>
          </cell>
        </row>
        <row r="1341">
          <cell r="B1341" t="str">
            <v>BAT/BAT / PERSONNEL/Personnel</v>
          </cell>
        </row>
        <row r="1342">
          <cell r="B1342" t="str">
            <v>BAT/BAT / PERSONNEL/Personnel</v>
          </cell>
          <cell r="H1342">
            <v>45.59</v>
          </cell>
        </row>
        <row r="1343">
          <cell r="B1343" t="str">
            <v>BAT/BAT / PERSONNEL/Personnel</v>
          </cell>
        </row>
        <row r="1344">
          <cell r="B1344" t="str">
            <v>BAT/BAT / PERSONNEL/Personnel</v>
          </cell>
          <cell r="H1344">
            <v>6.22</v>
          </cell>
        </row>
        <row r="1345">
          <cell r="B1345" t="str">
            <v>BAT/BAT / PERSONNEL/Personnel</v>
          </cell>
        </row>
        <row r="1346">
          <cell r="B1346" t="str">
            <v>BAT/BAT / PERSONNEL/Personnel</v>
          </cell>
          <cell r="H1346">
            <v>6.22</v>
          </cell>
        </row>
        <row r="1347">
          <cell r="B1347" t="str">
            <v>BAT/BAT / PERSONNEL/Personnel</v>
          </cell>
        </row>
        <row r="1348">
          <cell r="B1348" t="str">
            <v>BAT/BAT / PERSONNEL/Personnel</v>
          </cell>
          <cell r="H1348">
            <v>667.38</v>
          </cell>
        </row>
        <row r="1349">
          <cell r="B1349" t="str">
            <v>BAT/BAT / PERSONNEL/Personnel</v>
          </cell>
        </row>
        <row r="1350">
          <cell r="B1350" t="str">
            <v>BAT/BAT / PERSONNEL/Personnel</v>
          </cell>
          <cell r="H1350">
            <v>1047.56</v>
          </cell>
        </row>
        <row r="1351">
          <cell r="B1351" t="str">
            <v>BAT/BAT / PERSONNEL/Personnel</v>
          </cell>
        </row>
        <row r="1352">
          <cell r="B1352" t="str">
            <v>BAT/BAT / PERSONNEL/Personnel</v>
          </cell>
          <cell r="H1352">
            <v>61.77</v>
          </cell>
        </row>
        <row r="1353">
          <cell r="B1353" t="str">
            <v>BAT/BAT / PERSONNEL/Personnel</v>
          </cell>
        </row>
        <row r="1354">
          <cell r="B1354" t="str">
            <v>BAT/BAT / PERSONNEL/Personnel</v>
          </cell>
          <cell r="H1354">
            <v>448.53</v>
          </cell>
        </row>
        <row r="1355">
          <cell r="B1355" t="str">
            <v>BAT/BAT / PERSONNEL/Personnel</v>
          </cell>
        </row>
        <row r="1356">
          <cell r="B1356" t="str">
            <v>BAT/BAT / PERSONNEL/Personnel</v>
          </cell>
          <cell r="H1356">
            <v>3318.46</v>
          </cell>
        </row>
        <row r="1357">
          <cell r="B1357" t="str">
            <v>BAT/BAT / PERSONNEL/Personnel</v>
          </cell>
        </row>
        <row r="1358">
          <cell r="B1358" t="str">
            <v>BAT/BAT / PERSONNEL/Personnel</v>
          </cell>
          <cell r="H1358">
            <v>6623.44</v>
          </cell>
        </row>
        <row r="1359">
          <cell r="B1359" t="str">
            <v>BAT/BAT / PERSONNEL/Personnel</v>
          </cell>
        </row>
        <row r="1360">
          <cell r="B1360" t="str">
            <v>BAT/BAT / PERSONNEL/Personnel</v>
          </cell>
          <cell r="H1360">
            <v>3085.71</v>
          </cell>
        </row>
        <row r="1361">
          <cell r="B1361" t="str">
            <v>BAT/BAT / PERSONNEL/Personnel</v>
          </cell>
        </row>
        <row r="1362">
          <cell r="B1362" t="str">
            <v>BAT/BAT / PERSONNEL/Personnel</v>
          </cell>
          <cell r="H1362">
            <v>448.52</v>
          </cell>
        </row>
        <row r="1363">
          <cell r="B1363" t="str">
            <v>BAT/BAT / PERSONNEL/Personnel</v>
          </cell>
        </row>
        <row r="1364">
          <cell r="B1364" t="str">
            <v>BAT/BAT / PERSONNEL/Personnel</v>
          </cell>
          <cell r="H1364">
            <v>61.77</v>
          </cell>
        </row>
        <row r="1365">
          <cell r="B1365" t="str">
            <v>BAT/BAT / PERSONNEL/Personnel</v>
          </cell>
        </row>
        <row r="1366">
          <cell r="B1366" t="str">
            <v>BAT/BAT / PERSONNEL/Personnel</v>
          </cell>
          <cell r="H1366">
            <v>988.48</v>
          </cell>
        </row>
        <row r="1367">
          <cell r="B1367" t="str">
            <v>BAT/BAT / PERSONNEL/Personnel</v>
          </cell>
        </row>
        <row r="1368">
          <cell r="B1368" t="str">
            <v>BAT/BAT / PERSONNEL/Personnel</v>
          </cell>
          <cell r="H1368">
            <v>628</v>
          </cell>
        </row>
        <row r="1369">
          <cell r="B1369" t="str">
            <v>BAT/BAT / PERSONNEL/Personnel</v>
          </cell>
        </row>
        <row r="1370">
          <cell r="B1370" t="str">
            <v>BAT/BAT / PERSONNEL/Personnel</v>
          </cell>
          <cell r="H1370">
            <v>6.22</v>
          </cell>
        </row>
        <row r="1371">
          <cell r="B1371" t="str">
            <v>BAT/BAT / PERSONNEL/Personnel</v>
          </cell>
        </row>
        <row r="1372">
          <cell r="B1372" t="str">
            <v>BAT/BAT / PERSONNEL/Personnel</v>
          </cell>
          <cell r="H1372">
            <v>6.22</v>
          </cell>
        </row>
        <row r="1373">
          <cell r="B1373" t="str">
            <v>BAT/BAT / PERSONNEL/Personnel</v>
          </cell>
        </row>
        <row r="1374">
          <cell r="B1374" t="str">
            <v>BAT/BAT / PERSONNEL/Personnel</v>
          </cell>
          <cell r="H1374">
            <v>45.59</v>
          </cell>
        </row>
        <row r="1375">
          <cell r="B1375" t="str">
            <v>BAT/BAT / PERSONNEL/Personnel</v>
          </cell>
        </row>
        <row r="1376">
          <cell r="B1376" t="str">
            <v>BAT/BAT / PERSONNEL/Personnel</v>
          </cell>
          <cell r="H1376">
            <v>15.3</v>
          </cell>
        </row>
        <row r="1377">
          <cell r="B1377" t="str">
            <v>BAT/BAT / PERSONNEL/Personnel</v>
          </cell>
        </row>
        <row r="1378">
          <cell r="B1378" t="str">
            <v>BAT/BAT / PERSONNEL/Personnel</v>
          </cell>
          <cell r="H1378">
            <v>174.87</v>
          </cell>
        </row>
        <row r="1379">
          <cell r="B1379" t="str">
            <v>BAT/BAT / PERSONNEL/Personnel</v>
          </cell>
        </row>
        <row r="1380">
          <cell r="B1380" t="str">
            <v>BAT/BAT / PERSONNEL/Personnel</v>
          </cell>
          <cell r="H1380">
            <v>16994.09</v>
          </cell>
        </row>
        <row r="1381">
          <cell r="B1381" t="str">
            <v>BAT/BAT / PERSONNEL/Personnel</v>
          </cell>
        </row>
        <row r="1382">
          <cell r="B1382" t="str">
            <v>BAT/BAT / PERSONNEL/Personnel</v>
          </cell>
          <cell r="H1382">
            <v>373.89</v>
          </cell>
        </row>
        <row r="1383">
          <cell r="B1383" t="str">
            <v>BAT/BAT / PERSONNEL/Personnel</v>
          </cell>
        </row>
        <row r="1384">
          <cell r="B1384" t="str">
            <v>BAT/BAT / PERSONNEL/Personnel</v>
          </cell>
          <cell r="H1384">
            <v>6473.67</v>
          </cell>
        </row>
        <row r="1385">
          <cell r="B1385" t="str">
            <v>BAT/BAT / PERSONNEL/Personnel</v>
          </cell>
        </row>
        <row r="1386">
          <cell r="B1386" t="str">
            <v>BAT/BAT / PERSONNEL/Personnel</v>
          </cell>
          <cell r="H1386">
            <v>3012.8</v>
          </cell>
        </row>
        <row r="1387">
          <cell r="B1387" t="str">
            <v>BAT/BAT / PERSONNEL/Personnel</v>
          </cell>
        </row>
        <row r="1388">
          <cell r="B1388" t="str">
            <v>BAT/BAT / PERSONNEL/Personnel</v>
          </cell>
          <cell r="H1388">
            <v>448.52</v>
          </cell>
        </row>
        <row r="1389">
          <cell r="B1389" t="str">
            <v>BAT/BAT / PERSONNEL/Personnel</v>
          </cell>
        </row>
        <row r="1390">
          <cell r="B1390" t="str">
            <v>BAT/BAT / PERSONNEL/Personnel</v>
          </cell>
          <cell r="H1390">
            <v>61.77</v>
          </cell>
        </row>
        <row r="1391">
          <cell r="B1391" t="str">
            <v>BAT/BAT / PERSONNEL/Personnel</v>
          </cell>
        </row>
        <row r="1392">
          <cell r="B1392" t="str">
            <v>BAT/BAT / PERSONNEL/Personnel</v>
          </cell>
          <cell r="H1392">
            <v>974.81</v>
          </cell>
        </row>
        <row r="1393">
          <cell r="B1393" t="str">
            <v>BAT/BAT / PERSONNEL/Personnel</v>
          </cell>
        </row>
        <row r="1394">
          <cell r="B1394" t="str">
            <v>BAT/BAT / PERSONNEL/Personnel</v>
          </cell>
          <cell r="H1394">
            <v>618.12</v>
          </cell>
        </row>
        <row r="1395">
          <cell r="B1395" t="str">
            <v>BAT/BAT / PERSONNEL/Personnel</v>
          </cell>
        </row>
        <row r="1396">
          <cell r="B1396" t="str">
            <v>BAT/BAT / PERSONNEL/Personnel</v>
          </cell>
          <cell r="H1396">
            <v>6.22</v>
          </cell>
        </row>
        <row r="1397">
          <cell r="B1397" t="str">
            <v>BAT/BAT / PERSONNEL/Personnel</v>
          </cell>
        </row>
        <row r="1398">
          <cell r="B1398" t="str">
            <v>BAT/BAT / PERSONNEL/Personnel</v>
          </cell>
          <cell r="H1398">
            <v>6.22</v>
          </cell>
        </row>
        <row r="1399">
          <cell r="B1399" t="str">
            <v>BAT/BAT / PERSONNEL/Personnel</v>
          </cell>
        </row>
        <row r="1400">
          <cell r="B1400" t="str">
            <v>BAT/BAT / PERSONNEL/Personnel</v>
          </cell>
          <cell r="H1400">
            <v>45.59</v>
          </cell>
        </row>
        <row r="1401">
          <cell r="B1401" t="str">
            <v>BAT/BAT / PERSONNEL/Personnel</v>
          </cell>
        </row>
        <row r="1402">
          <cell r="B1402" t="str">
            <v>BAT/BAT / PERSONNEL/Personnel</v>
          </cell>
          <cell r="H1402">
            <v>15.3</v>
          </cell>
        </row>
        <row r="1403">
          <cell r="B1403" t="str">
            <v>BAT/BAT / PERSONNEL/Personnel</v>
          </cell>
        </row>
        <row r="1404">
          <cell r="B1404" t="str">
            <v>BAT/BAT / PERSONNEL/Personnel</v>
          </cell>
          <cell r="H1404">
            <v>173.88</v>
          </cell>
        </row>
        <row r="1405">
          <cell r="B1405" t="str">
            <v>BAT/BAT / PERSONNEL/Personnel</v>
          </cell>
        </row>
        <row r="1406">
          <cell r="B1406" t="str">
            <v>BAT/BAT / PERSONNEL/Personnel</v>
          </cell>
          <cell r="H1406">
            <v>16618.349999999999</v>
          </cell>
        </row>
        <row r="1407">
          <cell r="B1407" t="str">
            <v>BAT/BAT / PERSONNEL/Personnel</v>
          </cell>
        </row>
        <row r="1408">
          <cell r="B1408" t="str">
            <v>BAT/BAT / PERSONNEL/Personnel</v>
          </cell>
          <cell r="H1408">
            <v>92</v>
          </cell>
        </row>
        <row r="1409">
          <cell r="B1409" t="str">
            <v>BAT/BAT / PERSONNEL/Personnel</v>
          </cell>
        </row>
        <row r="1410">
          <cell r="B1410" t="str">
            <v>BAT/BAT / PERSONNEL/Personnel</v>
          </cell>
          <cell r="H1410">
            <v>340.64</v>
          </cell>
        </row>
        <row r="1411">
          <cell r="B1411" t="str">
            <v>BAT/BAT / PERSONNEL/Personnel</v>
          </cell>
        </row>
        <row r="1412">
          <cell r="B1412" t="str">
            <v>BAT/BAT / PERSONNEL/Personnel</v>
          </cell>
          <cell r="H1412">
            <v>6988.33</v>
          </cell>
        </row>
        <row r="1413">
          <cell r="B1413" t="str">
            <v>BAT/BAT / PERSONNEL/Personnel</v>
          </cell>
        </row>
        <row r="1414">
          <cell r="B1414" t="str">
            <v>BAT/BAT / PERSONNEL/Personnel</v>
          </cell>
          <cell r="H1414">
            <v>9001.07</v>
          </cell>
        </row>
        <row r="1415">
          <cell r="B1415" t="str">
            <v>BAT/BAT / PERSONNEL/Personnel</v>
          </cell>
        </row>
        <row r="1416">
          <cell r="B1416" t="str">
            <v>BAT/BAT / PERSONNEL/Personnel</v>
          </cell>
          <cell r="H1416">
            <v>459.21</v>
          </cell>
        </row>
        <row r="1417">
          <cell r="B1417" t="str">
            <v>BAT/BAT / PERSONNEL/Personnel</v>
          </cell>
        </row>
        <row r="1418">
          <cell r="B1418" t="str">
            <v>BAT/BAT / PERSONNEL/Personnel</v>
          </cell>
          <cell r="H1418">
            <v>63.25</v>
          </cell>
        </row>
        <row r="1419">
          <cell r="B1419" t="str">
            <v>BAT/BAT / PERSONNEL/Personnel</v>
          </cell>
        </row>
        <row r="1420">
          <cell r="B1420" t="str">
            <v>BAT/BAT / PERSONNEL/Personnel</v>
          </cell>
          <cell r="H1420">
            <v>1109.81</v>
          </cell>
        </row>
        <row r="1421">
          <cell r="B1421" t="str">
            <v>BAT/BAT / PERSONNEL/Personnel</v>
          </cell>
        </row>
        <row r="1422">
          <cell r="B1422" t="str">
            <v>BAT/BAT / PERSONNEL/Personnel</v>
          </cell>
          <cell r="H1422">
            <v>697.24</v>
          </cell>
        </row>
        <row r="1423">
          <cell r="B1423" t="str">
            <v>BAT/BAT / PERSONNEL/Personnel</v>
          </cell>
        </row>
        <row r="1424">
          <cell r="B1424" t="str">
            <v>BAT/BAT / PERSONNEL/Personnel</v>
          </cell>
          <cell r="H1424">
            <v>6.89</v>
          </cell>
        </row>
        <row r="1425">
          <cell r="B1425" t="str">
            <v>BAT/BAT / PERSONNEL/Personnel</v>
          </cell>
        </row>
        <row r="1426">
          <cell r="B1426" t="str">
            <v>BAT/BAT / PERSONNEL/Personnel</v>
          </cell>
          <cell r="H1426">
            <v>8.89</v>
          </cell>
        </row>
        <row r="1427">
          <cell r="B1427" t="str">
            <v>BAT/BAT / PERSONNEL/Personnel</v>
          </cell>
        </row>
        <row r="1428">
          <cell r="B1428" t="str">
            <v>BAT/BAT / PERSONNEL/Personnel</v>
          </cell>
          <cell r="H1428">
            <v>8.89</v>
          </cell>
        </row>
        <row r="1429">
          <cell r="B1429" t="str">
            <v>BAT/BAT / PERSONNEL/Personnel</v>
          </cell>
        </row>
        <row r="1430">
          <cell r="B1430" t="str">
            <v>BAT/BAT / PERSONNEL/Personnel</v>
          </cell>
          <cell r="H1430">
            <v>45.59</v>
          </cell>
        </row>
        <row r="1431">
          <cell r="B1431" t="str">
            <v>BAT/BAT / PERSONNEL/Personnel</v>
          </cell>
        </row>
        <row r="1432">
          <cell r="B1432" t="str">
            <v>BAT/BAT / PERSONNEL/Personnel</v>
          </cell>
          <cell r="H1432">
            <v>15.3</v>
          </cell>
        </row>
        <row r="1433">
          <cell r="B1433" t="str">
            <v>BAT/BAT / PERSONNEL/Personnel</v>
          </cell>
        </row>
        <row r="1434">
          <cell r="B1434" t="str">
            <v>BAT/BAT / PERSONNEL/Personnel</v>
          </cell>
          <cell r="H1434">
            <v>187.27</v>
          </cell>
        </row>
        <row r="1435">
          <cell r="B1435" t="str">
            <v>BAT/BAT / PERSONNEL/Personnel</v>
          </cell>
        </row>
        <row r="1436">
          <cell r="B1436" t="str">
            <v>BAT/BAT / PERSONNEL/Personnel</v>
          </cell>
          <cell r="H1436">
            <v>18000.669999999998</v>
          </cell>
        </row>
        <row r="1437">
          <cell r="B1437" t="str">
            <v>BAT/BAT / PERSONNEL/Personnel</v>
          </cell>
        </row>
        <row r="1438">
          <cell r="B1438" t="str">
            <v>BAT/BAT / PERSONNEL/Personnel</v>
          </cell>
          <cell r="H1438">
            <v>63</v>
          </cell>
        </row>
        <row r="1439">
          <cell r="B1439" t="str">
            <v>BAT/BAT / PERSONNEL/Personnel</v>
          </cell>
        </row>
        <row r="1440">
          <cell r="B1440" t="str">
            <v>BAT/BAT / PERSONNEL/Personnel</v>
          </cell>
          <cell r="H1440">
            <v>474.57</v>
          </cell>
        </row>
        <row r="1441">
          <cell r="B1441" t="str">
            <v>BAT/BAT / PERSONNEL/Personnel</v>
          </cell>
        </row>
        <row r="1442">
          <cell r="B1442" t="str">
            <v>BAT/CONTROLE APAVE/Fonctionnement</v>
          </cell>
          <cell r="H1442">
            <v>2880</v>
          </cell>
        </row>
        <row r="1443">
          <cell r="B1443" t="str">
            <v>BAT/CONTROLE APAVE/Fonctionnement</v>
          </cell>
        </row>
        <row r="1444">
          <cell r="B1444" t="str">
            <v>BAT/CONTROLE APAVE/Fonctionnement</v>
          </cell>
          <cell r="H1444">
            <v>816</v>
          </cell>
        </row>
        <row r="1445">
          <cell r="B1445" t="str">
            <v>BAT/CONTROLE APAVE/Fonctionnement</v>
          </cell>
        </row>
        <row r="1446">
          <cell r="B1446" t="str">
            <v>BAT/CONTROLE APAVE/Fonctionnement</v>
          </cell>
          <cell r="H1446">
            <v>816</v>
          </cell>
        </row>
        <row r="1447">
          <cell r="B1447" t="str">
            <v>BAT/CONTROLE APAVE/Fonctionnement</v>
          </cell>
        </row>
        <row r="1448">
          <cell r="B1448" t="str">
            <v>BAT/CONTROLE APAVE/Fonctionnement</v>
          </cell>
          <cell r="H1448">
            <v>408</v>
          </cell>
        </row>
        <row r="1449">
          <cell r="B1449" t="str">
            <v>BAT/CONTROLE APAVE/Fonctionnement</v>
          </cell>
        </row>
        <row r="1450">
          <cell r="B1450" t="str">
            <v>BAT/CONTROLE APAVE/Fonctionnement</v>
          </cell>
          <cell r="H1450">
            <v>816</v>
          </cell>
        </row>
        <row r="1451">
          <cell r="B1451" t="str">
            <v>BAT/CONTROLE APAVE/Fonctionnement</v>
          </cell>
        </row>
        <row r="1452">
          <cell r="B1452" t="str">
            <v>BAT/CONTROLE APAVE/Fonctionnement</v>
          </cell>
          <cell r="H1452">
            <v>90</v>
          </cell>
        </row>
        <row r="1453">
          <cell r="B1453" t="str">
            <v>BAT/CONTROLE APAVE/Fonctionnement</v>
          </cell>
        </row>
        <row r="1454">
          <cell r="B1454" t="str">
            <v>BAT/CONTROLE APAVE/Fonctionnement</v>
          </cell>
          <cell r="H1454">
            <v>435.54</v>
          </cell>
        </row>
        <row r="1455">
          <cell r="B1455" t="str">
            <v>BAT/CONTROLE APAVE/Fonctionnement</v>
          </cell>
        </row>
        <row r="1456">
          <cell r="B1456" t="str">
            <v>BAT/DIAGNOSTIC PRESTATIO/Fonctionnement</v>
          </cell>
          <cell r="H1456">
            <v>4770</v>
          </cell>
        </row>
        <row r="1457">
          <cell r="B1457" t="str">
            <v>BAT/DIAGNOSTIC PRESTATIO/Fonctionnement</v>
          </cell>
        </row>
        <row r="1458">
          <cell r="B1458" t="str">
            <v>BAT/DIAGNOSTIC PRESTATIO/Fonctionnement</v>
          </cell>
          <cell r="H1458">
            <v>4380</v>
          </cell>
        </row>
        <row r="1459">
          <cell r="B1459" t="str">
            <v>BAT/DIAGNOSTIC PRESTATIO/Fonctionnement</v>
          </cell>
        </row>
        <row r="1460">
          <cell r="B1460" t="str">
            <v>BAT/ETUDES PERISTYLE/Fonctionnement</v>
          </cell>
          <cell r="H1460">
            <v>364</v>
          </cell>
        </row>
        <row r="1461">
          <cell r="B1461" t="str">
            <v>BAT/ETUDES PERISTYLE/Fonctionnement</v>
          </cell>
        </row>
        <row r="1462">
          <cell r="B1462" t="str">
            <v>BAT/FOURNITURES BUREAU/Fonctionnement</v>
          </cell>
          <cell r="H1462">
            <v>520.03</v>
          </cell>
        </row>
        <row r="1463">
          <cell r="B1463" t="str">
            <v>BAT/FOURNITURES BUREAU/Fonctionnement</v>
          </cell>
        </row>
        <row r="1464">
          <cell r="B1464" t="str">
            <v>BAT/FOURNITURES BUREAU/Fonctionnement</v>
          </cell>
          <cell r="H1464">
            <v>95.69</v>
          </cell>
        </row>
        <row r="1465">
          <cell r="B1465" t="str">
            <v>BAT/FOURNITURES BUREAU/Fonctionnement</v>
          </cell>
        </row>
        <row r="1466">
          <cell r="B1466" t="str">
            <v>BAT/FOURNITURES BUREAU/Fonctionnement</v>
          </cell>
          <cell r="H1466">
            <v>1683.16</v>
          </cell>
        </row>
        <row r="1467">
          <cell r="B1467" t="str">
            <v>BAT/FOURNITURES BUREAU/Fonctionnement</v>
          </cell>
        </row>
        <row r="1468">
          <cell r="B1468" t="str">
            <v>BAT/FOURNITURES BUREAU/Fonctionnement</v>
          </cell>
          <cell r="H1468">
            <v>1201.33</v>
          </cell>
        </row>
        <row r="1469">
          <cell r="B1469" t="str">
            <v>BAT/FOURNITURES BUREAU/Fonctionnement</v>
          </cell>
        </row>
        <row r="1470">
          <cell r="B1470" t="str">
            <v>BAT/FOURNITURES BUREAU/Fonctionnement</v>
          </cell>
          <cell r="H1470">
            <v>163.44</v>
          </cell>
        </row>
        <row r="1471">
          <cell r="B1471" t="str">
            <v>BAT/FOURNITURES BUREAU/Fonctionnement</v>
          </cell>
        </row>
        <row r="1472">
          <cell r="B1472" t="str">
            <v>BAT/FOURNITURES BUREAU/Fonctionnement</v>
          </cell>
          <cell r="H1472">
            <v>28.8</v>
          </cell>
        </row>
        <row r="1473">
          <cell r="B1473" t="str">
            <v>BAT/FOURNITURES BUREAU/Fonctionnement</v>
          </cell>
        </row>
        <row r="1474">
          <cell r="B1474" t="str">
            <v>BAT/FOURNITURES BUREAU/Fonctionnement</v>
          </cell>
          <cell r="H1474">
            <v>138</v>
          </cell>
        </row>
        <row r="1475">
          <cell r="B1475" t="str">
            <v>BAT/FOURNITURES BUREAU/Fonctionnement</v>
          </cell>
        </row>
        <row r="1476">
          <cell r="B1476" t="str">
            <v>BAT/FOURNITURES BUREAU/Fonctionnement</v>
          </cell>
          <cell r="H1476">
            <v>481.43</v>
          </cell>
        </row>
        <row r="1477">
          <cell r="B1477" t="str">
            <v>BAT/FOURNITURES BUREAU/Fonctionnement</v>
          </cell>
        </row>
        <row r="1478">
          <cell r="B1478" t="str">
            <v>BAT/FOURNITURES BUREAU/Fonctionnement</v>
          </cell>
          <cell r="H1478">
            <v>153.65</v>
          </cell>
        </row>
        <row r="1479">
          <cell r="B1479" t="str">
            <v>BAT/FOURNITURES BUREAU/Fonctionnement</v>
          </cell>
        </row>
        <row r="1480">
          <cell r="B1480" t="str">
            <v>BAT/FOURNITURES BUREAU/Fonctionnement</v>
          </cell>
          <cell r="H1480">
            <v>150.05000000000001</v>
          </cell>
        </row>
        <row r="1481">
          <cell r="B1481" t="str">
            <v>BAT/FOURNITURES BUREAU/Fonctionnement</v>
          </cell>
        </row>
        <row r="1482">
          <cell r="B1482" t="str">
            <v>BAT/FOURNITURES BUREAU/Fonctionnement</v>
          </cell>
          <cell r="H1482">
            <v>320.73</v>
          </cell>
        </row>
        <row r="1483">
          <cell r="B1483" t="str">
            <v>BAT/FOURNITURES BUREAU/Fonctionnement</v>
          </cell>
        </row>
        <row r="1484">
          <cell r="B1484" t="str">
            <v>BAT/FOURNITURES BUREAU/Fonctionnement</v>
          </cell>
          <cell r="H1484">
            <v>393.14</v>
          </cell>
        </row>
        <row r="1485">
          <cell r="B1485" t="str">
            <v>BAT/FOURNITURES BUREAU/Fonctionnement</v>
          </cell>
        </row>
        <row r="1486">
          <cell r="B1486" t="str">
            <v>BAT/FOURNITURES BUREAU/Fonctionnement</v>
          </cell>
          <cell r="H1486">
            <v>1672.8</v>
          </cell>
        </row>
        <row r="1487">
          <cell r="B1487" t="str">
            <v>BAT/FOURNITURES BUREAU/Fonctionnement</v>
          </cell>
        </row>
        <row r="1488">
          <cell r="B1488" t="str">
            <v>BAT/FOURNITURES BUREAU/Fonctionnement</v>
          </cell>
          <cell r="H1488">
            <v>886.63</v>
          </cell>
        </row>
        <row r="1489">
          <cell r="B1489" t="str">
            <v>BAT/FOURNITURES BUREAU/Fonctionnement</v>
          </cell>
        </row>
        <row r="1490">
          <cell r="B1490" t="str">
            <v>BAT/FOURNITURES BUREAU/Fonctionnement</v>
          </cell>
          <cell r="H1490">
            <v>1711.04</v>
          </cell>
        </row>
        <row r="1491">
          <cell r="B1491" t="str">
            <v>BAT/FOURNITURES BUREAU/Fonctionnement</v>
          </cell>
        </row>
        <row r="1492">
          <cell r="B1492" t="str">
            <v>BAT/FOURNITURES BUREAU/Fonctionnement</v>
          </cell>
          <cell r="H1492">
            <v>178.73</v>
          </cell>
        </row>
        <row r="1493">
          <cell r="B1493" t="str">
            <v>BAT/FOURNITURES BUREAU/Fonctionnement</v>
          </cell>
        </row>
        <row r="1494">
          <cell r="B1494" t="str">
            <v>BAT/FOURNITURES BUREAU/Fonctionnement</v>
          </cell>
          <cell r="H1494">
            <v>556.20000000000005</v>
          </cell>
        </row>
        <row r="1495">
          <cell r="B1495" t="str">
            <v>BAT/FOURNITURES BUREAU/Fonctionnement</v>
          </cell>
        </row>
        <row r="1496">
          <cell r="B1496" t="str">
            <v>BAT/FOURNITURES BUREAU/Fonctionnement</v>
          </cell>
          <cell r="H1496">
            <v>179.64</v>
          </cell>
        </row>
        <row r="1497">
          <cell r="B1497" t="str">
            <v>BAT/FOURNITURES BUREAU/Fonctionnement</v>
          </cell>
        </row>
        <row r="1498">
          <cell r="B1498" t="str">
            <v>BAT/FOURNITURES BUREAU/Fonctionnement</v>
          </cell>
          <cell r="H1498">
            <v>432</v>
          </cell>
        </row>
        <row r="1499">
          <cell r="B1499" t="str">
            <v>BAT/FOURNITURES BUREAU/Fonctionnement</v>
          </cell>
        </row>
        <row r="1500">
          <cell r="B1500" t="str">
            <v>BAT/FOURNITURES BUREAU/Fonctionnement</v>
          </cell>
          <cell r="H1500">
            <v>44.63</v>
          </cell>
        </row>
        <row r="1501">
          <cell r="B1501" t="str">
            <v>BAT/FOURNITURES BUREAU/Fonctionnement</v>
          </cell>
        </row>
        <row r="1502">
          <cell r="B1502" t="str">
            <v>BAT/FOURNITURES BUREAU/Fonctionnement</v>
          </cell>
          <cell r="H1502">
            <v>1997.52</v>
          </cell>
        </row>
        <row r="1503">
          <cell r="B1503" t="str">
            <v>BAT/FOURNITURES BUREAU/Fonctionnement</v>
          </cell>
        </row>
        <row r="1504">
          <cell r="B1504" t="str">
            <v>BAT/FOURNITURES BUREAU/Fonctionnement</v>
          </cell>
          <cell r="H1504">
            <v>442.8</v>
          </cell>
        </row>
        <row r="1505">
          <cell r="B1505" t="str">
            <v>BAT/FOURNITURES BUREAU/Fonctionnement</v>
          </cell>
        </row>
        <row r="1506">
          <cell r="B1506" t="str">
            <v>BAT/FOURNITURES BUREAU/Fonctionnement</v>
          </cell>
          <cell r="H1506">
            <v>529.01</v>
          </cell>
        </row>
        <row r="1507">
          <cell r="B1507" t="str">
            <v>BAT/FOURNITURES BUREAU/Fonctionnement</v>
          </cell>
        </row>
        <row r="1508">
          <cell r="B1508" t="str">
            <v>BAT/FOURNITURES BUREAU/Fonctionnement</v>
          </cell>
          <cell r="H1508">
            <v>475.32</v>
          </cell>
        </row>
        <row r="1509">
          <cell r="B1509" t="str">
            <v>BAT/FOURNITURES BUREAU/Fonctionnement</v>
          </cell>
        </row>
        <row r="1510">
          <cell r="B1510" t="str">
            <v>BAT/FOURNITURES BUREAU/Fonctionnement</v>
          </cell>
          <cell r="H1510">
            <v>922.42</v>
          </cell>
        </row>
        <row r="1511">
          <cell r="B1511" t="str">
            <v>BAT/FOURNITURES BUREAU/Fonctionnement</v>
          </cell>
        </row>
        <row r="1512">
          <cell r="B1512" t="str">
            <v>BAT/FOURNITURES BUREAU/Fonctionnement</v>
          </cell>
          <cell r="H1512">
            <v>1458.28</v>
          </cell>
        </row>
        <row r="1513">
          <cell r="B1513" t="str">
            <v>BAT/FOURNITURES BUREAU/Fonctionnement</v>
          </cell>
        </row>
        <row r="1514">
          <cell r="B1514" t="str">
            <v>BAT/FOURNITURES BUREAU/Fonctionnement</v>
          </cell>
          <cell r="H1514">
            <v>48.86</v>
          </cell>
        </row>
        <row r="1515">
          <cell r="B1515" t="str">
            <v>BAT/FOURNITURES BUREAU/Fonctionnement</v>
          </cell>
        </row>
        <row r="1516">
          <cell r="B1516" t="str">
            <v>BAT/FOURNITURES BUREAU/Fonctionnement</v>
          </cell>
          <cell r="H1516">
            <v>968.28</v>
          </cell>
        </row>
        <row r="1517">
          <cell r="B1517" t="str">
            <v>BAT/FOURNITURES BUREAU/Fonctionnement</v>
          </cell>
        </row>
        <row r="1518">
          <cell r="B1518" t="str">
            <v>BAT/FOURNITURES BUREAU/Fonctionnement</v>
          </cell>
          <cell r="H1518">
            <v>316.8</v>
          </cell>
        </row>
        <row r="1519">
          <cell r="B1519" t="str">
            <v>BAT/FOURNITURES BUREAU/Fonctionnement</v>
          </cell>
        </row>
        <row r="1520">
          <cell r="B1520" t="str">
            <v>BAT/GARDIENNAGE/Fonctionnement</v>
          </cell>
          <cell r="H1520">
            <v>31563.74</v>
          </cell>
        </row>
        <row r="1521">
          <cell r="B1521" t="str">
            <v>BAT/GARDIENNAGE/Fonctionnement</v>
          </cell>
        </row>
        <row r="1522">
          <cell r="B1522" t="str">
            <v>BAT/GARDIENNAGE/Fonctionnement</v>
          </cell>
          <cell r="H1522">
            <v>27796.27</v>
          </cell>
        </row>
        <row r="1523">
          <cell r="B1523" t="str">
            <v>BAT/GARDIENNAGE/Fonctionnement</v>
          </cell>
        </row>
        <row r="1524">
          <cell r="B1524" t="str">
            <v>BAT/GARDIENNAGE/Fonctionnement</v>
          </cell>
          <cell r="H1524">
            <v>356.26</v>
          </cell>
        </row>
        <row r="1525">
          <cell r="B1525" t="str">
            <v>BAT/GARDIENNAGE/Fonctionnement</v>
          </cell>
        </row>
        <row r="1526">
          <cell r="B1526" t="str">
            <v>BAT/GARDIENNAGE/Fonctionnement</v>
          </cell>
          <cell r="H1526">
            <v>17117.689999999999</v>
          </cell>
        </row>
        <row r="1527">
          <cell r="B1527" t="str">
            <v>BAT/GARDIENNAGE/Fonctionnement</v>
          </cell>
        </row>
        <row r="1528">
          <cell r="B1528" t="str">
            <v>BAT/GARDIENNAGE/Fonctionnement</v>
          </cell>
          <cell r="H1528">
            <v>2960.31</v>
          </cell>
        </row>
        <row r="1529">
          <cell r="B1529" t="str">
            <v>BAT/GARDIENNAGE/Fonctionnement</v>
          </cell>
        </row>
        <row r="1530">
          <cell r="B1530" t="str">
            <v>BAT/GARDIENNAGE/Fonctionnement</v>
          </cell>
          <cell r="H1530">
            <v>18157</v>
          </cell>
        </row>
        <row r="1531">
          <cell r="B1531" t="str">
            <v>BAT/GARDIENNAGE/Fonctionnement</v>
          </cell>
        </row>
        <row r="1532">
          <cell r="B1532" t="str">
            <v>BAT/GARDIENNAGE/Fonctionnement</v>
          </cell>
          <cell r="H1532">
            <v>1337.37</v>
          </cell>
        </row>
        <row r="1533">
          <cell r="B1533" t="str">
            <v>BAT/GARDIENNAGE/Fonctionnement</v>
          </cell>
        </row>
        <row r="1534">
          <cell r="B1534" t="str">
            <v>BAT/GARDIENNAGE/Fonctionnement</v>
          </cell>
          <cell r="H1534">
            <v>483.12</v>
          </cell>
        </row>
        <row r="1535">
          <cell r="B1535" t="str">
            <v>BAT/GARDIENNAGE/Fonctionnement</v>
          </cell>
        </row>
        <row r="1536">
          <cell r="B1536" t="str">
            <v>BAT/GARDIENNAGE/Fonctionnement</v>
          </cell>
          <cell r="H1536">
            <v>1129.82</v>
          </cell>
        </row>
        <row r="1537">
          <cell r="B1537" t="str">
            <v>BAT/GARDIENNAGE/Fonctionnement</v>
          </cell>
        </row>
        <row r="1538">
          <cell r="B1538" t="str">
            <v>BAT/GARDIENNAGE/Fonctionnement</v>
          </cell>
          <cell r="H1538">
            <v>6424.67</v>
          </cell>
        </row>
        <row r="1539">
          <cell r="B1539" t="str">
            <v>BAT/GARDIENNAGE/Fonctionnement</v>
          </cell>
        </row>
        <row r="1540">
          <cell r="B1540" t="str">
            <v>BAT/GARDIENNAGE/Fonctionnement</v>
          </cell>
          <cell r="H1540">
            <v>100.32</v>
          </cell>
        </row>
        <row r="1541">
          <cell r="B1541" t="str">
            <v>BAT/GARDIENNAGE/Fonctionnement</v>
          </cell>
        </row>
        <row r="1542">
          <cell r="B1542" t="str">
            <v>BAT/GARDIENNAGE/Fonctionnement</v>
          </cell>
          <cell r="H1542">
            <v>453</v>
          </cell>
        </row>
        <row r="1543">
          <cell r="B1543" t="str">
            <v>BAT/GARDIENNAGE/Fonctionnement</v>
          </cell>
        </row>
        <row r="1544">
          <cell r="B1544" t="str">
            <v>BAT/GARDIENNAGE/Fonctionnement</v>
          </cell>
          <cell r="H1544">
            <v>976.42</v>
          </cell>
        </row>
        <row r="1545">
          <cell r="B1545" t="str">
            <v>BAT/GARDIENNAGE/Fonctionnement</v>
          </cell>
        </row>
        <row r="1546">
          <cell r="B1546" t="str">
            <v>BAT/GARDIENNAGE/Fonctionnement</v>
          </cell>
          <cell r="H1546">
            <v>26649.439999999999</v>
          </cell>
        </row>
        <row r="1547">
          <cell r="B1547" t="str">
            <v>BAT/GARDIENNAGE/Fonctionnement</v>
          </cell>
        </row>
        <row r="1548">
          <cell r="B1548" t="str">
            <v>BAT/GARDIENNAGE/Fonctionnement</v>
          </cell>
          <cell r="H1548">
            <v>18754.419999999998</v>
          </cell>
        </row>
        <row r="1549">
          <cell r="B1549" t="str">
            <v>BAT/GARDIENNAGE/Fonctionnement</v>
          </cell>
        </row>
        <row r="1550">
          <cell r="B1550" t="str">
            <v>BAT/GARDIENNAGE/Fonctionnement</v>
          </cell>
          <cell r="H1550">
            <v>21.96</v>
          </cell>
        </row>
        <row r="1551">
          <cell r="B1551" t="str">
            <v>BAT/GARDIENNAGE/Fonctionnement</v>
          </cell>
        </row>
        <row r="1552">
          <cell r="B1552" t="str">
            <v>BAT/GARDIENNAGE/Fonctionnement</v>
          </cell>
          <cell r="H1552">
            <v>27796.27</v>
          </cell>
        </row>
        <row r="1553">
          <cell r="B1553" t="str">
            <v>BAT/GARDIENNAGE/Fonctionnement</v>
          </cell>
        </row>
        <row r="1554">
          <cell r="B1554" t="str">
            <v>BAT/GARDIENNAGE/Fonctionnement</v>
          </cell>
          <cell r="H1554">
            <v>27796.27</v>
          </cell>
        </row>
        <row r="1555">
          <cell r="B1555" t="str">
            <v>BAT/GARDIENNAGE/Fonctionnement</v>
          </cell>
        </row>
        <row r="1556">
          <cell r="B1556" t="str">
            <v>BAT/GARDIENNAGE/Fonctionnement</v>
          </cell>
          <cell r="H1556">
            <v>27796.27</v>
          </cell>
        </row>
        <row r="1557">
          <cell r="B1557" t="str">
            <v>BAT/GARDIENNAGE/Fonctionnement</v>
          </cell>
        </row>
        <row r="1558">
          <cell r="B1558" t="str">
            <v>BAT/GARDIENNAGE/Fonctionnement</v>
          </cell>
          <cell r="H1558">
            <v>29862.32</v>
          </cell>
        </row>
        <row r="1559">
          <cell r="B1559" t="str">
            <v>BAT/GARDIENNAGE/Fonctionnement</v>
          </cell>
        </row>
        <row r="1560">
          <cell r="B1560" t="str">
            <v>BAT/GARDIENNAGE/Fonctionnement</v>
          </cell>
          <cell r="H1560">
            <v>8041.51</v>
          </cell>
        </row>
        <row r="1561">
          <cell r="B1561" t="str">
            <v>BAT/GARDIENNAGE/Fonctionnement</v>
          </cell>
        </row>
        <row r="1562">
          <cell r="B1562" t="str">
            <v>BAT/GARDIENNAGE/Fonctionnement</v>
          </cell>
          <cell r="H1562">
            <v>3893.98</v>
          </cell>
        </row>
        <row r="1563">
          <cell r="B1563" t="str">
            <v>BAT/GARDIENNAGE/Fonctionnement</v>
          </cell>
        </row>
        <row r="1564">
          <cell r="B1564" t="str">
            <v>BAT/GARDIENNAGE/Fonctionnement</v>
          </cell>
          <cell r="H1564">
            <v>19111.62</v>
          </cell>
        </row>
        <row r="1565">
          <cell r="B1565" t="str">
            <v>BAT/GARDIENNAGE/Fonctionnement</v>
          </cell>
        </row>
        <row r="1566">
          <cell r="B1566" t="str">
            <v>BAT/GARDIENNAGE/Fonctionnement</v>
          </cell>
          <cell r="H1566">
            <v>27796.27</v>
          </cell>
        </row>
        <row r="1567">
          <cell r="B1567" t="str">
            <v>BAT/GARDIENNAGE/Fonctionnement</v>
          </cell>
        </row>
        <row r="1568">
          <cell r="B1568" t="str">
            <v>BAT/GARDIENNAGE/Fonctionnement</v>
          </cell>
          <cell r="H1568">
            <v>331.24</v>
          </cell>
        </row>
        <row r="1569">
          <cell r="B1569" t="str">
            <v>BAT/GARDIENNAGE/Fonctionnement</v>
          </cell>
        </row>
        <row r="1570">
          <cell r="B1570" t="str">
            <v>BAT/GARDIENNAGE/Fonctionnement</v>
          </cell>
          <cell r="H1570">
            <v>26546.04</v>
          </cell>
        </row>
        <row r="1571">
          <cell r="B1571" t="str">
            <v>BAT/GARDIENNAGE/Fonctionnement</v>
          </cell>
        </row>
        <row r="1572">
          <cell r="B1572" t="str">
            <v>BAT/GARDIENNAGE/Fonctionnement</v>
          </cell>
          <cell r="H1572">
            <v>27796.27</v>
          </cell>
        </row>
        <row r="1573">
          <cell r="B1573" t="str">
            <v>BAT/GARDIENNAGE/Fonctionnement</v>
          </cell>
        </row>
        <row r="1574">
          <cell r="B1574" t="str">
            <v>BAT/GARDIENNAGE/Fonctionnement</v>
          </cell>
          <cell r="H1574">
            <v>27796.27</v>
          </cell>
        </row>
        <row r="1575">
          <cell r="B1575" t="str">
            <v>BAT/GARDIENNAGE/Fonctionnement</v>
          </cell>
        </row>
        <row r="1576">
          <cell r="B1576" t="str">
            <v>BAT/GARDIENNAGE/Fonctionnement</v>
          </cell>
          <cell r="H1576">
            <v>381.58</v>
          </cell>
        </row>
        <row r="1577">
          <cell r="B1577" t="str">
            <v>BAT/GARDIENNAGE/Fonctionnement</v>
          </cell>
        </row>
        <row r="1578">
          <cell r="B1578" t="str">
            <v>BAT/GARDIENNAGE/Fonctionnement</v>
          </cell>
          <cell r="H1578">
            <v>22129.58</v>
          </cell>
        </row>
        <row r="1579">
          <cell r="B1579" t="str">
            <v>BAT/GARDIENNAGE/Fonctionnement</v>
          </cell>
        </row>
        <row r="1580">
          <cell r="B1580" t="str">
            <v>BAT/GARDIENNAGE/Fonctionnement</v>
          </cell>
          <cell r="H1580">
            <v>21568.51</v>
          </cell>
        </row>
        <row r="1581">
          <cell r="B1581" t="str">
            <v>BAT/GARDIENNAGE/Fonctionnement</v>
          </cell>
        </row>
        <row r="1582">
          <cell r="B1582" t="str">
            <v>BAT/GARDIENNAGE/Fonctionnement</v>
          </cell>
          <cell r="H1582">
            <v>411.28</v>
          </cell>
        </row>
        <row r="1583">
          <cell r="B1583" t="str">
            <v>BAT/GARDIENNAGE/Fonctionnement</v>
          </cell>
        </row>
        <row r="1584">
          <cell r="B1584" t="str">
            <v>BAT/GARDIENNAGE/Fonctionnement</v>
          </cell>
          <cell r="H1584">
            <v>2924.46</v>
          </cell>
        </row>
        <row r="1585">
          <cell r="B1585" t="str">
            <v>BAT/GARDIENNAGE/Fonctionnement</v>
          </cell>
        </row>
        <row r="1586">
          <cell r="B1586" t="str">
            <v>BAT/GARDIENNAGE/Fonctionnement</v>
          </cell>
          <cell r="H1586">
            <v>27548.400000000001</v>
          </cell>
        </row>
        <row r="1587">
          <cell r="B1587" t="str">
            <v>BAT/GARDIENNAGE/Fonctionnement</v>
          </cell>
        </row>
        <row r="1588">
          <cell r="B1588" t="str">
            <v>BAT/GARDIENNAGE/Fonctionnement</v>
          </cell>
          <cell r="H1588">
            <v>31921.7</v>
          </cell>
        </row>
        <row r="1589">
          <cell r="B1589" t="str">
            <v>BAT/GARDIENNAGE/Fonctionnement</v>
          </cell>
        </row>
        <row r="1590">
          <cell r="B1590" t="str">
            <v>BAT/GARDIENNAGE/Fonctionnement</v>
          </cell>
          <cell r="H1590">
            <v>1146.24</v>
          </cell>
        </row>
        <row r="1591">
          <cell r="B1591" t="str">
            <v>BAT/GARDIENNAGE/Fonctionnement</v>
          </cell>
        </row>
        <row r="1592">
          <cell r="B1592" t="str">
            <v>BAT/GARDIENNAGE/Fonctionnement</v>
          </cell>
          <cell r="H1592">
            <v>10921.21</v>
          </cell>
        </row>
        <row r="1593">
          <cell r="B1593" t="str">
            <v>BAT/GARDIENNAGE/Fonctionnement</v>
          </cell>
        </row>
        <row r="1594">
          <cell r="B1594" t="str">
            <v>BAT/GARDIENNAGE/Fonctionnement</v>
          </cell>
          <cell r="H1594">
            <v>11009.7</v>
          </cell>
        </row>
        <row r="1595">
          <cell r="B1595" t="str">
            <v>BAT/GARDIENNAGE/Fonctionnement</v>
          </cell>
        </row>
        <row r="1596">
          <cell r="B1596" t="str">
            <v>BAT/GARDIENNAGE/Fonctionnement</v>
          </cell>
          <cell r="H1596">
            <v>300.94</v>
          </cell>
        </row>
        <row r="1597">
          <cell r="B1597" t="str">
            <v>BAT/GARDIENNAGE/Fonctionnement</v>
          </cell>
        </row>
        <row r="1598">
          <cell r="B1598" t="str">
            <v>BAT/GARDIENNAGE/Fonctionnement</v>
          </cell>
          <cell r="H1598">
            <v>30208.67</v>
          </cell>
        </row>
        <row r="1599">
          <cell r="B1599" t="str">
            <v>BAT/GARDIENNAGE/Fonctionnement</v>
          </cell>
        </row>
        <row r="1600">
          <cell r="B1600" t="str">
            <v>BAT/GARDIENNAGE/Fonctionnement</v>
          </cell>
          <cell r="H1600">
            <v>11084.2</v>
          </cell>
        </row>
        <row r="1601">
          <cell r="B1601" t="str">
            <v>BAT/GARDIENNAGE/Fonctionnement</v>
          </cell>
        </row>
        <row r="1602">
          <cell r="B1602" t="str">
            <v>BAT/GARDIENNAGE/Fonctionnement</v>
          </cell>
          <cell r="H1602">
            <v>762.4</v>
          </cell>
        </row>
        <row r="1603">
          <cell r="B1603" t="str">
            <v>BAT/GARDIENNAGE/Fonctionnement</v>
          </cell>
        </row>
        <row r="1604">
          <cell r="B1604" t="str">
            <v>BAT/GARDIENNAGE/Fonctionnement</v>
          </cell>
          <cell r="H1604">
            <v>7220.6</v>
          </cell>
        </row>
        <row r="1605">
          <cell r="B1605" t="str">
            <v>BAT/GARDIENNAGE/Fonctionnement</v>
          </cell>
        </row>
        <row r="1606">
          <cell r="B1606" t="str">
            <v>BAT/GARDIENNAGE/Fonctionnement</v>
          </cell>
          <cell r="H1606">
            <v>193.81</v>
          </cell>
        </row>
        <row r="1607">
          <cell r="B1607" t="str">
            <v>BAT/GARDIENNAGE/Fonctionnement</v>
          </cell>
        </row>
        <row r="1608">
          <cell r="B1608" t="str">
            <v>BAT/GARDIENNAGE/Fonctionnement</v>
          </cell>
          <cell r="H1608">
            <v>26508.73</v>
          </cell>
        </row>
        <row r="1609">
          <cell r="B1609" t="str">
            <v>BAT/GARDIENNAGE/Fonctionnement</v>
          </cell>
        </row>
        <row r="1610">
          <cell r="B1610" t="str">
            <v>BAT/GARDIENNAGE/Fonctionnement</v>
          </cell>
          <cell r="H1610">
            <v>4814.9399999999996</v>
          </cell>
        </row>
        <row r="1611">
          <cell r="B1611" t="str">
            <v>BAT/GARDIENNAGE/Fonctionnement</v>
          </cell>
        </row>
        <row r="1612">
          <cell r="B1612" t="str">
            <v>BAT/GARDIENNAGE/Fonctionnement</v>
          </cell>
          <cell r="H1612">
            <v>18732.490000000002</v>
          </cell>
        </row>
        <row r="1613">
          <cell r="B1613" t="str">
            <v>BAT/GARDIENNAGE/Fonctionnement</v>
          </cell>
        </row>
        <row r="1614">
          <cell r="B1614" t="str">
            <v>BAT/GARDIENNAGE/Fonctionnement</v>
          </cell>
          <cell r="H1614">
            <v>27910.82</v>
          </cell>
        </row>
        <row r="1615">
          <cell r="B1615" t="str">
            <v>BAT/GARDIENNAGE/Fonctionnement</v>
          </cell>
        </row>
        <row r="1616">
          <cell r="B1616" t="str">
            <v>BAT/MAINT. ELECTRIQUE/Fonctionnement</v>
          </cell>
          <cell r="H1616">
            <v>2146.8000000000002</v>
          </cell>
        </row>
        <row r="1617">
          <cell r="B1617" t="str">
            <v>BAT/MAINT. ELECTRIQUE/Fonctionnement</v>
          </cell>
        </row>
        <row r="1618">
          <cell r="B1618" t="str">
            <v>BAT/MAINT. ELECTRIQUE/Fonctionnement</v>
          </cell>
          <cell r="H1618">
            <v>1476</v>
          </cell>
        </row>
        <row r="1619">
          <cell r="B1619" t="str">
            <v>BAT/MAINT. ELECTRIQUE/Fonctionnement</v>
          </cell>
        </row>
        <row r="1620">
          <cell r="B1620" t="str">
            <v>BAT/MAINT. ELECTRIQUE/Fonctionnement</v>
          </cell>
          <cell r="H1620">
            <v>987.84</v>
          </cell>
        </row>
        <row r="1621">
          <cell r="B1621" t="str">
            <v>BAT/MAINT. ELECTRIQUE/Fonctionnement</v>
          </cell>
        </row>
        <row r="1622">
          <cell r="B1622" t="str">
            <v>BAT/MAINT. ELECTRIQUE/Fonctionnement</v>
          </cell>
          <cell r="H1622">
            <v>12.34</v>
          </cell>
        </row>
        <row r="1623">
          <cell r="B1623" t="str">
            <v>BAT/MAINT. ELECTRIQUE/Fonctionnement</v>
          </cell>
        </row>
        <row r="1624">
          <cell r="B1624" t="str">
            <v>BAT/MAINT. ELECTRIQUE/Fonctionnement</v>
          </cell>
          <cell r="H1624">
            <v>1094.52</v>
          </cell>
        </row>
        <row r="1625">
          <cell r="B1625" t="str">
            <v>BAT/MAINT. ELECTRIQUE/Fonctionnement</v>
          </cell>
        </row>
        <row r="1626">
          <cell r="B1626" t="str">
            <v>BAT/MAINT. ESP.VERT/Fonctionnement</v>
          </cell>
          <cell r="H1626">
            <v>852</v>
          </cell>
        </row>
        <row r="1627">
          <cell r="B1627" t="str">
            <v>BAT/MAINT. ESP.VERT/Fonctionnement</v>
          </cell>
        </row>
        <row r="1628">
          <cell r="B1628" t="str">
            <v>BAT/MAINT. ESP.VERT/Fonctionnement</v>
          </cell>
          <cell r="H1628">
            <v>872.2</v>
          </cell>
        </row>
        <row r="1629">
          <cell r="B1629" t="str">
            <v>BAT/MAINT. ESP.VERT/Fonctionnement</v>
          </cell>
        </row>
        <row r="1630">
          <cell r="B1630" t="str">
            <v>BAT/MAINT. SSI/Fonctionnement</v>
          </cell>
          <cell r="H1630">
            <v>1573.34</v>
          </cell>
        </row>
        <row r="1631">
          <cell r="B1631" t="str">
            <v>BAT/MAINT. SSI/Fonctionnement</v>
          </cell>
        </row>
        <row r="1632">
          <cell r="B1632" t="str">
            <v>BAT/MAINT. SSI/Fonctionnement</v>
          </cell>
          <cell r="H1632">
            <v>2548</v>
          </cell>
        </row>
        <row r="1633">
          <cell r="B1633" t="str">
            <v>BAT/MAINT. SSI/Fonctionnement</v>
          </cell>
        </row>
        <row r="1634">
          <cell r="B1634" t="str">
            <v>BAT/MAINT.ASCENSEURS/Fonctionnement</v>
          </cell>
          <cell r="H1634">
            <v>661.02</v>
          </cell>
        </row>
        <row r="1635">
          <cell r="B1635" t="str">
            <v>BAT/MAINT.ASCENSEURS/Fonctionnement</v>
          </cell>
        </row>
        <row r="1636">
          <cell r="B1636" t="str">
            <v>BAT/MAINT.ASCENSEURS/Fonctionnement</v>
          </cell>
          <cell r="H1636">
            <v>774.24</v>
          </cell>
        </row>
        <row r="1637">
          <cell r="B1637" t="str">
            <v>BAT/MAINT.ASCENSEURS/Fonctionnement</v>
          </cell>
        </row>
        <row r="1638">
          <cell r="B1638" t="str">
            <v>BAT/MAINT.ASCENSEURS/Fonctionnement</v>
          </cell>
          <cell r="H1638">
            <v>3059.93</v>
          </cell>
        </row>
        <row r="1639">
          <cell r="B1639" t="str">
            <v>BAT/MAINT.ASCENSEURS/Fonctionnement</v>
          </cell>
        </row>
        <row r="1640">
          <cell r="B1640" t="str">
            <v>BAT/MAINT.ASCENSEURS/Fonctionnement</v>
          </cell>
          <cell r="H1640">
            <v>173.89</v>
          </cell>
        </row>
        <row r="1641">
          <cell r="B1641" t="str">
            <v>BAT/MAINT.ASCENSEURS/Fonctionnement</v>
          </cell>
        </row>
        <row r="1642">
          <cell r="B1642" t="str">
            <v>BAT/MAINT.ASCENSEURS/Fonctionnement</v>
          </cell>
          <cell r="H1642">
            <v>264.79000000000002</v>
          </cell>
        </row>
        <row r="1643">
          <cell r="B1643" t="str">
            <v>BAT/MAINT.ASCENSEURS/Fonctionnement</v>
          </cell>
        </row>
        <row r="1644">
          <cell r="B1644" t="str">
            <v>BAT/MAINT.ASCENSEURS/Fonctionnement</v>
          </cell>
          <cell r="H1644">
            <v>373.93</v>
          </cell>
        </row>
        <row r="1645">
          <cell r="B1645" t="str">
            <v>BAT/MAINT.ASCENSEURS/Fonctionnement</v>
          </cell>
        </row>
        <row r="1646">
          <cell r="B1646" t="str">
            <v>BAT/MAINT.ASCENSEURS/Fonctionnement</v>
          </cell>
          <cell r="H1646">
            <v>312.19</v>
          </cell>
        </row>
        <row r="1647">
          <cell r="B1647" t="str">
            <v>BAT/MAINT.ASCENSEURS/Fonctionnement</v>
          </cell>
        </row>
        <row r="1648">
          <cell r="B1648" t="str">
            <v>BAT/MAINT.ASCENSEURS/Fonctionnement</v>
          </cell>
          <cell r="H1648">
            <v>384.95</v>
          </cell>
        </row>
        <row r="1649">
          <cell r="B1649" t="str">
            <v>BAT/MAINT.ASCENSEURS/Fonctionnement</v>
          </cell>
        </row>
        <row r="1650">
          <cell r="B1650" t="str">
            <v>BAT/MAINT.ASCENSEURS/Fonctionnement</v>
          </cell>
          <cell r="H1650">
            <v>457.7</v>
          </cell>
        </row>
        <row r="1651">
          <cell r="B1651" t="str">
            <v>BAT/MAINT.ASCENSEURS/Fonctionnement</v>
          </cell>
        </row>
        <row r="1652">
          <cell r="B1652" t="str">
            <v>BAT/MAINT.BATIMENT/Fonctionnement</v>
          </cell>
          <cell r="H1652">
            <v>499</v>
          </cell>
        </row>
        <row r="1653">
          <cell r="B1653" t="str">
            <v>BAT/MAINT.BATIMENT/Fonctionnement</v>
          </cell>
        </row>
        <row r="1654">
          <cell r="B1654" t="str">
            <v>BAT/MAINT.BATIMENT/Fonctionnement</v>
          </cell>
          <cell r="H1654">
            <v>1513.58</v>
          </cell>
        </row>
        <row r="1655">
          <cell r="B1655" t="str">
            <v>BAT/MAINT.BATIMENT/Fonctionnement</v>
          </cell>
        </row>
        <row r="1656">
          <cell r="B1656" t="str">
            <v>BAT/MAINT.BATIMENT/Fonctionnement</v>
          </cell>
          <cell r="H1656">
            <v>216</v>
          </cell>
        </row>
        <row r="1657">
          <cell r="B1657" t="str">
            <v>BAT/MAINT.BATIMENT/Fonctionnement</v>
          </cell>
        </row>
        <row r="1658">
          <cell r="B1658" t="str">
            <v>BAT/MAINT.BATIMENT/Fonctionnement</v>
          </cell>
          <cell r="H1658">
            <v>90</v>
          </cell>
        </row>
        <row r="1659">
          <cell r="B1659" t="str">
            <v>BAT/MAINT.BATIMENT/Fonctionnement</v>
          </cell>
        </row>
        <row r="1660">
          <cell r="B1660" t="str">
            <v>BAT/MAINT.BATIMENT/Fonctionnement</v>
          </cell>
          <cell r="H1660">
            <v>3677.11</v>
          </cell>
        </row>
        <row r="1661">
          <cell r="B1661" t="str">
            <v>BAT/MAINT.BATIMENT/Fonctionnement</v>
          </cell>
        </row>
        <row r="1662">
          <cell r="B1662" t="str">
            <v>BAT/MAINT.BATIMENT/Fonctionnement</v>
          </cell>
          <cell r="H1662">
            <v>768</v>
          </cell>
        </row>
        <row r="1663">
          <cell r="B1663" t="str">
            <v>BAT/MAINT.BATIMENT/Fonctionnement</v>
          </cell>
        </row>
        <row r="1664">
          <cell r="B1664" t="str">
            <v>BAT/MAINT.BATIMENT/Fonctionnement</v>
          </cell>
          <cell r="H1664">
            <v>3704.4</v>
          </cell>
        </row>
        <row r="1665">
          <cell r="B1665" t="str">
            <v>BAT/MAINT.BATIMENT/Fonctionnement</v>
          </cell>
        </row>
        <row r="1666">
          <cell r="B1666" t="str">
            <v>BAT/MAINT.BATIMENT/Fonctionnement</v>
          </cell>
          <cell r="H1666">
            <v>661.02</v>
          </cell>
        </row>
        <row r="1667">
          <cell r="B1667" t="str">
            <v>BAT/MAINT.BATIMENT/Fonctionnement</v>
          </cell>
        </row>
        <row r="1668">
          <cell r="B1668" t="str">
            <v>BAT/MAINT.BATIMENT/Fonctionnement</v>
          </cell>
          <cell r="H1668">
            <v>661.02</v>
          </cell>
        </row>
        <row r="1669">
          <cell r="B1669" t="str">
            <v>BAT/MAINT.BATIMENT/Fonctionnement</v>
          </cell>
        </row>
        <row r="1670">
          <cell r="B1670" t="str">
            <v>BAT/MAINT.BATIMENT/Fonctionnement</v>
          </cell>
          <cell r="H1670">
            <v>1699.5</v>
          </cell>
        </row>
        <row r="1671">
          <cell r="B1671" t="str">
            <v>BAT/MAINT.BATIMENT/Fonctionnement</v>
          </cell>
        </row>
        <row r="1672">
          <cell r="B1672" t="str">
            <v>BAT/MAINT.BATIMENT/Fonctionnement</v>
          </cell>
          <cell r="H1672">
            <v>312</v>
          </cell>
        </row>
        <row r="1673">
          <cell r="B1673" t="str">
            <v>BAT/MAINT.BATIMENT/Fonctionnement</v>
          </cell>
        </row>
        <row r="1674">
          <cell r="B1674" t="str">
            <v>BAT/MAINT.BATIMENT/Fonctionnement</v>
          </cell>
          <cell r="H1674">
            <v>2988</v>
          </cell>
        </row>
        <row r="1675">
          <cell r="B1675" t="str">
            <v>BAT/MAINT.BATIMENT/Fonctionnement</v>
          </cell>
        </row>
        <row r="1676">
          <cell r="B1676" t="str">
            <v>BAT/MAINT.BATIMENT/Fonctionnement</v>
          </cell>
          <cell r="H1676">
            <v>13440</v>
          </cell>
        </row>
        <row r="1677">
          <cell r="B1677" t="str">
            <v>BAT/MAINT.BATIMENT/Fonctionnement</v>
          </cell>
        </row>
        <row r="1678">
          <cell r="B1678" t="str">
            <v>BAT/MAINT.BATIMENT/Fonctionnement</v>
          </cell>
          <cell r="H1678">
            <v>3588</v>
          </cell>
        </row>
        <row r="1679">
          <cell r="B1679" t="str">
            <v>BAT/MAINT.BATIMENT/Fonctionnement</v>
          </cell>
        </row>
        <row r="1680">
          <cell r="B1680" t="str">
            <v>BAT/MAINT.BATIMENT/Fonctionnement</v>
          </cell>
          <cell r="H1680">
            <v>1353.6</v>
          </cell>
        </row>
        <row r="1681">
          <cell r="B1681" t="str">
            <v>BAT/MAINT.BATIMENT/Fonctionnement</v>
          </cell>
        </row>
        <row r="1682">
          <cell r="B1682" t="str">
            <v>BAT/MAINT.BATIMENT/Fonctionnement</v>
          </cell>
          <cell r="H1682">
            <v>661.02</v>
          </cell>
        </row>
        <row r="1683">
          <cell r="B1683" t="str">
            <v>BAT/MAINT.BATIMENT/Fonctionnement</v>
          </cell>
        </row>
        <row r="1684">
          <cell r="B1684" t="str">
            <v>BAT/MAINT.BATIMENT/Fonctionnement</v>
          </cell>
          <cell r="H1684">
            <v>661.02</v>
          </cell>
        </row>
        <row r="1685">
          <cell r="B1685" t="str">
            <v>BAT/MAINT.BATIMENT/Fonctionnement</v>
          </cell>
        </row>
        <row r="1686">
          <cell r="B1686" t="str">
            <v>BAT/MAINT.BATIMENT/Fonctionnement</v>
          </cell>
          <cell r="H1686">
            <v>85.28</v>
          </cell>
        </row>
        <row r="1687">
          <cell r="B1687" t="str">
            <v>BAT/MAINT.BATIMENT/Fonctionnement</v>
          </cell>
        </row>
        <row r="1688">
          <cell r="B1688" t="str">
            <v>BAT/MAINT.BATIMENT/Fonctionnement</v>
          </cell>
          <cell r="H1688">
            <v>1699.5</v>
          </cell>
        </row>
        <row r="1689">
          <cell r="B1689" t="str">
            <v>BAT/MAINT.BATIMENT/Fonctionnement</v>
          </cell>
        </row>
        <row r="1690">
          <cell r="B1690" t="str">
            <v>BAT/MAINT.BATIMENT/Fonctionnement</v>
          </cell>
          <cell r="H1690">
            <v>1699.5</v>
          </cell>
        </row>
        <row r="1691">
          <cell r="B1691" t="str">
            <v>BAT/MAINT.BATIMENT/Fonctionnement</v>
          </cell>
        </row>
        <row r="1692">
          <cell r="B1692" t="str">
            <v>BAT/MAINT.INCENDIE/Fonctionnement</v>
          </cell>
          <cell r="H1692">
            <v>3890.56</v>
          </cell>
        </row>
        <row r="1693">
          <cell r="B1693" t="str">
            <v>BAT/MAINT.INCENDIE/Fonctionnement</v>
          </cell>
        </row>
        <row r="1694">
          <cell r="B1694" t="str">
            <v>BAT/MAINT.MACONNERIE/Fonctionnement</v>
          </cell>
          <cell r="H1694">
            <v>467.38</v>
          </cell>
        </row>
        <row r="1695">
          <cell r="B1695" t="str">
            <v>BAT/MAINT.MACONNERIE/Fonctionnement</v>
          </cell>
        </row>
        <row r="1696">
          <cell r="B1696" t="str">
            <v>BAT/MAINT.PEINTURE/Fonctionnement</v>
          </cell>
          <cell r="H1696">
            <v>4622.3999999999996</v>
          </cell>
        </row>
        <row r="1697">
          <cell r="B1697" t="str">
            <v>BAT/MAINT.PEINTURE/Fonctionnement</v>
          </cell>
        </row>
        <row r="1698">
          <cell r="B1698" t="str">
            <v>BAT/MAINT.PEINTURE/Fonctionnement</v>
          </cell>
          <cell r="H1698">
            <v>12083.46</v>
          </cell>
        </row>
        <row r="1699">
          <cell r="B1699" t="str">
            <v>BAT/MAINT.PEINTURE/Fonctionnement</v>
          </cell>
        </row>
        <row r="1700">
          <cell r="B1700" t="str">
            <v>BAT/MAINT.PEINTURE/Fonctionnement</v>
          </cell>
          <cell r="H1700">
            <v>13671.6</v>
          </cell>
        </row>
        <row r="1701">
          <cell r="B1701" t="str">
            <v>BAT/MAINT.PEINTURE/Fonctionnement</v>
          </cell>
        </row>
        <row r="1702">
          <cell r="B1702" t="str">
            <v>BAT/MAINT.PEINTURE/Fonctionnement</v>
          </cell>
          <cell r="H1702">
            <v>4354.4399999999996</v>
          </cell>
        </row>
        <row r="1703">
          <cell r="B1703" t="str">
            <v>BAT/MAINT.PEINTURE/Fonctionnement</v>
          </cell>
        </row>
        <row r="1704">
          <cell r="B1704" t="str">
            <v>BAT/MAINT.PEINTURE/Fonctionnement</v>
          </cell>
          <cell r="H1704">
            <v>451.44</v>
          </cell>
        </row>
        <row r="1705">
          <cell r="B1705" t="str">
            <v>BAT/MAINT.PEINTURE/Fonctionnement</v>
          </cell>
        </row>
        <row r="1706">
          <cell r="B1706" t="str">
            <v>BAT/MAINT.PEINTURE/Fonctionnement</v>
          </cell>
          <cell r="H1706">
            <v>4062.96</v>
          </cell>
        </row>
        <row r="1707">
          <cell r="B1707" t="str">
            <v>BAT/MAINT.PEINTURE/Fonctionnement</v>
          </cell>
        </row>
        <row r="1708">
          <cell r="B1708" t="str">
            <v>BAT/MAINT.PEINTURE/Fonctionnement</v>
          </cell>
          <cell r="H1708">
            <v>4197.66</v>
          </cell>
        </row>
        <row r="1709">
          <cell r="B1709" t="str">
            <v>BAT/MAINT.PEINTURE/Fonctionnement</v>
          </cell>
        </row>
        <row r="1710">
          <cell r="B1710" t="str">
            <v>BAT/MAINT.PLOMBERIE/Fonctionnement</v>
          </cell>
          <cell r="H1710">
            <v>8901.7199999999993</v>
          </cell>
        </row>
        <row r="1711">
          <cell r="B1711" t="str">
            <v>BAT/MAINT.PLOMBERIE/Fonctionnement</v>
          </cell>
        </row>
        <row r="1712">
          <cell r="B1712" t="str">
            <v>BAT/MAINT.PLOMBERIE/Fonctionnement</v>
          </cell>
          <cell r="H1712">
            <v>8901.7199999999993</v>
          </cell>
        </row>
        <row r="1713">
          <cell r="B1713" t="str">
            <v>BAT/MAINT.PLOMBERIE/Fonctionnement</v>
          </cell>
        </row>
        <row r="1714">
          <cell r="B1714" t="str">
            <v>BAT/MAINT.PLOMBERIE/Fonctionnement</v>
          </cell>
          <cell r="H1714">
            <v>8901.7199999999993</v>
          </cell>
        </row>
        <row r="1715">
          <cell r="B1715" t="str">
            <v>BAT/MAINT.PLOMBERIE/Fonctionnement</v>
          </cell>
        </row>
        <row r="1716">
          <cell r="B1716" t="str">
            <v>BAT/MAINT.PLOMBERIE/Fonctionnement</v>
          </cell>
          <cell r="H1716">
            <v>4536.0200000000004</v>
          </cell>
        </row>
        <row r="1717">
          <cell r="B1717" t="str">
            <v>BAT/MAINT.PLOMBERIE/Fonctionnement</v>
          </cell>
        </row>
        <row r="1718">
          <cell r="B1718" t="str">
            <v>BAT/MAINT.PLOMBERIE/Fonctionnement</v>
          </cell>
          <cell r="H1718">
            <v>8901.7199999999993</v>
          </cell>
        </row>
        <row r="1719">
          <cell r="B1719" t="str">
            <v>BAT/MAINT.PLOMBERIE/Fonctionnement</v>
          </cell>
        </row>
        <row r="1720">
          <cell r="B1720" t="str">
            <v>BAT/MAINT.PLOMBERIE/Fonctionnement</v>
          </cell>
          <cell r="H1720">
            <v>883.27</v>
          </cell>
        </row>
        <row r="1721">
          <cell r="B1721" t="str">
            <v>BAT/MAINT.PLOMBERIE/Fonctionnement</v>
          </cell>
        </row>
        <row r="1722">
          <cell r="B1722" t="str">
            <v>BAT/MAINT.PLOMBERIE/Fonctionnement</v>
          </cell>
          <cell r="H1722">
            <v>796.43</v>
          </cell>
        </row>
        <row r="1723">
          <cell r="B1723" t="str">
            <v>BAT/MAINT.PLOMBERIE/Fonctionnement</v>
          </cell>
        </row>
        <row r="1724">
          <cell r="B1724" t="str">
            <v>BAT/MAINT.PLOMBERIE/Fonctionnement</v>
          </cell>
          <cell r="H1724">
            <v>786.41</v>
          </cell>
        </row>
        <row r="1725">
          <cell r="B1725" t="str">
            <v>BAT/MAINT.PLOMBERIE/Fonctionnement</v>
          </cell>
        </row>
        <row r="1726">
          <cell r="B1726" t="str">
            <v>BAT/MAINT.PLOMBERIE/Fonctionnement</v>
          </cell>
          <cell r="H1726">
            <v>4804.43</v>
          </cell>
        </row>
        <row r="1727">
          <cell r="B1727" t="str">
            <v>BAT/MAINT.PLOMBERIE/Fonctionnement</v>
          </cell>
        </row>
        <row r="1728">
          <cell r="B1728" t="str">
            <v>BAT/MAINT.PLOMBERIE/Fonctionnement</v>
          </cell>
          <cell r="H1728">
            <v>8901.7199999999993</v>
          </cell>
        </row>
        <row r="1729">
          <cell r="B1729" t="str">
            <v>BAT/MAINT.PLOMBERIE/Fonctionnement</v>
          </cell>
        </row>
        <row r="1730">
          <cell r="B1730" t="str">
            <v>BAT/MAINT.PLOMBERIE/Fonctionnement</v>
          </cell>
          <cell r="H1730">
            <v>8901.7199999999993</v>
          </cell>
        </row>
        <row r="1731">
          <cell r="B1731" t="str">
            <v>BAT/MAINT.PLOMBERIE/Fonctionnement</v>
          </cell>
        </row>
        <row r="1732">
          <cell r="B1732" t="str">
            <v>BAT/MAINT.PLOMBERIE/Fonctionnement</v>
          </cell>
          <cell r="H1732">
            <v>8901.7199999999993</v>
          </cell>
        </row>
        <row r="1733">
          <cell r="B1733" t="str">
            <v>BAT/MAINT.PLOMBERIE/Fonctionnement</v>
          </cell>
        </row>
        <row r="1734">
          <cell r="B1734" t="str">
            <v>BAT/MAINT.PLOMBERIE/Fonctionnement</v>
          </cell>
          <cell r="H1734">
            <v>8901.7199999999993</v>
          </cell>
        </row>
        <row r="1735">
          <cell r="B1735" t="str">
            <v>BAT/MAINT.PLOMBERIE/Fonctionnement</v>
          </cell>
        </row>
        <row r="1736">
          <cell r="B1736" t="str">
            <v>BAT/MAINT.PLOMBERIE/Fonctionnement</v>
          </cell>
          <cell r="H1736">
            <v>370.8</v>
          </cell>
        </row>
        <row r="1737">
          <cell r="B1737" t="str">
            <v>BAT/MAINT.PLOMBERIE/Fonctionnement</v>
          </cell>
        </row>
        <row r="1738">
          <cell r="B1738" t="str">
            <v>BAT/MAINT.PLOMBERIE/Fonctionnement</v>
          </cell>
          <cell r="H1738">
            <v>8901.7199999999993</v>
          </cell>
        </row>
        <row r="1739">
          <cell r="B1739" t="str">
            <v>BAT/MAINT.PLOMBERIE/Fonctionnement</v>
          </cell>
        </row>
        <row r="1740">
          <cell r="B1740" t="str">
            <v>BAT/MAINT.SERRURES/Fonctionnement</v>
          </cell>
          <cell r="H1740">
            <v>4630.58</v>
          </cell>
        </row>
        <row r="1741">
          <cell r="B1741" t="str">
            <v>BAT/MAINT.SERRURES/Fonctionnement</v>
          </cell>
        </row>
        <row r="1742">
          <cell r="B1742" t="str">
            <v>BAT/MAINT.SERRURES/Fonctionnement</v>
          </cell>
          <cell r="H1742">
            <v>392.76</v>
          </cell>
        </row>
        <row r="1743">
          <cell r="B1743" t="str">
            <v>BAT/MAINT.SERRURES/Fonctionnement</v>
          </cell>
        </row>
        <row r="1744">
          <cell r="B1744" t="str">
            <v>BAT/MAINT.SERRURES/Fonctionnement</v>
          </cell>
          <cell r="H1744">
            <v>366.16</v>
          </cell>
        </row>
        <row r="1745">
          <cell r="B1745" t="str">
            <v>BAT/MAINT.SERRURES/Fonctionnement</v>
          </cell>
        </row>
        <row r="1746">
          <cell r="B1746" t="str">
            <v>BAT/MAINT.SERRURES/Fonctionnement</v>
          </cell>
          <cell r="H1746">
            <v>349.2</v>
          </cell>
        </row>
        <row r="1747">
          <cell r="B1747" t="str">
            <v>BAT/MAINT.SERRURES/Fonctionnement</v>
          </cell>
        </row>
        <row r="1748">
          <cell r="B1748" t="str">
            <v>BAT/MAINT.SERRURES/Fonctionnement</v>
          </cell>
          <cell r="H1748">
            <v>1214.1099999999999</v>
          </cell>
        </row>
        <row r="1749">
          <cell r="B1749" t="str">
            <v>BAT/MAINT.SERRURES/Fonctionnement</v>
          </cell>
        </row>
        <row r="1750">
          <cell r="B1750" t="str">
            <v>BAT/MATERIEL BUREAUTIQUE/Fonctionnement</v>
          </cell>
          <cell r="H1750">
            <v>97.99</v>
          </cell>
        </row>
        <row r="1751">
          <cell r="B1751" t="str">
            <v>BAT/MATERIEL BUREAUTIQUE/Fonctionnement</v>
          </cell>
        </row>
        <row r="1752">
          <cell r="B1752" t="str">
            <v>BAT/MATERIEL BUREAUTIQUE/Investissement</v>
          </cell>
          <cell r="H1752">
            <v>4932</v>
          </cell>
        </row>
        <row r="1753">
          <cell r="B1753" t="str">
            <v>BAT/MATERIEL BUREAUTIQUE/Investissement</v>
          </cell>
        </row>
        <row r="1754">
          <cell r="B1754" t="str">
            <v>BAT/MATERIEL BUREAUTIQUE/Investissement</v>
          </cell>
          <cell r="H1754">
            <v>498</v>
          </cell>
        </row>
        <row r="1755">
          <cell r="B1755" t="str">
            <v>BAT/MATERIEL BUREAUTIQUE/Investissement</v>
          </cell>
        </row>
        <row r="1756">
          <cell r="B1756" t="str">
            <v>BAT/MATERIEL BUREAUTIQUE/Investissement</v>
          </cell>
          <cell r="H1756">
            <v>4446</v>
          </cell>
        </row>
        <row r="1757">
          <cell r="B1757" t="str">
            <v>BAT/MATERIEL BUREAUTIQUE/Investissement</v>
          </cell>
        </row>
        <row r="1758">
          <cell r="B1758" t="str">
            <v>BAT/MATERIEL BUREAUTIQUE/Investissement</v>
          </cell>
          <cell r="H1758">
            <v>899.77</v>
          </cell>
        </row>
        <row r="1759">
          <cell r="B1759" t="str">
            <v>BAT/MATERIEL BUREAUTIQUE/Investissement</v>
          </cell>
        </row>
        <row r="1760">
          <cell r="B1760" t="str">
            <v>BAT/MATERIEL BUREAUTIQUE/Investissement</v>
          </cell>
          <cell r="H1760">
            <v>792</v>
          </cell>
        </row>
        <row r="1761">
          <cell r="B1761" t="str">
            <v>BAT/MATERIEL BUREAUTIQUE/Investissement</v>
          </cell>
        </row>
        <row r="1762">
          <cell r="B1762" t="str">
            <v>BAT/MATERIELS MAINTENANC/Fonctionnement</v>
          </cell>
          <cell r="H1762">
            <v>1493.16</v>
          </cell>
        </row>
        <row r="1763">
          <cell r="B1763" t="str">
            <v>BAT/MATERIELS MAINTENANC/Fonctionnement</v>
          </cell>
        </row>
        <row r="1764">
          <cell r="B1764" t="str">
            <v>BAT/MATERIELS MAINTENANC/Fonctionnement</v>
          </cell>
          <cell r="H1764">
            <v>115.32</v>
          </cell>
        </row>
        <row r="1765">
          <cell r="B1765" t="str">
            <v>BAT/MATERIELS MAINTENANC/Fonctionnement</v>
          </cell>
        </row>
        <row r="1766">
          <cell r="B1766" t="str">
            <v>BAT/MATERIELS MAINTENANC/Fonctionnement</v>
          </cell>
          <cell r="H1766">
            <v>534</v>
          </cell>
        </row>
        <row r="1767">
          <cell r="B1767" t="str">
            <v>BAT/MATERIELS MAINTENANC/Fonctionnement</v>
          </cell>
        </row>
        <row r="1768">
          <cell r="B1768" t="str">
            <v>BAT/MATERIELS MAINTENANC/Fonctionnement</v>
          </cell>
          <cell r="H1768">
            <v>587.33000000000004</v>
          </cell>
        </row>
        <row r="1769">
          <cell r="B1769" t="str">
            <v>BAT/MATERIELS MAINTENANC/Fonctionnement</v>
          </cell>
        </row>
        <row r="1770">
          <cell r="B1770" t="str">
            <v>BAT/MATERIELS MAINTENANC/Fonctionnement</v>
          </cell>
          <cell r="H1770">
            <v>430.56</v>
          </cell>
        </row>
        <row r="1771">
          <cell r="B1771" t="str">
            <v>BAT/MATERIELS MAINTENANC/Fonctionnement</v>
          </cell>
        </row>
        <row r="1772">
          <cell r="B1772" t="str">
            <v>BAT/MATERIELS MAINTENANC/Fonctionnement</v>
          </cell>
          <cell r="H1772">
            <v>989.85</v>
          </cell>
        </row>
        <row r="1773">
          <cell r="B1773" t="str">
            <v>BAT/MATERIELS MAINTENANC/Fonctionnement</v>
          </cell>
        </row>
        <row r="1774">
          <cell r="B1774" t="str">
            <v>BAT/MATERIELS MAINTENANC/Fonctionnement</v>
          </cell>
          <cell r="H1774">
            <v>419.4</v>
          </cell>
        </row>
        <row r="1775">
          <cell r="B1775" t="str">
            <v>BAT/MATERIELS MAINTENANC/Fonctionnement</v>
          </cell>
        </row>
        <row r="1776">
          <cell r="B1776" t="str">
            <v>BAT/MATERIELS MAINTENANC/Fonctionnement</v>
          </cell>
          <cell r="H1776">
            <v>218.04</v>
          </cell>
        </row>
        <row r="1777">
          <cell r="B1777" t="str">
            <v>BAT/MATERIELS MAINTENANC/Fonctionnement</v>
          </cell>
        </row>
        <row r="1778">
          <cell r="B1778" t="str">
            <v>BAT/MATERIELS MAINTENANC/Fonctionnement</v>
          </cell>
          <cell r="H1778">
            <v>991.63</v>
          </cell>
        </row>
        <row r="1779">
          <cell r="B1779" t="str">
            <v>BAT/MATERIELS MAINTENANC/Fonctionnement</v>
          </cell>
        </row>
        <row r="1780">
          <cell r="B1780" t="str">
            <v>BAT/MATERIELS MAINTENANC/Fonctionnement</v>
          </cell>
          <cell r="H1780">
            <v>1020</v>
          </cell>
        </row>
        <row r="1781">
          <cell r="B1781" t="str">
            <v>BAT/MATERIELS MAINTENANC/Fonctionnement</v>
          </cell>
        </row>
        <row r="1782">
          <cell r="B1782" t="str">
            <v>BAT/MATERIELS MAINTENANC/Fonctionnement</v>
          </cell>
          <cell r="H1782">
            <v>924</v>
          </cell>
        </row>
        <row r="1783">
          <cell r="B1783" t="str">
            <v>BAT/MATERIELS MAINTENANC/Fonctionnement</v>
          </cell>
        </row>
        <row r="1784">
          <cell r="B1784" t="str">
            <v>BAT/MATERIELS MAINTENANC/Fonctionnement</v>
          </cell>
          <cell r="H1784">
            <v>2304</v>
          </cell>
        </row>
        <row r="1785">
          <cell r="B1785" t="str">
            <v>BAT/MATERIELS MAINTENANC/Fonctionnement</v>
          </cell>
        </row>
        <row r="1786">
          <cell r="B1786" t="str">
            <v>BAT/MATERIELS MAINTENANC/Fonctionnement</v>
          </cell>
          <cell r="H1786">
            <v>4503.87</v>
          </cell>
        </row>
        <row r="1787">
          <cell r="B1787" t="str">
            <v>BAT/MATERIELS MAINTENANC/Fonctionnement</v>
          </cell>
        </row>
        <row r="1788">
          <cell r="B1788" t="str">
            <v>BAT/MATERIELS MAINTENANC/Fonctionnement</v>
          </cell>
          <cell r="H1788">
            <v>2808.11</v>
          </cell>
        </row>
        <row r="1789">
          <cell r="B1789" t="str">
            <v>BAT/MATERIELS MAINTENANC/Fonctionnement</v>
          </cell>
        </row>
        <row r="1790">
          <cell r="B1790" t="str">
            <v>BAT/MATERIELS MAINTENANC/Fonctionnement</v>
          </cell>
          <cell r="H1790">
            <v>108</v>
          </cell>
        </row>
        <row r="1791">
          <cell r="B1791" t="str">
            <v>BAT/MATERIELS MAINTENANC/Fonctionnement</v>
          </cell>
        </row>
        <row r="1792">
          <cell r="B1792" t="str">
            <v>BAT/MATERIELS MAINTENANC/Fonctionnement</v>
          </cell>
          <cell r="H1792">
            <v>1800</v>
          </cell>
        </row>
        <row r="1793">
          <cell r="B1793" t="str">
            <v>BAT/MATERIELS MAINTENANC/Fonctionnement</v>
          </cell>
        </row>
        <row r="1794">
          <cell r="B1794" t="str">
            <v>BAT/MATERIELS MAINTENANC/Fonctionnement</v>
          </cell>
          <cell r="H1794">
            <v>69.599999999999994</v>
          </cell>
        </row>
        <row r="1795">
          <cell r="B1795" t="str">
            <v>BAT/MATERIELS MAINTENANC/Fonctionnement</v>
          </cell>
        </row>
        <row r="1796">
          <cell r="B1796" t="str">
            <v>BAT/MATERIELS MAINTENANC/Fonctionnement</v>
          </cell>
          <cell r="H1796">
            <v>2325.65</v>
          </cell>
        </row>
        <row r="1797">
          <cell r="B1797" t="str">
            <v>BAT/MATERIELS MAINTENANC/Fonctionnement</v>
          </cell>
        </row>
        <row r="1798">
          <cell r="B1798" t="str">
            <v>BAT/MATERIELS MAINTENANC/Fonctionnement</v>
          </cell>
          <cell r="H1798">
            <v>1262.4000000000001</v>
          </cell>
        </row>
        <row r="1799">
          <cell r="B1799" t="str">
            <v>BAT/MATERIELS MAINTENANC/Fonctionnement</v>
          </cell>
        </row>
        <row r="1800">
          <cell r="B1800" t="str">
            <v>BAT/MATERIELS MAINTENANC/Fonctionnement</v>
          </cell>
          <cell r="H1800">
            <v>552.71</v>
          </cell>
        </row>
        <row r="1801">
          <cell r="B1801" t="str">
            <v>BAT/MATERIELS MAINTENANC/Fonctionnement</v>
          </cell>
        </row>
        <row r="1802">
          <cell r="B1802" t="str">
            <v>BAT/MATERIELS MAINTENANC/Fonctionnement</v>
          </cell>
          <cell r="H1802">
            <v>1327.99</v>
          </cell>
        </row>
        <row r="1803">
          <cell r="B1803" t="str">
            <v>BAT/MATERIELS MAINTENANC/Fonctionnement</v>
          </cell>
        </row>
        <row r="1804">
          <cell r="B1804" t="str">
            <v>BAT/MATERIELS MAINTENANC/Fonctionnement</v>
          </cell>
          <cell r="H1804">
            <v>1014</v>
          </cell>
        </row>
        <row r="1805">
          <cell r="B1805" t="str">
            <v>BAT/MATERIELS MAINTENANC/Fonctionnement</v>
          </cell>
        </row>
        <row r="1806">
          <cell r="B1806" t="str">
            <v>BAT/MATERIELS MAINTENANC/Fonctionnement</v>
          </cell>
          <cell r="H1806">
            <v>576.53</v>
          </cell>
        </row>
        <row r="1807">
          <cell r="B1807" t="str">
            <v>BAT/MATERIELS MAINTENANC/Fonctionnement</v>
          </cell>
        </row>
        <row r="1808">
          <cell r="B1808" t="str">
            <v>BAT/MATERIELS MAINTENANC/Fonctionnement</v>
          </cell>
          <cell r="H1808">
            <v>545.71</v>
          </cell>
        </row>
        <row r="1809">
          <cell r="B1809" t="str">
            <v>BAT/MATERIELS MAINTENANC/Fonctionnement</v>
          </cell>
        </row>
        <row r="1810">
          <cell r="B1810" t="str">
            <v>BAT/MATERIELS MAINTENANC/Fonctionnement</v>
          </cell>
          <cell r="H1810">
            <v>63.25</v>
          </cell>
        </row>
        <row r="1811">
          <cell r="B1811" t="str">
            <v>BAT/MATERIELS MAINTENANC/Fonctionnement</v>
          </cell>
        </row>
        <row r="1812">
          <cell r="B1812" t="str">
            <v>BAT/MATERIELS MAINTENANC/Fonctionnement</v>
          </cell>
          <cell r="H1812">
            <v>163.22</v>
          </cell>
        </row>
        <row r="1813">
          <cell r="B1813" t="str">
            <v>BAT/MATERIELS MAINTENANC/Fonctionnement</v>
          </cell>
        </row>
        <row r="1814">
          <cell r="B1814" t="str">
            <v>BAT/MATERIELS MAINTENANC/Fonctionnement</v>
          </cell>
          <cell r="H1814">
            <v>352.15</v>
          </cell>
        </row>
        <row r="1815">
          <cell r="B1815" t="str">
            <v>BAT/MATERIELS MAINTENANC/Fonctionnement</v>
          </cell>
        </row>
        <row r="1816">
          <cell r="B1816" t="str">
            <v>BAT/MATERIELS MAINTENANC/Fonctionnement</v>
          </cell>
          <cell r="H1816">
            <v>411.6</v>
          </cell>
        </row>
        <row r="1817">
          <cell r="B1817" t="str">
            <v>BAT/MATERIELS MAINTENANC/Fonctionnement</v>
          </cell>
        </row>
        <row r="1818">
          <cell r="B1818" t="str">
            <v>BAT/MATERIELS MAINTENANC/Fonctionnement</v>
          </cell>
          <cell r="H1818">
            <v>408</v>
          </cell>
        </row>
        <row r="1819">
          <cell r="B1819" t="str">
            <v>BAT/MATERIELS MAINTENANC/Fonctionnement</v>
          </cell>
        </row>
        <row r="1820">
          <cell r="B1820" t="str">
            <v>BAT/MATERIELS MAINTENANC/Fonctionnement</v>
          </cell>
          <cell r="H1820">
            <v>450</v>
          </cell>
        </row>
        <row r="1821">
          <cell r="B1821" t="str">
            <v>BAT/MATERIELS MAINTENANC/Fonctionnement</v>
          </cell>
        </row>
        <row r="1822">
          <cell r="B1822" t="str">
            <v>BAT/MATERIELS MAINTENANC/Fonctionnement</v>
          </cell>
          <cell r="H1822">
            <v>277.39</v>
          </cell>
        </row>
        <row r="1823">
          <cell r="B1823" t="str">
            <v>BAT/MATERIELS MAINTENANC/Fonctionnement</v>
          </cell>
        </row>
        <row r="1824">
          <cell r="B1824" t="str">
            <v>BAT/MATERIELS MAINTENANC/Fonctionnement</v>
          </cell>
          <cell r="H1824">
            <v>419.4</v>
          </cell>
        </row>
        <row r="1825">
          <cell r="B1825" t="str">
            <v>BAT/MATERIELS MAINTENANC/Fonctionnement</v>
          </cell>
        </row>
        <row r="1826">
          <cell r="B1826" t="str">
            <v>BAT/MATERIELS MAINTENANC/Fonctionnement</v>
          </cell>
          <cell r="H1826">
            <v>54.53</v>
          </cell>
        </row>
        <row r="1827">
          <cell r="B1827" t="str">
            <v>BAT/MATERIELS MAINTENANC/Fonctionnement</v>
          </cell>
        </row>
        <row r="1828">
          <cell r="B1828" t="str">
            <v>BAT/MATERIELS MAINTENANC/Fonctionnement</v>
          </cell>
          <cell r="H1828">
            <v>91.68</v>
          </cell>
        </row>
        <row r="1829">
          <cell r="B1829" t="str">
            <v>BAT/MATERIELS MAINTENANC/Fonctionnement</v>
          </cell>
        </row>
        <row r="1830">
          <cell r="B1830" t="str">
            <v>BAT/MATERIELS MAINTENANC/Fonctionnement</v>
          </cell>
          <cell r="H1830">
            <v>406.37</v>
          </cell>
        </row>
        <row r="1831">
          <cell r="B1831" t="str">
            <v>BAT/MATERIELS MAINTENANC/Fonctionnement</v>
          </cell>
        </row>
        <row r="1832">
          <cell r="B1832" t="str">
            <v>BAT/MATERIELS MAINTENANC/Fonctionnement</v>
          </cell>
          <cell r="H1832">
            <v>254.4</v>
          </cell>
        </row>
        <row r="1833">
          <cell r="B1833" t="str">
            <v>BAT/MATERIELS MAINTENANC/Fonctionnement</v>
          </cell>
        </row>
        <row r="1834">
          <cell r="B1834" t="str">
            <v>BAT/MATERIELS MAINTENANC/Fonctionnement</v>
          </cell>
          <cell r="H1834">
            <v>1049.8699999999999</v>
          </cell>
        </row>
        <row r="1835">
          <cell r="B1835" t="str">
            <v>BAT/MATERIELS MAINTENANC/Fonctionnement</v>
          </cell>
        </row>
        <row r="1836">
          <cell r="B1836" t="str">
            <v>BAT/MATERIELS MAINTENANC/Fonctionnement</v>
          </cell>
          <cell r="H1836">
            <v>218.29</v>
          </cell>
        </row>
        <row r="1837">
          <cell r="B1837" t="str">
            <v>BAT/MATERIELS MAINTENANC/Fonctionnement</v>
          </cell>
        </row>
        <row r="1838">
          <cell r="B1838" t="str">
            <v>BAT/MISE SEC SUR/Fonctionnement</v>
          </cell>
          <cell r="H1838">
            <v>1584</v>
          </cell>
        </row>
        <row r="1839">
          <cell r="B1839" t="str">
            <v>BAT/MISE SEC SUR/Fonctionnement</v>
          </cell>
        </row>
        <row r="1840">
          <cell r="B1840" t="str">
            <v>BAT/MISE SEC SUR/Fonctionnement</v>
          </cell>
          <cell r="H1840">
            <v>1584</v>
          </cell>
        </row>
        <row r="1841">
          <cell r="B1841" t="str">
            <v>BAT/MISE SEC SUR/Fonctionnement</v>
          </cell>
        </row>
        <row r="1842">
          <cell r="B1842" t="str">
            <v>BAT/NETTOYAGE PALAIS/Fonctionnement</v>
          </cell>
          <cell r="H1842">
            <v>17500.259999999998</v>
          </cell>
        </row>
        <row r="1843">
          <cell r="B1843" t="str">
            <v>BAT/NETTOYAGE PALAIS/Fonctionnement</v>
          </cell>
        </row>
        <row r="1844">
          <cell r="B1844" t="str">
            <v>BAT/NETTOYAGE PALAIS/Fonctionnement</v>
          </cell>
          <cell r="H1844">
            <v>1613.95</v>
          </cell>
        </row>
        <row r="1845">
          <cell r="B1845" t="str">
            <v>BAT/NETTOYAGE PALAIS/Fonctionnement</v>
          </cell>
        </row>
        <row r="1846">
          <cell r="B1846" t="str">
            <v>BAT/NETTOYAGE PALAIS/Fonctionnement</v>
          </cell>
          <cell r="H1846">
            <v>143.06</v>
          </cell>
        </row>
        <row r="1847">
          <cell r="B1847" t="str">
            <v>BAT/NETTOYAGE PALAIS/Fonctionnement</v>
          </cell>
        </row>
        <row r="1848">
          <cell r="B1848" t="str">
            <v>BAT/NETTOYAGE PALAIS/Fonctionnement</v>
          </cell>
          <cell r="H1848">
            <v>414.5</v>
          </cell>
        </row>
        <row r="1849">
          <cell r="B1849" t="str">
            <v>BAT/NETTOYAGE PALAIS/Fonctionnement</v>
          </cell>
        </row>
        <row r="1850">
          <cell r="B1850" t="str">
            <v>BAT/NETTOYAGE PALAIS/Fonctionnement</v>
          </cell>
          <cell r="H1850">
            <v>46.06</v>
          </cell>
        </row>
        <row r="1851">
          <cell r="B1851" t="str">
            <v>BAT/NETTOYAGE PALAIS/Fonctionnement</v>
          </cell>
        </row>
        <row r="1852">
          <cell r="B1852" t="str">
            <v>BAT/NETTOYAGE PALAIS/Fonctionnement</v>
          </cell>
          <cell r="H1852">
            <v>4349.88</v>
          </cell>
        </row>
        <row r="1853">
          <cell r="B1853" t="str">
            <v>BAT/NETTOYAGE PALAIS/Fonctionnement</v>
          </cell>
        </row>
        <row r="1854">
          <cell r="B1854" t="str">
            <v>BAT/NETTOYAGE PALAIS/Fonctionnement</v>
          </cell>
          <cell r="H1854">
            <v>1613.95</v>
          </cell>
        </row>
        <row r="1855">
          <cell r="B1855" t="str">
            <v>BAT/NETTOYAGE PALAIS/Fonctionnement</v>
          </cell>
        </row>
        <row r="1856">
          <cell r="B1856" t="str">
            <v>BAT/NETTOYAGE PALAIS/Fonctionnement</v>
          </cell>
          <cell r="H1856">
            <v>16488.96</v>
          </cell>
        </row>
        <row r="1857">
          <cell r="B1857" t="str">
            <v>BAT/NETTOYAGE PALAIS/Fonctionnement</v>
          </cell>
        </row>
        <row r="1858">
          <cell r="B1858" t="str">
            <v>BAT/NETTOYAGE PALAIS/Fonctionnement</v>
          </cell>
          <cell r="H1858">
            <v>17552.7</v>
          </cell>
        </row>
        <row r="1859">
          <cell r="B1859" t="str">
            <v>BAT/NETTOYAGE PALAIS/Fonctionnement</v>
          </cell>
        </row>
        <row r="1860">
          <cell r="B1860" t="str">
            <v>BAT/NETTOYAGE PALAIS/Fonctionnement</v>
          </cell>
          <cell r="H1860">
            <v>1613.95</v>
          </cell>
        </row>
        <row r="1861">
          <cell r="B1861" t="str">
            <v>BAT/NETTOYAGE PALAIS/Fonctionnement</v>
          </cell>
        </row>
        <row r="1862">
          <cell r="B1862" t="str">
            <v>BAT/NETTOYAGE PALAIS/Fonctionnement</v>
          </cell>
          <cell r="H1862">
            <v>4349.88</v>
          </cell>
        </row>
        <row r="1863">
          <cell r="B1863" t="str">
            <v>BAT/NETTOYAGE PALAIS/Fonctionnement</v>
          </cell>
        </row>
        <row r="1864">
          <cell r="B1864" t="str">
            <v>BAT/NETTOYAGE PALAIS/Fonctionnement</v>
          </cell>
          <cell r="H1864">
            <v>17411.29</v>
          </cell>
        </row>
        <row r="1865">
          <cell r="B1865" t="str">
            <v>BAT/NETTOYAGE PALAIS/Fonctionnement</v>
          </cell>
        </row>
        <row r="1866">
          <cell r="B1866" t="str">
            <v>BAT/NETTOYAGE PALAIS/Fonctionnement</v>
          </cell>
          <cell r="H1866">
            <v>80.59</v>
          </cell>
        </row>
        <row r="1867">
          <cell r="B1867" t="str">
            <v>BAT/NETTOYAGE PALAIS/Fonctionnement</v>
          </cell>
        </row>
        <row r="1868">
          <cell r="B1868" t="str">
            <v>BAT/NETTOYAGE PALAIS/Fonctionnement</v>
          </cell>
          <cell r="H1868">
            <v>337.68</v>
          </cell>
        </row>
        <row r="1869">
          <cell r="B1869" t="str">
            <v>BAT/NETTOYAGE PALAIS/Fonctionnement</v>
          </cell>
        </row>
        <row r="1870">
          <cell r="B1870" t="str">
            <v>BAT/NETTOYAGE PALAIS/Fonctionnement</v>
          </cell>
          <cell r="H1870">
            <v>138.16999999999999</v>
          </cell>
        </row>
        <row r="1871">
          <cell r="B1871" t="str">
            <v>BAT/NETTOYAGE PALAIS/Fonctionnement</v>
          </cell>
        </row>
        <row r="1872">
          <cell r="B1872" t="str">
            <v>BAT/NETTOYAGE PALAIS/Fonctionnement</v>
          </cell>
          <cell r="H1872">
            <v>172.7</v>
          </cell>
        </row>
        <row r="1873">
          <cell r="B1873" t="str">
            <v>BAT/NETTOYAGE PALAIS/Fonctionnement</v>
          </cell>
        </row>
        <row r="1874">
          <cell r="B1874" t="str">
            <v>BAT/NETTOYAGE PALAIS/Fonctionnement</v>
          </cell>
          <cell r="H1874">
            <v>17513.16</v>
          </cell>
        </row>
        <row r="1875">
          <cell r="B1875" t="str">
            <v>BAT/NETTOYAGE PALAIS/Fonctionnement</v>
          </cell>
        </row>
        <row r="1876">
          <cell r="B1876" t="str">
            <v>BAT/NETTOYAGE PALAIS/Fonctionnement</v>
          </cell>
          <cell r="H1876">
            <v>875.06</v>
          </cell>
        </row>
        <row r="1877">
          <cell r="B1877" t="str">
            <v>BAT/NETTOYAGE PALAIS/Fonctionnement</v>
          </cell>
        </row>
        <row r="1878">
          <cell r="B1878" t="str">
            <v>BAT/NETTOYAGE PALAIS/Fonctionnement</v>
          </cell>
          <cell r="H1878">
            <v>4246.2</v>
          </cell>
        </row>
        <row r="1879">
          <cell r="B1879" t="str">
            <v>BAT/NETTOYAGE PALAIS/Fonctionnement</v>
          </cell>
        </row>
        <row r="1880">
          <cell r="B1880" t="str">
            <v>BAT/NETTOYAGE PALAIS/Fonctionnement</v>
          </cell>
          <cell r="H1880">
            <v>4349.88</v>
          </cell>
        </row>
        <row r="1881">
          <cell r="B1881" t="str">
            <v>BAT/NETTOYAGE PALAIS/Fonctionnement</v>
          </cell>
        </row>
        <row r="1882">
          <cell r="B1882" t="str">
            <v>BAT/NETTOYAGE PALAIS/Fonctionnement</v>
          </cell>
          <cell r="H1882">
            <v>17085.77</v>
          </cell>
        </row>
        <row r="1883">
          <cell r="B1883" t="str">
            <v>BAT/NETTOYAGE PALAIS/Fonctionnement</v>
          </cell>
        </row>
        <row r="1884">
          <cell r="B1884" t="str">
            <v>BAT/NETTOYAGE PALAIS/Fonctionnement</v>
          </cell>
          <cell r="H1884">
            <v>1796.21</v>
          </cell>
        </row>
        <row r="1885">
          <cell r="B1885" t="str">
            <v>BAT/NETTOYAGE PALAIS/Fonctionnement</v>
          </cell>
        </row>
        <row r="1886">
          <cell r="B1886" t="str">
            <v>BAT/NETTOYAGE PALAIS/Fonctionnement</v>
          </cell>
          <cell r="H1886">
            <v>18560.82</v>
          </cell>
        </row>
        <row r="1887">
          <cell r="B1887" t="str">
            <v>BAT/NETTOYAGE PALAIS/Fonctionnement</v>
          </cell>
        </row>
        <row r="1888">
          <cell r="B1888" t="str">
            <v>BAT/NETTOYAGE PALAIS/Fonctionnement</v>
          </cell>
          <cell r="H1888">
            <v>3477.53</v>
          </cell>
        </row>
        <row r="1889">
          <cell r="B1889" t="str">
            <v>BAT/NETTOYAGE PALAIS/Fonctionnement</v>
          </cell>
        </row>
        <row r="1890">
          <cell r="B1890" t="str">
            <v>BAT/NETTOYAGE PALAIS/Fonctionnement</v>
          </cell>
          <cell r="H1890">
            <v>5550.96</v>
          </cell>
        </row>
        <row r="1891">
          <cell r="B1891" t="str">
            <v>BAT/NETTOYAGE PALAIS/Fonctionnement</v>
          </cell>
        </row>
        <row r="1892">
          <cell r="B1892" t="str">
            <v>BAT/NETTOYAGE PALAIS/Fonctionnement</v>
          </cell>
          <cell r="H1892">
            <v>18560.82</v>
          </cell>
        </row>
        <row r="1893">
          <cell r="B1893" t="str">
            <v>BAT/NETTOYAGE PALAIS/Fonctionnement</v>
          </cell>
        </row>
        <row r="1894">
          <cell r="B1894" t="str">
            <v>BAT/NETTOYAGE PALAIS/Fonctionnement</v>
          </cell>
          <cell r="H1894">
            <v>5550.96</v>
          </cell>
        </row>
        <row r="1895">
          <cell r="B1895" t="str">
            <v>BAT/NETTOYAGE PALAIS/Fonctionnement</v>
          </cell>
        </row>
        <row r="1896">
          <cell r="B1896" t="str">
            <v>BAT/NETTOYAGE PALAIS/Fonctionnement</v>
          </cell>
          <cell r="H1896">
            <v>5550.96</v>
          </cell>
        </row>
        <row r="1897">
          <cell r="B1897" t="str">
            <v>BAT/NETTOYAGE PALAIS/Fonctionnement</v>
          </cell>
        </row>
        <row r="1898">
          <cell r="B1898" t="str">
            <v>BAT/NETTOYAGE PALAIS/Fonctionnement</v>
          </cell>
          <cell r="H1898">
            <v>18560.82</v>
          </cell>
        </row>
        <row r="1899">
          <cell r="B1899" t="str">
            <v>BAT/NETTOYAGE PALAIS/Fonctionnement</v>
          </cell>
        </row>
        <row r="1900">
          <cell r="B1900" t="str">
            <v>BAT/NETTOYAGE PALAIS/Fonctionnement</v>
          </cell>
          <cell r="H1900">
            <v>18560.82</v>
          </cell>
        </row>
        <row r="1901">
          <cell r="B1901" t="str">
            <v>BAT/NETTOYAGE PALAIS/Fonctionnement</v>
          </cell>
        </row>
        <row r="1902">
          <cell r="B1902" t="str">
            <v>BAT/NETTOYAGE PALAIS/Fonctionnement</v>
          </cell>
          <cell r="H1902">
            <v>5550.96</v>
          </cell>
        </row>
        <row r="1903">
          <cell r="B1903" t="str">
            <v>BAT/NETTOYAGE PALAIS/Fonctionnement</v>
          </cell>
        </row>
        <row r="1904">
          <cell r="B1904" t="str">
            <v>BAT/NETTOYAGE/Fonctionnement</v>
          </cell>
          <cell r="H1904">
            <v>4349.88</v>
          </cell>
        </row>
        <row r="1905">
          <cell r="B1905" t="str">
            <v>BAT/NETTOYAGE/Fonctionnement</v>
          </cell>
        </row>
        <row r="1906">
          <cell r="B1906" t="str">
            <v>BAT/REFECTION SANITAIRES/Investissement</v>
          </cell>
          <cell r="H1906">
            <v>10406.049999999999</v>
          </cell>
        </row>
        <row r="1907">
          <cell r="B1907" t="str">
            <v>BAT/REFECTION SANITAIRES/Investissement</v>
          </cell>
        </row>
        <row r="1908">
          <cell r="B1908" t="str">
            <v>BAT/REFECTION SANITAIRES/Investissement</v>
          </cell>
          <cell r="H1908">
            <v>7802.72</v>
          </cell>
        </row>
        <row r="1909">
          <cell r="B1909" t="str">
            <v>BAT/REFECTION SANITAIRES/Investissement</v>
          </cell>
        </row>
        <row r="1910">
          <cell r="B1910" t="str">
            <v>BAT/REFECTION SANITAIRES/Investissement</v>
          </cell>
          <cell r="H1910">
            <v>6210.52</v>
          </cell>
        </row>
        <row r="1911">
          <cell r="B1911" t="str">
            <v>BAT/REFECTION SANITAIRES/Investissement</v>
          </cell>
        </row>
        <row r="1912">
          <cell r="B1912" t="str">
            <v>BAT/RENOUV. SERVEURS/Investissement</v>
          </cell>
          <cell r="H1912">
            <v>6049.5</v>
          </cell>
        </row>
        <row r="1913">
          <cell r="B1913" t="str">
            <v>BAT/RENOUV. SERVEURS/Investissement</v>
          </cell>
        </row>
        <row r="1914">
          <cell r="B1914" t="str">
            <v>BAT/RENOUV. SERVEURS/Investissement</v>
          </cell>
          <cell r="H1914">
            <v>518.71</v>
          </cell>
        </row>
        <row r="1915">
          <cell r="B1915" t="str">
            <v>BAT/RENOUV. SERVEURS/Investissement</v>
          </cell>
        </row>
        <row r="1916">
          <cell r="B1916" t="str">
            <v>BAT/RESERVES CROWN/ADRI/Fonctionnement</v>
          </cell>
          <cell r="H1916">
            <v>19440</v>
          </cell>
        </row>
        <row r="1917">
          <cell r="B1917" t="str">
            <v>BAT/RESERVES CROWN/ADRI/Fonctionnement</v>
          </cell>
        </row>
        <row r="1918">
          <cell r="B1918" t="str">
            <v>BAT/RESERVES CROWN/ADRI/Fonctionnement</v>
          </cell>
          <cell r="H1918">
            <v>6480</v>
          </cell>
        </row>
        <row r="1919">
          <cell r="B1919" t="str">
            <v>BAT/RESERVES CROWN/ADRI/Fonctionnement</v>
          </cell>
        </row>
        <row r="1920">
          <cell r="B1920" t="str">
            <v>BAT/RESERVES CROWN/ADRI/Fonctionnement</v>
          </cell>
          <cell r="H1920">
            <v>6480</v>
          </cell>
        </row>
        <row r="1921">
          <cell r="B1921" t="str">
            <v>BAT/RESERVES CROWN/ADRI/Fonctionnement</v>
          </cell>
        </row>
        <row r="1922">
          <cell r="B1922" t="str">
            <v>BAT/RESERVES CROWN/ADRI/Fonctionnement</v>
          </cell>
          <cell r="H1922">
            <v>6480</v>
          </cell>
        </row>
        <row r="1923">
          <cell r="B1923" t="str">
            <v>BAT/RESERVES CROWN/ADRI/Fonctionnement</v>
          </cell>
        </row>
        <row r="1924">
          <cell r="B1924" t="str">
            <v>BAT/RESERVES CROWN/ADRI/Fonctionnement</v>
          </cell>
          <cell r="H1924">
            <v>1411.87</v>
          </cell>
        </row>
        <row r="1925">
          <cell r="B1925" t="str">
            <v>BAT/RESERVES CROWN/ADRI/Fonctionnement</v>
          </cell>
        </row>
        <row r="1926">
          <cell r="B1926" t="str">
            <v>BAT/RESTAUR.MOBILIER HIS/Fonctionnement</v>
          </cell>
          <cell r="H1926">
            <v>5520</v>
          </cell>
        </row>
        <row r="1927">
          <cell r="B1927" t="str">
            <v>BAT/RESTAUR.MOBILIER HIS/Fonctionnement</v>
          </cell>
        </row>
        <row r="1928">
          <cell r="B1928" t="str">
            <v>BAT/RESTAUR.MOBILIER HIS/Fonctionnement</v>
          </cell>
          <cell r="H1928">
            <v>3000</v>
          </cell>
        </row>
        <row r="1929">
          <cell r="B1929" t="str">
            <v>BAT/RESTAUR.MOBILIER HIS/Fonctionnement</v>
          </cell>
        </row>
        <row r="1930">
          <cell r="B1930" t="str">
            <v>BAT/RESTAUR.MOBILIER HIS/Fonctionnement</v>
          </cell>
          <cell r="H1930">
            <v>180</v>
          </cell>
        </row>
        <row r="1931">
          <cell r="B1931" t="str">
            <v>BAT/RESTAUR.MOBILIER HIS/Fonctionnement</v>
          </cell>
        </row>
        <row r="1932">
          <cell r="B1932" t="str">
            <v>BAT/RESTAUR.MOBILIER HIS/Fonctionnement</v>
          </cell>
          <cell r="H1932">
            <v>360</v>
          </cell>
        </row>
        <row r="1933">
          <cell r="B1933" t="str">
            <v>BAT/RESTAUR.MOBILIER HIS/Fonctionnement</v>
          </cell>
        </row>
        <row r="1934">
          <cell r="B1934" t="str">
            <v>BAT/RESTAUR.MOBILIER HIS/Fonctionnement</v>
          </cell>
          <cell r="H1934">
            <v>58.95</v>
          </cell>
        </row>
        <row r="1935">
          <cell r="B1935" t="str">
            <v>BAT/RESTAUR.MOBILIER HIS/Fonctionnement</v>
          </cell>
        </row>
        <row r="1936">
          <cell r="B1936" t="str">
            <v>BAT/TRAIT DECHETS/Fonctionnement</v>
          </cell>
          <cell r="H1936">
            <v>714.98</v>
          </cell>
        </row>
        <row r="1937">
          <cell r="B1937" t="str">
            <v>BAT/TRAIT DECHETS/Fonctionnement</v>
          </cell>
        </row>
        <row r="1938">
          <cell r="B1938" t="str">
            <v>BAT/TRAIT DECHETS/Fonctionnement</v>
          </cell>
          <cell r="H1938">
            <v>776.26</v>
          </cell>
        </row>
        <row r="1939">
          <cell r="B1939" t="str">
            <v>BAT/TRAIT DECHETS/Fonctionnement</v>
          </cell>
        </row>
        <row r="1940">
          <cell r="B1940" t="str">
            <v>BAT/TRAIT DECHETS/Fonctionnement</v>
          </cell>
          <cell r="H1940">
            <v>950.02</v>
          </cell>
        </row>
        <row r="1941">
          <cell r="B1941" t="str">
            <v>BAT/TRAIT DECHETS/Fonctionnement</v>
          </cell>
        </row>
        <row r="1942">
          <cell r="B1942" t="str">
            <v>BAT/TRAIT DECHETS/Fonctionnement</v>
          </cell>
          <cell r="H1942">
            <v>662.54</v>
          </cell>
        </row>
        <row r="1943">
          <cell r="B1943" t="str">
            <v>BAT/TRAIT DECHETS/Fonctionnement</v>
          </cell>
        </row>
        <row r="1944">
          <cell r="B1944" t="str">
            <v>BAT/TRAIT DECHETS/Fonctionnement</v>
          </cell>
          <cell r="H1944">
            <v>803.95</v>
          </cell>
        </row>
        <row r="1945">
          <cell r="B1945" t="str">
            <v>BAT/TRAIT DECHETS/Fonctionnement</v>
          </cell>
        </row>
        <row r="1946">
          <cell r="B1946" t="str">
            <v>BAT/TRAIT DECHETS/Fonctionnement</v>
          </cell>
          <cell r="H1946">
            <v>702.08</v>
          </cell>
        </row>
        <row r="1947">
          <cell r="B1947" t="str">
            <v>BAT/TRAIT DECHETS/Fonctionnement</v>
          </cell>
        </row>
        <row r="1948">
          <cell r="B1948" t="str">
            <v>BAT/TRAIT DECHETS/Fonctionnement</v>
          </cell>
          <cell r="H1948">
            <v>768.6</v>
          </cell>
        </row>
        <row r="1949">
          <cell r="B1949" t="str">
            <v>BAT/TRAIT DECHETS/Fonctionnement</v>
          </cell>
        </row>
        <row r="1950">
          <cell r="B1950" t="str">
            <v>BAT/TRAIT DECHETS/Fonctionnement</v>
          </cell>
          <cell r="H1950">
            <v>776.51</v>
          </cell>
        </row>
        <row r="1951">
          <cell r="B1951" t="str">
            <v>BAT/TRAIT DECHETS/Fonctionnement</v>
          </cell>
        </row>
        <row r="1952">
          <cell r="B1952" t="str">
            <v>BAT/TRAIT DECHETS/Fonctionnement</v>
          </cell>
          <cell r="H1952">
            <v>762.7</v>
          </cell>
        </row>
        <row r="1953">
          <cell r="B1953" t="str">
            <v>BAT/TRAIT DECHETS/Fonctionnement</v>
          </cell>
        </row>
        <row r="1954">
          <cell r="B1954" t="str">
            <v>BAT/TRAIT DECHETS/Fonctionnement</v>
          </cell>
          <cell r="H1954">
            <v>738.97</v>
          </cell>
        </row>
        <row r="1955">
          <cell r="B1955" t="str">
            <v>BAT/TRAIT DECHETS/Fonctionnement</v>
          </cell>
        </row>
        <row r="1956">
          <cell r="B1956" t="str">
            <v>BAT/TRAVAUX ENTRET/Fonctionnement</v>
          </cell>
          <cell r="H1956">
            <v>852</v>
          </cell>
        </row>
        <row r="1957">
          <cell r="B1957" t="str">
            <v>BAT/TRAVAUX ENTRET/Fonctionnement</v>
          </cell>
        </row>
        <row r="1958">
          <cell r="B1958" t="str">
            <v>BAT/TRAVAUX ENTRET/Fonctionnement</v>
          </cell>
          <cell r="H1958">
            <v>852</v>
          </cell>
        </row>
        <row r="1959">
          <cell r="B1959" t="str">
            <v>BAT/TRAVAUX ENTRET/Fonctionnement</v>
          </cell>
        </row>
        <row r="1960">
          <cell r="B1960" t="str">
            <v>BAT/TRAVAUX ENTRET/Fonctionnement</v>
          </cell>
          <cell r="H1960">
            <v>852</v>
          </cell>
        </row>
        <row r="1961">
          <cell r="B1961" t="str">
            <v>BAT/TRAVAUX ENTRET/Fonctionnement</v>
          </cell>
        </row>
        <row r="1962">
          <cell r="B1962" t="str">
            <v>BAT/TRAVAUX ENTRET/Fonctionnement</v>
          </cell>
          <cell r="H1962">
            <v>868.61</v>
          </cell>
        </row>
        <row r="1963">
          <cell r="B1963" t="str">
            <v>BAT/TRAVAUX ENTRET/Fonctionnement</v>
          </cell>
        </row>
        <row r="1964">
          <cell r="B1964" t="str">
            <v>BAT/TRAVAUX ENTRET/Fonctionnement</v>
          </cell>
          <cell r="H1964">
            <v>852</v>
          </cell>
        </row>
        <row r="1965">
          <cell r="B1965" t="str">
            <v>BAT/TRAVAUX ENTRET/Fonctionnement</v>
          </cell>
        </row>
        <row r="1966">
          <cell r="B1966" t="str">
            <v>BAT/TRAVAUX ENTRET/Fonctionnement</v>
          </cell>
          <cell r="H1966">
            <v>852</v>
          </cell>
        </row>
        <row r="1967">
          <cell r="B1967" t="str">
            <v>BAT/TRAVAUX ENTRET/Fonctionnement</v>
          </cell>
        </row>
        <row r="1968">
          <cell r="B1968" t="str">
            <v>BAT/TRAVAUX ENTRET/Fonctionnement</v>
          </cell>
          <cell r="H1968">
            <v>852</v>
          </cell>
        </row>
        <row r="1969">
          <cell r="B1969" t="str">
            <v>BAT/TRAVAUX ENTRET/Fonctionnement</v>
          </cell>
        </row>
        <row r="1970">
          <cell r="B1970" t="str">
            <v>BAT/TRAVAUX ENTRET/Fonctionnement</v>
          </cell>
          <cell r="H1970">
            <v>852</v>
          </cell>
        </row>
        <row r="1971">
          <cell r="B1971" t="str">
            <v>BAT/TRAVAUX ENTRET/Fonctionnement</v>
          </cell>
        </row>
        <row r="1972">
          <cell r="B1972" t="str">
            <v>BAT/TRAVAUX MODIF/Investissement</v>
          </cell>
          <cell r="H1972">
            <v>400000</v>
          </cell>
        </row>
        <row r="1973">
          <cell r="B1973" t="str">
            <v>BAT/TRAVAUX MODIF/Investissement</v>
          </cell>
        </row>
        <row r="1974">
          <cell r="B1974" t="str">
            <v>BAT/VIDEOPROTECTION/Investissement</v>
          </cell>
          <cell r="H1974">
            <v>541.20000000000005</v>
          </cell>
        </row>
        <row r="1975">
          <cell r="B1975" t="str">
            <v>BAT/VIDEOPROTECTION/Investissement</v>
          </cell>
        </row>
        <row r="1976">
          <cell r="B1976" t="str">
            <v>BAT/VIDEOPROTECTION/Investissement</v>
          </cell>
          <cell r="H1976">
            <v>3706.44</v>
          </cell>
        </row>
        <row r="1977">
          <cell r="B1977" t="str">
            <v>BAT/VIDEOPROTECTION/Investissement</v>
          </cell>
        </row>
        <row r="1978">
          <cell r="B1978" t="str">
            <v>BAT/VIDEOPROTECTION/Investissement</v>
          </cell>
          <cell r="H1978">
            <v>34578.1</v>
          </cell>
        </row>
        <row r="1979">
          <cell r="B1979" t="str">
            <v>BAT/VIDEOPROTECTION/Investissement</v>
          </cell>
        </row>
        <row r="1980">
          <cell r="B1980" t="str">
            <v>BAT/VIDEOPROTECTION/Investissement</v>
          </cell>
          <cell r="H1980">
            <v>33516</v>
          </cell>
        </row>
        <row r="1981">
          <cell r="B1981" t="str">
            <v>BAT/VIDEOPROTECTION/Investissement</v>
          </cell>
        </row>
        <row r="1982">
          <cell r="B1982" t="str">
            <v>BAT/VIDEOPROTECTION/Investissement</v>
          </cell>
          <cell r="H1982">
            <v>8424.9599999999991</v>
          </cell>
        </row>
        <row r="1983">
          <cell r="B1983" t="str">
            <v>BAT/VIDEOPROTECTION/Investissement</v>
          </cell>
        </row>
        <row r="1984">
          <cell r="B1984" t="str">
            <v>BILL/BILLETS PRE-IMPRIMES/Fonctionnement</v>
          </cell>
          <cell r="H1984">
            <v>660</v>
          </cell>
        </row>
        <row r="1985">
          <cell r="B1985" t="str">
            <v>BILL/BILLETS PRE-IMPRIMES/Fonctionnement</v>
          </cell>
        </row>
        <row r="1986">
          <cell r="B1986" t="str">
            <v>BILL/BILLETS PRE-IMPRIMES/Fonctionnement</v>
          </cell>
          <cell r="H1986">
            <v>27</v>
          </cell>
        </row>
        <row r="1987">
          <cell r="B1987" t="str">
            <v>BILL/BILLETS PRE-IMPRIMES/Fonctionnement</v>
          </cell>
        </row>
        <row r="1988">
          <cell r="B1988" t="str">
            <v>BILL/BILLETS PRE-IMPRIMES/Fonctionnement</v>
          </cell>
          <cell r="H1988">
            <v>1789.2</v>
          </cell>
        </row>
        <row r="1989">
          <cell r="B1989" t="str">
            <v>BILL/BILLETS PRE-IMPRIMES/Fonctionnement</v>
          </cell>
        </row>
        <row r="1990">
          <cell r="B1990" t="str">
            <v>BILL/BILLETS PRE-IMPRIMES/Fonctionnement</v>
          </cell>
          <cell r="H1990">
            <v>106.92</v>
          </cell>
        </row>
        <row r="1991">
          <cell r="B1991" t="str">
            <v>BILL/BILLETS PRE-IMPRIMES/Fonctionnement</v>
          </cell>
        </row>
        <row r="1992">
          <cell r="B1992" t="str">
            <v>BILL/BILLETS PRE-IMPRIMES/Fonctionnement</v>
          </cell>
          <cell r="H1992">
            <v>45</v>
          </cell>
        </row>
        <row r="1993">
          <cell r="B1993" t="str">
            <v>BILL/BILLETS PRE-IMPRIMES/Fonctionnement</v>
          </cell>
        </row>
        <row r="1994">
          <cell r="B1994" t="str">
            <v>BILL/DEP BILLETTERIE/Fonctionnement</v>
          </cell>
          <cell r="H1994">
            <v>1278</v>
          </cell>
        </row>
        <row r="1995">
          <cell r="B1995" t="str">
            <v>BILL/DEP BILLETTERIE/Fonctionnement</v>
          </cell>
        </row>
        <row r="1996">
          <cell r="B1996" t="str">
            <v>BILL/DEP BILLETTERIE/Fonctionnement</v>
          </cell>
          <cell r="H1996">
            <v>601.30999999999995</v>
          </cell>
        </row>
        <row r="1997">
          <cell r="B1997" t="str">
            <v>BILL/DEP BILLETTERIE/Fonctionnement</v>
          </cell>
        </row>
        <row r="1998">
          <cell r="B1998" t="str">
            <v>BILL/DEP BILLETTERIE/Fonctionnement</v>
          </cell>
          <cell r="H1998">
            <v>4686.22</v>
          </cell>
        </row>
        <row r="1999">
          <cell r="B1999" t="str">
            <v>BILL/DEP BILLETTERIE/Fonctionnement</v>
          </cell>
        </row>
        <row r="2000">
          <cell r="B2000" t="str">
            <v>BILL/DEP BILLETTERIE/Fonctionnement</v>
          </cell>
          <cell r="H2000">
            <v>1242</v>
          </cell>
        </row>
        <row r="2001">
          <cell r="B2001" t="str">
            <v>BILL/DEP BILLETTERIE/Fonctionnement</v>
          </cell>
        </row>
        <row r="2002">
          <cell r="B2002" t="str">
            <v>BILL/DEP BILLETTERIE/Fonctionnement</v>
          </cell>
          <cell r="H2002">
            <v>161.44999999999999</v>
          </cell>
        </row>
        <row r="2003">
          <cell r="B2003" t="str">
            <v>BILL/DEP BILLETTERIE/Fonctionnement</v>
          </cell>
        </row>
        <row r="2004">
          <cell r="B2004" t="str">
            <v>BILL/DEP BILLETTERIE/Fonctionnement</v>
          </cell>
          <cell r="H2004">
            <v>161.44999999999999</v>
          </cell>
        </row>
        <row r="2005">
          <cell r="B2005" t="str">
            <v>BILL/DEP BILLETTERIE/Fonctionnement</v>
          </cell>
        </row>
        <row r="2006">
          <cell r="B2006" t="str">
            <v>BILL/MAINTENANCE IREC/Fonctionnement</v>
          </cell>
          <cell r="H2006">
            <v>502.8</v>
          </cell>
        </row>
        <row r="2007">
          <cell r="B2007" t="str">
            <v>BILL/MAINTENANCE IREC/Fonctionnement</v>
          </cell>
        </row>
        <row r="2008">
          <cell r="B2008" t="str">
            <v>BILL/MAINTENANCE IREC/Fonctionnement</v>
          </cell>
          <cell r="H2008">
            <v>569.83000000000004</v>
          </cell>
        </row>
        <row r="2009">
          <cell r="B2009" t="str">
            <v>BILL/MAINTENANCE IREC/Fonctionnement</v>
          </cell>
        </row>
        <row r="2010">
          <cell r="B2010" t="str">
            <v>BILL/MAINTENANCE IREC/Fonctionnement</v>
          </cell>
          <cell r="H2010">
            <v>1563.6</v>
          </cell>
        </row>
        <row r="2011">
          <cell r="B2011" t="str">
            <v>BILL/MAINTENANCE IREC/Fonctionnement</v>
          </cell>
        </row>
        <row r="2012">
          <cell r="B2012" t="str">
            <v>BILL/MAINTENANCE IREC/Fonctionnement</v>
          </cell>
          <cell r="H2012">
            <v>502.8</v>
          </cell>
        </row>
        <row r="2013">
          <cell r="B2013" t="str">
            <v>BILL/MAINTENANCE IREC/Fonctionnement</v>
          </cell>
        </row>
        <row r="2014">
          <cell r="B2014" t="str">
            <v>BILL/MAINTENANCE IREC/Fonctionnement</v>
          </cell>
          <cell r="H2014">
            <v>569.83000000000004</v>
          </cell>
        </row>
        <row r="2015">
          <cell r="B2015" t="str">
            <v>BILL/MAINTENANCE IREC/Fonctionnement</v>
          </cell>
        </row>
        <row r="2016">
          <cell r="B2016" t="str">
            <v>BILL/MAINTENANCE IREC/Fonctionnement</v>
          </cell>
          <cell r="H2016">
            <v>502.8</v>
          </cell>
        </row>
        <row r="2017">
          <cell r="B2017" t="str">
            <v>BILL/MAINTENANCE IREC/Fonctionnement</v>
          </cell>
        </row>
        <row r="2018">
          <cell r="B2018" t="str">
            <v>BILL/MAINTENANCE IREC/Fonctionnement</v>
          </cell>
          <cell r="H2018">
            <v>569.83000000000004</v>
          </cell>
        </row>
        <row r="2019">
          <cell r="B2019" t="str">
            <v>BILL/MAINTENANCE IREC/Fonctionnement</v>
          </cell>
        </row>
        <row r="2020">
          <cell r="B2020" t="str">
            <v>BILL/MAINTENANCE IREC/Fonctionnement</v>
          </cell>
          <cell r="H2020">
            <v>502.8</v>
          </cell>
        </row>
        <row r="2021">
          <cell r="B2021" t="str">
            <v>BILL/MAINTENANCE IREC/Fonctionnement</v>
          </cell>
        </row>
        <row r="2022">
          <cell r="B2022" t="str">
            <v>BILL/MAINTENANCE IREC/Fonctionnement</v>
          </cell>
          <cell r="H2022">
            <v>569.83000000000004</v>
          </cell>
        </row>
        <row r="2023">
          <cell r="B2023" t="str">
            <v>BILL/MAINTENANCE IREC/Fonctionnement</v>
          </cell>
        </row>
        <row r="2024">
          <cell r="B2024" t="str">
            <v>BILL/REGIE BILLETTERIE/Fonctionnement</v>
          </cell>
          <cell r="H2024">
            <v>17939.09</v>
          </cell>
        </row>
        <row r="2025">
          <cell r="B2025" t="str">
            <v>BILL/REGIE BILLETTERIE/Fonctionnement</v>
          </cell>
        </row>
        <row r="2026">
          <cell r="B2026" t="str">
            <v>BILL/REGIE BILLETTERIE/Fonctionnement</v>
          </cell>
          <cell r="H2026">
            <v>17</v>
          </cell>
        </row>
        <row r="2027">
          <cell r="B2027" t="str">
            <v>BILL/REGIE BILLETTERIE/Fonctionnement</v>
          </cell>
        </row>
        <row r="2028">
          <cell r="B2028" t="str">
            <v>BILL/REGIE BILLETTERIE/Fonctionnement</v>
          </cell>
          <cell r="H2028">
            <v>85.8</v>
          </cell>
        </row>
        <row r="2029">
          <cell r="B2029" t="str">
            <v>BILL/REGIE BILLETTERIE/Fonctionnement</v>
          </cell>
        </row>
        <row r="2030">
          <cell r="B2030" t="str">
            <v>BILL/REGIE BILLETTERIE/Fonctionnement</v>
          </cell>
          <cell r="H2030">
            <v>300.31</v>
          </cell>
        </row>
        <row r="2031">
          <cell r="B2031" t="str">
            <v>BILL/REGIE BILLETTERIE/Fonctionnement</v>
          </cell>
        </row>
        <row r="2032">
          <cell r="B2032" t="str">
            <v>BILL/REGIE BILLETTERIE/Fonctionnement</v>
          </cell>
          <cell r="H2032">
            <v>23203.39</v>
          </cell>
        </row>
        <row r="2033">
          <cell r="B2033" t="str">
            <v>BILL/REGIE BILLETTERIE/Fonctionnement</v>
          </cell>
        </row>
        <row r="2034">
          <cell r="B2034" t="str">
            <v>BILL/REGIE BILLETTERIE/Fonctionnement</v>
          </cell>
          <cell r="H2034">
            <v>23203.39</v>
          </cell>
        </row>
        <row r="2035">
          <cell r="B2035" t="str">
            <v>BILL/REGIE BILLETTERIE/Fonctionnement</v>
          </cell>
        </row>
        <row r="2036">
          <cell r="B2036" t="str">
            <v>BILL/REGIE BILLETTERIE/Fonctionnement</v>
          </cell>
          <cell r="H2036">
            <v>990</v>
          </cell>
        </row>
        <row r="2037">
          <cell r="B2037" t="str">
            <v>BILL/REGIE BILLETTERIE/Fonctionnement</v>
          </cell>
        </row>
        <row r="2038">
          <cell r="B2038" t="str">
            <v>BILL/REGIE BILLETTERIE/Fonctionnement</v>
          </cell>
          <cell r="H2038">
            <v>23203.39</v>
          </cell>
        </row>
        <row r="2039">
          <cell r="B2039" t="str">
            <v>BILL/REGIE BILLETTERIE/Fonctionnement</v>
          </cell>
        </row>
        <row r="2040">
          <cell r="B2040" t="str">
            <v>BILL/REGIE BILLETTERIE/Fonctionnement</v>
          </cell>
          <cell r="H2040">
            <v>23203.39</v>
          </cell>
        </row>
        <row r="2041">
          <cell r="B2041" t="str">
            <v>BILL/REGIE BILLETTERIE/Fonctionnement</v>
          </cell>
        </row>
        <row r="2042">
          <cell r="B2042" t="str">
            <v>BILL/REGIE BILLETTERIE/Fonctionnement</v>
          </cell>
          <cell r="H2042">
            <v>60.72</v>
          </cell>
        </row>
        <row r="2043">
          <cell r="B2043" t="str">
            <v>BILL/REGIE BILLETTERIE/Fonctionnement</v>
          </cell>
        </row>
        <row r="2044">
          <cell r="B2044" t="str">
            <v>BILL/REGIE BILLETTERIE/Fonctionnement</v>
          </cell>
          <cell r="H2044">
            <v>264.66000000000003</v>
          </cell>
        </row>
        <row r="2045">
          <cell r="B2045" t="str">
            <v>BILL/REGIE BILLETTERIE/Fonctionnement</v>
          </cell>
        </row>
        <row r="2046">
          <cell r="B2046" t="str">
            <v>BILL/REGIE BILLETTERIE/Fonctionnement</v>
          </cell>
          <cell r="H2046">
            <v>23203.39</v>
          </cell>
        </row>
        <row r="2047">
          <cell r="B2047" t="str">
            <v>BILL/REGIE BILLETTERIE/Fonctionnement</v>
          </cell>
        </row>
        <row r="2048">
          <cell r="B2048" t="str">
            <v>BILL/REGIE BILLETTERIE/Fonctionnement</v>
          </cell>
          <cell r="H2048">
            <v>75.91</v>
          </cell>
        </row>
        <row r="2049">
          <cell r="B2049" t="str">
            <v>BILL/REGIE BILLETTERIE/Fonctionnement</v>
          </cell>
        </row>
        <row r="2050">
          <cell r="B2050" t="str">
            <v>BILL/REGIE BILLETTERIE/Fonctionnement</v>
          </cell>
          <cell r="H2050">
            <v>633.6</v>
          </cell>
        </row>
        <row r="2051">
          <cell r="B2051" t="str">
            <v>BILL/REGIE BILLETTERIE/Fonctionnement</v>
          </cell>
        </row>
        <row r="2052">
          <cell r="B2052" t="str">
            <v>BILL/REGIE BILLETTERIE/Fonctionnement</v>
          </cell>
          <cell r="H2052">
            <v>52.8</v>
          </cell>
        </row>
        <row r="2053">
          <cell r="B2053" t="str">
            <v>BILL/REGIE BILLETTERIE/Fonctionnement</v>
          </cell>
        </row>
        <row r="2054">
          <cell r="B2054" t="str">
            <v>BILL/REGIE BILLETTERIE/Fonctionnement</v>
          </cell>
          <cell r="H2054">
            <v>205.92</v>
          </cell>
        </row>
        <row r="2055">
          <cell r="B2055" t="str">
            <v>BILL/REGIE BILLETTERIE/Fonctionnement</v>
          </cell>
        </row>
        <row r="2056">
          <cell r="B2056" t="str">
            <v>BILL/REGIE BILLETTERIE/Fonctionnement</v>
          </cell>
          <cell r="H2056">
            <v>940.93</v>
          </cell>
        </row>
        <row r="2057">
          <cell r="B2057" t="str">
            <v>BILL/REGIE BILLETTERIE/Fonctionnement</v>
          </cell>
        </row>
        <row r="2058">
          <cell r="B2058" t="str">
            <v>BILL/REGIE BILLETTERIE/Fonctionnement</v>
          </cell>
          <cell r="H2058">
            <v>23203.39</v>
          </cell>
        </row>
        <row r="2059">
          <cell r="B2059" t="str">
            <v>BILL/REGIE BILLETTERIE/Fonctionnement</v>
          </cell>
        </row>
        <row r="2060">
          <cell r="B2060" t="str">
            <v>BILL/REGIE BILLETTERIE/Fonctionnement</v>
          </cell>
          <cell r="H2060">
            <v>256.99</v>
          </cell>
        </row>
        <row r="2061">
          <cell r="B2061" t="str">
            <v>BILL/REGIE BILLETTERIE/Fonctionnement</v>
          </cell>
        </row>
        <row r="2062">
          <cell r="B2062" t="str">
            <v>BILL/REGIE BILLETTERIE/Fonctionnement</v>
          </cell>
          <cell r="H2062">
            <v>488.4</v>
          </cell>
        </row>
        <row r="2063">
          <cell r="B2063" t="str">
            <v>BILL/REGIE BILLETTERIE/Fonctionnement</v>
          </cell>
        </row>
        <row r="2064">
          <cell r="B2064" t="str">
            <v>BILL/REGIE BILLETTERIE/Fonctionnement</v>
          </cell>
          <cell r="H2064">
            <v>313.66000000000003</v>
          </cell>
        </row>
        <row r="2065">
          <cell r="B2065" t="str">
            <v>BILL/REGIE BILLETTERIE/Fonctionnement</v>
          </cell>
        </row>
        <row r="2066">
          <cell r="B2066" t="str">
            <v>BILL/REGIE BILLETTERIE/Fonctionnement</v>
          </cell>
          <cell r="H2066">
            <v>23203.39</v>
          </cell>
        </row>
        <row r="2067">
          <cell r="B2067" t="str">
            <v>BILL/REGIE BILLETTERIE/Fonctionnement</v>
          </cell>
        </row>
        <row r="2068">
          <cell r="B2068" t="str">
            <v>BILL/REGIE BILLETTERIE/Fonctionnement</v>
          </cell>
          <cell r="H2068">
            <v>2958.12</v>
          </cell>
        </row>
        <row r="2069">
          <cell r="B2069" t="str">
            <v>BILL/REGIE BILLETTERIE/Fonctionnement</v>
          </cell>
        </row>
        <row r="2070">
          <cell r="B2070" t="str">
            <v>BILL/REGIE BILLETTERIE/Fonctionnement</v>
          </cell>
          <cell r="H2070">
            <v>23203.39</v>
          </cell>
        </row>
        <row r="2071">
          <cell r="B2071" t="str">
            <v>BILL/REGIE BILLETTERIE/Fonctionnement</v>
          </cell>
        </row>
        <row r="2072">
          <cell r="B2072" t="str">
            <v>BILL/REGIE BILLETTERIE/Fonctionnement</v>
          </cell>
          <cell r="H2072">
            <v>349.8</v>
          </cell>
        </row>
        <row r="2073">
          <cell r="B2073" t="str">
            <v>BILL/REGIE BILLETTERIE/Fonctionnement</v>
          </cell>
        </row>
        <row r="2074">
          <cell r="B2074" t="str">
            <v>BILL/REGIE BILLETTERIE/Fonctionnement</v>
          </cell>
          <cell r="H2074">
            <v>430.98</v>
          </cell>
        </row>
        <row r="2075">
          <cell r="B2075" t="str">
            <v>BILL/REGIE BILLETTERIE/Fonctionnement</v>
          </cell>
        </row>
        <row r="2076">
          <cell r="B2076" t="str">
            <v>BILL/REGIE BILLETTERIE/Fonctionnement</v>
          </cell>
          <cell r="H2076">
            <v>950.4</v>
          </cell>
        </row>
        <row r="2077">
          <cell r="B2077" t="str">
            <v>BILL/REGIE BILLETTERIE/Fonctionnement</v>
          </cell>
        </row>
        <row r="2078">
          <cell r="B2078" t="str">
            <v>BILL/REGIE BILLETTERIE/Fonctionnement</v>
          </cell>
          <cell r="H2078">
            <v>23203.39</v>
          </cell>
        </row>
        <row r="2079">
          <cell r="B2079" t="str">
            <v>BILL/REGIE BILLETTERIE/Fonctionnement</v>
          </cell>
        </row>
        <row r="2080">
          <cell r="B2080" t="str">
            <v>BILL/TRANSPORT DE FONDS/Fonctionnement</v>
          </cell>
          <cell r="H2080">
            <v>161.44999999999999</v>
          </cell>
        </row>
        <row r="2081">
          <cell r="B2081" t="str">
            <v>BILL/TRANSPORT DE FONDS/Fonctionnement</v>
          </cell>
        </row>
        <row r="2082">
          <cell r="B2082" t="str">
            <v>BILL/TRANSPORT DE FONDS/Fonctionnement</v>
          </cell>
          <cell r="H2082">
            <v>161.44999999999999</v>
          </cell>
        </row>
        <row r="2083">
          <cell r="B2083" t="str">
            <v>BILL/TRANSPORT DE FONDS/Fonctionnement</v>
          </cell>
        </row>
        <row r="2084">
          <cell r="B2084" t="str">
            <v>BILL/TRANSPORT DE FONDS/Fonctionnement</v>
          </cell>
          <cell r="H2084">
            <v>161.44999999999999</v>
          </cell>
        </row>
        <row r="2085">
          <cell r="B2085" t="str">
            <v>BILL/TRANSPORT DE FONDS/Fonctionnement</v>
          </cell>
        </row>
        <row r="2086">
          <cell r="B2086" t="str">
            <v>BILL/TRANSPORT DE FONDS/Fonctionnement</v>
          </cell>
          <cell r="H2086">
            <v>161.44999999999999</v>
          </cell>
        </row>
        <row r="2087">
          <cell r="B2087" t="str">
            <v>BILL/TRANSPORT DE FONDS/Fonctionnement</v>
          </cell>
        </row>
        <row r="2088">
          <cell r="B2088" t="str">
            <v>BILL/TRANSPORT DE FONDS/Fonctionnement</v>
          </cell>
          <cell r="H2088">
            <v>161.44999999999999</v>
          </cell>
        </row>
        <row r="2089">
          <cell r="B2089" t="str">
            <v>BILL/TRANSPORT DE FONDS/Fonctionnement</v>
          </cell>
        </row>
        <row r="2090">
          <cell r="B2090" t="str">
            <v>BILL/TRANSPORT DE FONDS/Fonctionnement</v>
          </cell>
          <cell r="H2090">
            <v>161.44999999999999</v>
          </cell>
        </row>
        <row r="2091">
          <cell r="B2091" t="str">
            <v>BILL/TRANSPORT DE FONDS/Fonctionnement</v>
          </cell>
        </row>
        <row r="2092">
          <cell r="B2092" t="str">
            <v>BILL/TRANSPORT DE FONDS/Fonctionnement</v>
          </cell>
          <cell r="H2092">
            <v>161.44999999999999</v>
          </cell>
        </row>
        <row r="2093">
          <cell r="B2093" t="str">
            <v>BILL/TRANSPORT DE FONDS/Fonctionnement</v>
          </cell>
        </row>
        <row r="2094">
          <cell r="B2094" t="str">
            <v>BILL/TRANSPORT DE FONDS/Fonctionnement</v>
          </cell>
          <cell r="H2094">
            <v>161.44999999999999</v>
          </cell>
        </row>
        <row r="2095">
          <cell r="B2095" t="str">
            <v>BILL/TRANSPORT DE FONDS/Fonctionnement</v>
          </cell>
        </row>
        <row r="2096">
          <cell r="B2096" t="str">
            <v>BILL/TRANSPORT DE FONDS/Fonctionnement</v>
          </cell>
          <cell r="H2096">
            <v>161.44999999999999</v>
          </cell>
        </row>
        <row r="2097">
          <cell r="B2097" t="str">
            <v>BILL/TRANSPORT DE FONDS/Fonctionnement</v>
          </cell>
        </row>
        <row r="2098">
          <cell r="B2098" t="str">
            <v>BILL/TRANSPORT DE FONDS/Fonctionnement</v>
          </cell>
          <cell r="H2098">
            <v>157.32</v>
          </cell>
        </row>
        <row r="2099">
          <cell r="B2099" t="str">
            <v>BILL/TRANSPORT DE FONDS/Fonctionnement</v>
          </cell>
        </row>
        <row r="2100">
          <cell r="B2100" t="str">
            <v>COMM/COMM - CONCEPTION/Fonctionnement</v>
          </cell>
          <cell r="H2100">
            <v>1925</v>
          </cell>
        </row>
        <row r="2101">
          <cell r="B2101" t="str">
            <v>COMM/COMM - CONCEPTION/Fonctionnement</v>
          </cell>
        </row>
        <row r="2102">
          <cell r="B2102" t="str">
            <v>COMM/COMM - CONCEPTION/Fonctionnement</v>
          </cell>
          <cell r="H2102">
            <v>671.35</v>
          </cell>
        </row>
        <row r="2103">
          <cell r="B2103" t="str">
            <v>COMM/COMM - CONCEPTION/Fonctionnement</v>
          </cell>
        </row>
        <row r="2104">
          <cell r="B2104" t="str">
            <v>COMM/COMM - CONCEPTION/Fonctionnement</v>
          </cell>
          <cell r="H2104">
            <v>308</v>
          </cell>
        </row>
        <row r="2105">
          <cell r="B2105" t="str">
            <v>COMM/COMM - CONCEPTION/Fonctionnement</v>
          </cell>
        </row>
        <row r="2106">
          <cell r="B2106" t="str">
            <v>COMM/COMM - CONCEPTION/Fonctionnement</v>
          </cell>
          <cell r="H2106">
            <v>495</v>
          </cell>
        </row>
        <row r="2107">
          <cell r="B2107" t="str">
            <v>COMM/COMM - CONCEPTION/Fonctionnement</v>
          </cell>
        </row>
        <row r="2108">
          <cell r="B2108" t="str">
            <v>COMM/COMM - CONCEPTION/Fonctionnement</v>
          </cell>
          <cell r="H2108">
            <v>661.96</v>
          </cell>
        </row>
        <row r="2109">
          <cell r="B2109" t="str">
            <v>COMM/COMM - CONCEPTION/Fonctionnement</v>
          </cell>
        </row>
        <row r="2110">
          <cell r="B2110" t="str">
            <v>COMM/COMM - CONCEPTION/Fonctionnement</v>
          </cell>
          <cell r="H2110">
            <v>1000</v>
          </cell>
        </row>
        <row r="2111">
          <cell r="B2111" t="str">
            <v>COMM/COMM - CONCEPTION/Fonctionnement</v>
          </cell>
        </row>
        <row r="2112">
          <cell r="B2112" t="str">
            <v>COMM/COMM - CONCEPTION/Fonctionnement</v>
          </cell>
          <cell r="H2112">
            <v>121.68</v>
          </cell>
        </row>
        <row r="2113">
          <cell r="B2113" t="str">
            <v>COMM/COMM - CONCEPTION/Fonctionnement</v>
          </cell>
        </row>
        <row r="2114">
          <cell r="B2114" t="str">
            <v>COMM/COMM - CONCEPTION/Fonctionnement</v>
          </cell>
          <cell r="H2114">
            <v>1299.2</v>
          </cell>
        </row>
        <row r="2115">
          <cell r="B2115" t="str">
            <v>COMM/COMM - CONCEPTION/Fonctionnement</v>
          </cell>
        </row>
        <row r="2116">
          <cell r="B2116" t="str">
            <v>COMM/COMM - CONCEPTION/Fonctionnement</v>
          </cell>
          <cell r="H2116">
            <v>259.83999999999997</v>
          </cell>
        </row>
        <row r="2117">
          <cell r="B2117" t="str">
            <v>COMM/COMM - CONCEPTION/Fonctionnement</v>
          </cell>
        </row>
        <row r="2118">
          <cell r="B2118" t="str">
            <v>COMM/COMM - CONCEPTION/Fonctionnement</v>
          </cell>
          <cell r="H2118">
            <v>900</v>
          </cell>
        </row>
        <row r="2119">
          <cell r="B2119" t="str">
            <v>COMM/COMM - CONCEPTION/Fonctionnement</v>
          </cell>
        </row>
        <row r="2120">
          <cell r="B2120" t="str">
            <v>COMM/COMM - CONCEPTION/Fonctionnement</v>
          </cell>
          <cell r="H2120">
            <v>480</v>
          </cell>
        </row>
        <row r="2121">
          <cell r="B2121" t="str">
            <v>COMM/COMM - CONCEPTION/Fonctionnement</v>
          </cell>
        </row>
        <row r="2122">
          <cell r="B2122" t="str">
            <v>COMM/COMM - CONCEPTION/Fonctionnement</v>
          </cell>
          <cell r="H2122">
            <v>331</v>
          </cell>
        </row>
        <row r="2123">
          <cell r="B2123" t="str">
            <v>COMM/COMM - CONCEPTION/Fonctionnement</v>
          </cell>
        </row>
        <row r="2124">
          <cell r="B2124" t="str">
            <v>COMM/COMM - CONCEPTION/Fonctionnement</v>
          </cell>
          <cell r="H2124">
            <v>331</v>
          </cell>
        </row>
        <row r="2125">
          <cell r="B2125" t="str">
            <v>COMM/COMM - CONCEPTION/Fonctionnement</v>
          </cell>
        </row>
        <row r="2126">
          <cell r="B2126" t="str">
            <v>COMM/COMM - CONCEPTION/Fonctionnement</v>
          </cell>
          <cell r="H2126">
            <v>495</v>
          </cell>
        </row>
        <row r="2127">
          <cell r="B2127" t="str">
            <v>COMM/COMM - CONCEPTION/Fonctionnement</v>
          </cell>
        </row>
        <row r="2128">
          <cell r="B2128" t="str">
            <v>COMM/COMM - CONCEPTION/Fonctionnement</v>
          </cell>
          <cell r="H2128">
            <v>495</v>
          </cell>
        </row>
        <row r="2129">
          <cell r="B2129" t="str">
            <v>COMM/COMM - CONCEPTION/Fonctionnement</v>
          </cell>
        </row>
        <row r="2130">
          <cell r="B2130" t="str">
            <v>COMM/COMM - CONCEPTION/Fonctionnement</v>
          </cell>
          <cell r="H2130">
            <v>583</v>
          </cell>
        </row>
        <row r="2131">
          <cell r="B2131" t="str">
            <v>COMM/COMM - CONCEPTION/Fonctionnement</v>
          </cell>
        </row>
        <row r="2132">
          <cell r="B2132" t="str">
            <v>COMM/COMM - CONCEPTION/Fonctionnement</v>
          </cell>
          <cell r="H2132">
            <v>3465.6</v>
          </cell>
        </row>
        <row r="2133">
          <cell r="B2133" t="str">
            <v>COMM/COMM - CONCEPTION/Fonctionnement</v>
          </cell>
        </row>
        <row r="2134">
          <cell r="B2134" t="str">
            <v>COMM/COMM - CONCEPTION/Fonctionnement</v>
          </cell>
          <cell r="H2134">
            <v>4636.8</v>
          </cell>
        </row>
        <row r="2135">
          <cell r="B2135" t="str">
            <v>COMM/COMM - CONCEPTION/Fonctionnement</v>
          </cell>
        </row>
        <row r="2136">
          <cell r="B2136" t="str">
            <v>COMM/COMM - CONCEPTION/Fonctionnement</v>
          </cell>
          <cell r="H2136">
            <v>385</v>
          </cell>
        </row>
        <row r="2137">
          <cell r="B2137" t="str">
            <v>COMM/COMM - CONCEPTION/Fonctionnement</v>
          </cell>
        </row>
        <row r="2138">
          <cell r="B2138" t="str">
            <v>COMM/COMM - CONCEPTION/Fonctionnement</v>
          </cell>
          <cell r="H2138">
            <v>353.83</v>
          </cell>
        </row>
        <row r="2139">
          <cell r="B2139" t="str">
            <v>COMM/COMM - CONCEPTION/Fonctionnement</v>
          </cell>
        </row>
        <row r="2140">
          <cell r="B2140" t="str">
            <v>COMM/COMM - CONCEPTION/Fonctionnement</v>
          </cell>
          <cell r="H2140">
            <v>11.99</v>
          </cell>
        </row>
        <row r="2141">
          <cell r="B2141" t="str">
            <v>COMM/COMM - CONCEPTION/Fonctionnement</v>
          </cell>
        </row>
        <row r="2142">
          <cell r="B2142" t="str">
            <v>COMM/COMM - CONCEPTION/Fonctionnement</v>
          </cell>
          <cell r="H2142">
            <v>11.99</v>
          </cell>
        </row>
        <row r="2143">
          <cell r="B2143" t="str">
            <v>COMM/COMM - CONCEPTION/Fonctionnement</v>
          </cell>
        </row>
        <row r="2144">
          <cell r="B2144" t="str">
            <v>COMM/COMM - CONCEPTION/Fonctionnement</v>
          </cell>
          <cell r="H2144">
            <v>720</v>
          </cell>
        </row>
        <row r="2145">
          <cell r="B2145" t="str">
            <v>COMM/COMM - CONCEPTION/Fonctionnement</v>
          </cell>
        </row>
        <row r="2146">
          <cell r="B2146" t="str">
            <v>COMM/COMM - CONCEPTION/Fonctionnement</v>
          </cell>
          <cell r="H2146">
            <v>550</v>
          </cell>
        </row>
        <row r="2147">
          <cell r="B2147" t="str">
            <v>COMM/COMM - CONCEPTION/Fonctionnement</v>
          </cell>
        </row>
        <row r="2148">
          <cell r="B2148" t="str">
            <v>COMM/COMM - CONCEPTION/Fonctionnement</v>
          </cell>
          <cell r="H2148">
            <v>720</v>
          </cell>
        </row>
        <row r="2149">
          <cell r="B2149" t="str">
            <v>COMM/COMM - CONCEPTION/Fonctionnement</v>
          </cell>
        </row>
        <row r="2150">
          <cell r="B2150" t="str">
            <v>COMM/COMM - CONCEPTION/Fonctionnement</v>
          </cell>
          <cell r="H2150">
            <v>734.49</v>
          </cell>
        </row>
        <row r="2151">
          <cell r="B2151" t="str">
            <v>COMM/COMM - CONCEPTION/Fonctionnement</v>
          </cell>
        </row>
        <row r="2152">
          <cell r="B2152" t="str">
            <v>COMM/COMM - IMPRESSION/Fonctionnement</v>
          </cell>
          <cell r="H2152">
            <v>252</v>
          </cell>
        </row>
        <row r="2153">
          <cell r="B2153" t="str">
            <v>COMM/COMM - IMPRESSION/Fonctionnement</v>
          </cell>
        </row>
        <row r="2154">
          <cell r="B2154" t="str">
            <v>COMM/COMM - IMPRESSION/Fonctionnement</v>
          </cell>
          <cell r="H2154">
            <v>1611</v>
          </cell>
        </row>
        <row r="2155">
          <cell r="B2155" t="str">
            <v>COMM/COMM - IMPRESSION/Fonctionnement</v>
          </cell>
        </row>
        <row r="2156">
          <cell r="B2156" t="str">
            <v>COMM/COMM - IMPRESSION/Fonctionnement</v>
          </cell>
          <cell r="H2156">
            <v>2187.36</v>
          </cell>
        </row>
        <row r="2157">
          <cell r="B2157" t="str">
            <v>COMM/COMM - IMPRESSION/Fonctionnement</v>
          </cell>
        </row>
        <row r="2158">
          <cell r="B2158" t="str">
            <v>COMM/COMM - IMPRESSION/Fonctionnement</v>
          </cell>
          <cell r="H2158">
            <v>840</v>
          </cell>
        </row>
        <row r="2159">
          <cell r="B2159" t="str">
            <v>COMM/COMM - IMPRESSION/Fonctionnement</v>
          </cell>
        </row>
        <row r="2160">
          <cell r="B2160" t="str">
            <v>COMM/COMM - IMPRESSION/Fonctionnement</v>
          </cell>
          <cell r="H2160">
            <v>995.12</v>
          </cell>
        </row>
        <row r="2161">
          <cell r="B2161" t="str">
            <v>COMM/COMM - IMPRESSION/Fonctionnement</v>
          </cell>
        </row>
        <row r="2162">
          <cell r="B2162" t="str">
            <v>COMM/COMM - IMPRESSION/Fonctionnement</v>
          </cell>
          <cell r="H2162">
            <v>1356</v>
          </cell>
        </row>
        <row r="2163">
          <cell r="B2163" t="str">
            <v>COMM/COMM - IMPRESSION/Fonctionnement</v>
          </cell>
        </row>
        <row r="2164">
          <cell r="B2164" t="str">
            <v>COMM/COMM - IMPRESSION/Fonctionnement</v>
          </cell>
          <cell r="H2164">
            <v>1206</v>
          </cell>
        </row>
        <row r="2165">
          <cell r="B2165" t="str">
            <v>COMM/COMM - IMPRESSION/Fonctionnement</v>
          </cell>
        </row>
        <row r="2166">
          <cell r="B2166" t="str">
            <v>COMM/COMM - IMPRESSION/Fonctionnement</v>
          </cell>
          <cell r="H2166">
            <v>1344</v>
          </cell>
        </row>
        <row r="2167">
          <cell r="B2167" t="str">
            <v>COMM/COMM - IMPRESSION/Fonctionnement</v>
          </cell>
        </row>
        <row r="2168">
          <cell r="B2168" t="str">
            <v>COMM/COMM - IMPRESSION/Fonctionnement</v>
          </cell>
          <cell r="H2168">
            <v>528</v>
          </cell>
        </row>
        <row r="2169">
          <cell r="B2169" t="str">
            <v>COMM/COMM - IMPRESSION/Fonctionnement</v>
          </cell>
        </row>
        <row r="2170">
          <cell r="B2170" t="str">
            <v>COMM/COMM - IMPRESSION/Fonctionnement</v>
          </cell>
          <cell r="H2170">
            <v>3000</v>
          </cell>
        </row>
        <row r="2171">
          <cell r="B2171" t="str">
            <v>COMM/COMM - IMPRESSION/Fonctionnement</v>
          </cell>
        </row>
        <row r="2172">
          <cell r="B2172" t="str">
            <v>COMM/COMM - IMPRESSION/Fonctionnement</v>
          </cell>
          <cell r="H2172">
            <v>969.6</v>
          </cell>
        </row>
        <row r="2173">
          <cell r="B2173" t="str">
            <v>COMM/COMM - IMPRESSION/Fonctionnement</v>
          </cell>
        </row>
        <row r="2174">
          <cell r="B2174" t="str">
            <v>COMM/COMM - IMPRESSION/Fonctionnement</v>
          </cell>
          <cell r="H2174">
            <v>216</v>
          </cell>
        </row>
        <row r="2175">
          <cell r="B2175" t="str">
            <v>COMM/COMM - IMPRESSION/Fonctionnement</v>
          </cell>
        </row>
        <row r="2176">
          <cell r="B2176" t="str">
            <v>COMM/COMM - IMPRESSION/Fonctionnement</v>
          </cell>
          <cell r="H2176">
            <v>198</v>
          </cell>
        </row>
        <row r="2177">
          <cell r="B2177" t="str">
            <v>COMM/COMM - IMPRESSION/Fonctionnement</v>
          </cell>
        </row>
        <row r="2178">
          <cell r="B2178" t="str">
            <v>COMM/COMM - IMPRESSION/Fonctionnement</v>
          </cell>
          <cell r="H2178">
            <v>360</v>
          </cell>
        </row>
        <row r="2179">
          <cell r="B2179" t="str">
            <v>COMM/COMM - IMPRESSION/Fonctionnement</v>
          </cell>
        </row>
        <row r="2180">
          <cell r="B2180" t="str">
            <v>COMM/COMM - IMPRESSION/Fonctionnement</v>
          </cell>
          <cell r="H2180">
            <v>766.8</v>
          </cell>
        </row>
        <row r="2181">
          <cell r="B2181" t="str">
            <v>COMM/COMM - IMPRESSION/Fonctionnement</v>
          </cell>
        </row>
        <row r="2182">
          <cell r="B2182" t="str">
            <v>COMM/COMM - IMPRESSION/Fonctionnement</v>
          </cell>
          <cell r="H2182">
            <v>390</v>
          </cell>
        </row>
        <row r="2183">
          <cell r="B2183" t="str">
            <v>COMM/COMM - IMPRESSION/Fonctionnement</v>
          </cell>
        </row>
        <row r="2184">
          <cell r="B2184" t="str">
            <v>COMM/COMM - IMPRESSION/Fonctionnement</v>
          </cell>
          <cell r="H2184">
            <v>420</v>
          </cell>
        </row>
        <row r="2185">
          <cell r="B2185" t="str">
            <v>COMM/COMM - IMPRESSION/Fonctionnement</v>
          </cell>
        </row>
        <row r="2186">
          <cell r="B2186" t="str">
            <v>COMM/COMM - IMPRESSION/Fonctionnement</v>
          </cell>
          <cell r="H2186">
            <v>420</v>
          </cell>
        </row>
        <row r="2187">
          <cell r="B2187" t="str">
            <v>COMM/COMM - IMPRESSION/Fonctionnement</v>
          </cell>
        </row>
        <row r="2188">
          <cell r="B2188" t="str">
            <v>COMM/COMM - IMPRESSION/Fonctionnement</v>
          </cell>
          <cell r="H2188">
            <v>3199.74</v>
          </cell>
        </row>
        <row r="2189">
          <cell r="B2189" t="str">
            <v>COMM/COMM - IMPRESSION/Fonctionnement</v>
          </cell>
        </row>
        <row r="2190">
          <cell r="B2190" t="str">
            <v>COMM/COMM - IMPRESSION/Fonctionnement</v>
          </cell>
          <cell r="H2190">
            <v>504</v>
          </cell>
        </row>
        <row r="2191">
          <cell r="B2191" t="str">
            <v>COMM/COMM - IMPRESSION/Fonctionnement</v>
          </cell>
        </row>
        <row r="2192">
          <cell r="B2192" t="str">
            <v>COMM/COMM - IMPRESSION/Fonctionnement</v>
          </cell>
          <cell r="H2192">
            <v>416.67</v>
          </cell>
        </row>
        <row r="2193">
          <cell r="B2193" t="str">
            <v>COMM/COMM - IMPRESSION/Fonctionnement</v>
          </cell>
        </row>
        <row r="2194">
          <cell r="B2194" t="str">
            <v>COMM/COMM - IMPRESSION/Fonctionnement</v>
          </cell>
          <cell r="H2194">
            <v>174</v>
          </cell>
        </row>
        <row r="2195">
          <cell r="B2195" t="str">
            <v>COMM/COMM - IMPRESSION/Fonctionnement</v>
          </cell>
        </row>
        <row r="2196">
          <cell r="B2196" t="str">
            <v>COMM/COMM - IMPRESSION/Fonctionnement</v>
          </cell>
          <cell r="H2196">
            <v>3900</v>
          </cell>
        </row>
        <row r="2197">
          <cell r="B2197" t="str">
            <v>COMM/COMM - IMPRESSION/Fonctionnement</v>
          </cell>
        </row>
        <row r="2198">
          <cell r="B2198" t="str">
            <v>COMM/COMM - IMPRESSION/Fonctionnement</v>
          </cell>
          <cell r="H2198">
            <v>1860</v>
          </cell>
        </row>
        <row r="2199">
          <cell r="B2199" t="str">
            <v>COMM/COMM - IMPRESSION/Fonctionnement</v>
          </cell>
        </row>
        <row r="2200">
          <cell r="B2200" t="str">
            <v>COMM/COMM - IMPRESSION/Fonctionnement</v>
          </cell>
          <cell r="H2200">
            <v>77.86</v>
          </cell>
        </row>
        <row r="2201">
          <cell r="B2201" t="str">
            <v>COMM/COMM - IMPRESSION/Fonctionnement</v>
          </cell>
        </row>
        <row r="2202">
          <cell r="B2202" t="str">
            <v>COMM/COMM - IMPRESSION/Fonctionnement</v>
          </cell>
          <cell r="H2202">
            <v>1644</v>
          </cell>
        </row>
        <row r="2203">
          <cell r="B2203" t="str">
            <v>COMM/COMM - IMPRESSION/Fonctionnement</v>
          </cell>
        </row>
        <row r="2204">
          <cell r="B2204" t="str">
            <v>COMM/COMM - IMPRESSION/Fonctionnement</v>
          </cell>
          <cell r="H2204">
            <v>2271.6</v>
          </cell>
        </row>
        <row r="2205">
          <cell r="B2205" t="str">
            <v>COMM/COMM - IMPRESSION/Fonctionnement</v>
          </cell>
        </row>
        <row r="2206">
          <cell r="B2206" t="str">
            <v>COMM/COMM - IMPRESSION/Fonctionnement</v>
          </cell>
          <cell r="H2206">
            <v>276</v>
          </cell>
        </row>
        <row r="2207">
          <cell r="B2207" t="str">
            <v>COMM/COMM - IMPRESSION/Fonctionnement</v>
          </cell>
        </row>
        <row r="2208">
          <cell r="B2208" t="str">
            <v>COMM/COMM - IMPRESSION/Fonctionnement</v>
          </cell>
          <cell r="H2208">
            <v>748.8</v>
          </cell>
        </row>
        <row r="2209">
          <cell r="B2209" t="str">
            <v>COMM/COMM - IMPRESSION/Fonctionnement</v>
          </cell>
        </row>
        <row r="2210">
          <cell r="B2210" t="str">
            <v>COMM/COMM - IMPRESSION/Fonctionnement</v>
          </cell>
          <cell r="H2210">
            <v>462</v>
          </cell>
        </row>
        <row r="2211">
          <cell r="B2211" t="str">
            <v>COMM/COMM - IMPRESSION/Fonctionnement</v>
          </cell>
        </row>
        <row r="2212">
          <cell r="B2212" t="str">
            <v>COMM/COMM - IMPRESSION/Fonctionnement</v>
          </cell>
          <cell r="H2212">
            <v>3492</v>
          </cell>
        </row>
        <row r="2213">
          <cell r="B2213" t="str">
            <v>COMM/COMM - IMPRESSION/Fonctionnement</v>
          </cell>
        </row>
        <row r="2214">
          <cell r="B2214" t="str">
            <v>COMM/COMM - IMPRESSION/Fonctionnement</v>
          </cell>
          <cell r="H2214">
            <v>1764</v>
          </cell>
        </row>
        <row r="2215">
          <cell r="B2215" t="str">
            <v>COMM/COMM - IMPRESSION/Fonctionnement</v>
          </cell>
        </row>
        <row r="2216">
          <cell r="B2216" t="str">
            <v>COMM/COMM - IMPRESSION/Fonctionnement</v>
          </cell>
          <cell r="H2216">
            <v>792</v>
          </cell>
        </row>
        <row r="2217">
          <cell r="B2217" t="str">
            <v>COMM/COMM - IMPRESSION/Fonctionnement</v>
          </cell>
        </row>
        <row r="2218">
          <cell r="B2218" t="str">
            <v>COMM/COMM - IMPRESSION/Fonctionnement</v>
          </cell>
          <cell r="H2218">
            <v>3172</v>
          </cell>
        </row>
        <row r="2219">
          <cell r="B2219" t="str">
            <v>COMM/COMM - IMPRESSION/Fonctionnement</v>
          </cell>
        </row>
        <row r="2220">
          <cell r="B2220" t="str">
            <v>COMM/COMM - IMPRESSION/Fonctionnement</v>
          </cell>
          <cell r="H2220">
            <v>244.8</v>
          </cell>
        </row>
        <row r="2221">
          <cell r="B2221" t="str">
            <v>COMM/COMM - IMPRESSION/Fonctionnement</v>
          </cell>
        </row>
        <row r="2222">
          <cell r="B2222" t="str">
            <v>COMM/COMM - IMPRESSION/Fonctionnement</v>
          </cell>
          <cell r="H2222">
            <v>105</v>
          </cell>
        </row>
        <row r="2223">
          <cell r="B2223" t="str">
            <v>COMM/COMM - IMPRESSION/Fonctionnement</v>
          </cell>
        </row>
        <row r="2224">
          <cell r="B2224" t="str">
            <v>COMM/COMM - IMPRESSION/Fonctionnement</v>
          </cell>
          <cell r="H2224">
            <v>168</v>
          </cell>
        </row>
        <row r="2225">
          <cell r="B2225" t="str">
            <v>COMM/COMM - IMPRESSION/Fonctionnement</v>
          </cell>
        </row>
        <row r="2226">
          <cell r="B2226" t="str">
            <v>COMM/COMM - IMPRESSION/Fonctionnement</v>
          </cell>
          <cell r="H2226">
            <v>4683.9399999999996</v>
          </cell>
        </row>
        <row r="2227">
          <cell r="B2227" t="str">
            <v>COMM/COMM - IMPRESSION/Fonctionnement</v>
          </cell>
        </row>
        <row r="2228">
          <cell r="B2228" t="str">
            <v>COMM/COMM - IMPRESSION/Fonctionnement</v>
          </cell>
          <cell r="H2228">
            <v>581.16999999999996</v>
          </cell>
        </row>
        <row r="2229">
          <cell r="B2229" t="str">
            <v>COMM/COMM - IMPRESSION/Fonctionnement</v>
          </cell>
        </row>
        <row r="2230">
          <cell r="B2230" t="str">
            <v>COMM/COMM - IMPRESSION/Fonctionnement</v>
          </cell>
          <cell r="H2230">
            <v>2349.6</v>
          </cell>
        </row>
        <row r="2231">
          <cell r="B2231" t="str">
            <v>COMM/COMM - IMPRESSION/Fonctionnement</v>
          </cell>
        </row>
        <row r="2232">
          <cell r="B2232" t="str">
            <v>COMM/COMM - IMPRESSION/Fonctionnement</v>
          </cell>
          <cell r="H2232">
            <v>381.6</v>
          </cell>
        </row>
        <row r="2233">
          <cell r="B2233" t="str">
            <v>COMM/COMM - IMPRESSION/Fonctionnement</v>
          </cell>
        </row>
        <row r="2234">
          <cell r="B2234" t="str">
            <v>COMM/COMM - IMPRESSION/Fonctionnement</v>
          </cell>
          <cell r="H2234">
            <v>882</v>
          </cell>
        </row>
        <row r="2235">
          <cell r="B2235" t="str">
            <v>COMM/COMM - IMPRESSION/Fonctionnement</v>
          </cell>
        </row>
        <row r="2236">
          <cell r="B2236" t="str">
            <v>COMM/COMM - IMPRESSION/Fonctionnement</v>
          </cell>
          <cell r="H2236">
            <v>154.80000000000001</v>
          </cell>
        </row>
        <row r="2237">
          <cell r="B2237" t="str">
            <v>COMM/COMM - IMPRESSION/Fonctionnement</v>
          </cell>
        </row>
        <row r="2238">
          <cell r="B2238" t="str">
            <v>COMM/COMM - IMPRESSION/Fonctionnement</v>
          </cell>
          <cell r="H2238">
            <v>2178</v>
          </cell>
        </row>
        <row r="2239">
          <cell r="B2239" t="str">
            <v>COMM/COMM - IMPRESSION/Fonctionnement</v>
          </cell>
        </row>
        <row r="2240">
          <cell r="B2240" t="str">
            <v>COMM/COMM - IMPRESSION/Fonctionnement</v>
          </cell>
          <cell r="H2240">
            <v>1236</v>
          </cell>
        </row>
        <row r="2241">
          <cell r="B2241" t="str">
            <v>COMM/COMM - IMPRESSION/Fonctionnement</v>
          </cell>
        </row>
        <row r="2242">
          <cell r="B2242" t="str">
            <v>COMM/COMM - IMPRESSION/Fonctionnement</v>
          </cell>
          <cell r="H2242">
            <v>420</v>
          </cell>
        </row>
        <row r="2243">
          <cell r="B2243" t="str">
            <v>COMM/COMM - IMPRESSION/Fonctionnement</v>
          </cell>
        </row>
        <row r="2244">
          <cell r="B2244" t="str">
            <v>COMM/COMM - IMPRESSION/Fonctionnement</v>
          </cell>
          <cell r="H2244">
            <v>1571.32</v>
          </cell>
        </row>
        <row r="2245">
          <cell r="B2245" t="str">
            <v>COMM/COMM - IMPRESSION/Fonctionnement</v>
          </cell>
        </row>
        <row r="2246">
          <cell r="B2246" t="str">
            <v>COMM/COMM - IMPRESSION/Fonctionnement</v>
          </cell>
          <cell r="H2246">
            <v>1571.32</v>
          </cell>
        </row>
        <row r="2247">
          <cell r="B2247" t="str">
            <v>COMM/COMM - IMPRESSION/Fonctionnement</v>
          </cell>
        </row>
        <row r="2248">
          <cell r="B2248" t="str">
            <v>COMM/COMM - IMPRESSION/Fonctionnement</v>
          </cell>
          <cell r="H2248">
            <v>3886.42</v>
          </cell>
        </row>
        <row r="2249">
          <cell r="B2249" t="str">
            <v>COMM/COMM - IMPRESSION/Fonctionnement</v>
          </cell>
        </row>
        <row r="2250">
          <cell r="B2250" t="str">
            <v>COMM/COMM - IMPRESSION/Fonctionnement</v>
          </cell>
          <cell r="H2250">
            <v>3390.56</v>
          </cell>
        </row>
        <row r="2251">
          <cell r="B2251" t="str">
            <v>COMM/COMM - IMPRESSION/Fonctionnement</v>
          </cell>
        </row>
        <row r="2252">
          <cell r="B2252" t="str">
            <v>COMM/COMM - RELATIONS PUB/Fonctionnement</v>
          </cell>
          <cell r="H2252">
            <v>1550</v>
          </cell>
        </row>
        <row r="2253">
          <cell r="B2253" t="str">
            <v>COMM/COMM - RELATIONS PUB/Fonctionnement</v>
          </cell>
        </row>
        <row r="2254">
          <cell r="B2254" t="str">
            <v>COMM/COMM - RELATIONS PUB/Fonctionnement</v>
          </cell>
          <cell r="H2254">
            <v>1656</v>
          </cell>
        </row>
        <row r="2255">
          <cell r="B2255" t="str">
            <v>COMM/COMM - RELATIONS PUB/Fonctionnement</v>
          </cell>
        </row>
        <row r="2256">
          <cell r="B2256" t="str">
            <v>COMM/COMM - RELATIONS PUB/Fonctionnement</v>
          </cell>
          <cell r="H2256">
            <v>1288.74</v>
          </cell>
        </row>
        <row r="2257">
          <cell r="B2257" t="str">
            <v>COMM/COMM - RELATIONS PUB/Fonctionnement</v>
          </cell>
        </row>
        <row r="2258">
          <cell r="B2258" t="str">
            <v>COMM/COMM - RELATIONS PUB/Fonctionnement</v>
          </cell>
          <cell r="H2258">
            <v>2640</v>
          </cell>
        </row>
        <row r="2259">
          <cell r="B2259" t="str">
            <v>COMM/COMM - RELATIONS PUB/Fonctionnement</v>
          </cell>
        </row>
        <row r="2260">
          <cell r="B2260" t="str">
            <v>COMM/COMM - RELATIONS PUB/Fonctionnement</v>
          </cell>
          <cell r="H2260">
            <v>3360</v>
          </cell>
        </row>
        <row r="2261">
          <cell r="B2261" t="str">
            <v>COMM/COMM - RELATIONS PUB/Fonctionnement</v>
          </cell>
        </row>
        <row r="2262">
          <cell r="B2262" t="str">
            <v>COMM/COMM - RELATIONS PUB/Fonctionnement</v>
          </cell>
          <cell r="H2262">
            <v>4800</v>
          </cell>
        </row>
        <row r="2263">
          <cell r="B2263" t="str">
            <v>COMM/COMM - RELATIONS PUB/Fonctionnement</v>
          </cell>
        </row>
        <row r="2264">
          <cell r="B2264" t="str">
            <v>COMM/COMM - RELATIONS PUB/Fonctionnement</v>
          </cell>
          <cell r="H2264">
            <v>72</v>
          </cell>
        </row>
        <row r="2265">
          <cell r="B2265" t="str">
            <v>COMM/COMM - RELATIONS PUB/Fonctionnement</v>
          </cell>
        </row>
        <row r="2266">
          <cell r="B2266" t="str">
            <v>COMM/COMM - RELATIONS PUB/Fonctionnement</v>
          </cell>
          <cell r="H2266">
            <v>5820</v>
          </cell>
        </row>
        <row r="2267">
          <cell r="B2267" t="str">
            <v>COMM/COMM - RELATIONS PUB/Fonctionnement</v>
          </cell>
        </row>
        <row r="2268">
          <cell r="B2268" t="str">
            <v>COMM/COMM - RELATIONS PUB/Fonctionnement</v>
          </cell>
          <cell r="H2268">
            <v>5820</v>
          </cell>
        </row>
        <row r="2269">
          <cell r="B2269" t="str">
            <v>COMM/COMM - RELATIONS PUB/Fonctionnement</v>
          </cell>
        </row>
        <row r="2270">
          <cell r="B2270" t="str">
            <v>COMM/COMM - RELATIONS PUB/Fonctionnement</v>
          </cell>
          <cell r="H2270">
            <v>1202.4000000000001</v>
          </cell>
        </row>
        <row r="2271">
          <cell r="B2271" t="str">
            <v>COMM/COMM - RELATIONS PUB/Fonctionnement</v>
          </cell>
        </row>
        <row r="2272">
          <cell r="B2272" t="str">
            <v>COMM/COMM - RELATIONS PUB/Fonctionnement</v>
          </cell>
          <cell r="H2272">
            <v>36.4</v>
          </cell>
        </row>
        <row r="2273">
          <cell r="B2273" t="str">
            <v>COMM/COMM - RELATIONS PUB/Fonctionnement</v>
          </cell>
        </row>
        <row r="2274">
          <cell r="B2274" t="str">
            <v>COMM/COMM - RELATIONS PUB/Fonctionnement</v>
          </cell>
          <cell r="H2274">
            <v>5621.86</v>
          </cell>
        </row>
        <row r="2275">
          <cell r="B2275" t="str">
            <v>COMM/COMM - RELATIONS PUB/Fonctionnement</v>
          </cell>
        </row>
        <row r="2276">
          <cell r="B2276" t="str">
            <v>COMM/COMM - RELATIONS PUB/Fonctionnement</v>
          </cell>
          <cell r="H2276">
            <v>1775.79</v>
          </cell>
        </row>
        <row r="2277">
          <cell r="B2277" t="str">
            <v>COMM/COMM - RELATIONS PUB/Fonctionnement</v>
          </cell>
        </row>
        <row r="2278">
          <cell r="B2278" t="str">
            <v>COMM/COMM - RELATIONS PUB/Fonctionnement</v>
          </cell>
          <cell r="H2278">
            <v>64.599999999999994</v>
          </cell>
        </row>
        <row r="2279">
          <cell r="B2279" t="str">
            <v>COMM/COMM - RELATIONS PUB/Fonctionnement</v>
          </cell>
        </row>
        <row r="2280">
          <cell r="B2280" t="str">
            <v>COMM/COMM - RELATIONS PUB/Fonctionnement</v>
          </cell>
          <cell r="H2280">
            <v>78</v>
          </cell>
        </row>
        <row r="2281">
          <cell r="B2281" t="str">
            <v>COMM/COMM - RELATIONS PUB/Fonctionnement</v>
          </cell>
        </row>
        <row r="2282">
          <cell r="B2282" t="str">
            <v>COMM/COMM - RELATIONS PUB/Fonctionnement</v>
          </cell>
          <cell r="H2282">
            <v>980</v>
          </cell>
        </row>
        <row r="2283">
          <cell r="B2283" t="str">
            <v>COMM/COMM - RELATIONS PUB/Fonctionnement</v>
          </cell>
        </row>
        <row r="2284">
          <cell r="B2284" t="str">
            <v>COMM/COMM - RELATIONS PUB/Fonctionnement</v>
          </cell>
          <cell r="H2284">
            <v>251</v>
          </cell>
        </row>
        <row r="2285">
          <cell r="B2285" t="str">
            <v>COMM/COMM - RELATIONS PUB/Fonctionnement</v>
          </cell>
        </row>
        <row r="2286">
          <cell r="B2286" t="str">
            <v>COMM/COMM - RELATIONS PUB/Fonctionnement</v>
          </cell>
          <cell r="H2286">
            <v>1407.39</v>
          </cell>
        </row>
        <row r="2287">
          <cell r="B2287" t="str">
            <v>COMM/COMM - RELATIONS PUB/Fonctionnement</v>
          </cell>
        </row>
        <row r="2288">
          <cell r="B2288" t="str">
            <v>COMM/COMM - RELATIONS PUB/Fonctionnement</v>
          </cell>
          <cell r="H2288">
            <v>5820</v>
          </cell>
        </row>
        <row r="2289">
          <cell r="B2289" t="str">
            <v>COMM/COMM - RELATIONS PUB/Fonctionnement</v>
          </cell>
        </row>
        <row r="2290">
          <cell r="B2290" t="str">
            <v>COMM/COMM - RELATIONS PUB/Fonctionnement</v>
          </cell>
          <cell r="H2290">
            <v>5820</v>
          </cell>
        </row>
        <row r="2291">
          <cell r="B2291" t="str">
            <v>COMM/COMM - RELATIONS PUB/Fonctionnement</v>
          </cell>
        </row>
        <row r="2292">
          <cell r="B2292" t="str">
            <v>COMM/COMM - RELATIONS PUB/Fonctionnement</v>
          </cell>
          <cell r="H2292">
            <v>5820</v>
          </cell>
        </row>
        <row r="2293">
          <cell r="B2293" t="str">
            <v>COMM/COMM - RELATIONS PUB/Fonctionnement</v>
          </cell>
        </row>
        <row r="2294">
          <cell r="B2294" t="str">
            <v>COMM/COMM - RELATIONS PUB/Fonctionnement</v>
          </cell>
          <cell r="H2294">
            <v>44.62</v>
          </cell>
        </row>
        <row r="2295">
          <cell r="B2295" t="str">
            <v>COMM/COMM - RELATIONS PUB/Fonctionnement</v>
          </cell>
        </row>
        <row r="2296">
          <cell r="B2296" t="str">
            <v>COMM/COMM - RELATIONS PUB/Fonctionnement</v>
          </cell>
          <cell r="H2296">
            <v>5820</v>
          </cell>
        </row>
        <row r="2297">
          <cell r="B2297" t="str">
            <v>COMM/COMM - RELATIONS PUB/Fonctionnement</v>
          </cell>
        </row>
        <row r="2298">
          <cell r="B2298" t="str">
            <v>COMM/COMM - RELATIONS PUB/Fonctionnement</v>
          </cell>
          <cell r="H2298">
            <v>2400</v>
          </cell>
        </row>
        <row r="2299">
          <cell r="B2299" t="str">
            <v>COMM/COMM - RELATIONS PUB/Fonctionnement</v>
          </cell>
        </row>
        <row r="2300">
          <cell r="B2300" t="str">
            <v>COMM/COMM - RELATIONS PUB/Fonctionnement</v>
          </cell>
          <cell r="H2300">
            <v>659.76</v>
          </cell>
        </row>
        <row r="2301">
          <cell r="B2301" t="str">
            <v>COMM/COMM - RELATIONS PUB/Fonctionnement</v>
          </cell>
        </row>
        <row r="2302">
          <cell r="B2302" t="str">
            <v>COMM/COMM - RELATIONS PUB/Fonctionnement</v>
          </cell>
          <cell r="H2302">
            <v>5820</v>
          </cell>
        </row>
        <row r="2303">
          <cell r="B2303" t="str">
            <v>COMM/COMM - RELATIONS PUB/Fonctionnement</v>
          </cell>
        </row>
        <row r="2304">
          <cell r="B2304" t="str">
            <v>COMM/COMM - RELATIONS PUB/Fonctionnement</v>
          </cell>
          <cell r="H2304">
            <v>5820</v>
          </cell>
        </row>
        <row r="2305">
          <cell r="B2305" t="str">
            <v>COMM/COMM - RELATIONS PUB/Fonctionnement</v>
          </cell>
        </row>
        <row r="2306">
          <cell r="B2306" t="str">
            <v>COMM/COMM - RELATIONS PUB/Fonctionnement</v>
          </cell>
          <cell r="H2306">
            <v>1600</v>
          </cell>
        </row>
        <row r="2307">
          <cell r="B2307" t="str">
            <v>COMM/COMM - RELATIONS PUB/Fonctionnement</v>
          </cell>
        </row>
        <row r="2308">
          <cell r="B2308" t="str">
            <v>COMM/COMM - RELATIONS PUB/Fonctionnement</v>
          </cell>
          <cell r="H2308">
            <v>5820</v>
          </cell>
        </row>
        <row r="2309">
          <cell r="B2309" t="str">
            <v>COMM/COMM - RELATIONS PUB/Fonctionnement</v>
          </cell>
        </row>
        <row r="2310">
          <cell r="B2310" t="str">
            <v>COMM/COMM - RELATIONS PUB/Fonctionnement</v>
          </cell>
          <cell r="H2310">
            <v>363</v>
          </cell>
        </row>
        <row r="2311">
          <cell r="B2311" t="str">
            <v>COMM/COMM - RELATIONS PUB/Fonctionnement</v>
          </cell>
        </row>
        <row r="2312">
          <cell r="B2312" t="str">
            <v>COMM/COMM - STAGIAIRES/Fonctionnement</v>
          </cell>
          <cell r="H2312">
            <v>234.73</v>
          </cell>
        </row>
        <row r="2313">
          <cell r="B2313" t="str">
            <v>COMM/COMM - STAGIAIRES/Fonctionnement</v>
          </cell>
        </row>
        <row r="2314">
          <cell r="B2314" t="str">
            <v>COMM/COMM - STAGIAIRES/Fonctionnement</v>
          </cell>
          <cell r="H2314">
            <v>534.85</v>
          </cell>
        </row>
        <row r="2315">
          <cell r="B2315" t="str">
            <v>COMM/COMM - STAGIAIRES/Fonctionnement</v>
          </cell>
        </row>
        <row r="2316">
          <cell r="B2316" t="str">
            <v>COMM/COMM - STAGIAIRES/Fonctionnement</v>
          </cell>
          <cell r="H2316">
            <v>548.45000000000005</v>
          </cell>
        </row>
        <row r="2317">
          <cell r="B2317" t="str">
            <v>COMM/COMM - STAGIAIRES/Fonctionnement</v>
          </cell>
        </row>
        <row r="2318">
          <cell r="B2318" t="str">
            <v>COMM/COMM - STAGIAIRES/Fonctionnement</v>
          </cell>
          <cell r="H2318">
            <v>545.04999999999995</v>
          </cell>
        </row>
        <row r="2319">
          <cell r="B2319" t="str">
            <v>COMM/COMM - STAGIAIRES/Fonctionnement</v>
          </cell>
        </row>
        <row r="2320">
          <cell r="B2320" t="str">
            <v>COMM/COMM - STAGIAIRES/Fonctionnement</v>
          </cell>
          <cell r="H2320">
            <v>516.45000000000005</v>
          </cell>
        </row>
        <row r="2321">
          <cell r="B2321" t="str">
            <v>COMM/COMM - STAGIAIRES/Fonctionnement</v>
          </cell>
        </row>
        <row r="2322">
          <cell r="B2322" t="str">
            <v>COMM/COMM - STAGIAIRES/Fonctionnement</v>
          </cell>
          <cell r="H2322">
            <v>239.85</v>
          </cell>
        </row>
        <row r="2323">
          <cell r="B2323" t="str">
            <v>COMM/COMM - STAGIAIRES/Fonctionnement</v>
          </cell>
        </row>
        <row r="2324">
          <cell r="B2324" t="str">
            <v>COMM/COMM - STAGIAIRES/Fonctionnement</v>
          </cell>
          <cell r="H2324">
            <v>469.45</v>
          </cell>
        </row>
        <row r="2325">
          <cell r="B2325" t="str">
            <v>COMM/COMM - STAGIAIRES/Fonctionnement</v>
          </cell>
        </row>
        <row r="2326">
          <cell r="B2326" t="str">
            <v>COMM/COMM - STAGIAIRES/Fonctionnement</v>
          </cell>
          <cell r="H2326">
            <v>476.25</v>
          </cell>
        </row>
        <row r="2327">
          <cell r="B2327" t="str">
            <v>COMM/COMM - STAGIAIRES/Fonctionnement</v>
          </cell>
        </row>
        <row r="2328">
          <cell r="B2328" t="str">
            <v>COMM/COMM - STAGIAIRES/Fonctionnement</v>
          </cell>
          <cell r="H2328">
            <v>268.73</v>
          </cell>
        </row>
        <row r="2329">
          <cell r="B2329" t="str">
            <v>COMM/COMM - STAGIAIRES/Fonctionnement</v>
          </cell>
        </row>
        <row r="2330">
          <cell r="B2330" t="str">
            <v>COMM/COMM - STAGIAIRES/Fonctionnement</v>
          </cell>
          <cell r="H2330">
            <v>526.65</v>
          </cell>
        </row>
        <row r="2331">
          <cell r="B2331" t="str">
            <v>COMM/COMM - STAGIAIRES/Fonctionnement</v>
          </cell>
        </row>
        <row r="2332">
          <cell r="B2332" t="str">
            <v>COMM/COMM EXPO AQUA/Fonctionnement</v>
          </cell>
          <cell r="H2332">
            <v>14244</v>
          </cell>
        </row>
        <row r="2333">
          <cell r="B2333" t="str">
            <v>COMM/COMM EXPO AQUA/Fonctionnement</v>
          </cell>
        </row>
        <row r="2334">
          <cell r="B2334" t="str">
            <v>COMM/COMM INSTIT/Fonctionnement</v>
          </cell>
          <cell r="H2334">
            <v>600</v>
          </cell>
        </row>
        <row r="2335">
          <cell r="B2335" t="str">
            <v>COMM/COMM INSTIT/Fonctionnement</v>
          </cell>
        </row>
        <row r="2336">
          <cell r="B2336" t="str">
            <v>COMM/COMM INSTIT/Fonctionnement</v>
          </cell>
          <cell r="H2336">
            <v>5820</v>
          </cell>
        </row>
        <row r="2337">
          <cell r="B2337" t="str">
            <v>COMM/COMM INSTIT/Fonctionnement</v>
          </cell>
        </row>
        <row r="2338">
          <cell r="B2338" t="str">
            <v>COMM/COMM INSTIT/Fonctionnement</v>
          </cell>
          <cell r="H2338">
            <v>9537.8799999999992</v>
          </cell>
        </row>
        <row r="2339">
          <cell r="B2339" t="str">
            <v>COMM/COMM INSTIT/Fonctionnement</v>
          </cell>
        </row>
        <row r="2340">
          <cell r="B2340" t="str">
            <v>COMM/COMM INSTIT/Fonctionnement</v>
          </cell>
          <cell r="H2340">
            <v>840</v>
          </cell>
        </row>
        <row r="2341">
          <cell r="B2341" t="str">
            <v>COMM/COMM INSTIT/Fonctionnement</v>
          </cell>
        </row>
        <row r="2342">
          <cell r="B2342" t="str">
            <v>COMM/COMM INSTIT/Fonctionnement</v>
          </cell>
          <cell r="H2342">
            <v>2750</v>
          </cell>
        </row>
        <row r="2343">
          <cell r="B2343" t="str">
            <v>COMM/COMM INSTIT/Fonctionnement</v>
          </cell>
        </row>
        <row r="2344">
          <cell r="B2344" t="str">
            <v>COMM/COMM. EXPOSITIONS/Fonctionnement</v>
          </cell>
          <cell r="H2344">
            <v>3600</v>
          </cell>
        </row>
        <row r="2345">
          <cell r="B2345" t="str">
            <v>COMM/COMM. EXPOSITIONS/Fonctionnement</v>
          </cell>
        </row>
        <row r="2346">
          <cell r="B2346" t="str">
            <v>COMM/COMM. EXPOSITIONS/Fonctionnement</v>
          </cell>
          <cell r="H2346">
            <v>800</v>
          </cell>
        </row>
        <row r="2347">
          <cell r="B2347" t="str">
            <v>COMM/COMM. EXPOSITIONS/Fonctionnement</v>
          </cell>
        </row>
        <row r="2348">
          <cell r="B2348" t="str">
            <v>COMM/DIFFUSION PRESSE/Fonctionnement</v>
          </cell>
          <cell r="H2348">
            <v>915.3</v>
          </cell>
        </row>
        <row r="2349">
          <cell r="B2349" t="str">
            <v>COMM/DIFFUSION PRESSE/Fonctionnement</v>
          </cell>
        </row>
        <row r="2350">
          <cell r="B2350" t="str">
            <v>COMM/DIFFUSION PRESSE/Fonctionnement</v>
          </cell>
          <cell r="H2350">
            <v>2906.88</v>
          </cell>
        </row>
        <row r="2351">
          <cell r="B2351" t="str">
            <v>COMM/DIFFUSION PRESSE/Fonctionnement</v>
          </cell>
        </row>
        <row r="2352">
          <cell r="B2352" t="str">
            <v>COMM/DIFFUSION PRESSE/Fonctionnement</v>
          </cell>
          <cell r="H2352">
            <v>770.1</v>
          </cell>
        </row>
        <row r="2353">
          <cell r="B2353" t="str">
            <v>COMM/DIFFUSION PRESSE/Fonctionnement</v>
          </cell>
        </row>
        <row r="2354">
          <cell r="B2354" t="str">
            <v>COMM/DIFFUSION PRESSE/Fonctionnement</v>
          </cell>
          <cell r="H2354">
            <v>115.2</v>
          </cell>
        </row>
        <row r="2355">
          <cell r="B2355" t="str">
            <v>COMM/DIFFUSION PRESSE/Fonctionnement</v>
          </cell>
        </row>
        <row r="2356">
          <cell r="B2356" t="str">
            <v>COMM/DIFFUSION PRESSE/Fonctionnement</v>
          </cell>
          <cell r="H2356">
            <v>115.2</v>
          </cell>
        </row>
        <row r="2357">
          <cell r="B2357" t="str">
            <v>COMM/DIFFUSION PRESSE/Fonctionnement</v>
          </cell>
        </row>
        <row r="2358">
          <cell r="B2358" t="str">
            <v>COMM/DIFFUSION PRESSE/Fonctionnement</v>
          </cell>
          <cell r="H2358">
            <v>600</v>
          </cell>
        </row>
        <row r="2359">
          <cell r="B2359" t="str">
            <v>COMM/DIFFUSION PRESSE/Fonctionnement</v>
          </cell>
        </row>
        <row r="2360">
          <cell r="B2360" t="str">
            <v>COMM/DIFFUSION PRESSE/Fonctionnement</v>
          </cell>
          <cell r="H2360">
            <v>1800</v>
          </cell>
        </row>
        <row r="2361">
          <cell r="B2361" t="str">
            <v>COMM/DIFFUSION PRESSE/Fonctionnement</v>
          </cell>
        </row>
        <row r="2362">
          <cell r="B2362" t="str">
            <v>COMM/DIFFUSION PRESSE/Fonctionnement</v>
          </cell>
          <cell r="H2362">
            <v>3210</v>
          </cell>
        </row>
        <row r="2363">
          <cell r="B2363" t="str">
            <v>COMM/DIFFUSION PRESSE/Fonctionnement</v>
          </cell>
        </row>
        <row r="2364">
          <cell r="B2364" t="str">
            <v>COMM/DIFFUSION PRESSE/Fonctionnement</v>
          </cell>
          <cell r="H2364">
            <v>7200</v>
          </cell>
        </row>
        <row r="2365">
          <cell r="B2365" t="str">
            <v>COMM/DIFFUSION PRESSE/Fonctionnement</v>
          </cell>
        </row>
        <row r="2366">
          <cell r="B2366" t="str">
            <v>COMM/DIFFUSION PRESSE/Fonctionnement</v>
          </cell>
          <cell r="H2366">
            <v>20412.71</v>
          </cell>
        </row>
        <row r="2367">
          <cell r="B2367" t="str">
            <v>COMM/DIFFUSION PRESSE/Fonctionnement</v>
          </cell>
        </row>
        <row r="2368">
          <cell r="B2368" t="str">
            <v>COMM/DIFFUSION PRESSE/Fonctionnement</v>
          </cell>
          <cell r="H2368">
            <v>1800</v>
          </cell>
        </row>
        <row r="2369">
          <cell r="B2369" t="str">
            <v>COMM/DIFFUSION PRESSE/Fonctionnement</v>
          </cell>
        </row>
        <row r="2370">
          <cell r="B2370" t="str">
            <v>COMM/DIFFUSION PRESSE/Fonctionnement</v>
          </cell>
          <cell r="H2370">
            <v>47.4</v>
          </cell>
        </row>
        <row r="2371">
          <cell r="B2371" t="str">
            <v>COMM/DIFFUSION PRESSE/Fonctionnement</v>
          </cell>
        </row>
        <row r="2372">
          <cell r="B2372" t="str">
            <v>COMM/DIFFUSION PRESSE/Fonctionnement</v>
          </cell>
          <cell r="H2372">
            <v>2340</v>
          </cell>
        </row>
        <row r="2373">
          <cell r="B2373" t="str">
            <v>COMM/DIFFUSION PRESSE/Fonctionnement</v>
          </cell>
        </row>
        <row r="2374">
          <cell r="B2374" t="str">
            <v>COMM/DIFFUSION PRESSE/Fonctionnement</v>
          </cell>
          <cell r="H2374">
            <v>663.6</v>
          </cell>
        </row>
        <row r="2375">
          <cell r="B2375" t="str">
            <v>COMM/DIFFUSION PRESSE/Fonctionnement</v>
          </cell>
        </row>
        <row r="2376">
          <cell r="B2376" t="str">
            <v>COMM/DIFFUSION PRESSE/Fonctionnement</v>
          </cell>
          <cell r="H2376">
            <v>663.6</v>
          </cell>
        </row>
        <row r="2377">
          <cell r="B2377" t="str">
            <v>COMM/DIFFUSION PRESSE/Fonctionnement</v>
          </cell>
        </row>
        <row r="2378">
          <cell r="B2378" t="str">
            <v>COMM/DIFFUSION PRESSE/Fonctionnement</v>
          </cell>
          <cell r="H2378">
            <v>12425.28</v>
          </cell>
        </row>
        <row r="2379">
          <cell r="B2379" t="str">
            <v>COMM/DIFFUSION PRESSE/Fonctionnement</v>
          </cell>
        </row>
        <row r="2380">
          <cell r="B2380" t="str">
            <v>COMM/DIFFUSION PRESSE/Fonctionnement</v>
          </cell>
          <cell r="H2380">
            <v>7710</v>
          </cell>
        </row>
        <row r="2381">
          <cell r="B2381" t="str">
            <v>COMM/DIFFUSION PRESSE/Fonctionnement</v>
          </cell>
        </row>
        <row r="2382">
          <cell r="B2382" t="str">
            <v>COMM/DIFFUSION PRESSE/Fonctionnement</v>
          </cell>
          <cell r="H2382">
            <v>3600</v>
          </cell>
        </row>
        <row r="2383">
          <cell r="B2383" t="str">
            <v>COMM/DIFFUSION PRESSE/Fonctionnement</v>
          </cell>
        </row>
        <row r="2384">
          <cell r="B2384" t="str">
            <v>COMM/DIFFUSION PRESSE/Fonctionnement</v>
          </cell>
          <cell r="H2384">
            <v>600</v>
          </cell>
        </row>
        <row r="2385">
          <cell r="B2385" t="str">
            <v>COMM/DIFFUSION PRESSE/Fonctionnement</v>
          </cell>
        </row>
        <row r="2386">
          <cell r="B2386" t="str">
            <v>COMM/DIFFUSION PRESSE/Fonctionnement</v>
          </cell>
          <cell r="H2386">
            <v>4550</v>
          </cell>
        </row>
        <row r="2387">
          <cell r="B2387" t="str">
            <v>COMM/DIFFUSION PRESSE/Fonctionnement</v>
          </cell>
        </row>
        <row r="2388">
          <cell r="B2388" t="str">
            <v>COMM/DIFFUSION PRESSE/Fonctionnement</v>
          </cell>
          <cell r="H2388">
            <v>540</v>
          </cell>
        </row>
        <row r="2389">
          <cell r="B2389" t="str">
            <v>COMM/DIFFUSION PRESSE/Fonctionnement</v>
          </cell>
        </row>
        <row r="2390">
          <cell r="B2390" t="str">
            <v>COMM/DIFFUSION PRESSE/Fonctionnement</v>
          </cell>
          <cell r="H2390">
            <v>3000</v>
          </cell>
        </row>
        <row r="2391">
          <cell r="B2391" t="str">
            <v>COMM/DIFFUSION PRESSE/Fonctionnement</v>
          </cell>
        </row>
        <row r="2392">
          <cell r="B2392" t="str">
            <v>COMM/DIFFUSION PRESSE/Fonctionnement</v>
          </cell>
          <cell r="H2392">
            <v>3400</v>
          </cell>
        </row>
        <row r="2393">
          <cell r="B2393" t="str">
            <v>COMM/DIFFUSION PRESSE/Fonctionnement</v>
          </cell>
        </row>
        <row r="2394">
          <cell r="B2394" t="str">
            <v>COMM/DIFFUSION PRESSE/Fonctionnement</v>
          </cell>
          <cell r="H2394">
            <v>770.1</v>
          </cell>
        </row>
        <row r="2395">
          <cell r="B2395" t="str">
            <v>COMM/DIFFUSION PRESSE/Fonctionnement</v>
          </cell>
        </row>
        <row r="2396">
          <cell r="B2396" t="str">
            <v>COMM/DIFFUSION PRESSE/Fonctionnement</v>
          </cell>
          <cell r="H2396">
            <v>10400</v>
          </cell>
        </row>
        <row r="2397">
          <cell r="B2397" t="str">
            <v>COMM/DIFFUSION PRESSE/Fonctionnement</v>
          </cell>
        </row>
        <row r="2398">
          <cell r="B2398" t="str">
            <v>COMM/DIFFUSION PRESSE/Fonctionnement</v>
          </cell>
          <cell r="H2398">
            <v>2160</v>
          </cell>
        </row>
        <row r="2399">
          <cell r="B2399" t="str">
            <v>COMM/DIFFUSION PRESSE/Fonctionnement</v>
          </cell>
        </row>
        <row r="2400">
          <cell r="B2400" t="str">
            <v>COMM/DIFFUSION PRESSE/Fonctionnement</v>
          </cell>
          <cell r="H2400">
            <v>409</v>
          </cell>
        </row>
        <row r="2401">
          <cell r="B2401" t="str">
            <v>COMM/DIFFUSION PRESSE/Fonctionnement</v>
          </cell>
        </row>
        <row r="2402">
          <cell r="B2402" t="str">
            <v>COMM/DIFFUSION PRESSE/Fonctionnement</v>
          </cell>
          <cell r="H2402">
            <v>104</v>
          </cell>
        </row>
        <row r="2403">
          <cell r="B2403" t="str">
            <v>COMM/DIFFUSION PRESSE/Fonctionnement</v>
          </cell>
        </row>
        <row r="2404">
          <cell r="B2404" t="str">
            <v>COMM/DIFFUSION PRESSE/Fonctionnement</v>
          </cell>
          <cell r="H2404">
            <v>565</v>
          </cell>
        </row>
        <row r="2405">
          <cell r="B2405" t="str">
            <v>COMM/DIFFUSION PRESSE/Fonctionnement</v>
          </cell>
        </row>
        <row r="2406">
          <cell r="B2406" t="str">
            <v>COMM/DIFFUSION PRESSE/Fonctionnement</v>
          </cell>
          <cell r="H2406">
            <v>99</v>
          </cell>
        </row>
        <row r="2407">
          <cell r="B2407" t="str">
            <v>COMM/DIFFUSION PRESSE/Fonctionnement</v>
          </cell>
        </row>
        <row r="2408">
          <cell r="B2408" t="str">
            <v>COMM/DIFFUSION PRESSE/Fonctionnement</v>
          </cell>
          <cell r="H2408">
            <v>213</v>
          </cell>
        </row>
        <row r="2409">
          <cell r="B2409" t="str">
            <v>COMM/DIFFUSION PRESSE/Fonctionnement</v>
          </cell>
        </row>
        <row r="2410">
          <cell r="B2410" t="str">
            <v>COMM/DIFFUSION PRESSE/Fonctionnement</v>
          </cell>
          <cell r="H2410">
            <v>60</v>
          </cell>
        </row>
        <row r="2411">
          <cell r="B2411" t="str">
            <v>COMM/DIFFUSION PRESSE/Fonctionnement</v>
          </cell>
        </row>
        <row r="2412">
          <cell r="B2412" t="str">
            <v>DG/AUTRES/Fonctionnement</v>
          </cell>
          <cell r="H2412">
            <v>2000</v>
          </cell>
        </row>
        <row r="2413">
          <cell r="B2413" t="str">
            <v>DG/AUTRES/Fonctionnement</v>
          </cell>
        </row>
        <row r="2414">
          <cell r="B2414" t="str">
            <v>DG/CARBURANT/Fonctionnement</v>
          </cell>
          <cell r="H2414">
            <v>224.97</v>
          </cell>
        </row>
        <row r="2415">
          <cell r="B2415" t="str">
            <v>DG/CARBURANT/Fonctionnement</v>
          </cell>
        </row>
        <row r="2416">
          <cell r="B2416" t="str">
            <v>DG/CARBURANT/Fonctionnement</v>
          </cell>
          <cell r="H2416">
            <v>69.75</v>
          </cell>
        </row>
        <row r="2417">
          <cell r="B2417" t="str">
            <v>DG/CARBURANT/Fonctionnement</v>
          </cell>
        </row>
        <row r="2418">
          <cell r="B2418" t="str">
            <v>DG/CARBURANT/Fonctionnement</v>
          </cell>
          <cell r="H2418">
            <v>87.87</v>
          </cell>
        </row>
        <row r="2419">
          <cell r="B2419" t="str">
            <v>DG/CARBURANT/Fonctionnement</v>
          </cell>
        </row>
        <row r="2420">
          <cell r="B2420" t="str">
            <v>DG/CARBURANT/Fonctionnement</v>
          </cell>
          <cell r="H2420">
            <v>204.14</v>
          </cell>
        </row>
        <row r="2421">
          <cell r="B2421" t="str">
            <v>DG/CARBURANT/Fonctionnement</v>
          </cell>
        </row>
        <row r="2422">
          <cell r="B2422" t="str">
            <v>DG/CARBURANT/Fonctionnement</v>
          </cell>
          <cell r="H2422">
            <v>43.96</v>
          </cell>
        </row>
        <row r="2423">
          <cell r="B2423" t="str">
            <v>DG/CARBURANT/Fonctionnement</v>
          </cell>
        </row>
        <row r="2424">
          <cell r="B2424" t="str">
            <v>DG/CARBURANT/Fonctionnement</v>
          </cell>
          <cell r="H2424">
            <v>40.049999999999997</v>
          </cell>
        </row>
        <row r="2425">
          <cell r="B2425" t="str">
            <v>DG/CARBURANT/Fonctionnement</v>
          </cell>
        </row>
        <row r="2426">
          <cell r="B2426" t="str">
            <v>DG/CARBURANT/Fonctionnement</v>
          </cell>
          <cell r="H2426">
            <v>139.91</v>
          </cell>
        </row>
        <row r="2427">
          <cell r="B2427" t="str">
            <v>DG/CARBURANT/Fonctionnement</v>
          </cell>
        </row>
        <row r="2428">
          <cell r="B2428" t="str">
            <v>DG/CARBURANT/Fonctionnement</v>
          </cell>
          <cell r="H2428">
            <v>349.78</v>
          </cell>
        </row>
        <row r="2429">
          <cell r="B2429" t="str">
            <v>DG/CARBURANT/Fonctionnement</v>
          </cell>
        </row>
        <row r="2430">
          <cell r="B2430" t="str">
            <v>DG/CARBURANT/Fonctionnement</v>
          </cell>
          <cell r="H2430">
            <v>137.81</v>
          </cell>
        </row>
        <row r="2431">
          <cell r="B2431" t="str">
            <v>DG/CARBURANT/Fonctionnement</v>
          </cell>
        </row>
        <row r="2432">
          <cell r="B2432" t="str">
            <v>DG/CARBURANT/Fonctionnement</v>
          </cell>
          <cell r="H2432">
            <v>93.31</v>
          </cell>
        </row>
        <row r="2433">
          <cell r="B2433" t="str">
            <v>DG/CARBURANT/Fonctionnement</v>
          </cell>
        </row>
        <row r="2434">
          <cell r="B2434" t="str">
            <v>DG/CARBURANT/Fonctionnement</v>
          </cell>
          <cell r="H2434">
            <v>237.54</v>
          </cell>
        </row>
        <row r="2435">
          <cell r="B2435" t="str">
            <v>DG/CARBURANT/Fonctionnement</v>
          </cell>
        </row>
        <row r="2436">
          <cell r="B2436" t="str">
            <v>DG/CARBURANT/Fonctionnement</v>
          </cell>
          <cell r="H2436">
            <v>23.94</v>
          </cell>
        </row>
        <row r="2437">
          <cell r="B2437" t="str">
            <v>DG/CARBURANT/Fonctionnement</v>
          </cell>
        </row>
        <row r="2438">
          <cell r="B2438" t="str">
            <v>DG/CARBURANT/Fonctionnement</v>
          </cell>
          <cell r="H2438">
            <v>64.849999999999994</v>
          </cell>
        </row>
        <row r="2439">
          <cell r="B2439" t="str">
            <v>DG/CARBURANT/Fonctionnement</v>
          </cell>
        </row>
        <row r="2440">
          <cell r="B2440" t="str">
            <v>DG/CARBURANT/Fonctionnement</v>
          </cell>
          <cell r="H2440">
            <v>171.01</v>
          </cell>
        </row>
        <row r="2441">
          <cell r="B2441" t="str">
            <v>DG/CARBURANT/Fonctionnement</v>
          </cell>
        </row>
        <row r="2442">
          <cell r="B2442" t="str">
            <v>DG/CARBURANT/Fonctionnement</v>
          </cell>
          <cell r="H2442">
            <v>41</v>
          </cell>
        </row>
        <row r="2443">
          <cell r="B2443" t="str">
            <v>DG/CARBURANT/Fonctionnement</v>
          </cell>
        </row>
        <row r="2444">
          <cell r="B2444" t="str">
            <v>DG/CARBURANT/Fonctionnement</v>
          </cell>
          <cell r="H2444">
            <v>91.45</v>
          </cell>
        </row>
        <row r="2445">
          <cell r="B2445" t="str">
            <v>DG/CARBURANT/Fonctionnement</v>
          </cell>
        </row>
        <row r="2446">
          <cell r="B2446" t="str">
            <v>DG/CARBURANT/Fonctionnement</v>
          </cell>
          <cell r="H2446">
            <v>25.73</v>
          </cell>
        </row>
        <row r="2447">
          <cell r="B2447" t="str">
            <v>DG/CARBURANT/Fonctionnement</v>
          </cell>
        </row>
        <row r="2448">
          <cell r="B2448" t="str">
            <v>DG/FRAIS MISSIONS/Fonctionnement</v>
          </cell>
          <cell r="H2448">
            <v>205.7</v>
          </cell>
        </row>
        <row r="2449">
          <cell r="B2449" t="str">
            <v>DG/FRAIS MISSIONS/Fonctionnement</v>
          </cell>
        </row>
        <row r="2450">
          <cell r="B2450" t="str">
            <v>DG/FRAIS MISSIONS/Fonctionnement</v>
          </cell>
          <cell r="H2450">
            <v>150.80000000000001</v>
          </cell>
        </row>
        <row r="2451">
          <cell r="B2451" t="str">
            <v>DG/FRAIS MISSIONS/Fonctionnement</v>
          </cell>
        </row>
        <row r="2452">
          <cell r="B2452" t="str">
            <v>DG/FRAIS MISSIONS/Fonctionnement</v>
          </cell>
          <cell r="H2452">
            <v>412.04</v>
          </cell>
        </row>
        <row r="2453">
          <cell r="B2453" t="str">
            <v>DG/FRAIS MISSIONS/Fonctionnement</v>
          </cell>
        </row>
        <row r="2454">
          <cell r="B2454" t="str">
            <v>DG/FRAIS MISSIONS/Fonctionnement</v>
          </cell>
          <cell r="H2454">
            <v>675.67</v>
          </cell>
        </row>
        <row r="2455">
          <cell r="B2455" t="str">
            <v>DG/FRAIS MISSIONS/Fonctionnement</v>
          </cell>
        </row>
        <row r="2456">
          <cell r="B2456" t="str">
            <v>DG/FRAIS MISSIONS/Fonctionnement</v>
          </cell>
          <cell r="H2456">
            <v>50.55</v>
          </cell>
        </row>
        <row r="2457">
          <cell r="B2457" t="str">
            <v>DG/FRAIS MISSIONS/Fonctionnement</v>
          </cell>
        </row>
        <row r="2458">
          <cell r="B2458" t="str">
            <v>DG/FRAIS MISSIONS/Fonctionnement</v>
          </cell>
          <cell r="H2458">
            <v>153.4</v>
          </cell>
        </row>
        <row r="2459">
          <cell r="B2459" t="str">
            <v>DG/FRAIS MISSIONS/Fonctionnement</v>
          </cell>
        </row>
        <row r="2460">
          <cell r="B2460" t="str">
            <v>DG/FRAIS MISSIONS/Fonctionnement</v>
          </cell>
          <cell r="H2460">
            <v>102.5</v>
          </cell>
        </row>
        <row r="2461">
          <cell r="B2461" t="str">
            <v>DG/FRAIS MISSIONS/Fonctionnement</v>
          </cell>
        </row>
        <row r="2462">
          <cell r="B2462" t="str">
            <v>DG/FRAIS MISSIONS/Fonctionnement</v>
          </cell>
          <cell r="H2462">
            <v>284.67</v>
          </cell>
        </row>
        <row r="2463">
          <cell r="B2463" t="str">
            <v>DG/FRAIS MISSIONS/Fonctionnement</v>
          </cell>
        </row>
        <row r="2464">
          <cell r="B2464" t="str">
            <v>DG/FRAIS MISSIONS/Fonctionnement</v>
          </cell>
          <cell r="H2464">
            <v>174.14</v>
          </cell>
        </row>
        <row r="2465">
          <cell r="B2465" t="str">
            <v>DG/FRAIS MISSIONS/Fonctionnement</v>
          </cell>
        </row>
        <row r="2466">
          <cell r="B2466" t="str">
            <v>DG/FRAIS MISSIONS/Fonctionnement</v>
          </cell>
          <cell r="H2466">
            <v>119.8</v>
          </cell>
        </row>
        <row r="2467">
          <cell r="B2467" t="str">
            <v>DG/FRAIS MISSIONS/Fonctionnement</v>
          </cell>
        </row>
        <row r="2468">
          <cell r="B2468" t="str">
            <v>DG/FRAIS MISSIONS/Fonctionnement</v>
          </cell>
          <cell r="H2468">
            <v>12.65</v>
          </cell>
        </row>
        <row r="2469">
          <cell r="B2469" t="str">
            <v>DG/FRAIS MISSIONS/Fonctionnement</v>
          </cell>
        </row>
        <row r="2470">
          <cell r="B2470" t="str">
            <v>DG/FRAIS MISSIONS/Fonctionnement</v>
          </cell>
          <cell r="H2470">
            <v>439.63</v>
          </cell>
        </row>
        <row r="2471">
          <cell r="B2471" t="str">
            <v>DG/FRAIS MISSIONS/Fonctionnement</v>
          </cell>
        </row>
        <row r="2472">
          <cell r="B2472" t="str">
            <v>DG/FRAIS MISSIONS/Fonctionnement</v>
          </cell>
          <cell r="H2472">
            <v>126</v>
          </cell>
        </row>
        <row r="2473">
          <cell r="B2473" t="str">
            <v>DG/FRAIS MISSIONS/Fonctionnement</v>
          </cell>
        </row>
        <row r="2474">
          <cell r="B2474" t="str">
            <v>DG/PARC VEHICULES/Fonctionnement</v>
          </cell>
          <cell r="H2474">
            <v>447.28</v>
          </cell>
        </row>
        <row r="2475">
          <cell r="B2475" t="str">
            <v>DG/PARC VEHICULES/Fonctionnement</v>
          </cell>
        </row>
        <row r="2476">
          <cell r="B2476" t="str">
            <v>DG/PARC VEHICULES/Fonctionnement</v>
          </cell>
          <cell r="H2476">
            <v>447.28</v>
          </cell>
        </row>
        <row r="2477">
          <cell r="B2477" t="str">
            <v>DG/PARC VEHICULES/Fonctionnement</v>
          </cell>
        </row>
        <row r="2478">
          <cell r="B2478" t="str">
            <v>DG/PARC VEHICULES/Fonctionnement</v>
          </cell>
          <cell r="H2478">
            <v>447.28</v>
          </cell>
        </row>
        <row r="2479">
          <cell r="B2479" t="str">
            <v>DG/PARC VEHICULES/Fonctionnement</v>
          </cell>
        </row>
        <row r="2480">
          <cell r="B2480" t="str">
            <v>DG/PARC VEHICULES/Fonctionnement</v>
          </cell>
          <cell r="H2480">
            <v>447.28</v>
          </cell>
        </row>
        <row r="2481">
          <cell r="B2481" t="str">
            <v>DG/PARC VEHICULES/Fonctionnement</v>
          </cell>
        </row>
        <row r="2482">
          <cell r="B2482" t="str">
            <v>DG/PARC VEHICULES/Fonctionnement</v>
          </cell>
          <cell r="H2482">
            <v>213.26</v>
          </cell>
        </row>
        <row r="2483">
          <cell r="B2483" t="str">
            <v>DG/PARC VEHICULES/Fonctionnement</v>
          </cell>
        </row>
        <row r="2484">
          <cell r="B2484" t="str">
            <v>DG/PARC VEHICULES/Fonctionnement</v>
          </cell>
          <cell r="H2484">
            <v>744.71</v>
          </cell>
        </row>
        <row r="2485">
          <cell r="B2485" t="str">
            <v>DG/PARC VEHICULES/Fonctionnement</v>
          </cell>
        </row>
        <row r="2486">
          <cell r="B2486" t="str">
            <v>DG/PARC VEHICULES/Fonctionnement</v>
          </cell>
          <cell r="H2486">
            <v>438.07</v>
          </cell>
        </row>
        <row r="2487">
          <cell r="B2487" t="str">
            <v>DG/PARC VEHICULES/Fonctionnement</v>
          </cell>
        </row>
        <row r="2488">
          <cell r="B2488" t="str">
            <v>DG/PARC VEHICULES/Fonctionnement</v>
          </cell>
          <cell r="H2488">
            <v>38.04</v>
          </cell>
        </row>
        <row r="2489">
          <cell r="B2489" t="str">
            <v>DG/PARC VEHICULES/Fonctionnement</v>
          </cell>
        </row>
        <row r="2490">
          <cell r="B2490" t="str">
            <v>DG/PARC VEHICULES/Fonctionnement</v>
          </cell>
          <cell r="H2490">
            <v>50</v>
          </cell>
        </row>
        <row r="2491">
          <cell r="B2491" t="str">
            <v>DG/PARC VEHICULES/Fonctionnement</v>
          </cell>
        </row>
        <row r="2492">
          <cell r="B2492" t="str">
            <v>DG/PARC VEHICULES/Fonctionnement</v>
          </cell>
          <cell r="H2492">
            <v>2.76</v>
          </cell>
        </row>
        <row r="2493">
          <cell r="B2493" t="str">
            <v>DG/PARC VEHICULES/Fonctionnement</v>
          </cell>
        </row>
        <row r="2494">
          <cell r="B2494" t="str">
            <v>DG/RECEPTION REPRE/Fonctionnement</v>
          </cell>
          <cell r="H2494">
            <v>271.32</v>
          </cell>
        </row>
        <row r="2495">
          <cell r="B2495" t="str">
            <v>DG/RECEPTION REPRE/Fonctionnement</v>
          </cell>
        </row>
        <row r="2496">
          <cell r="B2496" t="str">
            <v>DG/RECEPTION REPRE/Fonctionnement</v>
          </cell>
          <cell r="H2496">
            <v>200</v>
          </cell>
        </row>
        <row r="2497">
          <cell r="B2497" t="str">
            <v>DG/RECEPTION REPRE/Fonctionnement</v>
          </cell>
        </row>
        <row r="2498">
          <cell r="B2498" t="str">
            <v>DG/RECEPTION REPRE/Fonctionnement</v>
          </cell>
          <cell r="H2498">
            <v>48.6</v>
          </cell>
        </row>
        <row r="2499">
          <cell r="B2499" t="str">
            <v>DG/RECEPTION REPRE/Fonctionnement</v>
          </cell>
        </row>
        <row r="2500">
          <cell r="B2500" t="str">
            <v>DG/RECEPTION REPRE/Fonctionnement</v>
          </cell>
          <cell r="H2500">
            <v>1473.71</v>
          </cell>
        </row>
        <row r="2501">
          <cell r="B2501" t="str">
            <v>DG/RECEPTION REPRE/Fonctionnement</v>
          </cell>
        </row>
        <row r="2502">
          <cell r="B2502" t="str">
            <v>DG/RECEPTION REPRE/Fonctionnement</v>
          </cell>
          <cell r="H2502">
            <v>1000</v>
          </cell>
        </row>
        <row r="2503">
          <cell r="B2503" t="str">
            <v>DG/RECEPTION REPRE/Fonctionnement</v>
          </cell>
        </row>
        <row r="2504">
          <cell r="B2504" t="str">
            <v>DG/RECEPTION REPRE/Fonctionnement</v>
          </cell>
          <cell r="H2504">
            <v>271.32</v>
          </cell>
        </row>
        <row r="2505">
          <cell r="B2505" t="str">
            <v>DG/RECEPTION REPRE/Fonctionnement</v>
          </cell>
        </row>
        <row r="2506">
          <cell r="B2506" t="str">
            <v>DG/RECEPTION REPRE/Fonctionnement</v>
          </cell>
          <cell r="H2506">
            <v>50</v>
          </cell>
        </row>
        <row r="2507">
          <cell r="B2507" t="str">
            <v>DG/RECEPTION REPRE/Fonctionnement</v>
          </cell>
        </row>
        <row r="2508">
          <cell r="B2508" t="str">
            <v>DG/RECEPTION REPRE/Fonctionnement</v>
          </cell>
          <cell r="H2508">
            <v>294.3</v>
          </cell>
        </row>
        <row r="2509">
          <cell r="B2509" t="str">
            <v>DG/RECEPTION REPRE/Fonctionnement</v>
          </cell>
        </row>
        <row r="2510">
          <cell r="B2510" t="str">
            <v>DG/RECEPTION REPRE/Fonctionnement</v>
          </cell>
          <cell r="H2510">
            <v>75.900000000000006</v>
          </cell>
        </row>
        <row r="2511">
          <cell r="B2511" t="str">
            <v>DG/RECEPTION REPRE/Fonctionnement</v>
          </cell>
        </row>
        <row r="2512">
          <cell r="B2512" t="str">
            <v>DG/RECEPTION REPRE/Fonctionnement</v>
          </cell>
          <cell r="H2512">
            <v>85</v>
          </cell>
        </row>
        <row r="2513">
          <cell r="B2513" t="str">
            <v>DG/RECEPTION REPRE/Fonctionnement</v>
          </cell>
        </row>
        <row r="2514">
          <cell r="B2514" t="str">
            <v>DG/RECEPTION REPRE/Fonctionnement</v>
          </cell>
          <cell r="H2514">
            <v>89.92</v>
          </cell>
        </row>
        <row r="2515">
          <cell r="B2515" t="str">
            <v>DG/RECEPTION REPRE/Fonctionnement</v>
          </cell>
        </row>
        <row r="2516">
          <cell r="B2516" t="str">
            <v>DG/RECEPTION REPRE/Fonctionnement</v>
          </cell>
          <cell r="H2516">
            <v>62</v>
          </cell>
        </row>
        <row r="2517">
          <cell r="B2517" t="str">
            <v>DG/RECEPTION REPRE/Fonctionnement</v>
          </cell>
        </row>
        <row r="2518">
          <cell r="B2518" t="str">
            <v>DG/RECEPTION REPRE/Fonctionnement</v>
          </cell>
          <cell r="H2518">
            <v>164.2</v>
          </cell>
        </row>
        <row r="2519">
          <cell r="B2519" t="str">
            <v>DG/RECEPTION REPRE/Fonctionnement</v>
          </cell>
        </row>
        <row r="2520">
          <cell r="B2520" t="str">
            <v>DG/RECEPTION REPRE/Fonctionnement</v>
          </cell>
          <cell r="H2520">
            <v>442.9</v>
          </cell>
        </row>
        <row r="2521">
          <cell r="B2521" t="str">
            <v>DG/RECEPTION REPRE/Fonctionnement</v>
          </cell>
        </row>
        <row r="2522">
          <cell r="B2522" t="str">
            <v>DG/RECEPTION REPRE/Fonctionnement</v>
          </cell>
          <cell r="H2522">
            <v>45.8</v>
          </cell>
        </row>
        <row r="2523">
          <cell r="B2523" t="str">
            <v>DG/RECEPTION REPRE/Fonctionnement</v>
          </cell>
        </row>
        <row r="2524">
          <cell r="B2524" t="str">
            <v>DG/RECEPTION REPRE/Fonctionnement</v>
          </cell>
          <cell r="H2524">
            <v>191.4</v>
          </cell>
        </row>
        <row r="2525">
          <cell r="B2525" t="str">
            <v>DG/RECEPTION REPRE/Fonctionnement</v>
          </cell>
        </row>
        <row r="2526">
          <cell r="B2526" t="str">
            <v>DG/RECEPTION REPRE/Fonctionnement</v>
          </cell>
          <cell r="H2526">
            <v>257.07</v>
          </cell>
        </row>
        <row r="2527">
          <cell r="B2527" t="str">
            <v>DG/RECEPTION REPRE/Fonctionnement</v>
          </cell>
        </row>
        <row r="2528">
          <cell r="B2528" t="str">
            <v>DG/RECEPTION REPRE/Fonctionnement</v>
          </cell>
          <cell r="H2528">
            <v>119.9</v>
          </cell>
        </row>
        <row r="2529">
          <cell r="B2529" t="str">
            <v>DG/RECEPTION REPRE/Fonctionnement</v>
          </cell>
        </row>
        <row r="2530">
          <cell r="B2530" t="str">
            <v>DG/RECEPTION REPRE/Fonctionnement</v>
          </cell>
          <cell r="H2530">
            <v>34.4</v>
          </cell>
        </row>
        <row r="2531">
          <cell r="B2531" t="str">
            <v>DG/RECEPTION REPRE/Fonctionnement</v>
          </cell>
        </row>
        <row r="2532">
          <cell r="B2532" t="str">
            <v>DG/RECEPTION REPRE/Fonctionnement</v>
          </cell>
          <cell r="H2532">
            <v>115.7</v>
          </cell>
        </row>
        <row r="2533">
          <cell r="B2533" t="str">
            <v>DG/RECEPTION REPRE/Fonctionnement</v>
          </cell>
        </row>
        <row r="2534">
          <cell r="B2534" t="str">
            <v>DG/RECEPTION REPRE/Fonctionnement</v>
          </cell>
          <cell r="H2534">
            <v>120.6</v>
          </cell>
        </row>
        <row r="2535">
          <cell r="B2535" t="str">
            <v>DG/RECEPTION REPRE/Fonctionnement</v>
          </cell>
        </row>
        <row r="2536">
          <cell r="B2536" t="str">
            <v>EDIT/DIFFUSION-PROMOTION/Fonctionnement</v>
          </cell>
          <cell r="H2536">
            <v>96.95</v>
          </cell>
        </row>
        <row r="2537">
          <cell r="B2537" t="str">
            <v>EDIT/DIFFUSION-PROMOTION/Fonctionnement</v>
          </cell>
        </row>
        <row r="2538">
          <cell r="B2538" t="str">
            <v>EDIT/DIFFUSION-PROMOTION/Fonctionnement</v>
          </cell>
          <cell r="H2538">
            <v>673.9</v>
          </cell>
        </row>
        <row r="2539">
          <cell r="B2539" t="str">
            <v>EDIT/DIFFUSION-PROMOTION/Fonctionnement</v>
          </cell>
        </row>
        <row r="2540">
          <cell r="B2540" t="str">
            <v>EDIT/DIFFUSION-PROMOTION/Fonctionnement</v>
          </cell>
          <cell r="H2540">
            <v>119.05</v>
          </cell>
        </row>
        <row r="2541">
          <cell r="B2541" t="str">
            <v>EDIT/DIFFUSION-PROMOTION/Fonctionnement</v>
          </cell>
        </row>
        <row r="2542">
          <cell r="B2542" t="str">
            <v>EDIT/DIFFUSION-PROMOTION/Fonctionnement</v>
          </cell>
          <cell r="H2542">
            <v>466</v>
          </cell>
        </row>
        <row r="2543">
          <cell r="B2543" t="str">
            <v>EDIT/DIFFUSION-PROMOTION/Fonctionnement</v>
          </cell>
        </row>
        <row r="2544">
          <cell r="B2544" t="str">
            <v>EDIT/DIFFUSION-PROMOTION/Fonctionnement</v>
          </cell>
          <cell r="H2544">
            <v>765.3</v>
          </cell>
        </row>
        <row r="2545">
          <cell r="B2545" t="str">
            <v>EDIT/DIFFUSION-PROMOTION/Fonctionnement</v>
          </cell>
        </row>
        <row r="2546">
          <cell r="B2546" t="str">
            <v>EDIT/DIFFUSION-PROMOTION/Fonctionnement</v>
          </cell>
          <cell r="H2546">
            <v>432</v>
          </cell>
        </row>
        <row r="2547">
          <cell r="B2547" t="str">
            <v>EDIT/DIFFUSION-PROMOTION/Fonctionnement</v>
          </cell>
        </row>
        <row r="2548">
          <cell r="B2548" t="str">
            <v>EDIT/DIFFUSION-PROMOTION/Fonctionnement</v>
          </cell>
          <cell r="H2548">
            <v>103.01</v>
          </cell>
        </row>
        <row r="2549">
          <cell r="B2549" t="str">
            <v>EDIT/DIFFUSION-PROMOTION/Fonctionnement</v>
          </cell>
        </row>
        <row r="2550">
          <cell r="B2550" t="str">
            <v>EDIT/DIFFUSION-PROMOTION/Fonctionnement</v>
          </cell>
          <cell r="H2550">
            <v>651.29</v>
          </cell>
        </row>
        <row r="2551">
          <cell r="B2551" t="str">
            <v>EDIT/DIFFUSION-PROMOTION/Fonctionnement</v>
          </cell>
        </row>
        <row r="2552">
          <cell r="B2552" t="str">
            <v>EDIT/DIFFUSION-PROMOTION/Fonctionnement</v>
          </cell>
          <cell r="H2552">
            <v>7347</v>
          </cell>
        </row>
        <row r="2553">
          <cell r="B2553" t="str">
            <v>EDIT/DIFFUSION-PROMOTION/Fonctionnement</v>
          </cell>
        </row>
        <row r="2554">
          <cell r="B2554" t="str">
            <v>EDIT/DIFFUSION-PROMOTION/Fonctionnement</v>
          </cell>
          <cell r="H2554">
            <v>157.19999999999999</v>
          </cell>
        </row>
        <row r="2555">
          <cell r="B2555" t="str">
            <v>EDIT/DIFFUSION-PROMOTION/Fonctionnement</v>
          </cell>
        </row>
        <row r="2556">
          <cell r="B2556" t="str">
            <v>EDIT/DIFFUSION-PROMOTION/Fonctionnement</v>
          </cell>
          <cell r="H2556">
            <v>1513.34</v>
          </cell>
        </row>
        <row r="2557">
          <cell r="B2557" t="str">
            <v>EDIT/DIFFUSION-PROMOTION/Fonctionnement</v>
          </cell>
        </row>
        <row r="2558">
          <cell r="B2558" t="str">
            <v>EDIT/DIFFUSION-PROMOTION/Fonctionnement</v>
          </cell>
          <cell r="H2558">
            <v>400</v>
          </cell>
        </row>
        <row r="2559">
          <cell r="B2559" t="str">
            <v>EDIT/DIFFUSION-PROMOTION/Fonctionnement</v>
          </cell>
        </row>
        <row r="2560">
          <cell r="B2560" t="str">
            <v>EDIT/EDITIONS/Fonctionnement</v>
          </cell>
          <cell r="H2560">
            <v>4013.9</v>
          </cell>
        </row>
        <row r="2561">
          <cell r="B2561" t="str">
            <v>EDIT/EDITIONS/Fonctionnement</v>
          </cell>
        </row>
        <row r="2562">
          <cell r="B2562" t="str">
            <v>EDIT/EDITIONS/Fonctionnement</v>
          </cell>
          <cell r="H2562">
            <v>474</v>
          </cell>
        </row>
        <row r="2563">
          <cell r="B2563" t="str">
            <v>EDIT/EDITIONS/Fonctionnement</v>
          </cell>
        </row>
        <row r="2564">
          <cell r="B2564" t="str">
            <v>EDIT/JOURNEE DGLFLF/Fonctionnement</v>
          </cell>
          <cell r="H2564">
            <v>454.61</v>
          </cell>
        </row>
        <row r="2565">
          <cell r="B2565" t="str">
            <v>EDIT/JOURNEE DGLFLF/Fonctionnement</v>
          </cell>
        </row>
        <row r="2566">
          <cell r="B2566" t="str">
            <v>EDIT/MEDIA PUBLIC SPE/Fonctionnement</v>
          </cell>
          <cell r="H2566">
            <v>3323.25</v>
          </cell>
        </row>
        <row r="2567">
          <cell r="B2567" t="str">
            <v>EDIT/MEDIA PUBLIC SPE/Fonctionnement</v>
          </cell>
        </row>
        <row r="2568">
          <cell r="B2568" t="str">
            <v>EDIT/MEDIA PUBLIC SPE/Fonctionnement</v>
          </cell>
          <cell r="H2568">
            <v>143.55000000000001</v>
          </cell>
        </row>
        <row r="2569">
          <cell r="B2569" t="str">
            <v>EDIT/MEDIA PUBLIC SPE/Fonctionnement</v>
          </cell>
        </row>
        <row r="2570">
          <cell r="B2570" t="str">
            <v>EDIT/PRIX LITTERAIRE/Fonctionnement</v>
          </cell>
          <cell r="H2570">
            <v>209</v>
          </cell>
        </row>
        <row r="2571">
          <cell r="B2571" t="str">
            <v>EDIT/PRIX LITTERAIRE/Fonctionnement</v>
          </cell>
        </row>
        <row r="2572">
          <cell r="B2572" t="str">
            <v>EDIT/PRIX LITTERAIRE/Fonctionnement</v>
          </cell>
          <cell r="H2572">
            <v>111.39</v>
          </cell>
        </row>
        <row r="2573">
          <cell r="B2573" t="str">
            <v>EDIT/PRIX LITTERAIRE/Fonctionnement</v>
          </cell>
        </row>
        <row r="2574">
          <cell r="B2574" t="str">
            <v>EDIT/PRIX LITTERAIRE/Fonctionnement</v>
          </cell>
          <cell r="H2574">
            <v>200</v>
          </cell>
        </row>
        <row r="2575">
          <cell r="B2575" t="str">
            <v>EDIT/PRIX LITTERAIRE/Fonctionnement</v>
          </cell>
        </row>
        <row r="2576">
          <cell r="B2576" t="str">
            <v>EDIT/PRIX LITTERAIRE/Fonctionnement</v>
          </cell>
          <cell r="H2576">
            <v>4000</v>
          </cell>
        </row>
        <row r="2577">
          <cell r="B2577" t="str">
            <v>EDIT/PRIX LITTERAIRE/Fonctionnement</v>
          </cell>
        </row>
        <row r="2578">
          <cell r="B2578" t="str">
            <v>EDIT/PRIX LITTERAIRE/Fonctionnement</v>
          </cell>
          <cell r="H2578">
            <v>3254.5</v>
          </cell>
        </row>
        <row r="2579">
          <cell r="B2579" t="str">
            <v>EDIT/PRIX LITTERAIRE/Fonctionnement</v>
          </cell>
        </row>
        <row r="2580">
          <cell r="B2580" t="str">
            <v>EDIT/PRODUCTION CATALOGUE/Fonctionnement</v>
          </cell>
          <cell r="H2580">
            <v>99</v>
          </cell>
        </row>
        <row r="2581">
          <cell r="B2581" t="str">
            <v>EDIT/PRODUCTION CATALOGUE/Fonctionnement</v>
          </cell>
        </row>
        <row r="2582">
          <cell r="B2582" t="str">
            <v>EDIT/PRODUCTION CATALOGUE/Fonctionnement</v>
          </cell>
          <cell r="H2582">
            <v>84.7</v>
          </cell>
        </row>
        <row r="2583">
          <cell r="B2583" t="str">
            <v>EDIT/PRODUCTION CATALOGUE/Fonctionnement</v>
          </cell>
        </row>
        <row r="2584">
          <cell r="B2584" t="str">
            <v>EDIT/PRODUCTION CATALOGUE/Fonctionnement</v>
          </cell>
          <cell r="H2584">
            <v>200</v>
          </cell>
        </row>
        <row r="2585">
          <cell r="B2585" t="str">
            <v>EDIT/PRODUCTION CATALOGUE/Fonctionnement</v>
          </cell>
        </row>
        <row r="2586">
          <cell r="B2586" t="str">
            <v>EDIT/PRODUCTION CATALOGUE/Fonctionnement</v>
          </cell>
          <cell r="H2586">
            <v>1554</v>
          </cell>
        </row>
        <row r="2587">
          <cell r="B2587" t="str">
            <v>EDIT/PRODUCTION CATALOGUE/Fonctionnement</v>
          </cell>
        </row>
        <row r="2588">
          <cell r="B2588" t="str">
            <v>EDIT/PRODUCTION CATALOGUE/Fonctionnement</v>
          </cell>
          <cell r="H2588">
            <v>8941.65</v>
          </cell>
        </row>
        <row r="2589">
          <cell r="B2589" t="str">
            <v>EDIT/PRODUCTION CATALOGUE/Fonctionnement</v>
          </cell>
        </row>
        <row r="2590">
          <cell r="B2590" t="str">
            <v>EDIT/PRODUCTION CATALOGUE/Fonctionnement</v>
          </cell>
          <cell r="H2590">
            <v>87.78</v>
          </cell>
        </row>
        <row r="2591">
          <cell r="B2591" t="str">
            <v>EDIT/PRODUCTION CATALOGUE/Fonctionnement</v>
          </cell>
        </row>
        <row r="2592">
          <cell r="B2592" t="str">
            <v>EDIT/PRODUCTION CATALOGUE/Fonctionnement</v>
          </cell>
          <cell r="H2592">
            <v>19602.740000000002</v>
          </cell>
        </row>
        <row r="2593">
          <cell r="B2593" t="str">
            <v>EDIT/PRODUCTION CATALOGUE/Fonctionnement</v>
          </cell>
        </row>
        <row r="2594">
          <cell r="B2594" t="str">
            <v>EDIT/PRODUCTION CATALOGUE/Fonctionnement</v>
          </cell>
          <cell r="H2594">
            <v>275</v>
          </cell>
        </row>
        <row r="2595">
          <cell r="B2595" t="str">
            <v>EDIT/PRODUCTION CATALOGUE/Fonctionnement</v>
          </cell>
        </row>
        <row r="2596">
          <cell r="B2596" t="str">
            <v>EDIT/PRODUCTION CATALOGUE/Fonctionnement</v>
          </cell>
          <cell r="H2596">
            <v>5802.5</v>
          </cell>
        </row>
        <row r="2597">
          <cell r="B2597" t="str">
            <v>EDIT/PRODUCTION CATALOGUE/Fonctionnement</v>
          </cell>
        </row>
        <row r="2598">
          <cell r="B2598" t="str">
            <v>EDIT/PRODUCTION CATALOGUE/Fonctionnement</v>
          </cell>
          <cell r="H2598">
            <v>8129.57</v>
          </cell>
        </row>
        <row r="2599">
          <cell r="B2599" t="str">
            <v>EDIT/PRODUCTION CATALOGUE/Fonctionnement</v>
          </cell>
        </row>
        <row r="2600">
          <cell r="B2600" t="str">
            <v>EDIT/PRODUCTION CATALOGUE/Fonctionnement</v>
          </cell>
          <cell r="H2600">
            <v>57.7</v>
          </cell>
        </row>
        <row r="2601">
          <cell r="B2601" t="str">
            <v>EDIT/PRODUCTION CATALOGUE/Fonctionnement</v>
          </cell>
        </row>
        <row r="2602">
          <cell r="B2602" t="str">
            <v>EDIT/PRODUCTION CATALOGUE/Fonctionnement</v>
          </cell>
          <cell r="H2602">
            <v>30</v>
          </cell>
        </row>
        <row r="2603">
          <cell r="B2603" t="str">
            <v>EDIT/PRODUCTION CATALOGUE/Fonctionnement</v>
          </cell>
        </row>
        <row r="2604">
          <cell r="B2604" t="str">
            <v>EDIT/PRODUCTION CATALOGUE/Fonctionnement</v>
          </cell>
          <cell r="H2604">
            <v>60</v>
          </cell>
        </row>
        <row r="2605">
          <cell r="B2605" t="str">
            <v>EDIT/PRODUCTION CATALOGUE/Fonctionnement</v>
          </cell>
        </row>
        <row r="2606">
          <cell r="B2606" t="str">
            <v>EDIT/PRODUCTION CATALOGUE/Fonctionnement</v>
          </cell>
          <cell r="H2606">
            <v>60</v>
          </cell>
        </row>
        <row r="2607">
          <cell r="B2607" t="str">
            <v>EDIT/PRODUCTION CATALOGUE/Fonctionnement</v>
          </cell>
        </row>
        <row r="2608">
          <cell r="B2608" t="str">
            <v>EDIT/PRODUCTION CATALOGUE/Fonctionnement</v>
          </cell>
          <cell r="H2608">
            <v>60</v>
          </cell>
        </row>
        <row r="2609">
          <cell r="B2609" t="str">
            <v>EDIT/PRODUCTION CATALOGUE/Fonctionnement</v>
          </cell>
        </row>
        <row r="2610">
          <cell r="B2610" t="str">
            <v>EDIT/PRODUCTION CATALOGUE/Fonctionnement</v>
          </cell>
          <cell r="H2610">
            <v>750</v>
          </cell>
        </row>
        <row r="2611">
          <cell r="B2611" t="str">
            <v>EDIT/PRODUCTION CATALOGUE/Fonctionnement</v>
          </cell>
        </row>
        <row r="2612">
          <cell r="B2612" t="str">
            <v>EDIT/PRODUCTION CATALOGUE/Fonctionnement</v>
          </cell>
          <cell r="H2612">
            <v>756</v>
          </cell>
        </row>
        <row r="2613">
          <cell r="B2613" t="str">
            <v>EDIT/PRODUCTION CATALOGUE/Fonctionnement</v>
          </cell>
        </row>
        <row r="2614">
          <cell r="B2614" t="str">
            <v>EDIT/PRODUCTION CATALOGUE/Fonctionnement</v>
          </cell>
          <cell r="H2614">
            <v>199.8</v>
          </cell>
        </row>
        <row r="2615">
          <cell r="B2615" t="str">
            <v>EDIT/PRODUCTION CATALOGUE/Fonctionnement</v>
          </cell>
        </row>
        <row r="2616">
          <cell r="B2616" t="str">
            <v>EDIT/PRODUCTION CATALOGUE/Fonctionnement</v>
          </cell>
          <cell r="H2616">
            <v>57.95</v>
          </cell>
        </row>
        <row r="2617">
          <cell r="B2617" t="str">
            <v>EDIT/PRODUCTION CATALOGUE/Fonctionnement</v>
          </cell>
        </row>
        <row r="2618">
          <cell r="B2618" t="str">
            <v>EDIT/PRODUCTION CATALOGUE/Fonctionnement</v>
          </cell>
          <cell r="H2618">
            <v>407.27</v>
          </cell>
        </row>
        <row r="2619">
          <cell r="B2619" t="str">
            <v>EDIT/PRODUCTION CATALOGUE/Fonctionnement</v>
          </cell>
        </row>
        <row r="2620">
          <cell r="B2620" t="str">
            <v>EDIT/PRODUCTION REVUE H&amp;M/Fonctionnement</v>
          </cell>
          <cell r="H2620">
            <v>600</v>
          </cell>
        </row>
        <row r="2621">
          <cell r="B2621" t="str">
            <v>EDIT/PRODUCTION REVUE H&amp;M/Fonctionnement</v>
          </cell>
        </row>
        <row r="2622">
          <cell r="B2622" t="str">
            <v>EDIT/PRODUCTION REVUE H&amp;M/Fonctionnement</v>
          </cell>
          <cell r="H2622">
            <v>640</v>
          </cell>
        </row>
        <row r="2623">
          <cell r="B2623" t="str">
            <v>EDIT/PRODUCTION REVUE H&amp;M/Fonctionnement</v>
          </cell>
        </row>
        <row r="2624">
          <cell r="B2624" t="str">
            <v>EDIT/PRODUCTION REVUE H&amp;M/Fonctionnement</v>
          </cell>
          <cell r="H2624">
            <v>320</v>
          </cell>
        </row>
        <row r="2625">
          <cell r="B2625" t="str">
            <v>EDIT/PRODUCTION REVUE H&amp;M/Fonctionnement</v>
          </cell>
        </row>
        <row r="2626">
          <cell r="B2626" t="str">
            <v>EDIT/PRODUCTION REVUE H&amp;M/Fonctionnement</v>
          </cell>
          <cell r="H2626">
            <v>440</v>
          </cell>
        </row>
        <row r="2627">
          <cell r="B2627" t="str">
            <v>EDIT/PRODUCTION REVUE H&amp;M/Fonctionnement</v>
          </cell>
        </row>
        <row r="2628">
          <cell r="B2628" t="str">
            <v>EDIT/PRODUCTION REVUE H&amp;M/Fonctionnement</v>
          </cell>
          <cell r="H2628">
            <v>520</v>
          </cell>
        </row>
        <row r="2629">
          <cell r="B2629" t="str">
            <v>EDIT/PRODUCTION REVUE H&amp;M/Fonctionnement</v>
          </cell>
        </row>
        <row r="2630">
          <cell r="B2630" t="str">
            <v>EDIT/PRODUCTION REVUE H&amp;M/Fonctionnement</v>
          </cell>
          <cell r="H2630">
            <v>760</v>
          </cell>
        </row>
        <row r="2631">
          <cell r="B2631" t="str">
            <v>EDIT/PRODUCTION REVUE H&amp;M/Fonctionnement</v>
          </cell>
        </row>
        <row r="2632">
          <cell r="B2632" t="str">
            <v>EDIT/PRODUCTION REVUE H&amp;M/Fonctionnement</v>
          </cell>
          <cell r="H2632">
            <v>382.25</v>
          </cell>
        </row>
        <row r="2633">
          <cell r="B2633" t="str">
            <v>EDIT/PRODUCTION REVUE H&amp;M/Fonctionnement</v>
          </cell>
        </row>
        <row r="2634">
          <cell r="B2634" t="str">
            <v>EDIT/PRODUCTION REVUE H&amp;M/Fonctionnement</v>
          </cell>
          <cell r="H2634">
            <v>320</v>
          </cell>
        </row>
        <row r="2635">
          <cell r="B2635" t="str">
            <v>EDIT/PRODUCTION REVUE H&amp;M/Fonctionnement</v>
          </cell>
        </row>
        <row r="2636">
          <cell r="B2636" t="str">
            <v>EDIT/PRODUCTION REVUE H&amp;M/Fonctionnement</v>
          </cell>
          <cell r="H2636">
            <v>534.85</v>
          </cell>
        </row>
        <row r="2637">
          <cell r="B2637" t="str">
            <v>EDIT/PRODUCTION REVUE H&amp;M/Fonctionnement</v>
          </cell>
        </row>
        <row r="2638">
          <cell r="B2638" t="str">
            <v>EDIT/PRODUCTION REVUE H&amp;M/Fonctionnement</v>
          </cell>
          <cell r="H2638">
            <v>622</v>
          </cell>
        </row>
        <row r="2639">
          <cell r="B2639" t="str">
            <v>EDIT/PRODUCTION REVUE H&amp;M/Fonctionnement</v>
          </cell>
        </row>
        <row r="2640">
          <cell r="B2640" t="str">
            <v>EDIT/PRODUCTION REVUE H&amp;M/Fonctionnement</v>
          </cell>
          <cell r="H2640">
            <v>340</v>
          </cell>
        </row>
        <row r="2641">
          <cell r="B2641" t="str">
            <v>EDIT/PRODUCTION REVUE H&amp;M/Fonctionnement</v>
          </cell>
        </row>
        <row r="2642">
          <cell r="B2642" t="str">
            <v>EDIT/PRODUCTION REVUE H&amp;M/Fonctionnement</v>
          </cell>
          <cell r="H2642">
            <v>2000</v>
          </cell>
        </row>
        <row r="2643">
          <cell r="B2643" t="str">
            <v>EDIT/PRODUCTION REVUE H&amp;M/Fonctionnement</v>
          </cell>
        </row>
        <row r="2644">
          <cell r="B2644" t="str">
            <v>EDIT/PRODUCTION REVUE H&amp;M/Fonctionnement</v>
          </cell>
          <cell r="H2644">
            <v>1500</v>
          </cell>
        </row>
        <row r="2645">
          <cell r="B2645" t="str">
            <v>EDIT/PRODUCTION REVUE H&amp;M/Fonctionnement</v>
          </cell>
        </row>
        <row r="2646">
          <cell r="B2646" t="str">
            <v>EDIT/PRODUCTION REVUE H&amp;M/Fonctionnement</v>
          </cell>
          <cell r="H2646">
            <v>1270</v>
          </cell>
        </row>
        <row r="2647">
          <cell r="B2647" t="str">
            <v>EDIT/PRODUCTION REVUE H&amp;M/Fonctionnement</v>
          </cell>
        </row>
        <row r="2648">
          <cell r="B2648" t="str">
            <v>EDIT/PRODUCTION REVUE H&amp;M/Fonctionnement</v>
          </cell>
          <cell r="H2648">
            <v>489.85</v>
          </cell>
        </row>
        <row r="2649">
          <cell r="B2649" t="str">
            <v>EDIT/PRODUCTION REVUE H&amp;M/Fonctionnement</v>
          </cell>
        </row>
        <row r="2650">
          <cell r="B2650" t="str">
            <v>EDIT/PRODUCTION REVUE H&amp;M/Fonctionnement</v>
          </cell>
          <cell r="H2650">
            <v>296.26</v>
          </cell>
        </row>
        <row r="2651">
          <cell r="B2651" t="str">
            <v>EDIT/PRODUCTION REVUE H&amp;M/Fonctionnement</v>
          </cell>
        </row>
        <row r="2652">
          <cell r="B2652" t="str">
            <v>EDIT/PRODUCTION REVUE H&amp;M/Fonctionnement</v>
          </cell>
          <cell r="H2652">
            <v>545.04999999999995</v>
          </cell>
        </row>
        <row r="2653">
          <cell r="B2653" t="str">
            <v>EDIT/PRODUCTION REVUE H&amp;M/Fonctionnement</v>
          </cell>
        </row>
        <row r="2654">
          <cell r="B2654" t="str">
            <v>EDIT/PRODUCTION REVUE H&amp;M/Fonctionnement</v>
          </cell>
          <cell r="H2654">
            <v>2000</v>
          </cell>
        </row>
        <row r="2655">
          <cell r="B2655" t="str">
            <v>EDIT/PRODUCTION REVUE H&amp;M/Fonctionnement</v>
          </cell>
        </row>
        <row r="2656">
          <cell r="B2656" t="str">
            <v>EDIT/PRODUCTION REVUE H&amp;M/Fonctionnement</v>
          </cell>
          <cell r="H2656">
            <v>479</v>
          </cell>
        </row>
        <row r="2657">
          <cell r="B2657" t="str">
            <v>EDIT/PRODUCTION REVUE H&amp;M/Fonctionnement</v>
          </cell>
        </row>
        <row r="2658">
          <cell r="B2658" t="str">
            <v>EDIT/PRODUCTION REVUE H&amp;M/Fonctionnement</v>
          </cell>
          <cell r="H2658">
            <v>1500</v>
          </cell>
        </row>
        <row r="2659">
          <cell r="B2659" t="str">
            <v>EDIT/PRODUCTION REVUE H&amp;M/Fonctionnement</v>
          </cell>
        </row>
        <row r="2660">
          <cell r="B2660" t="str">
            <v>EDIT/PRODUCTION REVUE H&amp;M/Fonctionnement</v>
          </cell>
          <cell r="H2660">
            <v>1700</v>
          </cell>
        </row>
        <row r="2661">
          <cell r="B2661" t="str">
            <v>EDIT/PRODUCTION REVUE H&amp;M/Fonctionnement</v>
          </cell>
        </row>
        <row r="2662">
          <cell r="B2662" t="str">
            <v>EDIT/PRODUCTION REVUE H&amp;M/Fonctionnement</v>
          </cell>
          <cell r="H2662">
            <v>1200</v>
          </cell>
        </row>
        <row r="2663">
          <cell r="B2663" t="str">
            <v>EDIT/PRODUCTION REVUE H&amp;M/Fonctionnement</v>
          </cell>
        </row>
        <row r="2664">
          <cell r="B2664" t="str">
            <v>EDIT/PRODUCTION REVUE H&amp;M/Fonctionnement</v>
          </cell>
          <cell r="H2664">
            <v>32</v>
          </cell>
        </row>
        <row r="2665">
          <cell r="B2665" t="str">
            <v>EDIT/PRODUCTION REVUE H&amp;M/Fonctionnement</v>
          </cell>
        </row>
        <row r="2666">
          <cell r="B2666" t="str">
            <v>EDIT/PRODUCTION REVUE H&amp;M/Fonctionnement</v>
          </cell>
          <cell r="H2666">
            <v>516.45000000000005</v>
          </cell>
        </row>
        <row r="2667">
          <cell r="B2667" t="str">
            <v>EDIT/PRODUCTION REVUE H&amp;M/Fonctionnement</v>
          </cell>
        </row>
        <row r="2668">
          <cell r="B2668" t="str">
            <v>EDIT/PRODUCTION REVUE H&amp;M/Fonctionnement</v>
          </cell>
          <cell r="H2668">
            <v>375</v>
          </cell>
        </row>
        <row r="2669">
          <cell r="B2669" t="str">
            <v>EDIT/PRODUCTION REVUE H&amp;M/Fonctionnement</v>
          </cell>
        </row>
        <row r="2670">
          <cell r="B2670" t="str">
            <v>EDIT/PRODUCTION REVUE H&amp;M/Fonctionnement</v>
          </cell>
          <cell r="H2670">
            <v>2541.25</v>
          </cell>
        </row>
        <row r="2671">
          <cell r="B2671" t="str">
            <v>EDIT/PRODUCTION REVUE H&amp;M/Fonctionnement</v>
          </cell>
        </row>
        <row r="2672">
          <cell r="B2672" t="str">
            <v>EDIT/PRODUCTION REVUE H&amp;M/Fonctionnement</v>
          </cell>
          <cell r="H2672">
            <v>120</v>
          </cell>
        </row>
        <row r="2673">
          <cell r="B2673" t="str">
            <v>EDIT/PRODUCTION REVUE H&amp;M/Fonctionnement</v>
          </cell>
        </row>
        <row r="2674">
          <cell r="B2674" t="str">
            <v>EDIT/PRODUCTION REVUE H&amp;M/Fonctionnement</v>
          </cell>
          <cell r="H2674">
            <v>320</v>
          </cell>
        </row>
        <row r="2675">
          <cell r="B2675" t="str">
            <v>EDIT/PRODUCTION REVUE H&amp;M/Fonctionnement</v>
          </cell>
        </row>
        <row r="2676">
          <cell r="B2676" t="str">
            <v>EDIT/PRODUCTION REVUE H&amp;M/Fonctionnement</v>
          </cell>
          <cell r="H2676">
            <v>120</v>
          </cell>
        </row>
        <row r="2677">
          <cell r="B2677" t="str">
            <v>EDIT/PRODUCTION REVUE H&amp;M/Fonctionnement</v>
          </cell>
        </row>
        <row r="2678">
          <cell r="B2678" t="str">
            <v>EDIT/PRODUCTION REVUE H&amp;M/Fonctionnement</v>
          </cell>
          <cell r="H2678">
            <v>440</v>
          </cell>
        </row>
        <row r="2679">
          <cell r="B2679" t="str">
            <v>EDIT/PRODUCTION REVUE H&amp;M/Fonctionnement</v>
          </cell>
        </row>
        <row r="2680">
          <cell r="B2680" t="str">
            <v>EDIT/PRODUCTION REVUE H&amp;M/Fonctionnement</v>
          </cell>
          <cell r="H2680">
            <v>540</v>
          </cell>
        </row>
        <row r="2681">
          <cell r="B2681" t="str">
            <v>EDIT/PRODUCTION REVUE H&amp;M/Fonctionnement</v>
          </cell>
        </row>
        <row r="2682">
          <cell r="B2682" t="str">
            <v>EDIT/PRODUCTION REVUE H&amp;M/Fonctionnement</v>
          </cell>
          <cell r="H2682">
            <v>200</v>
          </cell>
        </row>
        <row r="2683">
          <cell r="B2683" t="str">
            <v>EDIT/PRODUCTION REVUE H&amp;M/Fonctionnement</v>
          </cell>
        </row>
        <row r="2684">
          <cell r="B2684" t="str">
            <v>EDIT/PRODUCTION REVUE H&amp;M/Fonctionnement</v>
          </cell>
          <cell r="H2684">
            <v>280</v>
          </cell>
        </row>
        <row r="2685">
          <cell r="B2685" t="str">
            <v>EDIT/PRODUCTION REVUE H&amp;M/Fonctionnement</v>
          </cell>
        </row>
        <row r="2686">
          <cell r="B2686" t="str">
            <v>EDIT/PRODUCTION REVUE H&amp;M/Fonctionnement</v>
          </cell>
          <cell r="H2686">
            <v>200</v>
          </cell>
        </row>
        <row r="2687">
          <cell r="B2687" t="str">
            <v>EDIT/PRODUCTION REVUE H&amp;M/Fonctionnement</v>
          </cell>
        </row>
        <row r="2688">
          <cell r="B2688" t="str">
            <v>EDIT/PRODUCTION REVUE H&amp;M/Fonctionnement</v>
          </cell>
          <cell r="H2688">
            <v>200</v>
          </cell>
        </row>
        <row r="2689">
          <cell r="B2689" t="str">
            <v>EDIT/PRODUCTION REVUE H&amp;M/Fonctionnement</v>
          </cell>
        </row>
        <row r="2690">
          <cell r="B2690" t="str">
            <v>EDIT/PRODUCTION REVUE H&amp;M/Fonctionnement</v>
          </cell>
          <cell r="H2690">
            <v>3908.86</v>
          </cell>
        </row>
        <row r="2691">
          <cell r="B2691" t="str">
            <v>EDIT/PRODUCTION REVUE H&amp;M/Fonctionnement</v>
          </cell>
        </row>
        <row r="2692">
          <cell r="B2692" t="str">
            <v>EDIT/PRODUCTION REVUE H&amp;M/Fonctionnement</v>
          </cell>
          <cell r="H2692">
            <v>4923.5</v>
          </cell>
        </row>
        <row r="2693">
          <cell r="B2693" t="str">
            <v>EDIT/PRODUCTION REVUE H&amp;M/Fonctionnement</v>
          </cell>
        </row>
        <row r="2694">
          <cell r="B2694" t="str">
            <v>EDIT/PRODUCTION REVUE H&amp;M/Fonctionnement</v>
          </cell>
          <cell r="H2694">
            <v>520</v>
          </cell>
        </row>
        <row r="2695">
          <cell r="B2695" t="str">
            <v>EDIT/PRODUCTION REVUE H&amp;M/Fonctionnement</v>
          </cell>
        </row>
        <row r="2696">
          <cell r="B2696" t="str">
            <v>EDIT/PRODUCTION REVUE H&amp;M/Fonctionnement</v>
          </cell>
          <cell r="H2696">
            <v>440</v>
          </cell>
        </row>
        <row r="2697">
          <cell r="B2697" t="str">
            <v>EDIT/PRODUCTION REVUE H&amp;M/Fonctionnement</v>
          </cell>
        </row>
        <row r="2698">
          <cell r="B2698" t="str">
            <v>EDIT/PRODUCTION REVUE H&amp;M/Fonctionnement</v>
          </cell>
          <cell r="H2698">
            <v>7810.2</v>
          </cell>
        </row>
        <row r="2699">
          <cell r="B2699" t="str">
            <v>EDIT/PRODUCTION REVUE H&amp;M/Fonctionnement</v>
          </cell>
        </row>
        <row r="2700">
          <cell r="B2700" t="str">
            <v>FLUI/EAU DE PARIS/Fonctionnement</v>
          </cell>
          <cell r="H2700">
            <v>22218.46</v>
          </cell>
        </row>
        <row r="2701">
          <cell r="B2701" t="str">
            <v>FLUI/EAU DE PARIS/Fonctionnement</v>
          </cell>
        </row>
        <row r="2702">
          <cell r="B2702" t="str">
            <v>FLUI/EAU DE PARIS/Fonctionnement</v>
          </cell>
          <cell r="H2702">
            <v>19939.47</v>
          </cell>
        </row>
        <row r="2703">
          <cell r="B2703" t="str">
            <v>FLUI/EAU DE PARIS/Fonctionnement</v>
          </cell>
        </row>
        <row r="2704">
          <cell r="B2704" t="str">
            <v>FLUI/EAU DE PARIS/Fonctionnement</v>
          </cell>
          <cell r="H2704">
            <v>28400.880000000001</v>
          </cell>
        </row>
        <row r="2705">
          <cell r="B2705" t="str">
            <v>FLUI/EAU DE PARIS/Fonctionnement</v>
          </cell>
        </row>
        <row r="2706">
          <cell r="B2706" t="str">
            <v>FLUI/ELECTRICITE/Fonctionnement</v>
          </cell>
          <cell r="H2706">
            <v>18466.21</v>
          </cell>
        </row>
        <row r="2707">
          <cell r="B2707" t="str">
            <v>FLUI/ELECTRICITE/Fonctionnement</v>
          </cell>
        </row>
        <row r="2708">
          <cell r="B2708" t="str">
            <v>FLUI/ELECTRICITE/Fonctionnement</v>
          </cell>
          <cell r="H2708">
            <v>19101.95</v>
          </cell>
        </row>
        <row r="2709">
          <cell r="B2709" t="str">
            <v>FLUI/ELECTRICITE/Fonctionnement</v>
          </cell>
        </row>
        <row r="2710">
          <cell r="B2710" t="str">
            <v>FLUI/ELECTRICITE/Fonctionnement</v>
          </cell>
          <cell r="H2710">
            <v>16838.349999999999</v>
          </cell>
        </row>
        <row r="2711">
          <cell r="B2711" t="str">
            <v>FLUI/ELECTRICITE/Fonctionnement</v>
          </cell>
        </row>
        <row r="2712">
          <cell r="B2712" t="str">
            <v>FLUI/ELECTRICITE/Fonctionnement</v>
          </cell>
          <cell r="H2712">
            <v>17273.72</v>
          </cell>
        </row>
        <row r="2713">
          <cell r="B2713" t="str">
            <v>FLUI/ELECTRICITE/Fonctionnement</v>
          </cell>
        </row>
        <row r="2714">
          <cell r="B2714" t="str">
            <v>FLUI/ELECTRICITE/Fonctionnement</v>
          </cell>
          <cell r="H2714">
            <v>13680.7</v>
          </cell>
        </row>
        <row r="2715">
          <cell r="B2715" t="str">
            <v>FLUI/ELECTRICITE/Fonctionnement</v>
          </cell>
        </row>
        <row r="2716">
          <cell r="B2716" t="str">
            <v>FLUI/ELECTRICITE/Fonctionnement</v>
          </cell>
          <cell r="H2716">
            <v>14596.49</v>
          </cell>
        </row>
        <row r="2717">
          <cell r="B2717" t="str">
            <v>FLUI/ELECTRICITE/Fonctionnement</v>
          </cell>
        </row>
        <row r="2718">
          <cell r="B2718" t="str">
            <v>FLUI/ELECTRICITE/Fonctionnement</v>
          </cell>
          <cell r="H2718">
            <v>14864.77</v>
          </cell>
        </row>
        <row r="2719">
          <cell r="B2719" t="str">
            <v>FLUI/ELECTRICITE/Fonctionnement</v>
          </cell>
        </row>
        <row r="2720">
          <cell r="B2720" t="str">
            <v>FLUI/ELECTRICITE/Fonctionnement</v>
          </cell>
          <cell r="H2720">
            <v>15934.54</v>
          </cell>
        </row>
        <row r="2721">
          <cell r="B2721" t="str">
            <v>FLUI/ELECTRICITE/Fonctionnement</v>
          </cell>
        </row>
        <row r="2722">
          <cell r="B2722" t="str">
            <v>FLUI/ELECTRICITE/Fonctionnement</v>
          </cell>
          <cell r="H2722">
            <v>14891.44</v>
          </cell>
        </row>
        <row r="2723">
          <cell r="B2723" t="str">
            <v>FLUI/ELECTRICITE/Fonctionnement</v>
          </cell>
        </row>
        <row r="2724">
          <cell r="B2724" t="str">
            <v>FLUI/FLUIDES/Fonctionnement</v>
          </cell>
          <cell r="H2724">
            <v>21676.77</v>
          </cell>
        </row>
        <row r="2725">
          <cell r="B2725" t="str">
            <v>FLUI/FLUIDES/Fonctionnement</v>
          </cell>
        </row>
        <row r="2726">
          <cell r="B2726" t="str">
            <v>FLUI/FLUIDES/Fonctionnement</v>
          </cell>
          <cell r="H2726">
            <v>13745.86</v>
          </cell>
        </row>
        <row r="2727">
          <cell r="B2727" t="str">
            <v>FLUI/FLUIDES/Fonctionnement</v>
          </cell>
        </row>
        <row r="2728">
          <cell r="B2728" t="str">
            <v>FLUI/GAZ/Fonctionnement</v>
          </cell>
          <cell r="H2728">
            <v>2299.0300000000002</v>
          </cell>
        </row>
        <row r="2729">
          <cell r="B2729" t="str">
            <v>FLUI/GAZ/Fonctionnement</v>
          </cell>
        </row>
        <row r="2730">
          <cell r="B2730" t="str">
            <v>FLUI/GAZ/Fonctionnement</v>
          </cell>
          <cell r="H2730">
            <v>21868.85</v>
          </cell>
        </row>
        <row r="2731">
          <cell r="B2731" t="str">
            <v>FLUI/GAZ/Fonctionnement</v>
          </cell>
        </row>
        <row r="2732">
          <cell r="B2732" t="str">
            <v>FLUI/GAZ/Fonctionnement</v>
          </cell>
          <cell r="H2732">
            <v>16683.830000000002</v>
          </cell>
        </row>
        <row r="2733">
          <cell r="B2733" t="str">
            <v>FLUI/GAZ/Fonctionnement</v>
          </cell>
        </row>
        <row r="2734">
          <cell r="B2734" t="str">
            <v>FLUI/GAZ/Fonctionnement</v>
          </cell>
          <cell r="H2734">
            <v>12007.09</v>
          </cell>
        </row>
        <row r="2735">
          <cell r="B2735" t="str">
            <v>FLUI/GAZ/Fonctionnement</v>
          </cell>
        </row>
        <row r="2736">
          <cell r="B2736" t="str">
            <v>FLUI/GAZ/Fonctionnement</v>
          </cell>
          <cell r="H2736">
            <v>727.3</v>
          </cell>
        </row>
        <row r="2737">
          <cell r="B2737" t="str">
            <v>FLUI/GAZ/Fonctionnement</v>
          </cell>
        </row>
        <row r="2738">
          <cell r="B2738" t="str">
            <v>FLUI/GAZ/Fonctionnement</v>
          </cell>
          <cell r="H2738">
            <v>9309.9699999999993</v>
          </cell>
        </row>
        <row r="2739">
          <cell r="B2739" t="str">
            <v>FLUI/GAZ/Fonctionnement</v>
          </cell>
        </row>
        <row r="2740">
          <cell r="B2740" t="str">
            <v>FLUI/GAZ/Fonctionnement</v>
          </cell>
          <cell r="H2740">
            <v>6979.25</v>
          </cell>
        </row>
        <row r="2741">
          <cell r="B2741" t="str">
            <v>FLUI/GAZ/Fonctionnement</v>
          </cell>
        </row>
        <row r="2742">
          <cell r="B2742" t="str">
            <v>FLUI/GAZ/Fonctionnement</v>
          </cell>
          <cell r="H2742">
            <v>989.52</v>
          </cell>
        </row>
        <row r="2743">
          <cell r="B2743" t="str">
            <v>FLUI/GAZ/Fonctionnement</v>
          </cell>
        </row>
        <row r="2744">
          <cell r="B2744" t="str">
            <v>FLUI/GAZ/Fonctionnement</v>
          </cell>
          <cell r="H2744">
            <v>987.85</v>
          </cell>
        </row>
        <row r="2745">
          <cell r="B2745" t="str">
            <v>FLUI/GAZ/Fonctionnement</v>
          </cell>
        </row>
        <row r="2746">
          <cell r="B2746" t="str">
            <v>FLUI/GAZ/Fonctionnement</v>
          </cell>
          <cell r="H2746">
            <v>987.85</v>
          </cell>
        </row>
        <row r="2747">
          <cell r="B2747" t="str">
            <v>FLUI/GAZ/Fonctionnement</v>
          </cell>
        </row>
        <row r="2748">
          <cell r="B2748" t="str">
            <v>FLUI/GAZ/Fonctionnement</v>
          </cell>
          <cell r="H2748">
            <v>2320.4499999999998</v>
          </cell>
        </row>
        <row r="2749">
          <cell r="B2749" t="str">
            <v>FLUI/GAZ/Fonctionnement</v>
          </cell>
        </row>
        <row r="2750">
          <cell r="B2750" t="str">
            <v>FLUI/GAZ/Fonctionnement</v>
          </cell>
          <cell r="H2750">
            <v>114.5</v>
          </cell>
        </row>
        <row r="2751">
          <cell r="B2751" t="str">
            <v>FLUI/GAZ/Fonctionnement</v>
          </cell>
        </row>
        <row r="2752">
          <cell r="B2752" t="str">
            <v>INFO/COMM - STAGIAIRES/Fonctionnement</v>
          </cell>
          <cell r="H2752">
            <v>452.6</v>
          </cell>
        </row>
        <row r="2753">
          <cell r="B2753" t="str">
            <v>INFO/COMM - STAGIAIRES/Fonctionnement</v>
          </cell>
        </row>
        <row r="2754">
          <cell r="B2754" t="str">
            <v>INFO/COMM - STAGIAIRES/Fonctionnement</v>
          </cell>
          <cell r="H2754">
            <v>530.04999999999995</v>
          </cell>
        </row>
        <row r="2755">
          <cell r="B2755" t="str">
            <v>INFO/COMM - STAGIAIRES/Fonctionnement</v>
          </cell>
        </row>
        <row r="2756">
          <cell r="B2756" t="str">
            <v>INFO/COMM - STAGIAIRES/Fonctionnement</v>
          </cell>
          <cell r="H2756">
            <v>504.85</v>
          </cell>
        </row>
        <row r="2757">
          <cell r="B2757" t="str">
            <v>INFO/COMM - STAGIAIRES/Fonctionnement</v>
          </cell>
        </row>
        <row r="2758">
          <cell r="B2758" t="str">
            <v>INFO/COMM - SUPPORT MULTI/Fonctionnement</v>
          </cell>
          <cell r="H2758">
            <v>372.07</v>
          </cell>
        </row>
        <row r="2759">
          <cell r="B2759" t="str">
            <v>INFO/COMM - SUPPORT MULTI/Fonctionnement</v>
          </cell>
        </row>
        <row r="2760">
          <cell r="B2760" t="str">
            <v>MEC/COMM - IMPRESSION/Fonctionnement</v>
          </cell>
          <cell r="H2760">
            <v>109.2</v>
          </cell>
        </row>
        <row r="2761">
          <cell r="B2761" t="str">
            <v>MEC/COMM - IMPRESSION/Fonctionnement</v>
          </cell>
        </row>
        <row r="2762">
          <cell r="B2762" t="str">
            <v>MEC/COMM - RELATIONS PUB/Fonctionnement</v>
          </cell>
          <cell r="H2762">
            <v>13.6</v>
          </cell>
        </row>
        <row r="2763">
          <cell r="B2763" t="str">
            <v>MEC/COMM - RELATIONS PUB/Fonctionnement</v>
          </cell>
        </row>
        <row r="2764">
          <cell r="B2764" t="str">
            <v>MEC/COMM - RELATIONS PUB/Fonctionnement</v>
          </cell>
          <cell r="H2764">
            <v>14.32</v>
          </cell>
        </row>
        <row r="2765">
          <cell r="B2765" t="str">
            <v>MEC/COMM - RELATIONS PUB/Fonctionnement</v>
          </cell>
        </row>
        <row r="2766">
          <cell r="B2766" t="str">
            <v>MEC/COMM - RELATIONS PUB/Fonctionnement</v>
          </cell>
          <cell r="H2766">
            <v>1830</v>
          </cell>
        </row>
        <row r="2767">
          <cell r="B2767" t="str">
            <v>MEC/COMM - RELATIONS PUB/Fonctionnement</v>
          </cell>
        </row>
        <row r="2768">
          <cell r="B2768" t="str">
            <v>MEC/COMM - RELATIONS PUB/Fonctionnement</v>
          </cell>
          <cell r="H2768">
            <v>30</v>
          </cell>
        </row>
        <row r="2769">
          <cell r="B2769" t="str">
            <v>MEC/COMM - RELATIONS PUB/Fonctionnement</v>
          </cell>
        </row>
        <row r="2770">
          <cell r="B2770" t="str">
            <v>MEC/COMM - RELATIONS PUB/Fonctionnement</v>
          </cell>
          <cell r="H2770">
            <v>20.399999999999999</v>
          </cell>
        </row>
        <row r="2771">
          <cell r="B2771" t="str">
            <v>MEC/COMM - RELATIONS PUB/Fonctionnement</v>
          </cell>
        </row>
        <row r="2772">
          <cell r="B2772" t="str">
            <v>MEC/COMM - RELATIONS PUB/Fonctionnement</v>
          </cell>
          <cell r="H2772">
            <v>17.100000000000001</v>
          </cell>
        </row>
        <row r="2773">
          <cell r="B2773" t="str">
            <v>MEC/COMM - RELATIONS PUB/Fonctionnement</v>
          </cell>
        </row>
        <row r="2774">
          <cell r="B2774" t="str">
            <v>MEC/COMM - RELATIONS PUB/Fonctionnement</v>
          </cell>
          <cell r="H2774">
            <v>6.96</v>
          </cell>
        </row>
        <row r="2775">
          <cell r="B2775" t="str">
            <v>MEC/COMM - RELATIONS PUB/Fonctionnement</v>
          </cell>
        </row>
        <row r="2776">
          <cell r="B2776" t="str">
            <v>MEC/COMM - RESEAU INTERN/Fonctionnement</v>
          </cell>
          <cell r="H2776">
            <v>120</v>
          </cell>
        </row>
        <row r="2777">
          <cell r="B2777" t="str">
            <v>MEC/COMM - RESEAU INTERN/Fonctionnement</v>
          </cell>
        </row>
        <row r="2778">
          <cell r="B2778" t="str">
            <v>MEC/COMM - RESEAU INTERN/Fonctionnement</v>
          </cell>
          <cell r="H2778">
            <v>84</v>
          </cell>
        </row>
        <row r="2779">
          <cell r="B2779" t="str">
            <v>MEC/COMM - RESEAU INTERN/Fonctionnement</v>
          </cell>
        </row>
        <row r="2780">
          <cell r="B2780" t="str">
            <v>MEC/COMM - STAGIAIRES/Fonctionnement</v>
          </cell>
          <cell r="H2780">
            <v>519.85</v>
          </cell>
        </row>
        <row r="2781">
          <cell r="B2781" t="str">
            <v>MEC/COMM - STAGIAIRES/Fonctionnement</v>
          </cell>
        </row>
        <row r="2782">
          <cell r="B2782" t="str">
            <v>MEC/COMM - STAGIAIRES/Fonctionnement</v>
          </cell>
          <cell r="H2782">
            <v>516.45000000000005</v>
          </cell>
        </row>
        <row r="2783">
          <cell r="B2783" t="str">
            <v>MEC/COMM - STAGIAIRES/Fonctionnement</v>
          </cell>
        </row>
        <row r="2784">
          <cell r="B2784" t="str">
            <v>MEC/COMM - STAGIAIRES/Fonctionnement</v>
          </cell>
          <cell r="H2784">
            <v>469.45</v>
          </cell>
        </row>
        <row r="2785">
          <cell r="B2785" t="str">
            <v>MEC/COMM - STAGIAIRES/Fonctionnement</v>
          </cell>
        </row>
        <row r="2786">
          <cell r="B2786" t="str">
            <v>MEC/COMM - STAGIAIRES/Fonctionnement</v>
          </cell>
          <cell r="H2786">
            <v>479.65</v>
          </cell>
        </row>
        <row r="2787">
          <cell r="B2787" t="str">
            <v>MEC/COMM - STAGIAIRES/Fonctionnement</v>
          </cell>
        </row>
        <row r="2788">
          <cell r="B2788" t="str">
            <v>MEDIA/ABONNEMENTS NUMERIQU/Fonctionnement</v>
          </cell>
          <cell r="H2788">
            <v>110</v>
          </cell>
        </row>
        <row r="2789">
          <cell r="B2789" t="str">
            <v>MEDIA/ABONNEMENTS NUMERIQU/Fonctionnement</v>
          </cell>
        </row>
        <row r="2790">
          <cell r="B2790" t="str">
            <v>MEDIA/ABONNEMENTS PERIODIQ/Fonctionnement</v>
          </cell>
          <cell r="H2790">
            <v>62</v>
          </cell>
        </row>
        <row r="2791">
          <cell r="B2791" t="str">
            <v>MEDIA/ABONNEMENTS PERIODIQ/Fonctionnement</v>
          </cell>
        </row>
        <row r="2792">
          <cell r="B2792" t="str">
            <v>MEDIA/ABONNEMENTS PERIODIQ/Fonctionnement</v>
          </cell>
          <cell r="H2792">
            <v>68</v>
          </cell>
        </row>
        <row r="2793">
          <cell r="B2793" t="str">
            <v>MEDIA/ABONNEMENTS PERIODIQ/Fonctionnement</v>
          </cell>
        </row>
        <row r="2794">
          <cell r="B2794" t="str">
            <v>MEDIA/ABONNEMENTS PERIODIQ/Fonctionnement</v>
          </cell>
          <cell r="H2794">
            <v>60</v>
          </cell>
        </row>
        <row r="2795">
          <cell r="B2795" t="str">
            <v>MEDIA/ABONNEMENTS PERIODIQ/Fonctionnement</v>
          </cell>
        </row>
        <row r="2796">
          <cell r="B2796" t="str">
            <v>MEDIA/ABONNEMENTS PERIODIQ/Fonctionnement</v>
          </cell>
          <cell r="H2796">
            <v>35</v>
          </cell>
        </row>
        <row r="2797">
          <cell r="B2797" t="str">
            <v>MEDIA/ABONNEMENTS PERIODIQ/Fonctionnement</v>
          </cell>
        </row>
        <row r="2798">
          <cell r="B2798" t="str">
            <v>MEDIA/ABONNEMENTS PERIODIQ/Fonctionnement</v>
          </cell>
          <cell r="H2798">
            <v>48.9</v>
          </cell>
        </row>
        <row r="2799">
          <cell r="B2799" t="str">
            <v>MEDIA/ABONNEMENTS PERIODIQ/Fonctionnement</v>
          </cell>
        </row>
        <row r="2800">
          <cell r="B2800" t="str">
            <v>MEDIA/ABONNEMENTS PERIODIQ/Fonctionnement</v>
          </cell>
          <cell r="H2800">
            <v>62</v>
          </cell>
        </row>
        <row r="2801">
          <cell r="B2801" t="str">
            <v>MEDIA/ABONNEMENTS PERIODIQ/Fonctionnement</v>
          </cell>
        </row>
        <row r="2802">
          <cell r="B2802" t="str">
            <v>MEDIA/ABONNEMENTS PERIODIQ/Fonctionnement</v>
          </cell>
          <cell r="H2802">
            <v>117</v>
          </cell>
        </row>
        <row r="2803">
          <cell r="B2803" t="str">
            <v>MEDIA/ABONNEMENTS PERIODIQ/Fonctionnement</v>
          </cell>
        </row>
        <row r="2804">
          <cell r="B2804" t="str">
            <v>MEDIA/ABONNEMENTS PERIODIQ/Fonctionnement</v>
          </cell>
          <cell r="H2804">
            <v>38.4</v>
          </cell>
        </row>
        <row r="2805">
          <cell r="B2805" t="str">
            <v>MEDIA/ABONNEMENTS PERIODIQ/Fonctionnement</v>
          </cell>
        </row>
        <row r="2806">
          <cell r="B2806" t="str">
            <v>MEDIA/ABONNEMENTS PERIODIQ/Fonctionnement</v>
          </cell>
          <cell r="H2806">
            <v>70</v>
          </cell>
        </row>
        <row r="2807">
          <cell r="B2807" t="str">
            <v>MEDIA/ABONNEMENTS PERIODIQ/Fonctionnement</v>
          </cell>
        </row>
        <row r="2808">
          <cell r="B2808" t="str">
            <v>MEDIA/ABONNEMENTS PERIODIQ/Fonctionnement</v>
          </cell>
          <cell r="H2808">
            <v>2851.65</v>
          </cell>
        </row>
        <row r="2809">
          <cell r="B2809" t="str">
            <v>MEDIA/ABONNEMENTS PERIODIQ/Fonctionnement</v>
          </cell>
        </row>
        <row r="2810">
          <cell r="B2810" t="str">
            <v>MEDIA/ABONNEMENTS PERIODIQ/Fonctionnement</v>
          </cell>
          <cell r="H2810">
            <v>180</v>
          </cell>
        </row>
        <row r="2811">
          <cell r="B2811" t="str">
            <v>MEDIA/ABONNEMENTS PERIODIQ/Fonctionnement</v>
          </cell>
        </row>
        <row r="2812">
          <cell r="B2812" t="str">
            <v>MEDIA/ABONNEMENTS PERIODIQ/Fonctionnement</v>
          </cell>
          <cell r="H2812">
            <v>62.51</v>
          </cell>
        </row>
        <row r="2813">
          <cell r="B2813" t="str">
            <v>MEDIA/ABONNEMENTS PERIODIQ/Fonctionnement</v>
          </cell>
        </row>
        <row r="2814">
          <cell r="B2814" t="str">
            <v>MEDIA/ABONNEMENTS PERIODIQ/Fonctionnement</v>
          </cell>
          <cell r="H2814">
            <v>12</v>
          </cell>
        </row>
        <row r="2815">
          <cell r="B2815" t="str">
            <v>MEDIA/ABONNEMENTS PERIODIQ/Fonctionnement</v>
          </cell>
        </row>
        <row r="2816">
          <cell r="B2816" t="str">
            <v>MEDIA/ABONNEMENTS PERIODIQ/Fonctionnement</v>
          </cell>
          <cell r="H2816">
            <v>24</v>
          </cell>
        </row>
        <row r="2817">
          <cell r="B2817" t="str">
            <v>MEDIA/ABONNEMENTS PERIODIQ/Fonctionnement</v>
          </cell>
        </row>
        <row r="2818">
          <cell r="B2818" t="str">
            <v>MEDIA/ABONNEMENTS PERIODIQ/Fonctionnement</v>
          </cell>
          <cell r="H2818">
            <v>40</v>
          </cell>
        </row>
        <row r="2819">
          <cell r="B2819" t="str">
            <v>MEDIA/ABONNEMENTS PERIODIQ/Fonctionnement</v>
          </cell>
        </row>
        <row r="2820">
          <cell r="B2820" t="str">
            <v>MEDIA/ABONNEMENTS PERIODIQ/Fonctionnement</v>
          </cell>
          <cell r="H2820">
            <v>55.95</v>
          </cell>
        </row>
        <row r="2821">
          <cell r="B2821" t="str">
            <v>MEDIA/ABONNEMENTS PERIODIQ/Fonctionnement</v>
          </cell>
        </row>
        <row r="2822">
          <cell r="B2822" t="str">
            <v>MEDIA/ABONNEMENTS PERIODIQ/Fonctionnement</v>
          </cell>
          <cell r="H2822">
            <v>94.9</v>
          </cell>
        </row>
        <row r="2823">
          <cell r="B2823" t="str">
            <v>MEDIA/ABONNEMENTS PERIODIQ/Fonctionnement</v>
          </cell>
        </row>
        <row r="2824">
          <cell r="B2824" t="str">
            <v>MEDIA/ABONNEMENTS PERIODIQ/Fonctionnement</v>
          </cell>
          <cell r="H2824">
            <v>140</v>
          </cell>
        </row>
        <row r="2825">
          <cell r="B2825" t="str">
            <v>MEDIA/ABONNEMENTS PERIODIQ/Fonctionnement</v>
          </cell>
        </row>
        <row r="2826">
          <cell r="B2826" t="str">
            <v>MEDIA/ABONNEMENTS PERIODIQ/Fonctionnement</v>
          </cell>
          <cell r="H2826">
            <v>399</v>
          </cell>
        </row>
        <row r="2827">
          <cell r="B2827" t="str">
            <v>MEDIA/ABONNEMENTS PERIODIQ/Fonctionnement</v>
          </cell>
        </row>
        <row r="2828">
          <cell r="B2828" t="str">
            <v>MEDIA/ABONNEMENTS PERIODIQ/Fonctionnement</v>
          </cell>
          <cell r="H2828">
            <v>441.1</v>
          </cell>
        </row>
        <row r="2829">
          <cell r="B2829" t="str">
            <v>MEDIA/ABONNEMENTS PERIODIQ/Fonctionnement</v>
          </cell>
        </row>
        <row r="2830">
          <cell r="B2830" t="str">
            <v>MEDIA/ABONNEMENTS PERIODIQ/Fonctionnement</v>
          </cell>
          <cell r="H2830">
            <v>99</v>
          </cell>
        </row>
        <row r="2831">
          <cell r="B2831" t="str">
            <v>MEDIA/ABONNEMENTS PERIODIQ/Fonctionnement</v>
          </cell>
        </row>
        <row r="2832">
          <cell r="B2832" t="str">
            <v>MEDIA/ABONNEMENTS PERIODIQ/Fonctionnement</v>
          </cell>
          <cell r="H2832">
            <v>249</v>
          </cell>
        </row>
        <row r="2833">
          <cell r="B2833" t="str">
            <v>MEDIA/ABONNEMENTS PERIODIQ/Fonctionnement</v>
          </cell>
        </row>
        <row r="2834">
          <cell r="B2834" t="str">
            <v>MEDIA/ABONNEMENTS PERIODIQ/Fonctionnement</v>
          </cell>
          <cell r="H2834">
            <v>398.19</v>
          </cell>
        </row>
        <row r="2835">
          <cell r="B2835" t="str">
            <v>MEDIA/ABONNEMENTS PERIODIQ/Fonctionnement</v>
          </cell>
        </row>
        <row r="2836">
          <cell r="B2836" t="str">
            <v>MEDIA/ABONNEMENTS PERIODIQ/Fonctionnement</v>
          </cell>
          <cell r="H2836">
            <v>20</v>
          </cell>
        </row>
        <row r="2837">
          <cell r="B2837" t="str">
            <v>MEDIA/ABONNEMENTS PERIODIQ/Fonctionnement</v>
          </cell>
        </row>
        <row r="2838">
          <cell r="B2838" t="str">
            <v>MEDIA/ABONNEMENTS PERIODIQ/Fonctionnement</v>
          </cell>
          <cell r="H2838">
            <v>35</v>
          </cell>
        </row>
        <row r="2839">
          <cell r="B2839" t="str">
            <v>MEDIA/ABONNEMENTS PERIODIQ/Fonctionnement</v>
          </cell>
        </row>
        <row r="2840">
          <cell r="B2840" t="str">
            <v>MEDIA/ABONNEMENTS PERIODIQ/Fonctionnement</v>
          </cell>
          <cell r="H2840">
            <v>80</v>
          </cell>
        </row>
        <row r="2841">
          <cell r="B2841" t="str">
            <v>MEDIA/ABONNEMENTS PERIODIQ/Fonctionnement</v>
          </cell>
        </row>
        <row r="2842">
          <cell r="B2842" t="str">
            <v>MEDIA/ABONNEMENTS PERIODIQ/Fonctionnement</v>
          </cell>
          <cell r="H2842">
            <v>46</v>
          </cell>
        </row>
        <row r="2843">
          <cell r="B2843" t="str">
            <v>MEDIA/ABONNEMENTS PERIODIQ/Fonctionnement</v>
          </cell>
        </row>
        <row r="2844">
          <cell r="B2844" t="str">
            <v>MEDIA/ABONNEMENTS PERIODIQ/Fonctionnement</v>
          </cell>
          <cell r="H2844">
            <v>465</v>
          </cell>
        </row>
        <row r="2845">
          <cell r="B2845" t="str">
            <v>MEDIA/ABONNEMENTS PERIODIQ/Fonctionnement</v>
          </cell>
        </row>
        <row r="2846">
          <cell r="B2846" t="str">
            <v>MEDIA/ABONNEMENTS PERIODIQ/Fonctionnement</v>
          </cell>
          <cell r="H2846">
            <v>111</v>
          </cell>
        </row>
        <row r="2847">
          <cell r="B2847" t="str">
            <v>MEDIA/ABONNEMENTS PERIODIQ/Fonctionnement</v>
          </cell>
        </row>
        <row r="2848">
          <cell r="B2848" t="str">
            <v>MEDIA/ABONNEMENTS PERIODIQ/Fonctionnement</v>
          </cell>
          <cell r="H2848">
            <v>108</v>
          </cell>
        </row>
        <row r="2849">
          <cell r="B2849" t="str">
            <v>MEDIA/ABONNEMENTS PERIODIQ/Fonctionnement</v>
          </cell>
        </row>
        <row r="2850">
          <cell r="B2850" t="str">
            <v>MEDIA/ABONNEMENTS PERIODIQ/Fonctionnement</v>
          </cell>
          <cell r="H2850">
            <v>399</v>
          </cell>
        </row>
        <row r="2851">
          <cell r="B2851" t="str">
            <v>MEDIA/ABONNEMENTS PERIODIQ/Fonctionnement</v>
          </cell>
        </row>
        <row r="2852">
          <cell r="B2852" t="str">
            <v>MEDIA/ABONNEMENTS PERIODIQ/Fonctionnement</v>
          </cell>
          <cell r="H2852">
            <v>109</v>
          </cell>
        </row>
        <row r="2853">
          <cell r="B2853" t="str">
            <v>MEDIA/ABONNEMENTS PERIODIQ/Fonctionnement</v>
          </cell>
        </row>
        <row r="2854">
          <cell r="B2854" t="str">
            <v>MEDIA/ABONNEMENTS PERIODIQ/Fonctionnement</v>
          </cell>
          <cell r="H2854">
            <v>39</v>
          </cell>
        </row>
        <row r="2855">
          <cell r="B2855" t="str">
            <v>MEDIA/ABONNEMENTS PERIODIQ/Fonctionnement</v>
          </cell>
        </row>
        <row r="2856">
          <cell r="B2856" t="str">
            <v>MEDIA/ABONNEMENTS PERIODIQ/Fonctionnement</v>
          </cell>
          <cell r="H2856">
            <v>17</v>
          </cell>
        </row>
        <row r="2857">
          <cell r="B2857" t="str">
            <v>MEDIA/ABONNEMENTS PERIODIQ/Fonctionnement</v>
          </cell>
        </row>
        <row r="2858">
          <cell r="B2858" t="str">
            <v>MEDIA/ABONNEMENTS PERIODIQ/Fonctionnement</v>
          </cell>
          <cell r="H2858">
            <v>391</v>
          </cell>
        </row>
        <row r="2859">
          <cell r="B2859" t="str">
            <v>MEDIA/ABONNEMENTS PERIODIQ/Fonctionnement</v>
          </cell>
        </row>
        <row r="2860">
          <cell r="B2860" t="str">
            <v>MEDIA/ABONNEMENTS PERIODIQ/Fonctionnement</v>
          </cell>
          <cell r="H2860">
            <v>30</v>
          </cell>
        </row>
        <row r="2861">
          <cell r="B2861" t="str">
            <v>MEDIA/ABONNEMENTS PERIODIQ/Fonctionnement</v>
          </cell>
        </row>
        <row r="2862">
          <cell r="B2862" t="str">
            <v>MEDIA/ABONNEMENTS PERIODIQ/Fonctionnement</v>
          </cell>
          <cell r="H2862">
            <v>130</v>
          </cell>
        </row>
        <row r="2863">
          <cell r="B2863" t="str">
            <v>MEDIA/ABONNEMENTS PERIODIQ/Fonctionnement</v>
          </cell>
        </row>
        <row r="2864">
          <cell r="B2864" t="str">
            <v>MEDIA/ACQUISITIONS DVD/Fonctionnement</v>
          </cell>
          <cell r="H2864">
            <v>1416.74</v>
          </cell>
        </row>
        <row r="2865">
          <cell r="B2865" t="str">
            <v>MEDIA/ACQUISITIONS DVD/Fonctionnement</v>
          </cell>
        </row>
        <row r="2866">
          <cell r="B2866" t="str">
            <v>MEDIA/ACQUISITIONS DVD/Fonctionnement</v>
          </cell>
          <cell r="H2866">
            <v>208.94</v>
          </cell>
        </row>
        <row r="2867">
          <cell r="B2867" t="str">
            <v>MEDIA/ACQUISITIONS DVD/Fonctionnement</v>
          </cell>
        </row>
        <row r="2868">
          <cell r="B2868" t="str">
            <v>MEDIA/ACQUISITIONS DVD/Fonctionnement</v>
          </cell>
          <cell r="H2868">
            <v>108.12</v>
          </cell>
        </row>
        <row r="2869">
          <cell r="B2869" t="str">
            <v>MEDIA/ACQUISITIONS DVD/Fonctionnement</v>
          </cell>
        </row>
        <row r="2870">
          <cell r="B2870" t="str">
            <v>MEDIA/ACQUISITIONS DVD/Fonctionnement</v>
          </cell>
          <cell r="H2870">
            <v>135.85</v>
          </cell>
        </row>
        <row r="2871">
          <cell r="B2871" t="str">
            <v>MEDIA/ACQUISITIONS DVD/Fonctionnement</v>
          </cell>
        </row>
        <row r="2872">
          <cell r="B2872" t="str">
            <v>MEDIA/ACQUISITIONS DVD/Fonctionnement</v>
          </cell>
          <cell r="H2872">
            <v>112.99</v>
          </cell>
        </row>
        <row r="2873">
          <cell r="B2873" t="str">
            <v>MEDIA/ACQUISITIONS DVD/Fonctionnement</v>
          </cell>
        </row>
        <row r="2874">
          <cell r="B2874" t="str">
            <v>MEDIA/ACQUISITIONS DVD/Fonctionnement</v>
          </cell>
          <cell r="H2874">
            <v>232.1</v>
          </cell>
        </row>
        <row r="2875">
          <cell r="B2875" t="str">
            <v>MEDIA/ACQUISITIONS DVD/Fonctionnement</v>
          </cell>
        </row>
        <row r="2876">
          <cell r="B2876" t="str">
            <v>MEDIA/ACQUISITIONS DVD/Fonctionnement</v>
          </cell>
          <cell r="H2876">
            <v>2990.11</v>
          </cell>
        </row>
        <row r="2877">
          <cell r="B2877" t="str">
            <v>MEDIA/ACQUISITIONS DVD/Fonctionnement</v>
          </cell>
        </row>
        <row r="2878">
          <cell r="B2878" t="str">
            <v>MEDIA/ACQUISITIONS DVD/Fonctionnement</v>
          </cell>
          <cell r="H2878">
            <v>1450.49</v>
          </cell>
        </row>
        <row r="2879">
          <cell r="B2879" t="str">
            <v>MEDIA/ACQUISITIONS DVD/Fonctionnement</v>
          </cell>
        </row>
        <row r="2880">
          <cell r="B2880" t="str">
            <v>MEDIA/BIBLIO/DOCUMENTATION/Fonctionnement</v>
          </cell>
          <cell r="H2880">
            <v>189.44</v>
          </cell>
        </row>
        <row r="2881">
          <cell r="B2881" t="str">
            <v>MEDIA/BIBLIO/DOCUMENTATION/Fonctionnement</v>
          </cell>
        </row>
        <row r="2882">
          <cell r="B2882" t="str">
            <v>MEDIA/BIBLIO/DOCUMENTATION/Fonctionnement</v>
          </cell>
          <cell r="H2882">
            <v>59</v>
          </cell>
        </row>
        <row r="2883">
          <cell r="B2883" t="str">
            <v>MEDIA/BIBLIO/DOCUMENTATION/Fonctionnement</v>
          </cell>
        </row>
        <row r="2884">
          <cell r="B2884" t="str">
            <v>MEDIA/BIBLIO/DOCUMENTATION/Fonctionnement</v>
          </cell>
          <cell r="H2884">
            <v>74</v>
          </cell>
        </row>
        <row r="2885">
          <cell r="B2885" t="str">
            <v>MEDIA/BIBLIO/DOCUMENTATION/Fonctionnement</v>
          </cell>
        </row>
        <row r="2886">
          <cell r="B2886" t="str">
            <v>MEDIA/BIBLIO/DOCUMENTATION/Fonctionnement</v>
          </cell>
          <cell r="H2886">
            <v>49.61</v>
          </cell>
        </row>
        <row r="2887">
          <cell r="B2887" t="str">
            <v>MEDIA/BIBLIO/DOCUMENTATION/Fonctionnement</v>
          </cell>
        </row>
        <row r="2888">
          <cell r="B2888" t="str">
            <v>MEDIA/BIBLIO/DOCUMENTATION/Fonctionnement</v>
          </cell>
          <cell r="H2888">
            <v>115</v>
          </cell>
        </row>
        <row r="2889">
          <cell r="B2889" t="str">
            <v>MEDIA/BIBLIO/DOCUMENTATION/Fonctionnement</v>
          </cell>
        </row>
        <row r="2890">
          <cell r="B2890" t="str">
            <v>MEDIA/BIBLIO/DOCUMENTATION/Fonctionnement</v>
          </cell>
          <cell r="H2890">
            <v>25</v>
          </cell>
        </row>
        <row r="2891">
          <cell r="B2891" t="str">
            <v>MEDIA/BIBLIO/DOCUMENTATION/Fonctionnement</v>
          </cell>
        </row>
        <row r="2892">
          <cell r="B2892" t="str">
            <v>MEDIA/BIBLIO/DOCUMENTATION/Fonctionnement</v>
          </cell>
          <cell r="H2892">
            <v>110</v>
          </cell>
        </row>
        <row r="2893">
          <cell r="B2893" t="str">
            <v>MEDIA/BIBLIO/DOCUMENTATION/Fonctionnement</v>
          </cell>
        </row>
        <row r="2894">
          <cell r="B2894" t="str">
            <v>MEDIA/BIBLIO/DOCUMENTATION/Fonctionnement</v>
          </cell>
          <cell r="H2894">
            <v>590</v>
          </cell>
        </row>
        <row r="2895">
          <cell r="B2895" t="str">
            <v>MEDIA/BIBLIO/DOCUMENTATION/Fonctionnement</v>
          </cell>
        </row>
        <row r="2896">
          <cell r="B2896" t="str">
            <v>MEDIA/DEPOUSSIERAGE COLLEC/Fonctionnement</v>
          </cell>
          <cell r="H2896">
            <v>4020</v>
          </cell>
        </row>
        <row r="2897">
          <cell r="B2897" t="str">
            <v>MEDIA/DEPOUSSIERAGE COLLEC/Fonctionnement</v>
          </cell>
        </row>
        <row r="2898">
          <cell r="B2898" t="str">
            <v>MEDIA/FOURNITURE MAGASINAG/Fonctionnement</v>
          </cell>
          <cell r="H2898">
            <v>522.54</v>
          </cell>
        </row>
        <row r="2899">
          <cell r="B2899" t="str">
            <v>MEDIA/FOURNITURE MAGASINAG/Fonctionnement</v>
          </cell>
        </row>
        <row r="2900">
          <cell r="B2900" t="str">
            <v>MEDIA/FOURNITURE MAGASINAG/Fonctionnement</v>
          </cell>
          <cell r="H2900">
            <v>121.19</v>
          </cell>
        </row>
        <row r="2901">
          <cell r="B2901" t="str">
            <v>MEDIA/FOURNITURE MAGASINAG/Fonctionnement</v>
          </cell>
        </row>
        <row r="2902">
          <cell r="B2902" t="str">
            <v>MEDIA/FOURNITURE MAGASINAG/Fonctionnement</v>
          </cell>
          <cell r="H2902">
            <v>223.26</v>
          </cell>
        </row>
        <row r="2903">
          <cell r="B2903" t="str">
            <v>MEDIA/FOURNITURE MAGASINAG/Fonctionnement</v>
          </cell>
        </row>
        <row r="2904">
          <cell r="B2904" t="str">
            <v>MEDIA/FOURNITURE MAGASINAG/Fonctionnement</v>
          </cell>
          <cell r="H2904">
            <v>79.989999999999995</v>
          </cell>
        </row>
        <row r="2905">
          <cell r="B2905" t="str">
            <v>MEDIA/FOURNITURE MAGASINAG/Fonctionnement</v>
          </cell>
        </row>
        <row r="2906">
          <cell r="B2906" t="str">
            <v>MEDIA/MAINTENANCE SIGB/Fonctionnement</v>
          </cell>
          <cell r="H2906">
            <v>2100</v>
          </cell>
        </row>
        <row r="2907">
          <cell r="B2907" t="str">
            <v>MEDIA/MAINTENANCE SIGB/Fonctionnement</v>
          </cell>
        </row>
        <row r="2908">
          <cell r="B2908" t="str">
            <v>MEDIA/MAINTENANCE SIGB/Fonctionnement</v>
          </cell>
          <cell r="H2908">
            <v>3600</v>
          </cell>
        </row>
        <row r="2909">
          <cell r="B2909" t="str">
            <v>MEDIA/MAINTENANCE SIGB/Fonctionnement</v>
          </cell>
        </row>
        <row r="2910">
          <cell r="B2910" t="str">
            <v>MEDIA/MAINTENANCE SIGB/Fonctionnement</v>
          </cell>
          <cell r="H2910">
            <v>300</v>
          </cell>
        </row>
        <row r="2911">
          <cell r="B2911" t="str">
            <v>MEDIA/MAINTENANCE SIGB/Fonctionnement</v>
          </cell>
        </row>
        <row r="2912">
          <cell r="B2912" t="str">
            <v>MEDIA/MAINTENANCE SIGB/Fonctionnement</v>
          </cell>
          <cell r="H2912">
            <v>3600</v>
          </cell>
        </row>
        <row r="2913">
          <cell r="B2913" t="str">
            <v>MEDIA/MAINTENANCE SIGB/Fonctionnement</v>
          </cell>
        </row>
        <row r="2914">
          <cell r="B2914" t="str">
            <v>MEDIA/MATERIEL BIBLIOTHEQU/Fonctionnement</v>
          </cell>
          <cell r="H2914">
            <v>163.44</v>
          </cell>
        </row>
        <row r="2915">
          <cell r="B2915" t="str">
            <v>MEDIA/MATERIEL BIBLIOTHEQU/Fonctionnement</v>
          </cell>
        </row>
        <row r="2916">
          <cell r="B2916" t="str">
            <v>MEDIA/MATERIEL BIBLIOTHEQU/Fonctionnement</v>
          </cell>
          <cell r="H2916">
            <v>487.54</v>
          </cell>
        </row>
        <row r="2917">
          <cell r="B2917" t="str">
            <v>MEDIA/MATERIEL BIBLIOTHEQU/Fonctionnement</v>
          </cell>
        </row>
        <row r="2918">
          <cell r="B2918" t="str">
            <v>MEDIA/MATERIEL BIBLIOTHEQU/Fonctionnement</v>
          </cell>
          <cell r="H2918">
            <v>61.8</v>
          </cell>
        </row>
        <row r="2919">
          <cell r="B2919" t="str">
            <v>MEDIA/MATERIEL BIBLIOTHEQU/Fonctionnement</v>
          </cell>
        </row>
        <row r="2920">
          <cell r="B2920" t="str">
            <v>MEDIA/MATERIEL BIBLIOTHEQU/Fonctionnement</v>
          </cell>
          <cell r="H2920">
            <v>968.28</v>
          </cell>
        </row>
        <row r="2921">
          <cell r="B2921" t="str">
            <v>MEDIA/MATERIEL BIBLIOTHEQU/Fonctionnement</v>
          </cell>
        </row>
        <row r="2922">
          <cell r="B2922" t="str">
            <v>MEDIA/MATERIEL BIBLIOTHEQU/Fonctionnement</v>
          </cell>
          <cell r="H2922">
            <v>45</v>
          </cell>
        </row>
        <row r="2923">
          <cell r="B2923" t="str">
            <v>MEDIA/MATERIEL BIBLIOTHEQU/Fonctionnement</v>
          </cell>
        </row>
        <row r="2924">
          <cell r="B2924" t="str">
            <v>MEDIA/MATERIEL BIBLIOTHEQU/Fonctionnement</v>
          </cell>
          <cell r="H2924">
            <v>134.82</v>
          </cell>
        </row>
        <row r="2925">
          <cell r="B2925" t="str">
            <v>MEDIA/MATERIEL BIBLIOTHEQU/Fonctionnement</v>
          </cell>
        </row>
        <row r="2926">
          <cell r="B2926" t="str">
            <v>MEDIA/MATERIEL BIBLIOTHEQU/Fonctionnement</v>
          </cell>
          <cell r="H2926">
            <v>520.13</v>
          </cell>
        </row>
        <row r="2927">
          <cell r="B2927" t="str">
            <v>MEDIA/MATERIEL BIBLIOTHEQU/Fonctionnement</v>
          </cell>
        </row>
        <row r="2928">
          <cell r="B2928" t="str">
            <v>MEDIA/OUVRAGES MARCHE/Fonctionnement</v>
          </cell>
          <cell r="H2928">
            <v>177.9</v>
          </cell>
        </row>
        <row r="2929">
          <cell r="B2929" t="str">
            <v>MEDIA/OUVRAGES MARCHE/Fonctionnement</v>
          </cell>
        </row>
        <row r="2930">
          <cell r="B2930" t="str">
            <v>MEDIA/OUVRAGES MARCHE/Fonctionnement</v>
          </cell>
          <cell r="H2930">
            <v>9.01</v>
          </cell>
        </row>
        <row r="2931">
          <cell r="B2931" t="str">
            <v>MEDIA/OUVRAGES MARCHE/Fonctionnement</v>
          </cell>
        </row>
        <row r="2932">
          <cell r="B2932" t="str">
            <v>MEDIA/OUVRAGES MARCHE/Fonctionnement</v>
          </cell>
          <cell r="H2932">
            <v>342.94</v>
          </cell>
        </row>
        <row r="2933">
          <cell r="B2933" t="str">
            <v>MEDIA/OUVRAGES MARCHE/Fonctionnement</v>
          </cell>
        </row>
        <row r="2934">
          <cell r="B2934" t="str">
            <v>MEDIA/OUVRAGES MARCHE/Fonctionnement</v>
          </cell>
          <cell r="H2934">
            <v>169.48</v>
          </cell>
        </row>
        <row r="2935">
          <cell r="B2935" t="str">
            <v>MEDIA/OUVRAGES MARCHE/Fonctionnement</v>
          </cell>
        </row>
        <row r="2936">
          <cell r="B2936" t="str">
            <v>MEDIA/OUVRAGES MARCHE/Fonctionnement</v>
          </cell>
          <cell r="H2936">
            <v>42.72</v>
          </cell>
        </row>
        <row r="2937">
          <cell r="B2937" t="str">
            <v>MEDIA/OUVRAGES MARCHE/Fonctionnement</v>
          </cell>
        </row>
        <row r="2938">
          <cell r="B2938" t="str">
            <v>MEDIA/OUVRAGES MARCHE/Fonctionnement</v>
          </cell>
          <cell r="H2938">
            <v>58.05</v>
          </cell>
        </row>
        <row r="2939">
          <cell r="B2939" t="str">
            <v>MEDIA/OUVRAGES MARCHE/Fonctionnement</v>
          </cell>
        </row>
        <row r="2940">
          <cell r="B2940" t="str">
            <v>MEDIA/OUVRAGES MARCHE/Fonctionnement</v>
          </cell>
          <cell r="H2940">
            <v>766.54</v>
          </cell>
        </row>
        <row r="2941">
          <cell r="B2941" t="str">
            <v>MEDIA/OUVRAGES MARCHE/Fonctionnement</v>
          </cell>
        </row>
        <row r="2942">
          <cell r="B2942" t="str">
            <v>MEDIA/OUVRAGES MARCHE/Fonctionnement</v>
          </cell>
          <cell r="H2942">
            <v>670.78</v>
          </cell>
        </row>
        <row r="2943">
          <cell r="B2943" t="str">
            <v>MEDIA/OUVRAGES MARCHE/Fonctionnement</v>
          </cell>
        </row>
        <row r="2944">
          <cell r="B2944" t="str">
            <v>MEDIA/OUVRAGES MARCHE/Fonctionnement</v>
          </cell>
          <cell r="H2944">
            <v>22.76</v>
          </cell>
        </row>
        <row r="2945">
          <cell r="B2945" t="str">
            <v>MEDIA/OUVRAGES MARCHE/Fonctionnement</v>
          </cell>
        </row>
        <row r="2946">
          <cell r="B2946" t="str">
            <v>MEDIA/OUVRAGES MARCHE/Fonctionnement</v>
          </cell>
          <cell r="H2946">
            <v>13.65</v>
          </cell>
        </row>
        <row r="2947">
          <cell r="B2947" t="str">
            <v>MEDIA/OUVRAGES MARCHE/Fonctionnement</v>
          </cell>
        </row>
        <row r="2948">
          <cell r="B2948" t="str">
            <v>MEDIA/OUVRAGES MARCHE/Fonctionnement</v>
          </cell>
          <cell r="H2948">
            <v>36.409999999999997</v>
          </cell>
        </row>
        <row r="2949">
          <cell r="B2949" t="str">
            <v>MEDIA/OUVRAGES MARCHE/Fonctionnement</v>
          </cell>
        </row>
        <row r="2950">
          <cell r="B2950" t="str">
            <v>MEDIA/OUVRAGES MARCHE/Fonctionnement</v>
          </cell>
          <cell r="H2950">
            <v>156.26</v>
          </cell>
        </row>
        <row r="2951">
          <cell r="B2951" t="str">
            <v>MEDIA/OUVRAGES MARCHE/Fonctionnement</v>
          </cell>
        </row>
        <row r="2952">
          <cell r="B2952" t="str">
            <v>MEDIA/OUVRAGES MARCHE/Fonctionnement</v>
          </cell>
          <cell r="H2952">
            <v>31.85</v>
          </cell>
        </row>
        <row r="2953">
          <cell r="B2953" t="str">
            <v>MEDIA/OUVRAGES MARCHE/Fonctionnement</v>
          </cell>
        </row>
        <row r="2954">
          <cell r="B2954" t="str">
            <v>MEDIA/OUVRAGES MARCHE/Fonctionnement</v>
          </cell>
          <cell r="H2954">
            <v>64.61</v>
          </cell>
        </row>
        <row r="2955">
          <cell r="B2955" t="str">
            <v>MEDIA/OUVRAGES MARCHE/Fonctionnement</v>
          </cell>
        </row>
        <row r="2956">
          <cell r="B2956" t="str">
            <v>MEDIA/OUVRAGES MARCHE/Fonctionnement</v>
          </cell>
          <cell r="H2956">
            <v>262.57</v>
          </cell>
        </row>
        <row r="2957">
          <cell r="B2957" t="str">
            <v>MEDIA/OUVRAGES MARCHE/Fonctionnement</v>
          </cell>
        </row>
        <row r="2958">
          <cell r="B2958" t="str">
            <v>MEDIA/OUVRAGES MARCHE/Fonctionnement</v>
          </cell>
          <cell r="H2958">
            <v>41.4</v>
          </cell>
        </row>
        <row r="2959">
          <cell r="B2959" t="str">
            <v>MEDIA/OUVRAGES MARCHE/Fonctionnement</v>
          </cell>
        </row>
        <row r="2960">
          <cell r="B2960" t="str">
            <v>MEDIA/OUVRAGES MARCHE/Fonctionnement</v>
          </cell>
          <cell r="H2960">
            <v>57.8</v>
          </cell>
        </row>
        <row r="2961">
          <cell r="B2961" t="str">
            <v>MEDIA/OUVRAGES MARCHE/Fonctionnement</v>
          </cell>
        </row>
        <row r="2962">
          <cell r="B2962" t="str">
            <v>MEDIA/OUVRAGES MARCHE/Fonctionnement</v>
          </cell>
          <cell r="H2962">
            <v>409.02</v>
          </cell>
        </row>
        <row r="2963">
          <cell r="B2963" t="str">
            <v>MEDIA/OUVRAGES MARCHE/Fonctionnement</v>
          </cell>
        </row>
        <row r="2964">
          <cell r="B2964" t="str">
            <v>MEDIA/OUVRAGES MARCHE/Fonctionnement</v>
          </cell>
          <cell r="H2964">
            <v>533.15</v>
          </cell>
        </row>
        <row r="2965">
          <cell r="B2965" t="str">
            <v>MEDIA/OUVRAGES MARCHE/Fonctionnement</v>
          </cell>
        </row>
        <row r="2966">
          <cell r="B2966" t="str">
            <v>MEDIA/OUVRAGES MARCHE/Fonctionnement</v>
          </cell>
          <cell r="H2966">
            <v>10.5</v>
          </cell>
        </row>
        <row r="2967">
          <cell r="B2967" t="str">
            <v>MEDIA/OUVRAGES MARCHE/Fonctionnement</v>
          </cell>
        </row>
        <row r="2968">
          <cell r="B2968" t="str">
            <v>MEDIA/OUVRAGES MARCHE/Fonctionnement</v>
          </cell>
          <cell r="H2968">
            <v>18.11</v>
          </cell>
        </row>
        <row r="2969">
          <cell r="B2969" t="str">
            <v>MEDIA/OUVRAGES MARCHE/Fonctionnement</v>
          </cell>
        </row>
        <row r="2970">
          <cell r="B2970" t="str">
            <v>MEDIA/OUVRAGES MARCHE/Fonctionnement</v>
          </cell>
          <cell r="H2970">
            <v>7.25</v>
          </cell>
        </row>
        <row r="2971">
          <cell r="B2971" t="str">
            <v>MEDIA/OUVRAGES MARCHE/Fonctionnement</v>
          </cell>
        </row>
        <row r="2972">
          <cell r="B2972" t="str">
            <v>MEDIA/OUVRAGES MARCHE/Fonctionnement</v>
          </cell>
          <cell r="H2972">
            <v>45.04</v>
          </cell>
        </row>
        <row r="2973">
          <cell r="B2973" t="str">
            <v>MEDIA/OUVRAGES MARCHE/Fonctionnement</v>
          </cell>
        </row>
        <row r="2974">
          <cell r="B2974" t="str">
            <v>MEDIA/OUVRAGES MARCHE/Fonctionnement</v>
          </cell>
          <cell r="H2974">
            <v>250.69</v>
          </cell>
        </row>
        <row r="2975">
          <cell r="B2975" t="str">
            <v>MEDIA/OUVRAGES MARCHE/Fonctionnement</v>
          </cell>
        </row>
        <row r="2976">
          <cell r="B2976" t="str">
            <v>MEDIA/OUVRAGES MARCHE/Fonctionnement</v>
          </cell>
          <cell r="H2976">
            <v>1008.57</v>
          </cell>
        </row>
        <row r="2977">
          <cell r="B2977" t="str">
            <v>MEDIA/OUVRAGES MARCHE/Fonctionnement</v>
          </cell>
        </row>
        <row r="2978">
          <cell r="B2978" t="str">
            <v>MEDIA/OUVRAGES MARCHE/Fonctionnement</v>
          </cell>
          <cell r="H2978">
            <v>524.16</v>
          </cell>
        </row>
        <row r="2979">
          <cell r="B2979" t="str">
            <v>MEDIA/OUVRAGES MARCHE/Fonctionnement</v>
          </cell>
        </row>
        <row r="2980">
          <cell r="B2980" t="str">
            <v>MEDIA/OUVRAGES MARCHE/Fonctionnement</v>
          </cell>
          <cell r="H2980">
            <v>517.16</v>
          </cell>
        </row>
        <row r="2981">
          <cell r="B2981" t="str">
            <v>MEDIA/OUVRAGES MARCHE/Fonctionnement</v>
          </cell>
        </row>
        <row r="2982">
          <cell r="B2982" t="str">
            <v>MEDIA/OUVRAGES MARCHE/Fonctionnement</v>
          </cell>
          <cell r="H2982">
            <v>45.49</v>
          </cell>
        </row>
        <row r="2983">
          <cell r="B2983" t="str">
            <v>MEDIA/OUVRAGES MARCHE/Fonctionnement</v>
          </cell>
        </row>
        <row r="2984">
          <cell r="B2984" t="str">
            <v>MEDIA/OUVRAGES MARCHE/Fonctionnement</v>
          </cell>
          <cell r="H2984">
            <v>47.32</v>
          </cell>
        </row>
        <row r="2985">
          <cell r="B2985" t="str">
            <v>MEDIA/OUVRAGES MARCHE/Fonctionnement</v>
          </cell>
        </row>
        <row r="2986">
          <cell r="B2986" t="str">
            <v>MEDIA/OUVRAGES MARCHE/Fonctionnement</v>
          </cell>
          <cell r="H2986">
            <v>40.04</v>
          </cell>
        </row>
        <row r="2987">
          <cell r="B2987" t="str">
            <v>MEDIA/OUVRAGES MARCHE/Fonctionnement</v>
          </cell>
        </row>
        <row r="2988">
          <cell r="B2988" t="str">
            <v>MEDIA/OUVRAGES MARCHE/Fonctionnement</v>
          </cell>
          <cell r="H2988">
            <v>26.4</v>
          </cell>
        </row>
        <row r="2989">
          <cell r="B2989" t="str">
            <v>MEDIA/OUVRAGES MARCHE/Fonctionnement</v>
          </cell>
        </row>
        <row r="2990">
          <cell r="B2990" t="str">
            <v>MEDIA/OUVRAGES MARCHE/Fonctionnement</v>
          </cell>
          <cell r="H2990">
            <v>7.73</v>
          </cell>
        </row>
        <row r="2991">
          <cell r="B2991" t="str">
            <v>MEDIA/OUVRAGES MARCHE/Fonctionnement</v>
          </cell>
        </row>
        <row r="2992">
          <cell r="B2992" t="str">
            <v>MEDIA/OUVRAGES MARCHE/Fonctionnement</v>
          </cell>
          <cell r="H2992">
            <v>22.76</v>
          </cell>
        </row>
        <row r="2993">
          <cell r="B2993" t="str">
            <v>MEDIA/OUVRAGES MARCHE/Fonctionnement</v>
          </cell>
        </row>
        <row r="2994">
          <cell r="B2994" t="str">
            <v>MEDIA/OUVRAGES MARCHE/Fonctionnement</v>
          </cell>
          <cell r="H2994">
            <v>80.989999999999995</v>
          </cell>
        </row>
        <row r="2995">
          <cell r="B2995" t="str">
            <v>MEDIA/OUVRAGES MARCHE/Fonctionnement</v>
          </cell>
        </row>
        <row r="2996">
          <cell r="B2996" t="str">
            <v>MEDIA/OUVRAGES MARCHE/Fonctionnement</v>
          </cell>
          <cell r="H2996">
            <v>404.02</v>
          </cell>
        </row>
        <row r="2997">
          <cell r="B2997" t="str">
            <v>MEDIA/OUVRAGES MARCHE/Fonctionnement</v>
          </cell>
        </row>
        <row r="2998">
          <cell r="B2998" t="str">
            <v>MEDIA/OUVRAGES MARCHE/Fonctionnement</v>
          </cell>
          <cell r="H2998">
            <v>39.130000000000003</v>
          </cell>
        </row>
        <row r="2999">
          <cell r="B2999" t="str">
            <v>MEDIA/OUVRAGES MARCHE/Fonctionnement</v>
          </cell>
        </row>
        <row r="3000">
          <cell r="B3000" t="str">
            <v>MEDIA/OUVRAGES MARCHE/Fonctionnement</v>
          </cell>
          <cell r="H3000">
            <v>283.74</v>
          </cell>
        </row>
        <row r="3001">
          <cell r="B3001" t="str">
            <v>MEDIA/OUVRAGES MARCHE/Fonctionnement</v>
          </cell>
        </row>
        <row r="3002">
          <cell r="B3002" t="str">
            <v>MEDIA/OUVRAGES MARCHE/Fonctionnement</v>
          </cell>
          <cell r="H3002">
            <v>83.64</v>
          </cell>
        </row>
        <row r="3003">
          <cell r="B3003" t="str">
            <v>MEDIA/OUVRAGES MARCHE/Fonctionnement</v>
          </cell>
        </row>
        <row r="3004">
          <cell r="B3004" t="str">
            <v>MEDIA/OUVRAGES MARCHE/Fonctionnement</v>
          </cell>
          <cell r="H3004">
            <v>88.27</v>
          </cell>
        </row>
        <row r="3005">
          <cell r="B3005" t="str">
            <v>MEDIA/OUVRAGES MARCHE/Fonctionnement</v>
          </cell>
        </row>
        <row r="3006">
          <cell r="B3006" t="str">
            <v>MEDIA/OUVRAGES MARCHE/Fonctionnement</v>
          </cell>
          <cell r="H3006">
            <v>48.68</v>
          </cell>
        </row>
        <row r="3007">
          <cell r="B3007" t="str">
            <v>MEDIA/OUVRAGES MARCHE/Fonctionnement</v>
          </cell>
        </row>
        <row r="3008">
          <cell r="B3008" t="str">
            <v>MEDIA/OUVRAGES MARCHE/Fonctionnement</v>
          </cell>
          <cell r="H3008">
            <v>63.7</v>
          </cell>
        </row>
        <row r="3009">
          <cell r="B3009" t="str">
            <v>MEDIA/OUVRAGES MARCHE/Fonctionnement</v>
          </cell>
        </row>
        <row r="3010">
          <cell r="B3010" t="str">
            <v>MEDIA/OUVRAGES MARCHE/Fonctionnement</v>
          </cell>
          <cell r="H3010">
            <v>60.96</v>
          </cell>
        </row>
        <row r="3011">
          <cell r="B3011" t="str">
            <v>MEDIA/OUVRAGES MARCHE/Fonctionnement</v>
          </cell>
        </row>
        <row r="3012">
          <cell r="B3012" t="str">
            <v>MEDIA/OUVRAGES MARCHE/Fonctionnement</v>
          </cell>
          <cell r="H3012">
            <v>118.1</v>
          </cell>
        </row>
        <row r="3013">
          <cell r="B3013" t="str">
            <v>MEDIA/OUVRAGES MARCHE/Fonctionnement</v>
          </cell>
        </row>
        <row r="3014">
          <cell r="B3014" t="str">
            <v>MEDIA/OUVRAGES MARCHE/Fonctionnement</v>
          </cell>
          <cell r="H3014">
            <v>21.84</v>
          </cell>
        </row>
        <row r="3015">
          <cell r="B3015" t="str">
            <v>MEDIA/OUVRAGES MARCHE/Fonctionnement</v>
          </cell>
        </row>
        <row r="3016">
          <cell r="B3016" t="str">
            <v>MEDIA/OUVRAGES MARCHE/Fonctionnement</v>
          </cell>
          <cell r="H3016">
            <v>602.5</v>
          </cell>
        </row>
        <row r="3017">
          <cell r="B3017" t="str">
            <v>MEDIA/OUVRAGES MARCHE/Fonctionnement</v>
          </cell>
        </row>
        <row r="3018">
          <cell r="B3018" t="str">
            <v>MEDIA/OUVRAGES MARCHE/Fonctionnement</v>
          </cell>
          <cell r="H3018">
            <v>486.49</v>
          </cell>
        </row>
        <row r="3019">
          <cell r="B3019" t="str">
            <v>MEDIA/OUVRAGES MARCHE/Fonctionnement</v>
          </cell>
        </row>
        <row r="3020">
          <cell r="B3020" t="str">
            <v>MEDIA/OUVRAGES MARCHE/Fonctionnement</v>
          </cell>
          <cell r="H3020">
            <v>33.68</v>
          </cell>
        </row>
        <row r="3021">
          <cell r="B3021" t="str">
            <v>MEDIA/OUVRAGES MARCHE/Fonctionnement</v>
          </cell>
        </row>
        <row r="3022">
          <cell r="B3022" t="str">
            <v>MEDIA/OUVRAGES MARCHE/Fonctionnement</v>
          </cell>
          <cell r="H3022">
            <v>336.24</v>
          </cell>
        </row>
        <row r="3023">
          <cell r="B3023" t="str">
            <v>MEDIA/OUVRAGES MARCHE/Fonctionnement</v>
          </cell>
        </row>
        <row r="3024">
          <cell r="B3024" t="str">
            <v>MEDIA/OUVRAGES MARCHE/Fonctionnement</v>
          </cell>
          <cell r="H3024">
            <v>89.64</v>
          </cell>
        </row>
        <row r="3025">
          <cell r="B3025" t="str">
            <v>MEDIA/OUVRAGES MARCHE/Fonctionnement</v>
          </cell>
        </row>
        <row r="3026">
          <cell r="B3026" t="str">
            <v>MEDIA/OUVRAGES MARCHE/Fonctionnement</v>
          </cell>
          <cell r="H3026">
            <v>18.2</v>
          </cell>
        </row>
        <row r="3027">
          <cell r="B3027" t="str">
            <v>MEDIA/OUVRAGES MARCHE/Fonctionnement</v>
          </cell>
        </row>
        <row r="3028">
          <cell r="B3028" t="str">
            <v>MEDIA/OUVRAGES MARCHE/Fonctionnement</v>
          </cell>
          <cell r="H3028">
            <v>147.61000000000001</v>
          </cell>
        </row>
        <row r="3029">
          <cell r="B3029" t="str">
            <v>MEDIA/OUVRAGES MARCHE/Fonctionnement</v>
          </cell>
        </row>
        <row r="3030">
          <cell r="B3030" t="str">
            <v>MEDIA/OUVRAGES MARCHE/Fonctionnement</v>
          </cell>
          <cell r="H3030">
            <v>20.82</v>
          </cell>
        </row>
        <row r="3031">
          <cell r="B3031" t="str">
            <v>MEDIA/OUVRAGES MARCHE/Fonctionnement</v>
          </cell>
        </row>
        <row r="3032">
          <cell r="B3032" t="str">
            <v>MEDIA/OUVRAGES MARCHE/Fonctionnement</v>
          </cell>
          <cell r="H3032">
            <v>44.59</v>
          </cell>
        </row>
        <row r="3033">
          <cell r="B3033" t="str">
            <v>MEDIA/OUVRAGES MARCHE/Fonctionnement</v>
          </cell>
        </row>
        <row r="3034">
          <cell r="B3034" t="str">
            <v>MEDIA/OUVRAGES MARCHE/Fonctionnement</v>
          </cell>
          <cell r="H3034">
            <v>61.88</v>
          </cell>
        </row>
        <row r="3035">
          <cell r="B3035" t="str">
            <v>MEDIA/OUVRAGES MARCHE/Fonctionnement</v>
          </cell>
        </row>
        <row r="3036">
          <cell r="B3036" t="str">
            <v>MEDIA/OUVRAGES MARCHE/Fonctionnement</v>
          </cell>
          <cell r="H3036">
            <v>532.54999999999995</v>
          </cell>
        </row>
        <row r="3037">
          <cell r="B3037" t="str">
            <v>MEDIA/OUVRAGES MARCHE/Fonctionnement</v>
          </cell>
        </row>
        <row r="3038">
          <cell r="B3038" t="str">
            <v>MEDIA/OUVRAGES MARCHE/Fonctionnement</v>
          </cell>
          <cell r="H3038">
            <v>113.74</v>
          </cell>
        </row>
        <row r="3039">
          <cell r="B3039" t="str">
            <v>MEDIA/OUVRAGES MARCHE/Fonctionnement</v>
          </cell>
        </row>
        <row r="3040">
          <cell r="B3040" t="str">
            <v>MEDIA/OUVRAGES MARCHE/Fonctionnement</v>
          </cell>
          <cell r="H3040">
            <v>166.51</v>
          </cell>
        </row>
        <row r="3041">
          <cell r="B3041" t="str">
            <v>MEDIA/OUVRAGES MARCHE/Fonctionnement</v>
          </cell>
        </row>
        <row r="3042">
          <cell r="B3042" t="str">
            <v>MEDIA/OUVRAGES MARCHE/Fonctionnement</v>
          </cell>
          <cell r="H3042">
            <v>69.16</v>
          </cell>
        </row>
        <row r="3043">
          <cell r="B3043" t="str">
            <v>MEDIA/OUVRAGES MARCHE/Fonctionnement</v>
          </cell>
        </row>
        <row r="3044">
          <cell r="B3044" t="str">
            <v>MEDIA/OUVRAGES MARCHE/Fonctionnement</v>
          </cell>
          <cell r="H3044">
            <v>54.6</v>
          </cell>
        </row>
        <row r="3045">
          <cell r="B3045" t="str">
            <v>MEDIA/OUVRAGES MARCHE/Fonctionnement</v>
          </cell>
        </row>
        <row r="3046">
          <cell r="B3046" t="str">
            <v>MEDIA/RELIURE DOCUMENTS/Fonctionnement</v>
          </cell>
          <cell r="H3046">
            <v>2945.35</v>
          </cell>
        </row>
        <row r="3047">
          <cell r="B3047" t="str">
            <v>MEDIA/RELIURE DOCUMENTS/Fonctionnement</v>
          </cell>
        </row>
        <row r="3048">
          <cell r="B3048" t="str">
            <v>MEDIA/RELIURE DOCUMENTS/Fonctionnement</v>
          </cell>
          <cell r="H3048">
            <v>247.68</v>
          </cell>
        </row>
        <row r="3049">
          <cell r="B3049" t="str">
            <v>MEDIA/RELIURE DOCUMENTS/Fonctionnement</v>
          </cell>
        </row>
        <row r="3050">
          <cell r="B3050" t="str">
            <v>MEDIA/RELIURE DOCUMENTS/Fonctionnement</v>
          </cell>
          <cell r="H3050">
            <v>744.31</v>
          </cell>
        </row>
        <row r="3051">
          <cell r="B3051" t="str">
            <v>MEDIA/RELIURE DOCUMENTS/Fonctionnement</v>
          </cell>
        </row>
        <row r="3052">
          <cell r="B3052" t="str">
            <v>MEDIA/RELIURE DOCUMENTS/Fonctionnement</v>
          </cell>
          <cell r="H3052">
            <v>23.21</v>
          </cell>
        </row>
        <row r="3053">
          <cell r="B3053" t="str">
            <v>MEDIA/RELIURE DOCUMENTS/Fonctionnement</v>
          </cell>
        </row>
        <row r="3054">
          <cell r="B3054" t="str">
            <v>MEDIA/RENCONTRES LITTERAIR/Fonctionnement</v>
          </cell>
          <cell r="H3054">
            <v>2829.12</v>
          </cell>
        </row>
        <row r="3055">
          <cell r="B3055" t="str">
            <v>MEDIA/RENCONTRES LITTERAIR/Fonctionnement</v>
          </cell>
        </row>
        <row r="3056">
          <cell r="B3056" t="str">
            <v>MEDIA/RENCONTRES LITTERAIR/Fonctionnement</v>
          </cell>
          <cell r="H3056">
            <v>531.58000000000004</v>
          </cell>
        </row>
        <row r="3057">
          <cell r="B3057" t="str">
            <v>MEDIA/RENCONTRES LITTERAIR/Fonctionnement</v>
          </cell>
        </row>
        <row r="3058">
          <cell r="B3058" t="str">
            <v>MEDIA/RENCONTRES LITTERAIR/Fonctionnement</v>
          </cell>
          <cell r="H3058">
            <v>960</v>
          </cell>
        </row>
        <row r="3059">
          <cell r="B3059" t="str">
            <v>MEDIA/RENCONTRES LITTERAIR/Fonctionnement</v>
          </cell>
        </row>
        <row r="3060">
          <cell r="B3060" t="str">
            <v>MEDIA/RENCONTRES LITTERAIR/Fonctionnement</v>
          </cell>
          <cell r="H3060">
            <v>70.75</v>
          </cell>
        </row>
        <row r="3061">
          <cell r="B3061" t="str">
            <v>MEDIA/RENCONTRES LITTERAIR/Fonctionnement</v>
          </cell>
        </row>
        <row r="3062">
          <cell r="B3062" t="str">
            <v>MEDIA/RENCONTRES LITTERAIR/Fonctionnement</v>
          </cell>
          <cell r="H3062">
            <v>129.04</v>
          </cell>
        </row>
        <row r="3063">
          <cell r="B3063" t="str">
            <v>MEDIA/RENCONTRES LITTERAIR/Fonctionnement</v>
          </cell>
        </row>
        <row r="3064">
          <cell r="B3064" t="str">
            <v>MEDIA/RENCONTRES LITTERAIR/Fonctionnement</v>
          </cell>
          <cell r="H3064">
            <v>480</v>
          </cell>
        </row>
        <row r="3065">
          <cell r="B3065" t="str">
            <v>MEDIA/RENCONTRES LITTERAIR/Fonctionnement</v>
          </cell>
        </row>
        <row r="3066">
          <cell r="B3066" t="str">
            <v>MEDIA/RENCONTRES LITTERAIR/Fonctionnement</v>
          </cell>
          <cell r="H3066">
            <v>33</v>
          </cell>
        </row>
        <row r="3067">
          <cell r="B3067" t="str">
            <v>MEDIA/RENCONTRES LITTERAIR/Fonctionnement</v>
          </cell>
        </row>
        <row r="3068">
          <cell r="B3068" t="str">
            <v>MEDIA/RESIDENCE GREC/Fonctionnement</v>
          </cell>
          <cell r="H3068">
            <v>105</v>
          </cell>
        </row>
        <row r="3069">
          <cell r="B3069" t="str">
            <v>MEDIA/RESIDENCE GREC/Fonctionnement</v>
          </cell>
        </row>
        <row r="3070">
          <cell r="B3070" t="str">
            <v>MUS/ASSURANCES OEUVRES/Fonctionnement</v>
          </cell>
          <cell r="H3070">
            <v>1747.38</v>
          </cell>
        </row>
        <row r="3071">
          <cell r="B3071" t="str">
            <v>MUS/ASSURANCES OEUVRES/Fonctionnement</v>
          </cell>
        </row>
        <row r="3072">
          <cell r="B3072" t="str">
            <v>MUS/ASSURANCES OEUVRES/Fonctionnement</v>
          </cell>
          <cell r="H3072">
            <v>702.34</v>
          </cell>
        </row>
        <row r="3073">
          <cell r="B3073" t="str">
            <v>MUS/ASSURANCES OEUVRES/Fonctionnement</v>
          </cell>
        </row>
        <row r="3074">
          <cell r="B3074" t="str">
            <v>MUS/CHANTIER COLLECTIONS/Fonctionnement</v>
          </cell>
          <cell r="H3074">
            <v>146.99</v>
          </cell>
        </row>
        <row r="3075">
          <cell r="B3075" t="str">
            <v>MUS/CHANTIER COLLECTIONS/Fonctionnement</v>
          </cell>
        </row>
        <row r="3076">
          <cell r="B3076" t="str">
            <v>MUS/CHANTIER COLLECTIONS/Fonctionnement</v>
          </cell>
          <cell r="H3076">
            <v>30.48</v>
          </cell>
        </row>
        <row r="3077">
          <cell r="B3077" t="str">
            <v>MUS/CHANTIER COLLECTIONS/Fonctionnement</v>
          </cell>
        </row>
        <row r="3078">
          <cell r="B3078" t="str">
            <v>MUS/CHANTIER COLLECTIONS/Fonctionnement</v>
          </cell>
          <cell r="H3078">
            <v>1620</v>
          </cell>
        </row>
        <row r="3079">
          <cell r="B3079" t="str">
            <v>MUS/CHANTIER COLLECTIONS/Fonctionnement</v>
          </cell>
        </row>
        <row r="3080">
          <cell r="B3080" t="str">
            <v>MUS/CIAO ITALIA CONCEP/Fonctionnement</v>
          </cell>
          <cell r="H3080">
            <v>42.95</v>
          </cell>
        </row>
        <row r="3081">
          <cell r="B3081" t="str">
            <v>MUS/CIAO ITALIA CONCEP/Fonctionnement</v>
          </cell>
        </row>
        <row r="3082">
          <cell r="B3082" t="str">
            <v>MUS/CIAO ITALIA CONCEP/Fonctionnement</v>
          </cell>
          <cell r="H3082">
            <v>15.25</v>
          </cell>
        </row>
        <row r="3083">
          <cell r="B3083" t="str">
            <v>MUS/CIAO ITALIA CONCEP/Fonctionnement</v>
          </cell>
        </row>
        <row r="3084">
          <cell r="B3084" t="str">
            <v>MUS/CIAO ITALIA CONCEP/Fonctionnement</v>
          </cell>
          <cell r="H3084">
            <v>48</v>
          </cell>
        </row>
        <row r="3085">
          <cell r="B3085" t="str">
            <v>MUS/CIAO ITALIA CONCEP/Fonctionnement</v>
          </cell>
        </row>
        <row r="3086">
          <cell r="B3086" t="str">
            <v>MUS/CIAO ITALIA CONCEP/Fonctionnement</v>
          </cell>
          <cell r="H3086">
            <v>60</v>
          </cell>
        </row>
        <row r="3087">
          <cell r="B3087" t="str">
            <v>MUS/CIAO ITALIA CONCEP/Fonctionnement</v>
          </cell>
        </row>
        <row r="3088">
          <cell r="B3088" t="str">
            <v>MUS/CIAO ITALIA CONCEP/Fonctionnement</v>
          </cell>
          <cell r="H3088">
            <v>1100</v>
          </cell>
        </row>
        <row r="3089">
          <cell r="B3089" t="str">
            <v>MUS/CIAO ITALIA CONCEP/Fonctionnement</v>
          </cell>
        </row>
        <row r="3090">
          <cell r="B3090" t="str">
            <v>MUS/CIAO ITALIA CONCEP/Fonctionnement</v>
          </cell>
          <cell r="H3090">
            <v>3780</v>
          </cell>
        </row>
        <row r="3091">
          <cell r="B3091" t="str">
            <v>MUS/CIAO ITALIA CONCEP/Fonctionnement</v>
          </cell>
        </row>
        <row r="3092">
          <cell r="B3092" t="str">
            <v>MUS/CIAO ITALIA CONCEP/Fonctionnement</v>
          </cell>
          <cell r="H3092">
            <v>3016.33</v>
          </cell>
        </row>
        <row r="3093">
          <cell r="B3093" t="str">
            <v>MUS/CIAO ITALIA CONCEP/Fonctionnement</v>
          </cell>
        </row>
        <row r="3094">
          <cell r="B3094" t="str">
            <v>MUS/CIAO ITALIA CONCEP/Fonctionnement</v>
          </cell>
          <cell r="H3094">
            <v>40.340000000000003</v>
          </cell>
        </row>
        <row r="3095">
          <cell r="B3095" t="str">
            <v>MUS/CIAO ITALIA CONCEP/Fonctionnement</v>
          </cell>
        </row>
        <row r="3096">
          <cell r="B3096" t="str">
            <v>MUS/CIAO ITALIA CONCEP/Fonctionnement</v>
          </cell>
          <cell r="H3096">
            <v>2500</v>
          </cell>
        </row>
        <row r="3097">
          <cell r="B3097" t="str">
            <v>MUS/CIAO ITALIA CONCEP/Fonctionnement</v>
          </cell>
        </row>
        <row r="3098">
          <cell r="B3098" t="str">
            <v>MUS/CIAO ITALIA CONCEP/Fonctionnement</v>
          </cell>
          <cell r="H3098">
            <v>70</v>
          </cell>
        </row>
        <row r="3099">
          <cell r="B3099" t="str">
            <v>MUS/CIAO ITALIA CONCEP/Fonctionnement</v>
          </cell>
        </row>
        <row r="3100">
          <cell r="B3100" t="str">
            <v>MUS/CIAO ITALIA CONCEP/Fonctionnement</v>
          </cell>
          <cell r="H3100">
            <v>124.8</v>
          </cell>
        </row>
        <row r="3101">
          <cell r="B3101" t="str">
            <v>MUS/CIAO ITALIA CONCEP/Fonctionnement</v>
          </cell>
        </row>
        <row r="3102">
          <cell r="B3102" t="str">
            <v>MUS/CIAO ITALIA CONCEP/Fonctionnement</v>
          </cell>
          <cell r="H3102">
            <v>366</v>
          </cell>
        </row>
        <row r="3103">
          <cell r="B3103" t="str">
            <v>MUS/CIAO ITALIA CONCEP/Fonctionnement</v>
          </cell>
        </row>
        <row r="3104">
          <cell r="B3104" t="str">
            <v>MUS/CIAO ITALIA CONCEP/Fonctionnement</v>
          </cell>
          <cell r="H3104">
            <v>130</v>
          </cell>
        </row>
        <row r="3105">
          <cell r="B3105" t="str">
            <v>MUS/CIAO ITALIA CONCEP/Fonctionnement</v>
          </cell>
        </row>
        <row r="3106">
          <cell r="B3106" t="str">
            <v>MUS/CIAO ITALIA CONCEP/Fonctionnement</v>
          </cell>
          <cell r="H3106">
            <v>30</v>
          </cell>
        </row>
        <row r="3107">
          <cell r="B3107" t="str">
            <v>MUS/CIAO ITALIA CONCEP/Fonctionnement</v>
          </cell>
        </row>
        <row r="3108">
          <cell r="B3108" t="str">
            <v>MUS/CIAO ITALIA CONCEP/Fonctionnement</v>
          </cell>
          <cell r="H3108">
            <v>330</v>
          </cell>
        </row>
        <row r="3109">
          <cell r="B3109" t="str">
            <v>MUS/CIAO ITALIA CONCEP/Fonctionnement</v>
          </cell>
        </row>
        <row r="3110">
          <cell r="B3110" t="str">
            <v>MUS/CIAO ITALIA CONCEP/Fonctionnement</v>
          </cell>
          <cell r="H3110">
            <v>275</v>
          </cell>
        </row>
        <row r="3111">
          <cell r="B3111" t="str">
            <v>MUS/CIAO ITALIA CONCEP/Fonctionnement</v>
          </cell>
        </row>
        <row r="3112">
          <cell r="B3112" t="str">
            <v>MUS/CIAO ITALIA CONCEP/Fonctionnement</v>
          </cell>
          <cell r="H3112">
            <v>77</v>
          </cell>
        </row>
        <row r="3113">
          <cell r="B3113" t="str">
            <v>MUS/CIAO ITALIA CONCEP/Fonctionnement</v>
          </cell>
        </row>
        <row r="3114">
          <cell r="B3114" t="str">
            <v>MUS/CIAO ITALIA CONCEP/Fonctionnement</v>
          </cell>
          <cell r="H3114">
            <v>403.2</v>
          </cell>
        </row>
        <row r="3115">
          <cell r="B3115" t="str">
            <v>MUS/CIAO ITALIA CONCEP/Fonctionnement</v>
          </cell>
        </row>
        <row r="3116">
          <cell r="B3116" t="str">
            <v>MUS/CIAO ITALIA CONCEP/Fonctionnement</v>
          </cell>
          <cell r="H3116">
            <v>64.8</v>
          </cell>
        </row>
        <row r="3117">
          <cell r="B3117" t="str">
            <v>MUS/CIAO ITALIA CONCEP/Fonctionnement</v>
          </cell>
        </row>
        <row r="3118">
          <cell r="B3118" t="str">
            <v>MUS/CIAO ITALIA CONCEP/Fonctionnement</v>
          </cell>
          <cell r="H3118">
            <v>730.8</v>
          </cell>
        </row>
        <row r="3119">
          <cell r="B3119" t="str">
            <v>MUS/CIAO ITALIA CONCEP/Fonctionnement</v>
          </cell>
        </row>
        <row r="3120">
          <cell r="B3120" t="str">
            <v>MUS/CIAO ITALIA CONCEP/Fonctionnement</v>
          </cell>
          <cell r="H3120">
            <v>1804</v>
          </cell>
        </row>
        <row r="3121">
          <cell r="B3121" t="str">
            <v>MUS/CIAO ITALIA CONCEP/Fonctionnement</v>
          </cell>
        </row>
        <row r="3122">
          <cell r="B3122" t="str">
            <v>MUS/CIAO ITALIA CONCEP/Fonctionnement</v>
          </cell>
          <cell r="H3122">
            <v>10541.64</v>
          </cell>
        </row>
        <row r="3123">
          <cell r="B3123" t="str">
            <v>MUS/CIAO ITALIA CONCEP/Fonctionnement</v>
          </cell>
        </row>
        <row r="3124">
          <cell r="B3124" t="str">
            <v>MUS/CIAO ITALIA CONCEP/Fonctionnement</v>
          </cell>
          <cell r="H3124">
            <v>3780</v>
          </cell>
        </row>
        <row r="3125">
          <cell r="B3125" t="str">
            <v>MUS/CIAO ITALIA CONCEP/Fonctionnement</v>
          </cell>
        </row>
        <row r="3126">
          <cell r="B3126" t="str">
            <v>MUS/CIAO ITALIA CONCEP/Fonctionnement</v>
          </cell>
          <cell r="H3126">
            <v>100</v>
          </cell>
        </row>
        <row r="3127">
          <cell r="B3127" t="str">
            <v>MUS/CIAO ITALIA CONCEP/Fonctionnement</v>
          </cell>
        </row>
        <row r="3128">
          <cell r="B3128" t="str">
            <v>MUS/CIAO ITALIA CONCEP/Fonctionnement</v>
          </cell>
          <cell r="H3128">
            <v>12.6</v>
          </cell>
        </row>
        <row r="3129">
          <cell r="B3129" t="str">
            <v>MUS/CIAO ITALIA CONCEP/Fonctionnement</v>
          </cell>
        </row>
        <row r="3130">
          <cell r="B3130" t="str">
            <v>MUS/CIAO ITALIA CONCEP/Fonctionnement</v>
          </cell>
          <cell r="H3130">
            <v>55.76</v>
          </cell>
        </row>
        <row r="3131">
          <cell r="B3131" t="str">
            <v>MUS/CIAO ITALIA CONCEP/Fonctionnement</v>
          </cell>
        </row>
        <row r="3132">
          <cell r="B3132" t="str">
            <v>MUS/CIAO ITALIA CONCEP/Fonctionnement</v>
          </cell>
          <cell r="H3132">
            <v>30.5</v>
          </cell>
        </row>
        <row r="3133">
          <cell r="B3133" t="str">
            <v>MUS/CIAO ITALIA CONCEP/Fonctionnement</v>
          </cell>
        </row>
        <row r="3134">
          <cell r="B3134" t="str">
            <v>MUS/CIAO ITALIA CONCEP/Fonctionnement</v>
          </cell>
          <cell r="H3134">
            <v>258.5</v>
          </cell>
        </row>
        <row r="3135">
          <cell r="B3135" t="str">
            <v>MUS/CIAO ITALIA CONCEP/Fonctionnement</v>
          </cell>
        </row>
        <row r="3136">
          <cell r="B3136" t="str">
            <v>MUS/CIAO ITALIA CONCEP/Fonctionnement</v>
          </cell>
          <cell r="H3136">
            <v>52.2</v>
          </cell>
        </row>
        <row r="3137">
          <cell r="B3137" t="str">
            <v>MUS/CIAO ITALIA CONCEP/Fonctionnement</v>
          </cell>
        </row>
        <row r="3138">
          <cell r="B3138" t="str">
            <v>MUS/CIAO ITALIA CONCEP/Fonctionnement</v>
          </cell>
          <cell r="H3138">
            <v>275</v>
          </cell>
        </row>
        <row r="3139">
          <cell r="B3139" t="str">
            <v>MUS/CIAO ITALIA CONCEP/Fonctionnement</v>
          </cell>
        </row>
        <row r="3140">
          <cell r="B3140" t="str">
            <v>MUS/CIAO ITALIA CONCEP/Fonctionnement</v>
          </cell>
          <cell r="H3140">
            <v>9261.6</v>
          </cell>
        </row>
        <row r="3141">
          <cell r="B3141" t="str">
            <v>MUS/CIAO ITALIA CONCEP/Fonctionnement</v>
          </cell>
        </row>
        <row r="3142">
          <cell r="B3142" t="str">
            <v>MUS/CIAO ITALIA CONCEP/Fonctionnement</v>
          </cell>
          <cell r="H3142">
            <v>4320</v>
          </cell>
        </row>
        <row r="3143">
          <cell r="B3143" t="str">
            <v>MUS/CIAO ITALIA CONCEP/Fonctionnement</v>
          </cell>
        </row>
        <row r="3144">
          <cell r="B3144" t="str">
            <v>MUS/CIAO ITALIA CONCEP/Fonctionnement</v>
          </cell>
          <cell r="H3144">
            <v>115.9</v>
          </cell>
        </row>
        <row r="3145">
          <cell r="B3145" t="str">
            <v>MUS/CIAO ITALIA CONCEP/Fonctionnement</v>
          </cell>
        </row>
        <row r="3146">
          <cell r="B3146" t="str">
            <v>MUS/CIAO ITALIA CONCEP/Fonctionnement</v>
          </cell>
          <cell r="H3146">
            <v>270</v>
          </cell>
        </row>
        <row r="3147">
          <cell r="B3147" t="str">
            <v>MUS/CIAO ITALIA CONCEP/Fonctionnement</v>
          </cell>
        </row>
        <row r="3148">
          <cell r="B3148" t="str">
            <v>MUS/CIAO ITALIA CONCEP/Fonctionnement</v>
          </cell>
          <cell r="H3148">
            <v>849.96</v>
          </cell>
        </row>
        <row r="3149">
          <cell r="B3149" t="str">
            <v>MUS/CIAO ITALIA CONCEP/Fonctionnement</v>
          </cell>
        </row>
        <row r="3150">
          <cell r="B3150" t="str">
            <v>MUS/CIAO ITALIA CONCEP/Fonctionnement</v>
          </cell>
          <cell r="H3150">
            <v>525</v>
          </cell>
        </row>
        <row r="3151">
          <cell r="B3151" t="str">
            <v>MUS/CIAO ITALIA CONCEP/Fonctionnement</v>
          </cell>
        </row>
        <row r="3152">
          <cell r="B3152" t="str">
            <v>MUS/CIAO ITALIA CONCEP/Fonctionnement</v>
          </cell>
          <cell r="H3152">
            <v>119.9</v>
          </cell>
        </row>
        <row r="3153">
          <cell r="B3153" t="str">
            <v>MUS/CIAO ITALIA CONCEP/Fonctionnement</v>
          </cell>
        </row>
        <row r="3154">
          <cell r="B3154" t="str">
            <v>MUS/CIAO ITALIA CONCEP/Fonctionnement</v>
          </cell>
          <cell r="H3154">
            <v>418</v>
          </cell>
        </row>
        <row r="3155">
          <cell r="B3155" t="str">
            <v>MUS/CIAO ITALIA CONCEP/Fonctionnement</v>
          </cell>
        </row>
        <row r="3156">
          <cell r="B3156" t="str">
            <v>MUS/CIAO ITALIA CONCEP/Fonctionnement</v>
          </cell>
          <cell r="H3156">
            <v>389.4</v>
          </cell>
        </row>
        <row r="3157">
          <cell r="B3157" t="str">
            <v>MUS/CIAO ITALIA CONCEP/Fonctionnement</v>
          </cell>
        </row>
        <row r="3158">
          <cell r="B3158" t="str">
            <v>MUS/CIAO ITALIA CONCEP/Fonctionnement</v>
          </cell>
          <cell r="H3158">
            <v>20.6</v>
          </cell>
        </row>
        <row r="3159">
          <cell r="B3159" t="str">
            <v>MUS/CIAO ITALIA CONCEP/Fonctionnement</v>
          </cell>
        </row>
        <row r="3160">
          <cell r="B3160" t="str">
            <v>MUS/CIAO ITALIA CONCEP/Fonctionnement</v>
          </cell>
          <cell r="H3160">
            <v>165</v>
          </cell>
        </row>
        <row r="3161">
          <cell r="B3161" t="str">
            <v>MUS/CIAO ITALIA CONCEP/Fonctionnement</v>
          </cell>
        </row>
        <row r="3162">
          <cell r="B3162" t="str">
            <v>MUS/CIAO ITALIA CONCEP/Fonctionnement</v>
          </cell>
          <cell r="H3162">
            <v>423.23</v>
          </cell>
        </row>
        <row r="3163">
          <cell r="B3163" t="str">
            <v>MUS/CIAO ITALIA CONCEP/Fonctionnement</v>
          </cell>
        </row>
        <row r="3164">
          <cell r="B3164" t="str">
            <v>MUS/CIAO ITALIA CONCEP/Fonctionnement</v>
          </cell>
          <cell r="H3164">
            <v>840</v>
          </cell>
        </row>
        <row r="3165">
          <cell r="B3165" t="str">
            <v>MUS/CIAO ITALIA CONCEP/Fonctionnement</v>
          </cell>
        </row>
        <row r="3166">
          <cell r="B3166" t="str">
            <v>MUS/CIAO ITALIA CONCEP/Fonctionnement</v>
          </cell>
          <cell r="H3166">
            <v>45</v>
          </cell>
        </row>
        <row r="3167">
          <cell r="B3167" t="str">
            <v>MUS/CIAO ITALIA CONCEP/Fonctionnement</v>
          </cell>
        </row>
        <row r="3168">
          <cell r="B3168" t="str">
            <v>MUS/CIAO ITALIA CONCEP/Fonctionnement</v>
          </cell>
          <cell r="H3168">
            <v>2556</v>
          </cell>
        </row>
        <row r="3169">
          <cell r="B3169" t="str">
            <v>MUS/CIAO ITALIA CONCEP/Fonctionnement</v>
          </cell>
        </row>
        <row r="3170">
          <cell r="B3170" t="str">
            <v>MUS/CIAO ITALIA CONCEP/Fonctionnement</v>
          </cell>
          <cell r="H3170">
            <v>156</v>
          </cell>
        </row>
        <row r="3171">
          <cell r="B3171" t="str">
            <v>MUS/CIAO ITALIA CONCEP/Fonctionnement</v>
          </cell>
        </row>
        <row r="3172">
          <cell r="B3172" t="str">
            <v>MUS/CIAO ITALIA CONCEP/Fonctionnement</v>
          </cell>
          <cell r="H3172">
            <v>720</v>
          </cell>
        </row>
        <row r="3173">
          <cell r="B3173" t="str">
            <v>MUS/CIAO ITALIA CONCEP/Fonctionnement</v>
          </cell>
        </row>
        <row r="3174">
          <cell r="B3174" t="str">
            <v>MUS/CIAO ITALIA CONCEP/Fonctionnement</v>
          </cell>
          <cell r="H3174">
            <v>1116</v>
          </cell>
        </row>
        <row r="3175">
          <cell r="B3175" t="str">
            <v>MUS/CIAO ITALIA CONCEP/Fonctionnement</v>
          </cell>
        </row>
        <row r="3176">
          <cell r="B3176" t="str">
            <v>MUS/CIAO ITALIA CONCEP/Fonctionnement</v>
          </cell>
          <cell r="H3176">
            <v>285.60000000000002</v>
          </cell>
        </row>
        <row r="3177">
          <cell r="B3177" t="str">
            <v>MUS/CIAO ITALIA CONCEP/Fonctionnement</v>
          </cell>
        </row>
        <row r="3178">
          <cell r="B3178" t="str">
            <v>MUS/CIAO ITALIA MUSEO/Fonctionnement</v>
          </cell>
          <cell r="H3178">
            <v>234.7</v>
          </cell>
        </row>
        <row r="3179">
          <cell r="B3179" t="str">
            <v>MUS/CIAO ITALIA MUSEO/Fonctionnement</v>
          </cell>
        </row>
        <row r="3180">
          <cell r="B3180" t="str">
            <v>MUS/CIAO ITALIA MUSEO/Fonctionnement</v>
          </cell>
          <cell r="H3180">
            <v>2062.77</v>
          </cell>
        </row>
        <row r="3181">
          <cell r="B3181" t="str">
            <v>MUS/CIAO ITALIA MUSEO/Fonctionnement</v>
          </cell>
        </row>
        <row r="3182">
          <cell r="B3182" t="str">
            <v>MUS/CIAO ITALIA MUSEO/Fonctionnement</v>
          </cell>
          <cell r="H3182">
            <v>300</v>
          </cell>
        </row>
        <row r="3183">
          <cell r="B3183" t="str">
            <v>MUS/CIAO ITALIA MUSEO/Fonctionnement</v>
          </cell>
        </row>
        <row r="3184">
          <cell r="B3184" t="str">
            <v>MUS/CIAO ITALIA MUSEO/Fonctionnement</v>
          </cell>
          <cell r="H3184">
            <v>1600</v>
          </cell>
        </row>
        <row r="3185">
          <cell r="B3185" t="str">
            <v>MUS/CIAO ITALIA MUSEO/Fonctionnement</v>
          </cell>
        </row>
        <row r="3186">
          <cell r="B3186" t="str">
            <v>MUS/CIAO ITALIA MUSEO/Fonctionnement</v>
          </cell>
          <cell r="H3186">
            <v>35496</v>
          </cell>
        </row>
        <row r="3187">
          <cell r="B3187" t="str">
            <v>MUS/CIAO ITALIA MUSEO/Fonctionnement</v>
          </cell>
        </row>
        <row r="3188">
          <cell r="B3188" t="str">
            <v>MUS/CIAO ITALIA MUSEO/Fonctionnement</v>
          </cell>
          <cell r="H3188">
            <v>23708.400000000001</v>
          </cell>
        </row>
        <row r="3189">
          <cell r="B3189" t="str">
            <v>MUS/CIAO ITALIA MUSEO/Fonctionnement</v>
          </cell>
        </row>
        <row r="3190">
          <cell r="B3190" t="str">
            <v>MUS/CIAO ITALIA MUSEO/Fonctionnement</v>
          </cell>
          <cell r="H3190">
            <v>1002</v>
          </cell>
        </row>
        <row r="3191">
          <cell r="B3191" t="str">
            <v>MUS/CIAO ITALIA MUSEO/Fonctionnement</v>
          </cell>
        </row>
        <row r="3192">
          <cell r="B3192" t="str">
            <v>MUS/CIAO ITALIA MUSEO/Fonctionnement</v>
          </cell>
          <cell r="H3192">
            <v>98538</v>
          </cell>
        </row>
        <row r="3193">
          <cell r="B3193" t="str">
            <v>MUS/CIAO ITALIA MUSEO/Fonctionnement</v>
          </cell>
        </row>
        <row r="3194">
          <cell r="B3194" t="str">
            <v>MUS/CIAO ITALIA MUSEO/Fonctionnement</v>
          </cell>
          <cell r="H3194">
            <v>240</v>
          </cell>
        </row>
        <row r="3195">
          <cell r="B3195" t="str">
            <v>MUS/CIAO ITALIA MUSEO/Fonctionnement</v>
          </cell>
        </row>
        <row r="3196">
          <cell r="B3196" t="str">
            <v>MUS/CIAO ITALIA MUSEO/Fonctionnement</v>
          </cell>
          <cell r="H3196">
            <v>1200</v>
          </cell>
        </row>
        <row r="3197">
          <cell r="B3197" t="str">
            <v>MUS/CIAO ITALIA MUSEO/Fonctionnement</v>
          </cell>
        </row>
        <row r="3198">
          <cell r="B3198" t="str">
            <v>MUS/CIAO ITALIA MUSEO/Fonctionnement</v>
          </cell>
          <cell r="H3198">
            <v>28792.799999999999</v>
          </cell>
        </row>
        <row r="3199">
          <cell r="B3199" t="str">
            <v>MUS/CIAO ITALIA MUSEO/Fonctionnement</v>
          </cell>
        </row>
        <row r="3200">
          <cell r="B3200" t="str">
            <v>MUS/CIAO ITALIA MUSEO/Fonctionnement</v>
          </cell>
          <cell r="H3200">
            <v>14388</v>
          </cell>
        </row>
        <row r="3201">
          <cell r="B3201" t="str">
            <v>MUS/CIAO ITALIA MUSEO/Fonctionnement</v>
          </cell>
        </row>
        <row r="3202">
          <cell r="B3202" t="str">
            <v>MUS/CIAO ITALIA MUSEO/Fonctionnement</v>
          </cell>
          <cell r="H3202">
            <v>14454</v>
          </cell>
        </row>
        <row r="3203">
          <cell r="B3203" t="str">
            <v>MUS/CIAO ITALIA MUSEO/Fonctionnement</v>
          </cell>
        </row>
        <row r="3204">
          <cell r="B3204" t="str">
            <v>MUS/CIAO ITALIA MUSEO/Fonctionnement</v>
          </cell>
          <cell r="H3204">
            <v>1410</v>
          </cell>
        </row>
        <row r="3205">
          <cell r="B3205" t="str">
            <v>MUS/CIAO ITALIA MUSEO/Fonctionnement</v>
          </cell>
        </row>
        <row r="3206">
          <cell r="B3206" t="str">
            <v>MUS/CIAO ITALIA MUSEO/Fonctionnement</v>
          </cell>
          <cell r="H3206">
            <v>64.8</v>
          </cell>
        </row>
        <row r="3207">
          <cell r="B3207" t="str">
            <v>MUS/CIAO ITALIA MUSEO/Fonctionnement</v>
          </cell>
        </row>
        <row r="3208">
          <cell r="B3208" t="str">
            <v>MUS/CIAO ITALIA MUSEO/Fonctionnement</v>
          </cell>
          <cell r="H3208">
            <v>800</v>
          </cell>
        </row>
        <row r="3209">
          <cell r="B3209" t="str">
            <v>MUS/CIAO ITALIA MUSEO/Fonctionnement</v>
          </cell>
        </row>
        <row r="3210">
          <cell r="B3210" t="str">
            <v>MUS/CIAO ITALIA MUSEO/Fonctionnement</v>
          </cell>
          <cell r="H3210">
            <v>1218</v>
          </cell>
        </row>
        <row r="3211">
          <cell r="B3211" t="str">
            <v>MUS/CIAO ITALIA MUSEO/Fonctionnement</v>
          </cell>
        </row>
        <row r="3212">
          <cell r="B3212" t="str">
            <v>MUS/CIAO ITALIA MUSEO/Fonctionnement</v>
          </cell>
          <cell r="H3212">
            <v>2400</v>
          </cell>
        </row>
        <row r="3213">
          <cell r="B3213" t="str">
            <v>MUS/CIAO ITALIA MUSEO/Fonctionnement</v>
          </cell>
        </row>
        <row r="3214">
          <cell r="B3214" t="str">
            <v>MUS/CIAO ITALIA MUSEO/Fonctionnement</v>
          </cell>
          <cell r="H3214">
            <v>1504</v>
          </cell>
        </row>
        <row r="3215">
          <cell r="B3215" t="str">
            <v>MUS/CIAO ITALIA MUSEO/Fonctionnement</v>
          </cell>
        </row>
        <row r="3216">
          <cell r="B3216" t="str">
            <v>MUS/CIAO ITALIA MUSEO/Fonctionnement</v>
          </cell>
          <cell r="H3216">
            <v>1920</v>
          </cell>
        </row>
        <row r="3217">
          <cell r="B3217" t="str">
            <v>MUS/CIAO ITALIA MUSEO/Fonctionnement</v>
          </cell>
        </row>
        <row r="3218">
          <cell r="B3218" t="str">
            <v>MUS/CIAO ITALIA MUSEO/Fonctionnement</v>
          </cell>
          <cell r="H3218">
            <v>1440</v>
          </cell>
        </row>
        <row r="3219">
          <cell r="B3219" t="str">
            <v>MUS/CIAO ITALIA MUSEO/Fonctionnement</v>
          </cell>
        </row>
        <row r="3220">
          <cell r="B3220" t="str">
            <v>MUS/CIAO ITALIA MUSEO/Fonctionnement</v>
          </cell>
          <cell r="H3220">
            <v>1440</v>
          </cell>
        </row>
        <row r="3221">
          <cell r="B3221" t="str">
            <v>MUS/CIAO ITALIA MUSEO/Fonctionnement</v>
          </cell>
        </row>
        <row r="3222">
          <cell r="B3222" t="str">
            <v>MUS/CIAO ITALIA MUSEO/Fonctionnement</v>
          </cell>
          <cell r="H3222">
            <v>6720</v>
          </cell>
        </row>
        <row r="3223">
          <cell r="B3223" t="str">
            <v>MUS/CIAO ITALIA MUSEO/Fonctionnement</v>
          </cell>
        </row>
        <row r="3224">
          <cell r="B3224" t="str">
            <v>MUS/CIAO ITALIA TRANSPOR/Fonctionnement</v>
          </cell>
          <cell r="H3224">
            <v>1014</v>
          </cell>
        </row>
        <row r="3225">
          <cell r="B3225" t="str">
            <v>MUS/CIAO ITALIA TRANSPOR/Fonctionnement</v>
          </cell>
        </row>
        <row r="3226">
          <cell r="B3226" t="str">
            <v>MUS/CIAO ITALIA TRANSPOR/Fonctionnement</v>
          </cell>
          <cell r="H3226">
            <v>1103</v>
          </cell>
        </row>
        <row r="3227">
          <cell r="B3227" t="str">
            <v>MUS/CIAO ITALIA TRANSPOR/Fonctionnement</v>
          </cell>
        </row>
        <row r="3228">
          <cell r="B3228" t="str">
            <v>MUS/CIAO ITALIA TRANSPOR/Fonctionnement</v>
          </cell>
          <cell r="H3228">
            <v>35.31</v>
          </cell>
        </row>
        <row r="3229">
          <cell r="B3229" t="str">
            <v>MUS/CIAO ITALIA TRANSPOR/Fonctionnement</v>
          </cell>
        </row>
        <row r="3230">
          <cell r="B3230" t="str">
            <v>MUS/CIAO ITALIA TRANSPOR/Fonctionnement</v>
          </cell>
          <cell r="H3230">
            <v>65.53</v>
          </cell>
        </row>
        <row r="3231">
          <cell r="B3231" t="str">
            <v>MUS/CIAO ITALIA TRANSPOR/Fonctionnement</v>
          </cell>
        </row>
        <row r="3232">
          <cell r="B3232" t="str">
            <v>MUS/CIAO ITALIA TRANSPOR/Fonctionnement</v>
          </cell>
          <cell r="H3232">
            <v>87078.399999999994</v>
          </cell>
        </row>
        <row r="3233">
          <cell r="B3233" t="str">
            <v>MUS/CIAO ITALIA TRANSPOR/Fonctionnement</v>
          </cell>
        </row>
        <row r="3234">
          <cell r="B3234" t="str">
            <v>MUS/COLL REC / PERSONNEL/Personnel</v>
          </cell>
          <cell r="H3234">
            <v>14682.54</v>
          </cell>
        </row>
        <row r="3235">
          <cell r="B3235" t="str">
            <v>MUS/COLL REC / PERSONNEL/Personnel</v>
          </cell>
        </row>
        <row r="3236">
          <cell r="B3236" t="str">
            <v>MUS/COLL REC / PERSONNEL/Personnel</v>
          </cell>
          <cell r="H3236">
            <v>6830.83</v>
          </cell>
        </row>
        <row r="3237">
          <cell r="B3237" t="str">
            <v>MUS/COLL REC / PERSONNEL/Personnel</v>
          </cell>
        </row>
        <row r="3238">
          <cell r="B3238" t="str">
            <v>MUS/COLL REC / PERSONNEL/Personnel</v>
          </cell>
          <cell r="H3238">
            <v>1022.31</v>
          </cell>
        </row>
        <row r="3239">
          <cell r="B3239" t="str">
            <v>MUS/COLL REC / PERSONNEL/Personnel</v>
          </cell>
        </row>
        <row r="3240">
          <cell r="B3240" t="str">
            <v>MUS/COLL REC / PERSONNEL/Personnel</v>
          </cell>
          <cell r="H3240">
            <v>140.79</v>
          </cell>
        </row>
        <row r="3241">
          <cell r="B3241" t="str">
            <v>MUS/COLL REC / PERSONNEL/Personnel</v>
          </cell>
        </row>
        <row r="3242">
          <cell r="B3242" t="str">
            <v>MUS/COLL REC / PERSONNEL/Personnel</v>
          </cell>
          <cell r="H3242">
            <v>2199.61</v>
          </cell>
        </row>
        <row r="3243">
          <cell r="B3243" t="str">
            <v>MUS/COLL REC / PERSONNEL/Personnel</v>
          </cell>
        </row>
        <row r="3244">
          <cell r="B3244" t="str">
            <v>MUS/COLL REC / PERSONNEL/Personnel</v>
          </cell>
          <cell r="H3244">
            <v>1395.76</v>
          </cell>
        </row>
        <row r="3245">
          <cell r="B3245" t="str">
            <v>MUS/COLL REC / PERSONNEL/Personnel</v>
          </cell>
        </row>
        <row r="3246">
          <cell r="B3246" t="str">
            <v>MUS/COLL REC / PERSONNEL/Personnel</v>
          </cell>
          <cell r="H3246">
            <v>13.03</v>
          </cell>
        </row>
        <row r="3247">
          <cell r="B3247" t="str">
            <v>MUS/COLL REC / PERSONNEL/Personnel</v>
          </cell>
        </row>
        <row r="3248">
          <cell r="B3248" t="str">
            <v>MUS/COLL REC / PERSONNEL/Personnel</v>
          </cell>
          <cell r="H3248">
            <v>13.03</v>
          </cell>
        </row>
        <row r="3249">
          <cell r="B3249" t="str">
            <v>MUS/COLL REC / PERSONNEL/Personnel</v>
          </cell>
        </row>
        <row r="3250">
          <cell r="B3250" t="str">
            <v>MUS/COLL REC / PERSONNEL/Personnel</v>
          </cell>
          <cell r="H3250">
            <v>103.9</v>
          </cell>
        </row>
        <row r="3251">
          <cell r="B3251" t="str">
            <v>MUS/COLL REC / PERSONNEL/Personnel</v>
          </cell>
        </row>
        <row r="3252">
          <cell r="B3252" t="str">
            <v>MUS/COLL REC / PERSONNEL/Personnel</v>
          </cell>
          <cell r="H3252">
            <v>34.880000000000003</v>
          </cell>
        </row>
        <row r="3253">
          <cell r="B3253" t="str">
            <v>MUS/COLL REC / PERSONNEL/Personnel</v>
          </cell>
        </row>
        <row r="3254">
          <cell r="B3254" t="str">
            <v>MUS/COLL REC / PERSONNEL/Personnel</v>
          </cell>
          <cell r="H3254">
            <v>396.49</v>
          </cell>
        </row>
        <row r="3255">
          <cell r="B3255" t="str">
            <v>MUS/COLL REC / PERSONNEL/Personnel</v>
          </cell>
        </row>
        <row r="3256">
          <cell r="B3256" t="str">
            <v>MUS/COLL REC / PERSONNEL/Personnel</v>
          </cell>
          <cell r="H3256">
            <v>786.79</v>
          </cell>
        </row>
        <row r="3257">
          <cell r="B3257" t="str">
            <v>MUS/COLL REC / PERSONNEL/Personnel</v>
          </cell>
        </row>
        <row r="3258">
          <cell r="B3258" t="str">
            <v>MUS/COLL REC / PERSONNEL/Personnel</v>
          </cell>
          <cell r="H3258">
            <v>15271.86</v>
          </cell>
        </row>
        <row r="3259">
          <cell r="B3259" t="str">
            <v>MUS/COLL REC / PERSONNEL/Personnel</v>
          </cell>
        </row>
        <row r="3260">
          <cell r="B3260" t="str">
            <v>MUS/COLL REC / PERSONNEL/Personnel</v>
          </cell>
          <cell r="H3260">
            <v>7146.75</v>
          </cell>
        </row>
        <row r="3261">
          <cell r="B3261" t="str">
            <v>MUS/COLL REC / PERSONNEL/Personnel</v>
          </cell>
        </row>
        <row r="3262">
          <cell r="B3262" t="str">
            <v>MUS/COLL REC / PERSONNEL/Personnel</v>
          </cell>
          <cell r="H3262">
            <v>1016.21</v>
          </cell>
        </row>
        <row r="3263">
          <cell r="B3263" t="str">
            <v>MUS/COLL REC / PERSONNEL/Personnel</v>
          </cell>
        </row>
        <row r="3264">
          <cell r="B3264" t="str">
            <v>MUS/COLL REC / PERSONNEL/Personnel</v>
          </cell>
          <cell r="H3264">
            <v>139.94999999999999</v>
          </cell>
        </row>
        <row r="3265">
          <cell r="B3265" t="str">
            <v>MUS/COLL REC / PERSONNEL/Personnel</v>
          </cell>
        </row>
        <row r="3266">
          <cell r="B3266" t="str">
            <v>MUS/COLL REC / PERSONNEL/Personnel</v>
          </cell>
          <cell r="H3266">
            <v>2301.8000000000002</v>
          </cell>
        </row>
        <row r="3267">
          <cell r="B3267" t="str">
            <v>MUS/COLL REC / PERSONNEL/Personnel</v>
          </cell>
        </row>
        <row r="3268">
          <cell r="B3268" t="str">
            <v>MUS/COLL REC / PERSONNEL/Personnel</v>
          </cell>
          <cell r="H3268">
            <v>1461.33</v>
          </cell>
        </row>
        <row r="3269">
          <cell r="B3269" t="str">
            <v>MUS/COLL REC / PERSONNEL/Personnel</v>
          </cell>
        </row>
        <row r="3270">
          <cell r="B3270" t="str">
            <v>MUS/COLL REC / PERSONNEL/Personnel</v>
          </cell>
          <cell r="H3270">
            <v>14.09</v>
          </cell>
        </row>
        <row r="3271">
          <cell r="B3271" t="str">
            <v>MUS/COLL REC / PERSONNEL/Personnel</v>
          </cell>
        </row>
        <row r="3272">
          <cell r="B3272" t="str">
            <v>MUS/COLL REC / PERSONNEL/Personnel</v>
          </cell>
          <cell r="H3272">
            <v>14.09</v>
          </cell>
        </row>
        <row r="3273">
          <cell r="B3273" t="str">
            <v>MUS/COLL REC / PERSONNEL/Personnel</v>
          </cell>
        </row>
        <row r="3274">
          <cell r="B3274" t="str">
            <v>MUS/COLL REC / PERSONNEL/Personnel</v>
          </cell>
          <cell r="H3274">
            <v>103.28</v>
          </cell>
        </row>
        <row r="3275">
          <cell r="B3275" t="str">
            <v>MUS/COLL REC / PERSONNEL/Personnel</v>
          </cell>
        </row>
        <row r="3276">
          <cell r="B3276" t="str">
            <v>MUS/COLL REC / PERSONNEL/Personnel</v>
          </cell>
          <cell r="H3276">
            <v>34.67</v>
          </cell>
        </row>
        <row r="3277">
          <cell r="B3277" t="str">
            <v>MUS/COLL REC / PERSONNEL/Personnel</v>
          </cell>
        </row>
        <row r="3278">
          <cell r="B3278" t="str">
            <v>MUS/COLL REC / PERSONNEL/Personnel</v>
          </cell>
          <cell r="H3278">
            <v>405.65</v>
          </cell>
        </row>
        <row r="3279">
          <cell r="B3279" t="str">
            <v>MUS/COLL REC / PERSONNEL/Personnel</v>
          </cell>
        </row>
        <row r="3280">
          <cell r="B3280" t="str">
            <v>MUS/COLL REC / PERSONNEL/Personnel</v>
          </cell>
          <cell r="H3280">
            <v>976.5</v>
          </cell>
        </row>
        <row r="3281">
          <cell r="B3281" t="str">
            <v>MUS/COLL REC / PERSONNEL/Personnel</v>
          </cell>
        </row>
        <row r="3282">
          <cell r="B3282" t="str">
            <v>MUS/COLL REC / PERSONNEL/Personnel</v>
          </cell>
          <cell r="H3282">
            <v>15151.79</v>
          </cell>
        </row>
        <row r="3283">
          <cell r="B3283" t="str">
            <v>MUS/COLL REC / PERSONNEL/Personnel</v>
          </cell>
        </row>
        <row r="3284">
          <cell r="B3284" t="str">
            <v>MUS/COLL REC / PERSONNEL/Personnel</v>
          </cell>
          <cell r="H3284">
            <v>7084.48</v>
          </cell>
        </row>
        <row r="3285">
          <cell r="B3285" t="str">
            <v>MUS/COLL REC / PERSONNEL/Personnel</v>
          </cell>
        </row>
        <row r="3286">
          <cell r="B3286" t="str">
            <v>MUS/COLL REC / PERSONNEL/Personnel</v>
          </cell>
          <cell r="H3286">
            <v>1022.31</v>
          </cell>
        </row>
        <row r="3287">
          <cell r="B3287" t="str">
            <v>MUS/COLL REC / PERSONNEL/Personnel</v>
          </cell>
        </row>
        <row r="3288">
          <cell r="B3288" t="str">
            <v>MUS/COLL REC / PERSONNEL/Personnel</v>
          </cell>
          <cell r="H3288">
            <v>140.79</v>
          </cell>
        </row>
        <row r="3289">
          <cell r="B3289" t="str">
            <v>MUS/COLL REC / PERSONNEL/Personnel</v>
          </cell>
        </row>
        <row r="3290">
          <cell r="B3290" t="str">
            <v>MUS/COLL REC / PERSONNEL/Personnel</v>
          </cell>
          <cell r="H3290">
            <v>2416.4299999999998</v>
          </cell>
        </row>
        <row r="3291">
          <cell r="B3291" t="str">
            <v>MUS/COLL REC / PERSONNEL/Personnel</v>
          </cell>
        </row>
        <row r="3292">
          <cell r="B3292" t="str">
            <v>MUS/COLL REC / PERSONNEL/Personnel</v>
          </cell>
          <cell r="H3292">
            <v>1517.56</v>
          </cell>
        </row>
        <row r="3293">
          <cell r="B3293" t="str">
            <v>MUS/COLL REC / PERSONNEL/Personnel</v>
          </cell>
        </row>
        <row r="3294">
          <cell r="B3294" t="str">
            <v>MUS/COLL REC / PERSONNEL/Personnel</v>
          </cell>
          <cell r="H3294">
            <v>13.04</v>
          </cell>
        </row>
        <row r="3295">
          <cell r="B3295" t="str">
            <v>MUS/COLL REC / PERSONNEL/Personnel</v>
          </cell>
        </row>
        <row r="3296">
          <cell r="B3296" t="str">
            <v>MUS/COLL REC / PERSONNEL/Personnel</v>
          </cell>
          <cell r="H3296">
            <v>13.04</v>
          </cell>
        </row>
        <row r="3297">
          <cell r="B3297" t="str">
            <v>MUS/COLL REC / PERSONNEL/Personnel</v>
          </cell>
        </row>
        <row r="3298">
          <cell r="B3298" t="str">
            <v>MUS/COLL REC / PERSONNEL/Personnel</v>
          </cell>
          <cell r="H3298">
            <v>103.9</v>
          </cell>
        </row>
        <row r="3299">
          <cell r="B3299" t="str">
            <v>MUS/COLL REC / PERSONNEL/Personnel</v>
          </cell>
        </row>
        <row r="3300">
          <cell r="B3300" t="str">
            <v>MUS/COLL REC / PERSONNEL/Personnel</v>
          </cell>
          <cell r="H3300">
            <v>34.880000000000003</v>
          </cell>
        </row>
        <row r="3301">
          <cell r="B3301" t="str">
            <v>MUS/COLL REC / PERSONNEL/Personnel</v>
          </cell>
        </row>
        <row r="3302">
          <cell r="B3302" t="str">
            <v>MUS/COLL REC / PERSONNEL/Personnel</v>
          </cell>
          <cell r="H3302">
            <v>422.66</v>
          </cell>
        </row>
        <row r="3303">
          <cell r="B3303" t="str">
            <v>MUS/COLL REC / PERSONNEL/Personnel</v>
          </cell>
        </row>
        <row r="3304">
          <cell r="B3304" t="str">
            <v>MUS/COLL REC / PERSONNEL/Personnel</v>
          </cell>
          <cell r="H3304">
            <v>734.98</v>
          </cell>
        </row>
        <row r="3305">
          <cell r="B3305" t="str">
            <v>MUS/COLL REC / PERSONNEL/Personnel</v>
          </cell>
        </row>
        <row r="3306">
          <cell r="B3306" t="str">
            <v>MUS/COLL REC / PERSONNEL/Personnel</v>
          </cell>
          <cell r="H3306">
            <v>15095.47</v>
          </cell>
        </row>
        <row r="3307">
          <cell r="B3307" t="str">
            <v>MUS/COLL REC / PERSONNEL/Personnel</v>
          </cell>
        </row>
        <row r="3308">
          <cell r="B3308" t="str">
            <v>MUS/COLL REC / PERSONNEL/Personnel</v>
          </cell>
          <cell r="H3308">
            <v>7056.24</v>
          </cell>
        </row>
        <row r="3309">
          <cell r="B3309" t="str">
            <v>MUS/COLL REC / PERSONNEL/Personnel</v>
          </cell>
        </row>
        <row r="3310">
          <cell r="B3310" t="str">
            <v>MUS/COLL REC / PERSONNEL/Personnel</v>
          </cell>
          <cell r="H3310">
            <v>1022.31</v>
          </cell>
        </row>
        <row r="3311">
          <cell r="B3311" t="str">
            <v>MUS/COLL REC / PERSONNEL/Personnel</v>
          </cell>
        </row>
        <row r="3312">
          <cell r="B3312" t="str">
            <v>MUS/COLL REC / PERSONNEL/Personnel</v>
          </cell>
          <cell r="H3312">
            <v>140.79</v>
          </cell>
        </row>
        <row r="3313">
          <cell r="B3313" t="str">
            <v>MUS/COLL REC / PERSONNEL/Personnel</v>
          </cell>
        </row>
        <row r="3314">
          <cell r="B3314" t="str">
            <v>MUS/COLL REC / PERSONNEL/Personnel</v>
          </cell>
          <cell r="H3314">
            <v>2310.9299999999998</v>
          </cell>
        </row>
        <row r="3315">
          <cell r="B3315" t="str">
            <v>MUS/COLL REC / PERSONNEL/Personnel</v>
          </cell>
        </row>
        <row r="3316">
          <cell r="B3316" t="str">
            <v>MUS/COLL REC / PERSONNEL/Personnel</v>
          </cell>
          <cell r="H3316">
            <v>1462.26</v>
          </cell>
        </row>
        <row r="3317">
          <cell r="B3317" t="str">
            <v>MUS/COLL REC / PERSONNEL/Personnel</v>
          </cell>
        </row>
        <row r="3318">
          <cell r="B3318" t="str">
            <v>MUS/COLL REC / PERSONNEL/Personnel</v>
          </cell>
          <cell r="H3318">
            <v>13.04</v>
          </cell>
        </row>
        <row r="3319">
          <cell r="B3319" t="str">
            <v>MUS/COLL REC / PERSONNEL/Personnel</v>
          </cell>
        </row>
        <row r="3320">
          <cell r="B3320" t="str">
            <v>MUS/COLL REC / PERSONNEL/Personnel</v>
          </cell>
          <cell r="H3320">
            <v>13.04</v>
          </cell>
        </row>
        <row r="3321">
          <cell r="B3321" t="str">
            <v>MUS/COLL REC / PERSONNEL/Personnel</v>
          </cell>
        </row>
        <row r="3322">
          <cell r="B3322" t="str">
            <v>MUS/COLL REC / PERSONNEL/Personnel</v>
          </cell>
          <cell r="H3322">
            <v>103.9</v>
          </cell>
        </row>
        <row r="3323">
          <cell r="B3323" t="str">
            <v>MUS/COLL REC / PERSONNEL/Personnel</v>
          </cell>
        </row>
        <row r="3324">
          <cell r="B3324" t="str">
            <v>MUS/COLL REC / PERSONNEL/Personnel</v>
          </cell>
          <cell r="H3324">
            <v>34.880000000000003</v>
          </cell>
        </row>
        <row r="3325">
          <cell r="B3325" t="str">
            <v>MUS/COLL REC / PERSONNEL/Personnel</v>
          </cell>
        </row>
        <row r="3326">
          <cell r="B3326" t="str">
            <v>MUS/COLL REC / PERSONNEL/Personnel</v>
          </cell>
          <cell r="H3326">
            <v>410.02</v>
          </cell>
        </row>
        <row r="3327">
          <cell r="B3327" t="str">
            <v>MUS/COLL REC / PERSONNEL/Personnel</v>
          </cell>
        </row>
        <row r="3328">
          <cell r="B3328" t="str">
            <v>MUS/COLL REC / PERSONNEL/Personnel</v>
          </cell>
          <cell r="H3328">
            <v>749.75</v>
          </cell>
        </row>
        <row r="3329">
          <cell r="B3329" t="str">
            <v>MUS/COLL REC / PERSONNEL/Personnel</v>
          </cell>
        </row>
        <row r="3330">
          <cell r="B3330" t="str">
            <v>MUS/COLL REC / PERSONNEL/Personnel</v>
          </cell>
          <cell r="H3330">
            <v>39253.51</v>
          </cell>
        </row>
        <row r="3331">
          <cell r="B3331" t="str">
            <v>MUS/COLL REC / PERSONNEL/Personnel</v>
          </cell>
        </row>
        <row r="3332">
          <cell r="B3332" t="str">
            <v>MUS/COLL REC / PERSONNEL/Personnel</v>
          </cell>
          <cell r="H3332">
            <v>39997.15</v>
          </cell>
        </row>
        <row r="3333">
          <cell r="B3333" t="str">
            <v>MUS/COLL REC / PERSONNEL/Personnel</v>
          </cell>
        </row>
        <row r="3334">
          <cell r="B3334" t="str">
            <v>MUS/COLL REC / PERSONNEL/Personnel</v>
          </cell>
          <cell r="H3334">
            <v>39241.75</v>
          </cell>
        </row>
        <row r="3335">
          <cell r="B3335" t="str">
            <v>MUS/COLL REC / PERSONNEL/Personnel</v>
          </cell>
        </row>
        <row r="3336">
          <cell r="B3336" t="str">
            <v>MUS/COLL REC / PERSONNEL/Personnel</v>
          </cell>
          <cell r="H3336">
            <v>37744.44</v>
          </cell>
        </row>
        <row r="3337">
          <cell r="B3337" t="str">
            <v>MUS/COLL REC / PERSONNEL/Personnel</v>
          </cell>
        </row>
        <row r="3338">
          <cell r="B3338" t="str">
            <v>MUS/COLL REC / PERSONNEL/Personnel</v>
          </cell>
          <cell r="H3338">
            <v>16202.42</v>
          </cell>
        </row>
        <row r="3339">
          <cell r="B3339" t="str">
            <v>MUS/COLL REC / PERSONNEL/Personnel</v>
          </cell>
        </row>
        <row r="3340">
          <cell r="B3340" t="str">
            <v>MUS/COLL REC / PERSONNEL/Personnel</v>
          </cell>
          <cell r="H3340">
            <v>788.28</v>
          </cell>
        </row>
        <row r="3341">
          <cell r="B3341" t="str">
            <v>MUS/COLL REC / PERSONNEL/Personnel</v>
          </cell>
        </row>
        <row r="3342">
          <cell r="B3342" t="str">
            <v>MUS/COLL REC / PERSONNEL/Personnel</v>
          </cell>
          <cell r="H3342">
            <v>1750</v>
          </cell>
        </row>
        <row r="3343">
          <cell r="B3343" t="str">
            <v>MUS/COLL REC / PERSONNEL/Personnel</v>
          </cell>
        </row>
        <row r="3344">
          <cell r="B3344" t="str">
            <v>MUS/COLL REC / PERSONNEL/Personnel</v>
          </cell>
          <cell r="H3344">
            <v>40589.57</v>
          </cell>
        </row>
        <row r="3345">
          <cell r="B3345" t="str">
            <v>MUS/COLL REC / PERSONNEL/Personnel</v>
          </cell>
        </row>
        <row r="3346">
          <cell r="B3346" t="str">
            <v>MUS/COLL REC / PERSONNEL/Personnel</v>
          </cell>
          <cell r="H3346">
            <v>411.55</v>
          </cell>
        </row>
        <row r="3347">
          <cell r="B3347" t="str">
            <v>MUS/COLL REC / PERSONNEL/Personnel</v>
          </cell>
        </row>
        <row r="3348">
          <cell r="B3348" t="str">
            <v>MUS/COLL REC / PERSONNEL/Personnel</v>
          </cell>
          <cell r="H3348">
            <v>34.880000000000003</v>
          </cell>
        </row>
        <row r="3349">
          <cell r="B3349" t="str">
            <v>MUS/COLL REC / PERSONNEL/Personnel</v>
          </cell>
        </row>
        <row r="3350">
          <cell r="B3350" t="str">
            <v>MUS/COLL REC / PERSONNEL/Personnel</v>
          </cell>
          <cell r="H3350">
            <v>103.9</v>
          </cell>
        </row>
        <row r="3351">
          <cell r="B3351" t="str">
            <v>MUS/COLL REC / PERSONNEL/Personnel</v>
          </cell>
        </row>
        <row r="3352">
          <cell r="B3352" t="str">
            <v>MUS/COLL REC / PERSONNEL/Personnel</v>
          </cell>
          <cell r="H3352">
            <v>14.18</v>
          </cell>
        </row>
        <row r="3353">
          <cell r="B3353" t="str">
            <v>MUS/COLL REC / PERSONNEL/Personnel</v>
          </cell>
        </row>
        <row r="3354">
          <cell r="B3354" t="str">
            <v>MUS/COLL REC / PERSONNEL/Personnel</v>
          </cell>
          <cell r="H3354">
            <v>14.18</v>
          </cell>
        </row>
        <row r="3355">
          <cell r="B3355" t="str">
            <v>MUS/COLL REC / PERSONNEL/Personnel</v>
          </cell>
        </row>
        <row r="3356">
          <cell r="B3356" t="str">
            <v>MUS/COLL REC / PERSONNEL/Personnel</v>
          </cell>
          <cell r="H3356">
            <v>1521.15</v>
          </cell>
        </row>
        <row r="3357">
          <cell r="B3357" t="str">
            <v>MUS/COLL REC / PERSONNEL/Personnel</v>
          </cell>
        </row>
        <row r="3358">
          <cell r="B3358" t="str">
            <v>MUS/COLL REC / PERSONNEL/Personnel</v>
          </cell>
          <cell r="H3358">
            <v>2387.69</v>
          </cell>
        </row>
        <row r="3359">
          <cell r="B3359" t="str">
            <v>MUS/COLL REC / PERSONNEL/Personnel</v>
          </cell>
        </row>
        <row r="3360">
          <cell r="B3360" t="str">
            <v>MUS/COLL REC / PERSONNEL/Personnel</v>
          </cell>
          <cell r="H3360">
            <v>140.79</v>
          </cell>
        </row>
        <row r="3361">
          <cell r="B3361" t="str">
            <v>MUS/COLL REC / PERSONNEL/Personnel</v>
          </cell>
        </row>
        <row r="3362">
          <cell r="B3362" t="str">
            <v>MUS/COLL REC / PERSONNEL/Personnel</v>
          </cell>
          <cell r="H3362">
            <v>1022.31</v>
          </cell>
        </row>
        <row r="3363">
          <cell r="B3363" t="str">
            <v>MUS/COLL REC / PERSONNEL/Personnel</v>
          </cell>
        </row>
        <row r="3364">
          <cell r="B3364" t="str">
            <v>MUS/COLL REC / PERSONNEL/Personnel</v>
          </cell>
          <cell r="H3364">
            <v>7563.74</v>
          </cell>
        </row>
        <row r="3365">
          <cell r="B3365" t="str">
            <v>MUS/COLL REC / PERSONNEL/Personnel</v>
          </cell>
        </row>
        <row r="3366">
          <cell r="B3366" t="str">
            <v>MUS/COLL REC / PERSONNEL/Personnel</v>
          </cell>
          <cell r="H3366">
            <v>15096.73</v>
          </cell>
        </row>
        <row r="3367">
          <cell r="B3367" t="str">
            <v>MUS/COLL REC / PERSONNEL/Personnel</v>
          </cell>
        </row>
        <row r="3368">
          <cell r="B3368" t="str">
            <v>MUS/COLL REC / PERSONNEL/Personnel</v>
          </cell>
          <cell r="H3368">
            <v>7033.23</v>
          </cell>
        </row>
        <row r="3369">
          <cell r="B3369" t="str">
            <v>MUS/COLL REC / PERSONNEL/Personnel</v>
          </cell>
        </row>
        <row r="3370">
          <cell r="B3370" t="str">
            <v>MUS/COLL REC / PERSONNEL/Personnel</v>
          </cell>
          <cell r="H3370">
            <v>1022.31</v>
          </cell>
        </row>
        <row r="3371">
          <cell r="B3371" t="str">
            <v>MUS/COLL REC / PERSONNEL/Personnel</v>
          </cell>
        </row>
        <row r="3372">
          <cell r="B3372" t="str">
            <v>MUS/COLL REC / PERSONNEL/Personnel</v>
          </cell>
          <cell r="H3372">
            <v>140.79</v>
          </cell>
        </row>
        <row r="3373">
          <cell r="B3373" t="str">
            <v>MUS/COLL REC / PERSONNEL/Personnel</v>
          </cell>
        </row>
        <row r="3374">
          <cell r="B3374" t="str">
            <v>MUS/COLL REC / PERSONNEL/Personnel</v>
          </cell>
          <cell r="H3374">
            <v>2253.04</v>
          </cell>
        </row>
        <row r="3375">
          <cell r="B3375" t="str">
            <v>MUS/COLL REC / PERSONNEL/Personnel</v>
          </cell>
        </row>
        <row r="3376">
          <cell r="B3376" t="str">
            <v>MUS/COLL REC / PERSONNEL/Personnel</v>
          </cell>
          <cell r="H3376">
            <v>1431.39</v>
          </cell>
        </row>
        <row r="3377">
          <cell r="B3377" t="str">
            <v>MUS/COLL REC / PERSONNEL/Personnel</v>
          </cell>
        </row>
        <row r="3378">
          <cell r="B3378" t="str">
            <v>MUS/COLL REC / PERSONNEL/Personnel</v>
          </cell>
          <cell r="H3378">
            <v>14.18</v>
          </cell>
        </row>
        <row r="3379">
          <cell r="B3379" t="str">
            <v>MUS/COLL REC / PERSONNEL/Personnel</v>
          </cell>
        </row>
        <row r="3380">
          <cell r="B3380" t="str">
            <v>MUS/COLL REC / PERSONNEL/Personnel</v>
          </cell>
          <cell r="H3380">
            <v>14.18</v>
          </cell>
        </row>
        <row r="3381">
          <cell r="B3381" t="str">
            <v>MUS/COLL REC / PERSONNEL/Personnel</v>
          </cell>
        </row>
        <row r="3382">
          <cell r="B3382" t="str">
            <v>MUS/COLL REC / PERSONNEL/Personnel</v>
          </cell>
          <cell r="H3382">
            <v>103.9</v>
          </cell>
        </row>
        <row r="3383">
          <cell r="B3383" t="str">
            <v>MUS/COLL REC / PERSONNEL/Personnel</v>
          </cell>
        </row>
        <row r="3384">
          <cell r="B3384" t="str">
            <v>MUS/COLL REC / PERSONNEL/Personnel</v>
          </cell>
          <cell r="H3384">
            <v>34.880000000000003</v>
          </cell>
        </row>
        <row r="3385">
          <cell r="B3385" t="str">
            <v>MUS/COLL REC / PERSONNEL/Personnel</v>
          </cell>
        </row>
        <row r="3386">
          <cell r="B3386" t="str">
            <v>MUS/COLL REC / PERSONNEL/Personnel</v>
          </cell>
          <cell r="H3386">
            <v>398.58</v>
          </cell>
        </row>
        <row r="3387">
          <cell r="B3387" t="str">
            <v>MUS/COLL REC / PERSONNEL/Personnel</v>
          </cell>
        </row>
        <row r="3388">
          <cell r="B3388" t="str">
            <v>MUS/COLL REC / PERSONNEL/Personnel</v>
          </cell>
          <cell r="H3388">
            <v>38734.44</v>
          </cell>
        </row>
        <row r="3389">
          <cell r="B3389" t="str">
            <v>MUS/COLL REC / PERSONNEL/Personnel</v>
          </cell>
        </row>
        <row r="3390">
          <cell r="B3390" t="str">
            <v>MUS/COLL REC / PERSONNEL/Personnel</v>
          </cell>
          <cell r="H3390">
            <v>852.21</v>
          </cell>
        </row>
        <row r="3391">
          <cell r="B3391" t="str">
            <v>MUS/COLL REC / PERSONNEL/Personnel</v>
          </cell>
        </row>
        <row r="3392">
          <cell r="B3392" t="str">
            <v>MUS/COLL REC / PERSONNEL/Personnel</v>
          </cell>
          <cell r="H3392">
            <v>14755.37</v>
          </cell>
        </row>
        <row r="3393">
          <cell r="B3393" t="str">
            <v>MUS/COLL REC / PERSONNEL/Personnel</v>
          </cell>
        </row>
        <row r="3394">
          <cell r="B3394" t="str">
            <v>MUS/COLL REC / PERSONNEL/Personnel</v>
          </cell>
          <cell r="H3394">
            <v>6867.04</v>
          </cell>
        </row>
        <row r="3395">
          <cell r="B3395" t="str">
            <v>MUS/COLL REC / PERSONNEL/Personnel</v>
          </cell>
        </row>
        <row r="3396">
          <cell r="B3396" t="str">
            <v>MUS/COLL REC / PERSONNEL/Personnel</v>
          </cell>
          <cell r="H3396">
            <v>1022.31</v>
          </cell>
        </row>
        <row r="3397">
          <cell r="B3397" t="str">
            <v>MUS/COLL REC / PERSONNEL/Personnel</v>
          </cell>
        </row>
        <row r="3398">
          <cell r="B3398" t="str">
            <v>MUS/COLL REC / PERSONNEL/Personnel</v>
          </cell>
          <cell r="H3398">
            <v>140.79</v>
          </cell>
        </row>
        <row r="3399">
          <cell r="B3399" t="str">
            <v>MUS/COLL REC / PERSONNEL/Personnel</v>
          </cell>
        </row>
        <row r="3400">
          <cell r="B3400" t="str">
            <v>MUS/COLL REC / PERSONNEL/Personnel</v>
          </cell>
          <cell r="H3400">
            <v>2221.88</v>
          </cell>
        </row>
        <row r="3401">
          <cell r="B3401" t="str">
            <v>MUS/COLL REC / PERSONNEL/Personnel</v>
          </cell>
        </row>
        <row r="3402">
          <cell r="B3402" t="str">
            <v>MUS/COLL REC / PERSONNEL/Personnel</v>
          </cell>
          <cell r="H3402">
            <v>1408.86</v>
          </cell>
        </row>
        <row r="3403">
          <cell r="B3403" t="str">
            <v>MUS/COLL REC / PERSONNEL/Personnel</v>
          </cell>
        </row>
        <row r="3404">
          <cell r="B3404" t="str">
            <v>MUS/COLL REC / PERSONNEL/Personnel</v>
          </cell>
          <cell r="H3404">
            <v>14.18</v>
          </cell>
        </row>
        <row r="3405">
          <cell r="B3405" t="str">
            <v>MUS/COLL REC / PERSONNEL/Personnel</v>
          </cell>
        </row>
        <row r="3406">
          <cell r="B3406" t="str">
            <v>MUS/COLL REC / PERSONNEL/Personnel</v>
          </cell>
          <cell r="H3406">
            <v>14.18</v>
          </cell>
        </row>
        <row r="3407">
          <cell r="B3407" t="str">
            <v>MUS/COLL REC / PERSONNEL/Personnel</v>
          </cell>
        </row>
        <row r="3408">
          <cell r="B3408" t="str">
            <v>MUS/COLL REC / PERSONNEL/Personnel</v>
          </cell>
          <cell r="H3408">
            <v>103.9</v>
          </cell>
        </row>
        <row r="3409">
          <cell r="B3409" t="str">
            <v>MUS/COLL REC / PERSONNEL/Personnel</v>
          </cell>
        </row>
        <row r="3410">
          <cell r="B3410" t="str">
            <v>MUS/COLL REC / PERSONNEL/Personnel</v>
          </cell>
          <cell r="H3410">
            <v>34.880000000000003</v>
          </cell>
        </row>
        <row r="3411">
          <cell r="B3411" t="str">
            <v>MUS/COLL REC / PERSONNEL/Personnel</v>
          </cell>
        </row>
        <row r="3412">
          <cell r="B3412" t="str">
            <v>MUS/COLL REC / PERSONNEL/Personnel</v>
          </cell>
          <cell r="H3412">
            <v>396.33</v>
          </cell>
        </row>
        <row r="3413">
          <cell r="B3413" t="str">
            <v>MUS/COLL REC / PERSONNEL/Personnel</v>
          </cell>
        </row>
        <row r="3414">
          <cell r="B3414" t="str">
            <v>MUS/COLL REC / PERSONNEL/Personnel</v>
          </cell>
          <cell r="H3414">
            <v>37878.019999999997</v>
          </cell>
        </row>
        <row r="3415">
          <cell r="B3415" t="str">
            <v>MUS/COLL REC / PERSONNEL/Personnel</v>
          </cell>
        </row>
        <row r="3416">
          <cell r="B3416" t="str">
            <v>MUS/COLL REC / PERSONNEL/Personnel</v>
          </cell>
          <cell r="H3416">
            <v>776.42</v>
          </cell>
        </row>
        <row r="3417">
          <cell r="B3417" t="str">
            <v>MUS/COLL REC / PERSONNEL/Personnel</v>
          </cell>
        </row>
        <row r="3418">
          <cell r="B3418" t="str">
            <v>MUS/COLL REC / PERSONNEL/Personnel</v>
          </cell>
          <cell r="H3418">
            <v>187.84</v>
          </cell>
        </row>
        <row r="3419">
          <cell r="B3419" t="str">
            <v>MUS/COLL REC / PERSONNEL/Personnel</v>
          </cell>
        </row>
        <row r="3420">
          <cell r="B3420" t="str">
            <v>MUS/COLL REC / PERSONNEL/Personnel</v>
          </cell>
          <cell r="H3420">
            <v>192.16</v>
          </cell>
        </row>
        <row r="3421">
          <cell r="B3421" t="str">
            <v>MUS/COLL REC / PERSONNEL/Personnel</v>
          </cell>
        </row>
        <row r="3422">
          <cell r="B3422" t="str">
            <v>MUS/COLL REC / PERSONNEL/Personnel</v>
          </cell>
          <cell r="H3422">
            <v>15928.42</v>
          </cell>
        </row>
        <row r="3423">
          <cell r="B3423" t="str">
            <v>MUS/COLL REC / PERSONNEL/Personnel</v>
          </cell>
        </row>
        <row r="3424">
          <cell r="B3424" t="str">
            <v>MUS/COLL REC / PERSONNEL/Personnel</v>
          </cell>
          <cell r="H3424">
            <v>7381.75</v>
          </cell>
        </row>
        <row r="3425">
          <cell r="B3425" t="str">
            <v>MUS/COLL REC / PERSONNEL/Personnel</v>
          </cell>
        </row>
        <row r="3426">
          <cell r="B3426" t="str">
            <v>MUS/COLL REC / PERSONNEL/Personnel</v>
          </cell>
          <cell r="H3426">
            <v>1046.67</v>
          </cell>
        </row>
        <row r="3427">
          <cell r="B3427" t="str">
            <v>MUS/COLL REC / PERSONNEL/Personnel</v>
          </cell>
        </row>
        <row r="3428">
          <cell r="B3428" t="str">
            <v>MUS/COLL REC / PERSONNEL/Personnel</v>
          </cell>
          <cell r="H3428">
            <v>144.15</v>
          </cell>
        </row>
        <row r="3429">
          <cell r="B3429" t="str">
            <v>MUS/COLL REC / PERSONNEL/Personnel</v>
          </cell>
        </row>
        <row r="3430">
          <cell r="B3430" t="str">
            <v>MUS/COLL REC / PERSONNEL/Personnel</v>
          </cell>
          <cell r="H3430">
            <v>2529.58</v>
          </cell>
        </row>
        <row r="3431">
          <cell r="B3431" t="str">
            <v>MUS/COLL REC / PERSONNEL/Personnel</v>
          </cell>
        </row>
        <row r="3432">
          <cell r="B3432" t="str">
            <v>MUS/COLL REC / PERSONNEL/Personnel</v>
          </cell>
          <cell r="H3432">
            <v>1589.21</v>
          </cell>
        </row>
        <row r="3433">
          <cell r="B3433" t="str">
            <v>MUS/COLL REC / PERSONNEL/Personnel</v>
          </cell>
        </row>
        <row r="3434">
          <cell r="B3434" t="str">
            <v>MUS/COLL REC / PERSONNEL/Personnel</v>
          </cell>
          <cell r="H3434">
            <v>20.260000000000002</v>
          </cell>
        </row>
        <row r="3435">
          <cell r="B3435" t="str">
            <v>MUS/COLL REC / PERSONNEL/Personnel</v>
          </cell>
        </row>
        <row r="3436">
          <cell r="B3436" t="str">
            <v>MUS/COLL REC / PERSONNEL/Personnel</v>
          </cell>
          <cell r="H3436">
            <v>20.260000000000002</v>
          </cell>
        </row>
        <row r="3437">
          <cell r="B3437" t="str">
            <v>MUS/COLL REC / PERSONNEL/Personnel</v>
          </cell>
        </row>
        <row r="3438">
          <cell r="B3438" t="str">
            <v>MUS/COLL REC / PERSONNEL/Personnel</v>
          </cell>
          <cell r="H3438">
            <v>103.9</v>
          </cell>
        </row>
        <row r="3439">
          <cell r="B3439" t="str">
            <v>MUS/COLL REC / PERSONNEL/Personnel</v>
          </cell>
        </row>
        <row r="3440">
          <cell r="B3440" t="str">
            <v>MUS/COLL REC / PERSONNEL/Personnel</v>
          </cell>
          <cell r="H3440">
            <v>34.880000000000003</v>
          </cell>
        </row>
        <row r="3441">
          <cell r="B3441" t="str">
            <v>MUS/COLL REC / PERSONNEL/Personnel</v>
          </cell>
        </row>
        <row r="3442">
          <cell r="B3442" t="str">
            <v>MUS/COLL REC / PERSONNEL/Personnel</v>
          </cell>
          <cell r="H3442">
            <v>426.84</v>
          </cell>
        </row>
        <row r="3443">
          <cell r="B3443" t="str">
            <v>MUS/COLL REC / PERSONNEL/Personnel</v>
          </cell>
        </row>
        <row r="3444">
          <cell r="B3444" t="str">
            <v>MUS/COLL REC / PERSONNEL/Personnel</v>
          </cell>
          <cell r="H3444">
            <v>41028.720000000001</v>
          </cell>
        </row>
        <row r="3445">
          <cell r="B3445" t="str">
            <v>MUS/COLL REC / PERSONNEL/Personnel</v>
          </cell>
        </row>
        <row r="3446">
          <cell r="B3446" t="str">
            <v>MUS/COLL REC / PERSONNEL/Personnel</v>
          </cell>
          <cell r="H3446">
            <v>1081.7</v>
          </cell>
        </row>
        <row r="3447">
          <cell r="B3447" t="str">
            <v>MUS/COLL REC / PERSONNEL/Personnel</v>
          </cell>
        </row>
        <row r="3448">
          <cell r="B3448" t="str">
            <v>MUS/EXPOSITION VIVRE!/Fonctionnement</v>
          </cell>
          <cell r="H3448">
            <v>330</v>
          </cell>
        </row>
        <row r="3449">
          <cell r="B3449" t="str">
            <v>MUS/EXPOSITION VIVRE!/Fonctionnement</v>
          </cell>
        </row>
        <row r="3450">
          <cell r="B3450" t="str">
            <v>MUS/EXPOSITION VIVRE!/Fonctionnement</v>
          </cell>
          <cell r="H3450">
            <v>1008</v>
          </cell>
        </row>
        <row r="3451">
          <cell r="B3451" t="str">
            <v>MUS/EXPOSITION VIVRE!/Fonctionnement</v>
          </cell>
        </row>
        <row r="3452">
          <cell r="B3452" t="str">
            <v>MUS/EXPOSITION VIVRE!/Fonctionnement</v>
          </cell>
          <cell r="H3452">
            <v>576</v>
          </cell>
        </row>
        <row r="3453">
          <cell r="B3453" t="str">
            <v>MUS/EXPOSITION VIVRE!/Fonctionnement</v>
          </cell>
        </row>
        <row r="3454">
          <cell r="B3454" t="str">
            <v>MUS/FRAIS MISSIONS/Fonctionnement</v>
          </cell>
          <cell r="H3454">
            <v>1048.3</v>
          </cell>
        </row>
        <row r="3455">
          <cell r="B3455" t="str">
            <v>MUS/FRAIS MISSIONS/Fonctionnement</v>
          </cell>
        </row>
        <row r="3456">
          <cell r="B3456" t="str">
            <v>MUS/FRAIS MISSIONS/Fonctionnement</v>
          </cell>
          <cell r="H3456">
            <v>1592.59</v>
          </cell>
        </row>
        <row r="3457">
          <cell r="B3457" t="str">
            <v>MUS/FRAIS MISSIONS/Fonctionnement</v>
          </cell>
        </row>
        <row r="3458">
          <cell r="B3458" t="str">
            <v>MUS/FRAIS MISSIONS/Fonctionnement</v>
          </cell>
          <cell r="H3458">
            <v>45.75</v>
          </cell>
        </row>
        <row r="3459">
          <cell r="B3459" t="str">
            <v>MUS/FRAIS MISSIONS/Fonctionnement</v>
          </cell>
        </row>
        <row r="3460">
          <cell r="B3460" t="str">
            <v>MUS/FRAIS MISSIONS/Fonctionnement</v>
          </cell>
          <cell r="H3460">
            <v>30.5</v>
          </cell>
        </row>
        <row r="3461">
          <cell r="B3461" t="str">
            <v>MUS/FRAIS MISSIONS/Fonctionnement</v>
          </cell>
        </row>
        <row r="3462">
          <cell r="B3462" t="str">
            <v>MUS/FRAIS MISSIONS/Fonctionnement</v>
          </cell>
          <cell r="H3462">
            <v>45.75</v>
          </cell>
        </row>
        <row r="3463">
          <cell r="B3463" t="str">
            <v>MUS/FRAIS MISSIONS/Fonctionnement</v>
          </cell>
        </row>
        <row r="3464">
          <cell r="B3464" t="str">
            <v>MUS/FRAIS MISSIONS/Fonctionnement</v>
          </cell>
          <cell r="H3464">
            <v>75.5</v>
          </cell>
        </row>
        <row r="3465">
          <cell r="B3465" t="str">
            <v>MUS/FRAIS MISSIONS/Fonctionnement</v>
          </cell>
        </row>
        <row r="3466">
          <cell r="B3466" t="str">
            <v>MUS/FRAIS MISSIONS/Fonctionnement</v>
          </cell>
          <cell r="H3466">
            <v>763.86</v>
          </cell>
        </row>
        <row r="3467">
          <cell r="B3467" t="str">
            <v>MUS/FRAIS MISSIONS/Fonctionnement</v>
          </cell>
        </row>
        <row r="3468">
          <cell r="B3468" t="str">
            <v>MUS/FRAIS MISSIONS/Fonctionnement</v>
          </cell>
          <cell r="H3468">
            <v>633.29999999999995</v>
          </cell>
        </row>
        <row r="3469">
          <cell r="B3469" t="str">
            <v>MUS/FRAIS MISSIONS/Fonctionnement</v>
          </cell>
        </row>
        <row r="3470">
          <cell r="B3470" t="str">
            <v>MUS/FRAIS MISSIONS/Fonctionnement</v>
          </cell>
          <cell r="H3470">
            <v>106.6</v>
          </cell>
        </row>
        <row r="3471">
          <cell r="B3471" t="str">
            <v>MUS/FRAIS MISSIONS/Fonctionnement</v>
          </cell>
        </row>
        <row r="3472">
          <cell r="B3472" t="str">
            <v>MUS/FRAIS MISSIONS/Fonctionnement</v>
          </cell>
          <cell r="H3472">
            <v>76.25</v>
          </cell>
        </row>
        <row r="3473">
          <cell r="B3473" t="str">
            <v>MUS/FRAIS MISSIONS/Fonctionnement</v>
          </cell>
        </row>
        <row r="3474">
          <cell r="B3474" t="str">
            <v>MUS/FRAIS MISSIONS/Fonctionnement</v>
          </cell>
          <cell r="H3474">
            <v>75.5</v>
          </cell>
        </row>
        <row r="3475">
          <cell r="B3475" t="str">
            <v>MUS/FRAIS MISSIONS/Fonctionnement</v>
          </cell>
        </row>
        <row r="3476">
          <cell r="B3476" t="str">
            <v>MUS/FRAIS MISSIONS/Fonctionnement</v>
          </cell>
          <cell r="H3476">
            <v>154.5</v>
          </cell>
        </row>
        <row r="3477">
          <cell r="B3477" t="str">
            <v>MUS/FRAIS MISSIONS/Fonctionnement</v>
          </cell>
        </row>
        <row r="3478">
          <cell r="B3478" t="str">
            <v>MUS/FRAIS MISSIONS/Fonctionnement</v>
          </cell>
          <cell r="H3478">
            <v>408</v>
          </cell>
        </row>
        <row r="3479">
          <cell r="B3479" t="str">
            <v>MUS/FRAIS MISSIONS/Fonctionnement</v>
          </cell>
        </row>
        <row r="3480">
          <cell r="B3480" t="str">
            <v>MUS/FRAIS MISSIONS/Fonctionnement</v>
          </cell>
          <cell r="H3480">
            <v>141.5</v>
          </cell>
        </row>
        <row r="3481">
          <cell r="B3481" t="str">
            <v>MUS/FRAIS MISSIONS/Fonctionnement</v>
          </cell>
        </row>
        <row r="3482">
          <cell r="B3482" t="str">
            <v>MUS/FRAIS MISSIONS/Fonctionnement</v>
          </cell>
          <cell r="H3482">
            <v>350.84</v>
          </cell>
        </row>
        <row r="3483">
          <cell r="B3483" t="str">
            <v>MUS/FRAIS MISSIONS/Fonctionnement</v>
          </cell>
        </row>
        <row r="3484">
          <cell r="B3484" t="str">
            <v>MUS/FRAIS MISSIONS/Fonctionnement</v>
          </cell>
          <cell r="H3484">
            <v>322.33999999999997</v>
          </cell>
        </row>
        <row r="3485">
          <cell r="B3485" t="str">
            <v>MUS/FRAIS MISSIONS/Fonctionnement</v>
          </cell>
        </row>
        <row r="3486">
          <cell r="B3486" t="str">
            <v>MUS/FRAIS MISSIONS/Fonctionnement</v>
          </cell>
          <cell r="H3486">
            <v>628</v>
          </cell>
        </row>
        <row r="3487">
          <cell r="B3487" t="str">
            <v>MUS/FRAIS MISSIONS/Fonctionnement</v>
          </cell>
        </row>
        <row r="3488">
          <cell r="B3488" t="str">
            <v>MUS/FRAIS MISSIONS/Fonctionnement</v>
          </cell>
          <cell r="H3488">
            <v>602</v>
          </cell>
        </row>
        <row r="3489">
          <cell r="B3489" t="str">
            <v>MUS/FRAIS MISSIONS/Fonctionnement</v>
          </cell>
        </row>
        <row r="3490">
          <cell r="B3490" t="str">
            <v>MUS/FRAIS MISSIONS/Fonctionnement</v>
          </cell>
          <cell r="H3490">
            <v>1374.5</v>
          </cell>
        </row>
        <row r="3491">
          <cell r="B3491" t="str">
            <v>MUS/FRAIS MISSIONS/Fonctionnement</v>
          </cell>
        </row>
        <row r="3492">
          <cell r="B3492" t="str">
            <v>MUS/LIEUX SAINTS CONCEP/Fonctionnement</v>
          </cell>
          <cell r="H3492">
            <v>6000</v>
          </cell>
        </row>
        <row r="3493">
          <cell r="B3493" t="str">
            <v>MUS/LIEUX SAINTS CONCEP/Fonctionnement</v>
          </cell>
        </row>
        <row r="3494">
          <cell r="B3494" t="str">
            <v>MUS/LIEUX SAINTS CONCEP/Fonctionnement</v>
          </cell>
          <cell r="H3494">
            <v>7.75</v>
          </cell>
        </row>
        <row r="3495">
          <cell r="B3495" t="str">
            <v>MUS/LIEUX SAINTS CONCEP/Fonctionnement</v>
          </cell>
        </row>
        <row r="3496">
          <cell r="B3496" t="str">
            <v>MUS/LIEUX SAINTS CONCEP/Fonctionnement</v>
          </cell>
          <cell r="H3496">
            <v>45.75</v>
          </cell>
        </row>
        <row r="3497">
          <cell r="B3497" t="str">
            <v>MUS/LIEUX SAINTS CONCEP/Fonctionnement</v>
          </cell>
        </row>
        <row r="3498">
          <cell r="B3498" t="str">
            <v>MUS/LIEUX SAINTS CONCEP/Fonctionnement</v>
          </cell>
          <cell r="H3498">
            <v>45.75</v>
          </cell>
        </row>
        <row r="3499">
          <cell r="B3499" t="str">
            <v>MUS/LIEUX SAINTS CONCEP/Fonctionnement</v>
          </cell>
        </row>
        <row r="3500">
          <cell r="B3500" t="str">
            <v>MUS/LIEUX SAINTS CONCEP/Fonctionnement</v>
          </cell>
          <cell r="H3500">
            <v>61</v>
          </cell>
        </row>
        <row r="3501">
          <cell r="B3501" t="str">
            <v>MUS/LIEUX SAINTS CONCEP/Fonctionnement</v>
          </cell>
        </row>
        <row r="3502">
          <cell r="B3502" t="str">
            <v>MUS/LIEUX SAINTS CONCEP/Fonctionnement</v>
          </cell>
          <cell r="H3502">
            <v>15.25</v>
          </cell>
        </row>
        <row r="3503">
          <cell r="B3503" t="str">
            <v>MUS/LIEUX SAINTS CONCEP/Fonctionnement</v>
          </cell>
        </row>
        <row r="3504">
          <cell r="B3504" t="str">
            <v>MUS/LIEUX SAINTS CONCEP/Fonctionnement</v>
          </cell>
          <cell r="H3504">
            <v>450</v>
          </cell>
        </row>
        <row r="3505">
          <cell r="B3505" t="str">
            <v>MUS/LIEUX SAINTS CONCEP/Fonctionnement</v>
          </cell>
        </row>
        <row r="3506">
          <cell r="B3506" t="str">
            <v>MUS/LIEUX SAINTS CONCEP/Fonctionnement</v>
          </cell>
          <cell r="H3506">
            <v>39.6</v>
          </cell>
        </row>
        <row r="3507">
          <cell r="B3507" t="str">
            <v>MUS/LIEUX SAINTS CONCEP/Fonctionnement</v>
          </cell>
        </row>
        <row r="3508">
          <cell r="B3508" t="str">
            <v>MUS/LIEUX SAINTS CONCEP/Fonctionnement</v>
          </cell>
          <cell r="H3508">
            <v>848</v>
          </cell>
        </row>
        <row r="3509">
          <cell r="B3509" t="str">
            <v>MUS/LIEUX SAINTS CONCEP/Fonctionnement</v>
          </cell>
        </row>
        <row r="3510">
          <cell r="B3510" t="str">
            <v>MUS/LIEUX SAINTS CONCEP/Fonctionnement</v>
          </cell>
          <cell r="H3510">
            <v>590</v>
          </cell>
        </row>
        <row r="3511">
          <cell r="B3511" t="str">
            <v>MUS/LIEUX SAINTS CONCEP/Fonctionnement</v>
          </cell>
        </row>
        <row r="3512">
          <cell r="B3512" t="str">
            <v>MUS/LIEUX SAINTS CONCEP/Fonctionnement</v>
          </cell>
          <cell r="H3512">
            <v>316.5</v>
          </cell>
        </row>
        <row r="3513">
          <cell r="B3513" t="str">
            <v>MUS/LIEUX SAINTS CONCEP/Fonctionnement</v>
          </cell>
        </row>
        <row r="3514">
          <cell r="B3514" t="str">
            <v>MUS/LIEUX SAINTS CONCEP/Fonctionnement</v>
          </cell>
          <cell r="H3514">
            <v>93.5</v>
          </cell>
        </row>
        <row r="3515">
          <cell r="B3515" t="str">
            <v>MUS/LIEUX SAINTS CONCEP/Fonctionnement</v>
          </cell>
        </row>
        <row r="3516">
          <cell r="B3516" t="str">
            <v>MUS/LIEUX SAINTS CONCEP/Fonctionnement</v>
          </cell>
          <cell r="H3516">
            <v>106.65</v>
          </cell>
        </row>
        <row r="3517">
          <cell r="B3517" t="str">
            <v>MUS/LIEUX SAINTS CONCEP/Fonctionnement</v>
          </cell>
        </row>
        <row r="3518">
          <cell r="B3518" t="str">
            <v>MUS/LIEUX SAINTS CONCEP/Fonctionnement</v>
          </cell>
          <cell r="H3518">
            <v>343.01</v>
          </cell>
        </row>
        <row r="3519">
          <cell r="B3519" t="str">
            <v>MUS/LIEUX SAINTS CONCEP/Fonctionnement</v>
          </cell>
        </row>
        <row r="3520">
          <cell r="B3520" t="str">
            <v>MUS/LIEUX SAINTS CONCEP/Fonctionnement</v>
          </cell>
          <cell r="H3520">
            <v>862.54</v>
          </cell>
        </row>
        <row r="3521">
          <cell r="B3521" t="str">
            <v>MUS/LIEUX SAINTS CONCEP/Fonctionnement</v>
          </cell>
        </row>
        <row r="3522">
          <cell r="B3522" t="str">
            <v>MUS/LIEUX SAINTS CONCEP/Fonctionnement</v>
          </cell>
          <cell r="H3522">
            <v>75</v>
          </cell>
        </row>
        <row r="3523">
          <cell r="B3523" t="str">
            <v>MUS/LIEUX SAINTS CONCEP/Fonctionnement</v>
          </cell>
        </row>
        <row r="3524">
          <cell r="B3524" t="str">
            <v>MUS/LIEUX SAINTS MUSEO/Fonctionnement</v>
          </cell>
          <cell r="H3524">
            <v>3217.5</v>
          </cell>
        </row>
        <row r="3525">
          <cell r="B3525" t="str">
            <v>MUS/LIEUX SAINTS MUSEO/Fonctionnement</v>
          </cell>
        </row>
        <row r="3526">
          <cell r="B3526" t="str">
            <v>MUS/LIEUX SAINTS MUSEO/Fonctionnement</v>
          </cell>
          <cell r="H3526">
            <v>825</v>
          </cell>
        </row>
        <row r="3527">
          <cell r="B3527" t="str">
            <v>MUS/LIEUX SAINTS MUSEO/Fonctionnement</v>
          </cell>
        </row>
        <row r="3528">
          <cell r="B3528" t="str">
            <v>MUS/LIEUX SAINTS MUSEO/Fonctionnement</v>
          </cell>
          <cell r="H3528">
            <v>4290</v>
          </cell>
        </row>
        <row r="3529">
          <cell r="B3529" t="str">
            <v>MUS/LIEUX SAINTS MUSEO/Fonctionnement</v>
          </cell>
        </row>
        <row r="3530">
          <cell r="B3530" t="str">
            <v>MUS/LIEUX SAINTS MUSEO/Fonctionnement</v>
          </cell>
          <cell r="H3530">
            <v>1100</v>
          </cell>
        </row>
        <row r="3531">
          <cell r="B3531" t="str">
            <v>MUS/LIEUX SAINTS MUSEO/Fonctionnement</v>
          </cell>
        </row>
        <row r="3532">
          <cell r="B3532" t="str">
            <v>MUS/LIEUX SAINTS MUSEO/Fonctionnement</v>
          </cell>
          <cell r="H3532">
            <v>7507.5</v>
          </cell>
        </row>
        <row r="3533">
          <cell r="B3533" t="str">
            <v>MUS/LIEUX SAINTS MUSEO/Fonctionnement</v>
          </cell>
        </row>
        <row r="3534">
          <cell r="B3534" t="str">
            <v>MUS/LIEUX SAINTS MUSEO/Fonctionnement</v>
          </cell>
          <cell r="H3534">
            <v>1925</v>
          </cell>
        </row>
        <row r="3535">
          <cell r="B3535" t="str">
            <v>MUS/LIEUX SAINTS MUSEO/Fonctionnement</v>
          </cell>
        </row>
        <row r="3536">
          <cell r="B3536" t="str">
            <v>MUS/LIEUX SAINTS MUSEO/Fonctionnement</v>
          </cell>
          <cell r="H3536">
            <v>1500</v>
          </cell>
        </row>
        <row r="3537">
          <cell r="B3537" t="str">
            <v>MUS/LIEUX SAINTS MUSEO/Fonctionnement</v>
          </cell>
        </row>
        <row r="3538">
          <cell r="B3538" t="str">
            <v>MUS/LIEUX SAINTS MUSEO/Fonctionnement</v>
          </cell>
          <cell r="H3538">
            <v>484.8</v>
          </cell>
        </row>
        <row r="3539">
          <cell r="B3539" t="str">
            <v>MUS/LIEUX SAINTS MUSEO/Fonctionnement</v>
          </cell>
        </row>
        <row r="3540">
          <cell r="B3540" t="str">
            <v>MUS/LIEUX SAINTS MUSEO/Fonctionnement</v>
          </cell>
          <cell r="H3540">
            <v>237.6</v>
          </cell>
        </row>
        <row r="3541">
          <cell r="B3541" t="str">
            <v>MUS/LIEUX SAINTS MUSEO/Fonctionnement</v>
          </cell>
        </row>
        <row r="3542">
          <cell r="B3542" t="str">
            <v>MUS/LIEUX SAINTS MUSEO/Fonctionnement</v>
          </cell>
          <cell r="H3542">
            <v>3217.5</v>
          </cell>
        </row>
        <row r="3543">
          <cell r="B3543" t="str">
            <v>MUS/LIEUX SAINTS MUSEO/Fonctionnement</v>
          </cell>
        </row>
        <row r="3544">
          <cell r="B3544" t="str">
            <v>MUS/MAINTENANCE AUDIO/Fonctionnement</v>
          </cell>
          <cell r="H3544">
            <v>1722.6</v>
          </cell>
        </row>
        <row r="3545">
          <cell r="B3545" t="str">
            <v>MUS/MAINTENANCE AUDIO/Fonctionnement</v>
          </cell>
        </row>
        <row r="3546">
          <cell r="B3546" t="str">
            <v>MUS/MAINTENANCE AUDIO/Fonctionnement</v>
          </cell>
          <cell r="H3546">
            <v>2752.09</v>
          </cell>
        </row>
        <row r="3547">
          <cell r="B3547" t="str">
            <v>MUS/MAINTENANCE AUDIO/Fonctionnement</v>
          </cell>
        </row>
        <row r="3548">
          <cell r="B3548" t="str">
            <v>MUS/MAINTENANCE AUDIO/Fonctionnement</v>
          </cell>
          <cell r="H3548">
            <v>1516.81</v>
          </cell>
        </row>
        <row r="3549">
          <cell r="B3549" t="str">
            <v>MUS/MAINTENANCE AUDIO/Fonctionnement</v>
          </cell>
        </row>
        <row r="3550">
          <cell r="B3550" t="str">
            <v>MUS/MAINTENANCE ECLAIRAG/Fonctionnement</v>
          </cell>
          <cell r="H3550">
            <v>888</v>
          </cell>
        </row>
        <row r="3551">
          <cell r="B3551" t="str">
            <v>MUS/MAINTENANCE ECLAIRAG/Fonctionnement</v>
          </cell>
        </row>
        <row r="3552">
          <cell r="B3552" t="str">
            <v>MUS/PARIS-LONDRES CONCEP/Fonctionnement</v>
          </cell>
          <cell r="H3552">
            <v>2500</v>
          </cell>
        </row>
        <row r="3553">
          <cell r="B3553" t="str">
            <v>MUS/PARIS-LONDRES CONCEP/Fonctionnement</v>
          </cell>
        </row>
        <row r="3554">
          <cell r="B3554" t="str">
            <v>MUS/PARIS-LONDRES CONCEP/Fonctionnement</v>
          </cell>
          <cell r="H3554">
            <v>2500</v>
          </cell>
        </row>
        <row r="3555">
          <cell r="B3555" t="str">
            <v>MUS/PARIS-LONDRES CONCEP/Fonctionnement</v>
          </cell>
        </row>
        <row r="3556">
          <cell r="B3556" t="str">
            <v>MUS/PROD EXPO TEMPO/Fonctionnement</v>
          </cell>
          <cell r="H3556">
            <v>13369</v>
          </cell>
        </row>
        <row r="3557">
          <cell r="B3557" t="str">
            <v>MUS/PROD EXPO TEMPO/Fonctionnement</v>
          </cell>
        </row>
        <row r="3558">
          <cell r="B3558" t="str">
            <v>MUS/PROD EXPO TEMPO/Fonctionnement</v>
          </cell>
          <cell r="H3558">
            <v>3969</v>
          </cell>
        </row>
        <row r="3559">
          <cell r="B3559" t="str">
            <v>MUS/PROD EXPO TEMPO/Fonctionnement</v>
          </cell>
        </row>
        <row r="3560">
          <cell r="B3560" t="str">
            <v>MUS/PROD EXPO TEMPO/Fonctionnement</v>
          </cell>
          <cell r="H3560">
            <v>2200</v>
          </cell>
        </row>
        <row r="3561">
          <cell r="B3561" t="str">
            <v>MUS/PROD EXPO TEMPO/Fonctionnement</v>
          </cell>
        </row>
        <row r="3562">
          <cell r="B3562" t="str">
            <v>MUS/PROD EXPO TEMPO/Fonctionnement</v>
          </cell>
          <cell r="H3562">
            <v>5820</v>
          </cell>
        </row>
        <row r="3563">
          <cell r="B3563" t="str">
            <v>MUS/PROD EXPO TEMPO/Fonctionnement</v>
          </cell>
        </row>
        <row r="3564">
          <cell r="B3564" t="str">
            <v>MUS/PROD EXPO TEMPO/Fonctionnement</v>
          </cell>
          <cell r="H3564">
            <v>400</v>
          </cell>
        </row>
        <row r="3565">
          <cell r="B3565" t="str">
            <v>MUS/PROD EXPO TEMPO/Fonctionnement</v>
          </cell>
        </row>
        <row r="3566">
          <cell r="B3566" t="str">
            <v>MUS/PROD EXPO TEMPO/Fonctionnement</v>
          </cell>
          <cell r="H3566">
            <v>660</v>
          </cell>
        </row>
        <row r="3567">
          <cell r="B3567" t="str">
            <v>MUS/PROD EXPO TEMPO/Fonctionnement</v>
          </cell>
        </row>
        <row r="3568">
          <cell r="B3568" t="str">
            <v>MUS/PROD EXPO TEMPO/Fonctionnement</v>
          </cell>
          <cell r="H3568">
            <v>4346.3999999999996</v>
          </cell>
        </row>
        <row r="3569">
          <cell r="B3569" t="str">
            <v>MUS/PROD EXPO TEMPO/Fonctionnement</v>
          </cell>
        </row>
        <row r="3570">
          <cell r="B3570" t="str">
            <v>MUS/PROD EXPO TEMPO/Fonctionnement</v>
          </cell>
          <cell r="H3570">
            <v>33.549999999999997</v>
          </cell>
        </row>
        <row r="3571">
          <cell r="B3571" t="str">
            <v>MUS/PROD EXPO TEMPO/Fonctionnement</v>
          </cell>
        </row>
        <row r="3572">
          <cell r="B3572" t="str">
            <v>MUS/PROD EXPO TEMPO/Fonctionnement</v>
          </cell>
          <cell r="H3572">
            <v>7000</v>
          </cell>
        </row>
        <row r="3573">
          <cell r="B3573" t="str">
            <v>MUS/PROD EXPO TEMPO/Fonctionnement</v>
          </cell>
        </row>
        <row r="3574">
          <cell r="B3574" t="str">
            <v>MUS/PROD EXPO TEMPO/Fonctionnement</v>
          </cell>
          <cell r="H3574">
            <v>4455</v>
          </cell>
        </row>
        <row r="3575">
          <cell r="B3575" t="str">
            <v>MUS/PROD EXPO TEMPO/Fonctionnement</v>
          </cell>
        </row>
        <row r="3576">
          <cell r="B3576" t="str">
            <v>MUS/PROD EXPO TEMPO/Fonctionnement</v>
          </cell>
          <cell r="H3576">
            <v>240</v>
          </cell>
        </row>
        <row r="3577">
          <cell r="B3577" t="str">
            <v>MUS/PROD EXPO TEMPO/Fonctionnement</v>
          </cell>
        </row>
        <row r="3578">
          <cell r="B3578" t="str">
            <v>MUS/PROD EXPO TEMPO/Fonctionnement</v>
          </cell>
          <cell r="H3578">
            <v>250</v>
          </cell>
        </row>
        <row r="3579">
          <cell r="B3579" t="str">
            <v>MUS/PROD EXPO TEMPO/Fonctionnement</v>
          </cell>
        </row>
        <row r="3580">
          <cell r="B3580" t="str">
            <v>MUS/PROD EXPO TEMPO/Fonctionnement</v>
          </cell>
          <cell r="H3580">
            <v>2500</v>
          </cell>
        </row>
        <row r="3581">
          <cell r="B3581" t="str">
            <v>MUS/PROD EXPO TEMPO/Fonctionnement</v>
          </cell>
        </row>
        <row r="3582">
          <cell r="B3582" t="str">
            <v>MUS/PROD EXPO TEMPO/Fonctionnement</v>
          </cell>
          <cell r="H3582">
            <v>500</v>
          </cell>
        </row>
        <row r="3583">
          <cell r="B3583" t="str">
            <v>MUS/PROD EXPO TEMPO/Fonctionnement</v>
          </cell>
        </row>
        <row r="3584">
          <cell r="B3584" t="str">
            <v>MUS/PROD EXPO TEMPO/Fonctionnement</v>
          </cell>
          <cell r="H3584">
            <v>6000</v>
          </cell>
        </row>
        <row r="3585">
          <cell r="B3585" t="str">
            <v>MUS/PROD EXPO TEMPO/Fonctionnement</v>
          </cell>
        </row>
        <row r="3586">
          <cell r="B3586" t="str">
            <v>MUS/PROD EXPO TEMPO/Fonctionnement</v>
          </cell>
          <cell r="H3586">
            <v>840</v>
          </cell>
        </row>
        <row r="3587">
          <cell r="B3587" t="str">
            <v>MUS/PROD EXPO TEMPO/Fonctionnement</v>
          </cell>
        </row>
        <row r="3588">
          <cell r="B3588" t="str">
            <v>MUS/PROD EXPO TEMPO/Fonctionnement</v>
          </cell>
          <cell r="H3588">
            <v>2592</v>
          </cell>
        </row>
        <row r="3589">
          <cell r="B3589" t="str">
            <v>MUS/PROD EXPO TEMPO/Fonctionnement</v>
          </cell>
        </row>
        <row r="3590">
          <cell r="B3590" t="str">
            <v>MUS/PROD EXPO TEMPO/Fonctionnement</v>
          </cell>
          <cell r="H3590">
            <v>4350</v>
          </cell>
        </row>
        <row r="3591">
          <cell r="B3591" t="str">
            <v>MUS/PROD EXPO TEMPO/Fonctionnement</v>
          </cell>
        </row>
        <row r="3592">
          <cell r="B3592" t="str">
            <v>MUS/PROD EXPO TEMPO/Fonctionnement</v>
          </cell>
          <cell r="H3592">
            <v>350</v>
          </cell>
        </row>
        <row r="3593">
          <cell r="B3593" t="str">
            <v>MUS/PROD EXPO TEMPO/Fonctionnement</v>
          </cell>
        </row>
        <row r="3594">
          <cell r="B3594" t="str">
            <v>MUS/PROD EXPO TEMPO/Fonctionnement</v>
          </cell>
          <cell r="H3594">
            <v>492</v>
          </cell>
        </row>
        <row r="3595">
          <cell r="B3595" t="str">
            <v>MUS/PROD EXPO TEMPO/Fonctionnement</v>
          </cell>
        </row>
        <row r="3596">
          <cell r="B3596" t="str">
            <v>MUS/PROD EXPO TEMPO/Fonctionnement</v>
          </cell>
          <cell r="H3596">
            <v>800</v>
          </cell>
        </row>
        <row r="3597">
          <cell r="B3597" t="str">
            <v>MUS/PROD EXPO TEMPO/Fonctionnement</v>
          </cell>
        </row>
        <row r="3598">
          <cell r="B3598" t="str">
            <v>MUS/PROD EXPO TEMPO/Fonctionnement</v>
          </cell>
          <cell r="H3598">
            <v>1190</v>
          </cell>
        </row>
        <row r="3599">
          <cell r="B3599" t="str">
            <v>MUS/PROD EXPO TEMPO/Fonctionnement</v>
          </cell>
        </row>
        <row r="3600">
          <cell r="B3600" t="str">
            <v>MUS/PROD EXPO TEMPO/Fonctionnement</v>
          </cell>
          <cell r="H3600">
            <v>11286</v>
          </cell>
        </row>
        <row r="3601">
          <cell r="B3601" t="str">
            <v>MUS/PROD EXPO TEMPO/Fonctionnement</v>
          </cell>
        </row>
        <row r="3602">
          <cell r="B3602" t="str">
            <v>MUS/PROD EXPO TEMPO/Fonctionnement</v>
          </cell>
          <cell r="H3602">
            <v>3000</v>
          </cell>
        </row>
        <row r="3603">
          <cell r="B3603" t="str">
            <v>MUS/PROD EXPO TEMPO/Fonctionnement</v>
          </cell>
        </row>
        <row r="3604">
          <cell r="B3604" t="str">
            <v>MUS/PROD EXPO TEMPO/Fonctionnement</v>
          </cell>
          <cell r="H3604">
            <v>3918.3</v>
          </cell>
        </row>
        <row r="3605">
          <cell r="B3605" t="str">
            <v>MUS/PROD EXPO TEMPO/Fonctionnement</v>
          </cell>
        </row>
        <row r="3606">
          <cell r="B3606" t="str">
            <v>MUS/PROD EXPO TEMPO/Fonctionnement</v>
          </cell>
          <cell r="H3606">
            <v>1708</v>
          </cell>
        </row>
        <row r="3607">
          <cell r="B3607" t="str">
            <v>MUS/PROD EXPO TEMPO/Fonctionnement</v>
          </cell>
        </row>
        <row r="3608">
          <cell r="B3608" t="str">
            <v>MUS/PROD EXPO TEMPO/Fonctionnement</v>
          </cell>
          <cell r="H3608">
            <v>180</v>
          </cell>
        </row>
        <row r="3609">
          <cell r="B3609" t="str">
            <v>MUS/PROD EXPO TEMPO/Fonctionnement</v>
          </cell>
        </row>
        <row r="3610">
          <cell r="B3610" t="str">
            <v>MUS/PROD EXPO TEMPO/Fonctionnement</v>
          </cell>
          <cell r="H3610">
            <v>770</v>
          </cell>
        </row>
        <row r="3611">
          <cell r="B3611" t="str">
            <v>MUS/PROD EXPO TEMPO/Fonctionnement</v>
          </cell>
        </row>
        <row r="3612">
          <cell r="B3612" t="str">
            <v>MUS/REIMPRESSION CARTELS/Fonctionnement</v>
          </cell>
          <cell r="H3612">
            <v>456</v>
          </cell>
        </row>
        <row r="3613">
          <cell r="B3613" t="str">
            <v>MUS/REIMPRESSION CARTELS/Fonctionnement</v>
          </cell>
        </row>
        <row r="3614">
          <cell r="B3614" t="str">
            <v>MUS/RESTAURATION COLLECT/Fonctionnement</v>
          </cell>
          <cell r="H3614">
            <v>1734</v>
          </cell>
        </row>
        <row r="3615">
          <cell r="B3615" t="str">
            <v>MUS/RESTAURATION COLLECT/Fonctionnement</v>
          </cell>
        </row>
        <row r="3616">
          <cell r="B3616" t="str">
            <v>MUS/RESTAURATION COLLECT/Fonctionnement</v>
          </cell>
          <cell r="H3616">
            <v>912</v>
          </cell>
        </row>
        <row r="3617">
          <cell r="B3617" t="str">
            <v>MUS/RESTAURATION COLLECT/Fonctionnement</v>
          </cell>
        </row>
        <row r="3618">
          <cell r="B3618" t="str">
            <v>MUS/RESTAURATION DEPOTS/Fonctionnement</v>
          </cell>
          <cell r="H3618">
            <v>432</v>
          </cell>
        </row>
        <row r="3619">
          <cell r="B3619" t="str">
            <v>MUS/RESTAURATION DEPOTS/Fonctionnement</v>
          </cell>
        </row>
        <row r="3620">
          <cell r="B3620" t="str">
            <v>MUS/ROTATION OEUVRES/Fonctionnement</v>
          </cell>
          <cell r="H3620">
            <v>34.799999999999997</v>
          </cell>
        </row>
        <row r="3621">
          <cell r="B3621" t="str">
            <v>MUS/ROTATION OEUVRES/Fonctionnement</v>
          </cell>
        </row>
        <row r="3622">
          <cell r="B3622" t="str">
            <v>MUS/SCENO ROTATIONS/Fonctionnement</v>
          </cell>
          <cell r="H3622">
            <v>120</v>
          </cell>
        </row>
        <row r="3623">
          <cell r="B3623" t="str">
            <v>MUS/SCENO ROTATIONS/Fonctionnement</v>
          </cell>
        </row>
        <row r="3624">
          <cell r="B3624" t="str">
            <v>MUS/TRAVAUX MUSEO/Fonctionnement</v>
          </cell>
          <cell r="H3624">
            <v>888</v>
          </cell>
        </row>
        <row r="3625">
          <cell r="B3625" t="str">
            <v>MUS/TRAVAUX MUSEO/Fonctionnement</v>
          </cell>
        </row>
        <row r="3626">
          <cell r="B3626" t="str">
            <v>MUS/TRAVAUX MUSEO/Fonctionnement</v>
          </cell>
          <cell r="H3626">
            <v>888</v>
          </cell>
        </row>
        <row r="3627">
          <cell r="B3627" t="str">
            <v>MUS/TRAVAUX MUSEO/Fonctionnement</v>
          </cell>
        </row>
        <row r="3628">
          <cell r="B3628" t="str">
            <v>MUS/TRAVAUX MUSEO/Fonctionnement</v>
          </cell>
          <cell r="H3628">
            <v>888</v>
          </cell>
        </row>
        <row r="3629">
          <cell r="B3629" t="str">
            <v>MUS/TRAVAUX MUSEO/Fonctionnement</v>
          </cell>
        </row>
        <row r="3630">
          <cell r="B3630" t="str">
            <v>MUS/TRAVAUX MUSEO/Fonctionnement</v>
          </cell>
          <cell r="H3630">
            <v>888</v>
          </cell>
        </row>
        <row r="3631">
          <cell r="B3631" t="str">
            <v>MUS/TRAVAUX MUSEO/Fonctionnement</v>
          </cell>
        </row>
        <row r="3632">
          <cell r="B3632" t="str">
            <v>MUS/TRAVAUX MUSEO/Fonctionnement</v>
          </cell>
          <cell r="H3632">
            <v>888</v>
          </cell>
        </row>
        <row r="3633">
          <cell r="B3633" t="str">
            <v>MUS/TRAVAUX MUSEO/Fonctionnement</v>
          </cell>
        </row>
        <row r="3634">
          <cell r="B3634" t="str">
            <v>MUS/TRAVAUX MUSEO/Fonctionnement</v>
          </cell>
          <cell r="H3634">
            <v>888</v>
          </cell>
        </row>
        <row r="3635">
          <cell r="B3635" t="str">
            <v>MUS/TRAVAUX MUSEO/Fonctionnement</v>
          </cell>
        </row>
        <row r="3636">
          <cell r="B3636" t="str">
            <v>MUS/TRAVAUX MUSEO/Fonctionnement</v>
          </cell>
          <cell r="H3636">
            <v>888</v>
          </cell>
        </row>
        <row r="3637">
          <cell r="B3637" t="str">
            <v>MUS/TRAVAUX MUSEO/Fonctionnement</v>
          </cell>
        </row>
        <row r="3638">
          <cell r="B3638" t="str">
            <v>MUS/TRAVAUX MUSEO/Fonctionnement</v>
          </cell>
          <cell r="H3638">
            <v>888</v>
          </cell>
        </row>
        <row r="3639">
          <cell r="B3639" t="str">
            <v>MUS/TRAVAUX MUSEO/Fonctionnement</v>
          </cell>
        </row>
        <row r="3640">
          <cell r="B3640" t="str">
            <v>MUS/TRAVAUX MUSEO/Fonctionnement</v>
          </cell>
          <cell r="H3640">
            <v>888</v>
          </cell>
        </row>
        <row r="3641">
          <cell r="B3641" t="str">
            <v>MUS/TRAVAUX MUSEO/Fonctionnement</v>
          </cell>
        </row>
        <row r="3642">
          <cell r="B3642" t="str">
            <v>MUS/TRAVAUX MUSEO/Fonctionnement</v>
          </cell>
          <cell r="H3642">
            <v>888</v>
          </cell>
        </row>
        <row r="3643">
          <cell r="B3643" t="str">
            <v>MUS/TRAVAUX MUSEO/Fonctionnement</v>
          </cell>
        </row>
        <row r="3644">
          <cell r="B3644" t="str">
            <v>MUS/TSIGANES-CONCEPTION/Fonctionnement</v>
          </cell>
          <cell r="H3644">
            <v>1000</v>
          </cell>
        </row>
        <row r="3645">
          <cell r="B3645" t="str">
            <v>MUS/TSIGANES-CONCEPTION/Fonctionnement</v>
          </cell>
        </row>
        <row r="3646">
          <cell r="B3646" t="str">
            <v>MUS/TSIGANES-CONCEPTION/Fonctionnement</v>
          </cell>
          <cell r="H3646">
            <v>4000</v>
          </cell>
        </row>
        <row r="3647">
          <cell r="B3647" t="str">
            <v>MUS/TSIGANES-CONCEPTION/Fonctionnement</v>
          </cell>
        </row>
        <row r="3648">
          <cell r="B3648" t="str">
            <v>MUS/TSIGANES-CONCEPTION/Fonctionnement</v>
          </cell>
          <cell r="H3648">
            <v>7140</v>
          </cell>
        </row>
        <row r="3649">
          <cell r="B3649" t="str">
            <v>MUS/TSIGANES-CONCEPTION/Fonctionnement</v>
          </cell>
        </row>
        <row r="3650">
          <cell r="B3650" t="str">
            <v>MUS/TSIGANES-CONCEPTION/Fonctionnement</v>
          </cell>
          <cell r="H3650">
            <v>5000</v>
          </cell>
        </row>
        <row r="3651">
          <cell r="B3651" t="str">
            <v>MUS/TSIGANES-CONCEPTION/Fonctionnement</v>
          </cell>
        </row>
        <row r="3652">
          <cell r="B3652" t="str">
            <v>MUS/TSIGANES-CONCEPTION/Fonctionnement</v>
          </cell>
          <cell r="H3652">
            <v>1000</v>
          </cell>
        </row>
        <row r="3653">
          <cell r="B3653" t="str">
            <v>MUS/TSIGANES-CONCEPTION/Fonctionnement</v>
          </cell>
        </row>
        <row r="3654">
          <cell r="B3654" t="str">
            <v>MUS/TSIGANES-MUSEO/Fonctionnement</v>
          </cell>
          <cell r="H3654">
            <v>2000</v>
          </cell>
        </row>
        <row r="3655">
          <cell r="B3655" t="str">
            <v>MUS/TSIGANES-MUSEO/Fonctionnement</v>
          </cell>
        </row>
        <row r="3656">
          <cell r="B3656" t="str">
            <v>MUS/TSIGANES-MUSEO/Fonctionnement</v>
          </cell>
          <cell r="H3656">
            <v>2000</v>
          </cell>
        </row>
        <row r="3657">
          <cell r="B3657" t="str">
            <v>MUS/TSIGANES-MUSEO/Fonctionnement</v>
          </cell>
        </row>
        <row r="3658">
          <cell r="B3658" t="str">
            <v>PAC/CATERING PER DIEM/Fonctionnement</v>
          </cell>
          <cell r="H3658">
            <v>35</v>
          </cell>
        </row>
        <row r="3659">
          <cell r="B3659" t="str">
            <v>PAC/CATERING PER DIEM/Fonctionnement</v>
          </cell>
        </row>
        <row r="3660">
          <cell r="B3660" t="str">
            <v>PAC/CATERING PER DIEM/Fonctionnement</v>
          </cell>
          <cell r="H3660">
            <v>51.08</v>
          </cell>
        </row>
        <row r="3661">
          <cell r="B3661" t="str">
            <v>PAC/CATERING PER DIEM/Fonctionnement</v>
          </cell>
        </row>
        <row r="3662">
          <cell r="B3662" t="str">
            <v>PAC/FETE DE LA MUSIQUE/Fonctionnement</v>
          </cell>
          <cell r="H3662">
            <v>2891.22</v>
          </cell>
        </row>
        <row r="3663">
          <cell r="B3663" t="str">
            <v>PAC/FETE DE LA MUSIQUE/Fonctionnement</v>
          </cell>
        </row>
        <row r="3664">
          <cell r="B3664" t="str">
            <v>PAC/FETE DE LA MUSIQUE/Fonctionnement</v>
          </cell>
          <cell r="H3664">
            <v>300</v>
          </cell>
        </row>
        <row r="3665">
          <cell r="B3665" t="str">
            <v>PAC/FETE DE LA MUSIQUE/Fonctionnement</v>
          </cell>
        </row>
        <row r="3666">
          <cell r="B3666" t="str">
            <v>PAC/FETE DE LA MUSIQUE/Fonctionnement</v>
          </cell>
          <cell r="H3666">
            <v>500</v>
          </cell>
        </row>
        <row r="3667">
          <cell r="B3667" t="str">
            <v>PAC/FETE DE LA MUSIQUE/Fonctionnement</v>
          </cell>
        </row>
        <row r="3668">
          <cell r="B3668" t="str">
            <v>PAC/LOCATION MATERIELS/Fonctionnement</v>
          </cell>
          <cell r="H3668">
            <v>5883.44</v>
          </cell>
        </row>
        <row r="3669">
          <cell r="B3669" t="str">
            <v>PAC/LOCATION MATERIELS/Fonctionnement</v>
          </cell>
        </row>
        <row r="3670">
          <cell r="B3670" t="str">
            <v>PAC/LOCATION MATERIELS/Fonctionnement</v>
          </cell>
          <cell r="H3670">
            <v>228</v>
          </cell>
        </row>
        <row r="3671">
          <cell r="B3671" t="str">
            <v>PAC/LOCATION MATERIELS/Fonctionnement</v>
          </cell>
        </row>
        <row r="3672">
          <cell r="B3672" t="str">
            <v>PAC/LOCATION MATERIELS/Fonctionnement</v>
          </cell>
          <cell r="H3672">
            <v>109.34</v>
          </cell>
        </row>
        <row r="3673">
          <cell r="B3673" t="str">
            <v>PAC/LOCATION MATERIELS/Fonctionnement</v>
          </cell>
        </row>
        <row r="3674">
          <cell r="B3674" t="str">
            <v>PAC/LOCATION MATERIELS/Fonctionnement</v>
          </cell>
          <cell r="H3674">
            <v>60</v>
          </cell>
        </row>
        <row r="3675">
          <cell r="B3675" t="str">
            <v>PAC/LOCATION MATERIELS/Fonctionnement</v>
          </cell>
        </row>
        <row r="3676">
          <cell r="B3676" t="str">
            <v>PAC/LOCATION MATERIELS/Fonctionnement</v>
          </cell>
          <cell r="H3676">
            <v>588</v>
          </cell>
        </row>
        <row r="3677">
          <cell r="B3677" t="str">
            <v>PAC/LOCATION MATERIELS/Fonctionnement</v>
          </cell>
        </row>
        <row r="3678">
          <cell r="B3678" t="str">
            <v>PAC/NUIT DES MUSEES/Fonctionnement</v>
          </cell>
          <cell r="H3678">
            <v>6330</v>
          </cell>
        </row>
        <row r="3679">
          <cell r="B3679" t="str">
            <v>PAC/NUIT DES MUSEES/Fonctionnement</v>
          </cell>
        </row>
        <row r="3680">
          <cell r="B3680" t="str">
            <v>PAC/NUIT DES MUSEES/Fonctionnement</v>
          </cell>
          <cell r="H3680">
            <v>1055</v>
          </cell>
        </row>
        <row r="3681">
          <cell r="B3681" t="str">
            <v>PAC/NUIT DES MUSEES/Fonctionnement</v>
          </cell>
        </row>
        <row r="3682">
          <cell r="B3682" t="str">
            <v>PAC/NUIT DES MUSEES/Fonctionnement</v>
          </cell>
          <cell r="H3682">
            <v>865.92</v>
          </cell>
        </row>
        <row r="3683">
          <cell r="B3683" t="str">
            <v>PAC/NUIT DES MUSEES/Fonctionnement</v>
          </cell>
        </row>
        <row r="3684">
          <cell r="B3684" t="str">
            <v>PAC/NUIT DES MUSEES/Fonctionnement</v>
          </cell>
          <cell r="H3684">
            <v>430</v>
          </cell>
        </row>
        <row r="3685">
          <cell r="B3685" t="str">
            <v>PAC/NUIT DES MUSEES/Fonctionnement</v>
          </cell>
        </row>
        <row r="3686">
          <cell r="B3686" t="str">
            <v>PAC/NUIT DES MUSEES/Fonctionnement</v>
          </cell>
          <cell r="H3686">
            <v>214.58</v>
          </cell>
        </row>
        <row r="3687">
          <cell r="B3687" t="str">
            <v>PAC/NUIT DES MUSEES/Fonctionnement</v>
          </cell>
        </row>
        <row r="3688">
          <cell r="B3688" t="str">
            <v>PAC/NUIT DES MUSEES/Fonctionnement</v>
          </cell>
          <cell r="H3688">
            <v>1106.4000000000001</v>
          </cell>
        </row>
        <row r="3689">
          <cell r="B3689" t="str">
            <v>PAC/NUIT DES MUSEES/Fonctionnement</v>
          </cell>
        </row>
        <row r="3690">
          <cell r="B3690" t="str">
            <v>PAC/PROG / PERSONNEL/Personnel</v>
          </cell>
          <cell r="H3690">
            <v>1585.28</v>
          </cell>
        </row>
        <row r="3691">
          <cell r="B3691" t="str">
            <v>PAC/PROG / PERSONNEL/Personnel</v>
          </cell>
        </row>
        <row r="3692">
          <cell r="B3692" t="str">
            <v>PAC/PROG / PERSONNEL/Personnel</v>
          </cell>
          <cell r="H3692">
            <v>548.07000000000005</v>
          </cell>
        </row>
        <row r="3693">
          <cell r="B3693" t="str">
            <v>PAC/PROG / PERSONNEL/Personnel</v>
          </cell>
        </row>
        <row r="3694">
          <cell r="B3694" t="str">
            <v>PAC/PROG / PERSONNEL/Personnel</v>
          </cell>
          <cell r="H3694">
            <v>2126.66</v>
          </cell>
        </row>
        <row r="3695">
          <cell r="B3695" t="str">
            <v>PAC/PROG / PERSONNEL/Personnel</v>
          </cell>
        </row>
        <row r="3696">
          <cell r="B3696" t="str">
            <v>PAC/PROG / PERSONNEL/Personnel</v>
          </cell>
          <cell r="H3696">
            <v>4993.01</v>
          </cell>
        </row>
        <row r="3697">
          <cell r="B3697" t="str">
            <v>PAC/PROG / PERSONNEL/Personnel</v>
          </cell>
        </row>
        <row r="3698">
          <cell r="B3698" t="str">
            <v>PAC/PROG / PERSONNEL/Personnel</v>
          </cell>
          <cell r="H3698">
            <v>2322.92</v>
          </cell>
        </row>
        <row r="3699">
          <cell r="B3699" t="str">
            <v>PAC/PROG / PERSONNEL/Personnel</v>
          </cell>
        </row>
        <row r="3700">
          <cell r="B3700" t="str">
            <v>PAC/PROG / PERSONNEL/Personnel</v>
          </cell>
          <cell r="H3700">
            <v>347.66</v>
          </cell>
        </row>
        <row r="3701">
          <cell r="B3701" t="str">
            <v>PAC/PROG / PERSONNEL/Personnel</v>
          </cell>
        </row>
        <row r="3702">
          <cell r="B3702" t="str">
            <v>PAC/PROG / PERSONNEL/Personnel</v>
          </cell>
          <cell r="H3702">
            <v>47.88</v>
          </cell>
        </row>
        <row r="3703">
          <cell r="B3703" t="str">
            <v>PAC/PROG / PERSONNEL/Personnel</v>
          </cell>
        </row>
        <row r="3704">
          <cell r="B3704" t="str">
            <v>PAC/PROG / PERSONNEL/Personnel</v>
          </cell>
          <cell r="H3704">
            <v>748.01</v>
          </cell>
        </row>
        <row r="3705">
          <cell r="B3705" t="str">
            <v>PAC/PROG / PERSONNEL/Personnel</v>
          </cell>
        </row>
        <row r="3706">
          <cell r="B3706" t="str">
            <v>PAC/PROG / PERSONNEL/Personnel</v>
          </cell>
          <cell r="H3706">
            <v>474.65</v>
          </cell>
        </row>
        <row r="3707">
          <cell r="B3707" t="str">
            <v>PAC/PROG / PERSONNEL/Personnel</v>
          </cell>
        </row>
        <row r="3708">
          <cell r="B3708" t="str">
            <v>PAC/PROG / PERSONNEL/Personnel</v>
          </cell>
          <cell r="H3708">
            <v>4.43</v>
          </cell>
        </row>
        <row r="3709">
          <cell r="B3709" t="str">
            <v>PAC/PROG / PERSONNEL/Personnel</v>
          </cell>
        </row>
        <row r="3710">
          <cell r="B3710" t="str">
            <v>PAC/PROG / PERSONNEL/Personnel</v>
          </cell>
          <cell r="H3710">
            <v>4.43</v>
          </cell>
        </row>
        <row r="3711">
          <cell r="B3711" t="str">
            <v>PAC/PROG / PERSONNEL/Personnel</v>
          </cell>
        </row>
        <row r="3712">
          <cell r="B3712" t="str">
            <v>PAC/PROG / PERSONNEL/Personnel</v>
          </cell>
          <cell r="H3712">
            <v>35.33</v>
          </cell>
        </row>
        <row r="3713">
          <cell r="B3713" t="str">
            <v>PAC/PROG / PERSONNEL/Personnel</v>
          </cell>
        </row>
        <row r="3714">
          <cell r="B3714" t="str">
            <v>PAC/PROG / PERSONNEL/Personnel</v>
          </cell>
          <cell r="H3714">
            <v>11.86</v>
          </cell>
        </row>
        <row r="3715">
          <cell r="B3715" t="str">
            <v>PAC/PROG / PERSONNEL/Personnel</v>
          </cell>
        </row>
        <row r="3716">
          <cell r="B3716" t="str">
            <v>PAC/PROG / PERSONNEL/Personnel</v>
          </cell>
          <cell r="H3716">
            <v>134.83000000000001</v>
          </cell>
        </row>
        <row r="3717">
          <cell r="B3717" t="str">
            <v>PAC/PROG / PERSONNEL/Personnel</v>
          </cell>
        </row>
        <row r="3718">
          <cell r="B3718" t="str">
            <v>PAC/PROG / PERSONNEL/Personnel</v>
          </cell>
          <cell r="H3718">
            <v>267.56</v>
          </cell>
        </row>
        <row r="3719">
          <cell r="B3719" t="str">
            <v>PAC/PROG / PERSONNEL/Personnel</v>
          </cell>
        </row>
        <row r="3720">
          <cell r="B3720" t="str">
            <v>PAC/PROG / PERSONNEL/Personnel</v>
          </cell>
          <cell r="H3720">
            <v>5193.41</v>
          </cell>
        </row>
        <row r="3721">
          <cell r="B3721" t="str">
            <v>PAC/PROG / PERSONNEL/Personnel</v>
          </cell>
        </row>
        <row r="3722">
          <cell r="B3722" t="str">
            <v>PAC/PROG / PERSONNEL/Personnel</v>
          </cell>
          <cell r="H3722">
            <v>2430.35</v>
          </cell>
        </row>
        <row r="3723">
          <cell r="B3723" t="str">
            <v>PAC/PROG / PERSONNEL/Personnel</v>
          </cell>
        </row>
        <row r="3724">
          <cell r="B3724" t="str">
            <v>PAC/PROG / PERSONNEL/Personnel</v>
          </cell>
          <cell r="H3724">
            <v>345.58</v>
          </cell>
        </row>
        <row r="3725">
          <cell r="B3725" t="str">
            <v>PAC/PROG / PERSONNEL/Personnel</v>
          </cell>
        </row>
        <row r="3726">
          <cell r="B3726" t="str">
            <v>PAC/PROG / PERSONNEL/Personnel</v>
          </cell>
          <cell r="H3726">
            <v>47.59</v>
          </cell>
        </row>
        <row r="3727">
          <cell r="B3727" t="str">
            <v>PAC/PROG / PERSONNEL/Personnel</v>
          </cell>
        </row>
        <row r="3728">
          <cell r="B3728" t="str">
            <v>PAC/PROG / PERSONNEL/Personnel</v>
          </cell>
          <cell r="H3728">
            <v>782.76</v>
          </cell>
        </row>
        <row r="3729">
          <cell r="B3729" t="str">
            <v>PAC/PROG / PERSONNEL/Personnel</v>
          </cell>
        </row>
        <row r="3730">
          <cell r="B3730" t="str">
            <v>PAC/PROG / PERSONNEL/Personnel</v>
          </cell>
          <cell r="H3730">
            <v>496.94</v>
          </cell>
        </row>
        <row r="3731">
          <cell r="B3731" t="str">
            <v>PAC/PROG / PERSONNEL/Personnel</v>
          </cell>
        </row>
        <row r="3732">
          <cell r="B3732" t="str">
            <v>PAC/PROG / PERSONNEL/Personnel</v>
          </cell>
          <cell r="H3732">
            <v>4.79</v>
          </cell>
        </row>
        <row r="3733">
          <cell r="B3733" t="str">
            <v>PAC/PROG / PERSONNEL/Personnel</v>
          </cell>
        </row>
        <row r="3734">
          <cell r="B3734" t="str">
            <v>PAC/PROG / PERSONNEL/Personnel</v>
          </cell>
          <cell r="H3734">
            <v>4.79</v>
          </cell>
        </row>
        <row r="3735">
          <cell r="B3735" t="str">
            <v>PAC/PROG / PERSONNEL/Personnel</v>
          </cell>
        </row>
        <row r="3736">
          <cell r="B3736" t="str">
            <v>PAC/PROG / PERSONNEL/Personnel</v>
          </cell>
          <cell r="H3736">
            <v>35.119999999999997</v>
          </cell>
        </row>
        <row r="3737">
          <cell r="B3737" t="str">
            <v>PAC/PROG / PERSONNEL/Personnel</v>
          </cell>
        </row>
        <row r="3738">
          <cell r="B3738" t="str">
            <v>PAC/PROG / PERSONNEL/Personnel</v>
          </cell>
          <cell r="H3738">
            <v>11.79</v>
          </cell>
        </row>
        <row r="3739">
          <cell r="B3739" t="str">
            <v>PAC/PROG / PERSONNEL/Personnel</v>
          </cell>
        </row>
        <row r="3740">
          <cell r="B3740" t="str">
            <v>PAC/PROG / PERSONNEL/Personnel</v>
          </cell>
          <cell r="H3740">
            <v>137.94999999999999</v>
          </cell>
        </row>
        <row r="3741">
          <cell r="B3741" t="str">
            <v>PAC/PROG / PERSONNEL/Personnel</v>
          </cell>
        </row>
        <row r="3742">
          <cell r="B3742" t="str">
            <v>PAC/PROG / PERSONNEL/Personnel</v>
          </cell>
          <cell r="H3742">
            <v>332.07</v>
          </cell>
        </row>
        <row r="3743">
          <cell r="B3743" t="str">
            <v>PAC/PROG / PERSONNEL/Personnel</v>
          </cell>
        </row>
        <row r="3744">
          <cell r="B3744" t="str">
            <v>PAC/PROG / PERSONNEL/Personnel</v>
          </cell>
          <cell r="H3744">
            <v>5152.58</v>
          </cell>
        </row>
        <row r="3745">
          <cell r="B3745" t="str">
            <v>PAC/PROG / PERSONNEL/Personnel</v>
          </cell>
        </row>
        <row r="3746">
          <cell r="B3746" t="str">
            <v>PAC/PROG / PERSONNEL/Personnel</v>
          </cell>
          <cell r="H3746">
            <v>2409.17</v>
          </cell>
        </row>
        <row r="3747">
          <cell r="B3747" t="str">
            <v>PAC/PROG / PERSONNEL/Personnel</v>
          </cell>
        </row>
        <row r="3748">
          <cell r="B3748" t="str">
            <v>PAC/PROG / PERSONNEL/Personnel</v>
          </cell>
          <cell r="H3748">
            <v>347.65</v>
          </cell>
        </row>
        <row r="3749">
          <cell r="B3749" t="str">
            <v>PAC/PROG / PERSONNEL/Personnel</v>
          </cell>
        </row>
        <row r="3750">
          <cell r="B3750" t="str">
            <v>PAC/PROG / PERSONNEL/Personnel</v>
          </cell>
          <cell r="H3750">
            <v>47.88</v>
          </cell>
        </row>
        <row r="3751">
          <cell r="B3751" t="str">
            <v>PAC/PROG / PERSONNEL/Personnel</v>
          </cell>
        </row>
        <row r="3752">
          <cell r="B3752" t="str">
            <v>PAC/PROG / PERSONNEL/Personnel</v>
          </cell>
          <cell r="H3752">
            <v>821.74</v>
          </cell>
        </row>
        <row r="3753">
          <cell r="B3753" t="str">
            <v>PAC/PROG / PERSONNEL/Personnel</v>
          </cell>
        </row>
        <row r="3754">
          <cell r="B3754" t="str">
            <v>PAC/PROG / PERSONNEL/Personnel</v>
          </cell>
          <cell r="H3754">
            <v>516.07000000000005</v>
          </cell>
        </row>
        <row r="3755">
          <cell r="B3755" t="str">
            <v>PAC/PROG / PERSONNEL/Personnel</v>
          </cell>
        </row>
        <row r="3756">
          <cell r="B3756" t="str">
            <v>PAC/PROG / PERSONNEL/Personnel</v>
          </cell>
          <cell r="H3756">
            <v>4.43</v>
          </cell>
        </row>
        <row r="3757">
          <cell r="B3757" t="str">
            <v>PAC/PROG / PERSONNEL/Personnel</v>
          </cell>
        </row>
        <row r="3758">
          <cell r="B3758" t="str">
            <v>PAC/PROG / PERSONNEL/Personnel</v>
          </cell>
          <cell r="H3758">
            <v>4.43</v>
          </cell>
        </row>
        <row r="3759">
          <cell r="B3759" t="str">
            <v>PAC/PROG / PERSONNEL/Personnel</v>
          </cell>
        </row>
        <row r="3760">
          <cell r="B3760" t="str">
            <v>PAC/PROG / PERSONNEL/Personnel</v>
          </cell>
          <cell r="H3760">
            <v>35.33</v>
          </cell>
        </row>
        <row r="3761">
          <cell r="B3761" t="str">
            <v>PAC/PROG / PERSONNEL/Personnel</v>
          </cell>
        </row>
        <row r="3762">
          <cell r="B3762" t="str">
            <v>PAC/PROG / PERSONNEL/Personnel</v>
          </cell>
          <cell r="H3762">
            <v>11.86</v>
          </cell>
        </row>
        <row r="3763">
          <cell r="B3763" t="str">
            <v>PAC/PROG / PERSONNEL/Personnel</v>
          </cell>
        </row>
        <row r="3764">
          <cell r="B3764" t="str">
            <v>PAC/PROG / PERSONNEL/Personnel</v>
          </cell>
          <cell r="H3764">
            <v>143.72999999999999</v>
          </cell>
        </row>
        <row r="3765">
          <cell r="B3765" t="str">
            <v>PAC/PROG / PERSONNEL/Personnel</v>
          </cell>
        </row>
        <row r="3766">
          <cell r="B3766" t="str">
            <v>PAC/PROG / PERSONNEL/Personnel</v>
          </cell>
          <cell r="H3766">
            <v>249.94</v>
          </cell>
        </row>
        <row r="3767">
          <cell r="B3767" t="str">
            <v>PAC/PROG / PERSONNEL/Personnel</v>
          </cell>
        </row>
        <row r="3768">
          <cell r="B3768" t="str">
            <v>PAC/PROG / PERSONNEL/Personnel</v>
          </cell>
          <cell r="H3768">
            <v>5133.43</v>
          </cell>
        </row>
        <row r="3769">
          <cell r="B3769" t="str">
            <v>PAC/PROG / PERSONNEL/Personnel</v>
          </cell>
        </row>
        <row r="3770">
          <cell r="B3770" t="str">
            <v>PAC/PROG / PERSONNEL/Personnel</v>
          </cell>
          <cell r="H3770">
            <v>2399.58</v>
          </cell>
        </row>
        <row r="3771">
          <cell r="B3771" t="str">
            <v>PAC/PROG / PERSONNEL/Personnel</v>
          </cell>
        </row>
        <row r="3772">
          <cell r="B3772" t="str">
            <v>PAC/PROG / PERSONNEL/Personnel</v>
          </cell>
          <cell r="H3772">
            <v>347.65</v>
          </cell>
        </row>
        <row r="3773">
          <cell r="B3773" t="str">
            <v>PAC/PROG / PERSONNEL/Personnel</v>
          </cell>
        </row>
        <row r="3774">
          <cell r="B3774" t="str">
            <v>PAC/PROG / PERSONNEL/Personnel</v>
          </cell>
          <cell r="H3774">
            <v>47.88</v>
          </cell>
        </row>
        <row r="3775">
          <cell r="B3775" t="str">
            <v>PAC/PROG / PERSONNEL/Personnel</v>
          </cell>
        </row>
        <row r="3776">
          <cell r="B3776" t="str">
            <v>PAC/PROG / PERSONNEL/Personnel</v>
          </cell>
          <cell r="H3776">
            <v>785.86</v>
          </cell>
        </row>
        <row r="3777">
          <cell r="B3777" t="str">
            <v>PAC/PROG / PERSONNEL/Personnel</v>
          </cell>
        </row>
        <row r="3778">
          <cell r="B3778" t="str">
            <v>PAC/PROG / PERSONNEL/Personnel</v>
          </cell>
          <cell r="H3778">
            <v>497.26</v>
          </cell>
        </row>
        <row r="3779">
          <cell r="B3779" t="str">
            <v>PAC/PROG / PERSONNEL/Personnel</v>
          </cell>
        </row>
        <row r="3780">
          <cell r="B3780" t="str">
            <v>PAC/PROG / PERSONNEL/Personnel</v>
          </cell>
          <cell r="H3780">
            <v>4.43</v>
          </cell>
        </row>
        <row r="3781">
          <cell r="B3781" t="str">
            <v>PAC/PROG / PERSONNEL/Personnel</v>
          </cell>
        </row>
        <row r="3782">
          <cell r="B3782" t="str">
            <v>PAC/PROG / PERSONNEL/Personnel</v>
          </cell>
          <cell r="H3782">
            <v>4.43</v>
          </cell>
        </row>
        <row r="3783">
          <cell r="B3783" t="str">
            <v>PAC/PROG / PERSONNEL/Personnel</v>
          </cell>
        </row>
        <row r="3784">
          <cell r="B3784" t="str">
            <v>PAC/PROG / PERSONNEL/Personnel</v>
          </cell>
          <cell r="H3784">
            <v>35.33</v>
          </cell>
        </row>
        <row r="3785">
          <cell r="B3785" t="str">
            <v>PAC/PROG / PERSONNEL/Personnel</v>
          </cell>
        </row>
        <row r="3786">
          <cell r="B3786" t="str">
            <v>PAC/PROG / PERSONNEL/Personnel</v>
          </cell>
          <cell r="H3786">
            <v>11.86</v>
          </cell>
        </row>
        <row r="3787">
          <cell r="B3787" t="str">
            <v>PAC/PROG / PERSONNEL/Personnel</v>
          </cell>
        </row>
        <row r="3788">
          <cell r="B3788" t="str">
            <v>PAC/PROG / PERSONNEL/Personnel</v>
          </cell>
          <cell r="H3788">
            <v>139.43</v>
          </cell>
        </row>
        <row r="3789">
          <cell r="B3789" t="str">
            <v>PAC/PROG / PERSONNEL/Personnel</v>
          </cell>
        </row>
        <row r="3790">
          <cell r="B3790" t="str">
            <v>PAC/PROG / PERSONNEL/Personnel</v>
          </cell>
          <cell r="H3790">
            <v>254.96</v>
          </cell>
        </row>
        <row r="3791">
          <cell r="B3791" t="str">
            <v>PAC/PROG / PERSONNEL/Personnel</v>
          </cell>
        </row>
        <row r="3792">
          <cell r="B3792" t="str">
            <v>PAC/PROG / PERSONNEL/Personnel</v>
          </cell>
          <cell r="H3792">
            <v>13348.72</v>
          </cell>
        </row>
        <row r="3793">
          <cell r="B3793" t="str">
            <v>PAC/PROG / PERSONNEL/Personnel</v>
          </cell>
        </row>
        <row r="3794">
          <cell r="B3794" t="str">
            <v>PAC/PROG / PERSONNEL/Personnel</v>
          </cell>
          <cell r="H3794">
            <v>13601.6</v>
          </cell>
        </row>
        <row r="3795">
          <cell r="B3795" t="str">
            <v>PAC/PROG / PERSONNEL/Personnel</v>
          </cell>
        </row>
        <row r="3796">
          <cell r="B3796" t="str">
            <v>PAC/PROG / PERSONNEL/Personnel</v>
          </cell>
          <cell r="H3796">
            <v>13344.72</v>
          </cell>
        </row>
        <row r="3797">
          <cell r="B3797" t="str">
            <v>PAC/PROG / PERSONNEL/Personnel</v>
          </cell>
        </row>
        <row r="3798">
          <cell r="B3798" t="str">
            <v>PAC/PROG / PERSONNEL/Personnel</v>
          </cell>
          <cell r="H3798">
            <v>12835.54</v>
          </cell>
        </row>
        <row r="3799">
          <cell r="B3799" t="str">
            <v>PAC/PROG / PERSONNEL/Personnel</v>
          </cell>
        </row>
        <row r="3800">
          <cell r="B3800" t="str">
            <v>PAC/PROG / PERSONNEL/Personnel</v>
          </cell>
          <cell r="H3800">
            <v>5509.86</v>
          </cell>
        </row>
        <row r="3801">
          <cell r="B3801" t="str">
            <v>PAC/PROG / PERSONNEL/Personnel</v>
          </cell>
        </row>
        <row r="3802">
          <cell r="B3802" t="str">
            <v>PAC/PROG / PERSONNEL/Personnel</v>
          </cell>
          <cell r="H3802">
            <v>268.06</v>
          </cell>
        </row>
        <row r="3803">
          <cell r="B3803" t="str">
            <v>PAC/PROG / PERSONNEL/Personnel</v>
          </cell>
        </row>
        <row r="3804">
          <cell r="B3804" t="str">
            <v>PAC/PROG / PERSONNEL/Personnel</v>
          </cell>
          <cell r="H3804">
            <v>13803.06</v>
          </cell>
        </row>
        <row r="3805">
          <cell r="B3805" t="str">
            <v>PAC/PROG / PERSONNEL/Personnel</v>
          </cell>
        </row>
        <row r="3806">
          <cell r="B3806" t="str">
            <v>PAC/PROG / PERSONNEL/Personnel</v>
          </cell>
          <cell r="H3806">
            <v>139.94999999999999</v>
          </cell>
        </row>
        <row r="3807">
          <cell r="B3807" t="str">
            <v>PAC/PROG / PERSONNEL/Personnel</v>
          </cell>
        </row>
        <row r="3808">
          <cell r="B3808" t="str">
            <v>PAC/PROG / PERSONNEL/Personnel</v>
          </cell>
          <cell r="H3808">
            <v>11.86</v>
          </cell>
        </row>
        <row r="3809">
          <cell r="B3809" t="str">
            <v>PAC/PROG / PERSONNEL/Personnel</v>
          </cell>
        </row>
        <row r="3810">
          <cell r="B3810" t="str">
            <v>PAC/PROG / PERSONNEL/Personnel</v>
          </cell>
          <cell r="H3810">
            <v>35.33</v>
          </cell>
        </row>
        <row r="3811">
          <cell r="B3811" t="str">
            <v>PAC/PROG / PERSONNEL/Personnel</v>
          </cell>
        </row>
        <row r="3812">
          <cell r="B3812" t="str">
            <v>PAC/PROG / PERSONNEL/Personnel</v>
          </cell>
          <cell r="H3812">
            <v>4.82</v>
          </cell>
        </row>
        <row r="3813">
          <cell r="B3813" t="str">
            <v>PAC/PROG / PERSONNEL/Personnel</v>
          </cell>
        </row>
        <row r="3814">
          <cell r="B3814" t="str">
            <v>PAC/PROG / PERSONNEL/Personnel</v>
          </cell>
          <cell r="H3814">
            <v>4.82</v>
          </cell>
        </row>
        <row r="3815">
          <cell r="B3815" t="str">
            <v>PAC/PROG / PERSONNEL/Personnel</v>
          </cell>
        </row>
        <row r="3816">
          <cell r="B3816" t="str">
            <v>PAC/PROG / PERSONNEL/Personnel</v>
          </cell>
          <cell r="H3816">
            <v>517.29</v>
          </cell>
        </row>
        <row r="3817">
          <cell r="B3817" t="str">
            <v>PAC/PROG / PERSONNEL/Personnel</v>
          </cell>
        </row>
        <row r="3818">
          <cell r="B3818" t="str">
            <v>PAC/PROG / PERSONNEL/Personnel</v>
          </cell>
          <cell r="H3818">
            <v>811.97</v>
          </cell>
        </row>
        <row r="3819">
          <cell r="B3819" t="str">
            <v>PAC/PROG / PERSONNEL/Personnel</v>
          </cell>
        </row>
        <row r="3820">
          <cell r="B3820" t="str">
            <v>PAC/PROG / PERSONNEL/Personnel</v>
          </cell>
          <cell r="H3820">
            <v>47.88</v>
          </cell>
        </row>
        <row r="3821">
          <cell r="B3821" t="str">
            <v>PAC/PROG / PERSONNEL/Personnel</v>
          </cell>
        </row>
        <row r="3822">
          <cell r="B3822" t="str">
            <v>PAC/PROG / PERSONNEL/Personnel</v>
          </cell>
          <cell r="H3822">
            <v>347.65</v>
          </cell>
        </row>
        <row r="3823">
          <cell r="B3823" t="str">
            <v>PAC/PROG / PERSONNEL/Personnel</v>
          </cell>
        </row>
        <row r="3824">
          <cell r="B3824" t="str">
            <v>PAC/PROG / PERSONNEL/Personnel</v>
          </cell>
          <cell r="H3824">
            <v>2572.15</v>
          </cell>
        </row>
        <row r="3825">
          <cell r="B3825" t="str">
            <v>PAC/PROG / PERSONNEL/Personnel</v>
          </cell>
        </row>
        <row r="3826">
          <cell r="B3826" t="str">
            <v>PAC/PROG / PERSONNEL/Personnel</v>
          </cell>
          <cell r="H3826">
            <v>5133.8599999999997</v>
          </cell>
        </row>
        <row r="3827">
          <cell r="B3827" t="str">
            <v>PAC/PROG / PERSONNEL/Personnel</v>
          </cell>
        </row>
        <row r="3828">
          <cell r="B3828" t="str">
            <v>PAC/PROG / PERSONNEL/Personnel</v>
          </cell>
          <cell r="H3828">
            <v>2391.75</v>
          </cell>
        </row>
        <row r="3829">
          <cell r="B3829" t="str">
            <v>PAC/PROG / PERSONNEL/Personnel</v>
          </cell>
        </row>
        <row r="3830">
          <cell r="B3830" t="str">
            <v>PAC/PROG / PERSONNEL/Personnel</v>
          </cell>
          <cell r="H3830">
            <v>347.65</v>
          </cell>
        </row>
        <row r="3831">
          <cell r="B3831" t="str">
            <v>PAC/PROG / PERSONNEL/Personnel</v>
          </cell>
        </row>
        <row r="3832">
          <cell r="B3832" t="str">
            <v>PAC/PROG / PERSONNEL/Personnel</v>
          </cell>
          <cell r="H3832">
            <v>47.88</v>
          </cell>
        </row>
        <row r="3833">
          <cell r="B3833" t="str">
            <v>PAC/PROG / PERSONNEL/Personnel</v>
          </cell>
        </row>
        <row r="3834">
          <cell r="B3834" t="str">
            <v>PAC/PROG / PERSONNEL/Personnel</v>
          </cell>
          <cell r="H3834">
            <v>766.18</v>
          </cell>
        </row>
        <row r="3835">
          <cell r="B3835" t="str">
            <v>PAC/PROG / PERSONNEL/Personnel</v>
          </cell>
        </row>
        <row r="3836">
          <cell r="B3836" t="str">
            <v>PAC/PROG / PERSONNEL/Personnel</v>
          </cell>
          <cell r="H3836">
            <v>486.76</v>
          </cell>
        </row>
        <row r="3837">
          <cell r="B3837" t="str">
            <v>PAC/PROG / PERSONNEL/Personnel</v>
          </cell>
        </row>
        <row r="3838">
          <cell r="B3838" t="str">
            <v>PAC/PROG / PERSONNEL/Personnel</v>
          </cell>
          <cell r="H3838">
            <v>4.82</v>
          </cell>
        </row>
        <row r="3839">
          <cell r="B3839" t="str">
            <v>PAC/PROG / PERSONNEL/Personnel</v>
          </cell>
        </row>
        <row r="3840">
          <cell r="B3840" t="str">
            <v>PAC/PROG / PERSONNEL/Personnel</v>
          </cell>
          <cell r="H3840">
            <v>4.82</v>
          </cell>
        </row>
        <row r="3841">
          <cell r="B3841" t="str">
            <v>PAC/PROG / PERSONNEL/Personnel</v>
          </cell>
        </row>
        <row r="3842">
          <cell r="B3842" t="str">
            <v>PAC/PROG / PERSONNEL/Personnel</v>
          </cell>
          <cell r="H3842">
            <v>35.33</v>
          </cell>
        </row>
        <row r="3843">
          <cell r="B3843" t="str">
            <v>PAC/PROG / PERSONNEL/Personnel</v>
          </cell>
        </row>
        <row r="3844">
          <cell r="B3844" t="str">
            <v>PAC/PROG / PERSONNEL/Personnel</v>
          </cell>
          <cell r="H3844">
            <v>11.86</v>
          </cell>
        </row>
        <row r="3845">
          <cell r="B3845" t="str">
            <v>PAC/PROG / PERSONNEL/Personnel</v>
          </cell>
        </row>
        <row r="3846">
          <cell r="B3846" t="str">
            <v>PAC/PROG / PERSONNEL/Personnel</v>
          </cell>
          <cell r="H3846">
            <v>135.54</v>
          </cell>
        </row>
        <row r="3847">
          <cell r="B3847" t="str">
            <v>PAC/PROG / PERSONNEL/Personnel</v>
          </cell>
        </row>
        <row r="3848">
          <cell r="B3848" t="str">
            <v>PAC/PROG / PERSONNEL/Personnel</v>
          </cell>
          <cell r="H3848">
            <v>13172.2</v>
          </cell>
        </row>
        <row r="3849">
          <cell r="B3849" t="str">
            <v>PAC/PROG / PERSONNEL/Personnel</v>
          </cell>
        </row>
        <row r="3850">
          <cell r="B3850" t="str">
            <v>PAC/PROG / PERSONNEL/Personnel</v>
          </cell>
          <cell r="H3850">
            <v>289.81</v>
          </cell>
        </row>
        <row r="3851">
          <cell r="B3851" t="str">
            <v>PAC/PROG / PERSONNEL/Personnel</v>
          </cell>
        </row>
        <row r="3852">
          <cell r="B3852" t="str">
            <v>PAC/PROG / PERSONNEL/Personnel</v>
          </cell>
          <cell r="H3852">
            <v>559.5</v>
          </cell>
        </row>
        <row r="3853">
          <cell r="B3853" t="str">
            <v>PAC/PROG / PERSONNEL/Personnel</v>
          </cell>
        </row>
        <row r="3854">
          <cell r="B3854" t="str">
            <v>PAC/PROG / PERSONNEL/Personnel</v>
          </cell>
          <cell r="H3854">
            <v>469.42</v>
          </cell>
        </row>
        <row r="3855">
          <cell r="B3855" t="str">
            <v>PAC/PROG / PERSONNEL/Personnel</v>
          </cell>
        </row>
        <row r="3856">
          <cell r="B3856" t="str">
            <v>PAC/PROG / PERSONNEL/Personnel</v>
          </cell>
          <cell r="H3856">
            <v>97.8</v>
          </cell>
        </row>
        <row r="3857">
          <cell r="B3857" t="str">
            <v>PAC/PROG / PERSONNEL/Personnel</v>
          </cell>
        </row>
        <row r="3858">
          <cell r="B3858" t="str">
            <v>PAC/PROG / PERSONNEL/Personnel</v>
          </cell>
          <cell r="H3858">
            <v>71.63</v>
          </cell>
        </row>
        <row r="3859">
          <cell r="B3859" t="str">
            <v>PAC/PROG / PERSONNEL/Personnel</v>
          </cell>
        </row>
        <row r="3860">
          <cell r="B3860" t="str">
            <v>PAC/PROG / PERSONNEL/Personnel</v>
          </cell>
          <cell r="H3860">
            <v>1061.0899999999999</v>
          </cell>
        </row>
        <row r="3861">
          <cell r="B3861" t="str">
            <v>PAC/PROG / PERSONNEL/Personnel</v>
          </cell>
        </row>
        <row r="3862">
          <cell r="B3862" t="str">
            <v>PAC/PROG / PERSONNEL/Personnel</v>
          </cell>
          <cell r="H3862">
            <v>912.37</v>
          </cell>
        </row>
        <row r="3863">
          <cell r="B3863" t="str">
            <v>PAC/PROG / PERSONNEL/Personnel</v>
          </cell>
        </row>
        <row r="3864">
          <cell r="B3864" t="str">
            <v>PAC/PROG / PERSONNEL/Personnel</v>
          </cell>
          <cell r="H3864">
            <v>5017.7700000000004</v>
          </cell>
        </row>
        <row r="3865">
          <cell r="B3865" t="str">
            <v>PAC/PROG / PERSONNEL/Personnel</v>
          </cell>
        </row>
        <row r="3866">
          <cell r="B3866" t="str">
            <v>PAC/PROG / PERSONNEL/Personnel</v>
          </cell>
          <cell r="H3866">
            <v>2335.23</v>
          </cell>
        </row>
        <row r="3867">
          <cell r="B3867" t="str">
            <v>PAC/PROG / PERSONNEL/Personnel</v>
          </cell>
        </row>
        <row r="3868">
          <cell r="B3868" t="str">
            <v>PAC/PROG / PERSONNEL/Personnel</v>
          </cell>
          <cell r="H3868">
            <v>347.65</v>
          </cell>
        </row>
        <row r="3869">
          <cell r="B3869" t="str">
            <v>PAC/PROG / PERSONNEL/Personnel</v>
          </cell>
        </row>
        <row r="3870">
          <cell r="B3870" t="str">
            <v>PAC/PROG / PERSONNEL/Personnel</v>
          </cell>
          <cell r="H3870">
            <v>47.88</v>
          </cell>
        </row>
        <row r="3871">
          <cell r="B3871" t="str">
            <v>PAC/PROG / PERSONNEL/Personnel</v>
          </cell>
        </row>
        <row r="3872">
          <cell r="B3872" t="str">
            <v>PAC/PROG / PERSONNEL/Personnel</v>
          </cell>
          <cell r="H3872">
            <v>755.58</v>
          </cell>
        </row>
        <row r="3873">
          <cell r="B3873" t="str">
            <v>PAC/PROG / PERSONNEL/Personnel</v>
          </cell>
        </row>
        <row r="3874">
          <cell r="B3874" t="str">
            <v>PAC/PROG / PERSONNEL/Personnel</v>
          </cell>
          <cell r="H3874">
            <v>479.1</v>
          </cell>
        </row>
        <row r="3875">
          <cell r="B3875" t="str">
            <v>PAC/PROG / PERSONNEL/Personnel</v>
          </cell>
        </row>
        <row r="3876">
          <cell r="B3876" t="str">
            <v>PAC/PROG / PERSONNEL/Personnel</v>
          </cell>
          <cell r="H3876">
            <v>4.82</v>
          </cell>
        </row>
        <row r="3877">
          <cell r="B3877" t="str">
            <v>PAC/PROG / PERSONNEL/Personnel</v>
          </cell>
        </row>
        <row r="3878">
          <cell r="B3878" t="str">
            <v>PAC/PROG / PERSONNEL/Personnel</v>
          </cell>
          <cell r="H3878">
            <v>4.82</v>
          </cell>
        </row>
        <row r="3879">
          <cell r="B3879" t="str">
            <v>PAC/PROG / PERSONNEL/Personnel</v>
          </cell>
        </row>
        <row r="3880">
          <cell r="B3880" t="str">
            <v>PAC/PROG / PERSONNEL/Personnel</v>
          </cell>
          <cell r="H3880">
            <v>35.33</v>
          </cell>
        </row>
        <row r="3881">
          <cell r="B3881" t="str">
            <v>PAC/PROG / PERSONNEL/Personnel</v>
          </cell>
        </row>
        <row r="3882">
          <cell r="B3882" t="str">
            <v>PAC/PROG / PERSONNEL/Personnel</v>
          </cell>
          <cell r="H3882">
            <v>11.86</v>
          </cell>
        </row>
        <row r="3883">
          <cell r="B3883" t="str">
            <v>PAC/PROG / PERSONNEL/Personnel</v>
          </cell>
        </row>
        <row r="3884">
          <cell r="B3884" t="str">
            <v>PAC/PROG / PERSONNEL/Personnel</v>
          </cell>
          <cell r="H3884">
            <v>134.78</v>
          </cell>
        </row>
        <row r="3885">
          <cell r="B3885" t="str">
            <v>PAC/PROG / PERSONNEL/Personnel</v>
          </cell>
        </row>
        <row r="3886">
          <cell r="B3886" t="str">
            <v>PAC/PROG / PERSONNEL/Personnel</v>
          </cell>
          <cell r="H3886">
            <v>12880.96</v>
          </cell>
        </row>
        <row r="3887">
          <cell r="B3887" t="str">
            <v>PAC/PROG / PERSONNEL/Personnel</v>
          </cell>
        </row>
        <row r="3888">
          <cell r="B3888" t="str">
            <v>PAC/PROG / PERSONNEL/Personnel</v>
          </cell>
          <cell r="H3888">
            <v>264.02999999999997</v>
          </cell>
        </row>
        <row r="3889">
          <cell r="B3889" t="str">
            <v>PAC/PROG / PERSONNEL/Personnel</v>
          </cell>
        </row>
        <row r="3890">
          <cell r="B3890" t="str">
            <v>PAC/PROG / PERSONNEL/Personnel</v>
          </cell>
          <cell r="H3890">
            <v>5416.69</v>
          </cell>
        </row>
        <row r="3891">
          <cell r="B3891" t="str">
            <v>PAC/PROG / PERSONNEL/Personnel</v>
          </cell>
        </row>
        <row r="3892">
          <cell r="B3892" t="str">
            <v>PAC/PROG / PERSONNEL/Personnel</v>
          </cell>
          <cell r="H3892">
            <v>2510.27</v>
          </cell>
        </row>
        <row r="3893">
          <cell r="B3893" t="str">
            <v>PAC/PROG / PERSONNEL/Personnel</v>
          </cell>
        </row>
        <row r="3894">
          <cell r="B3894" t="str">
            <v>PAC/PROG / PERSONNEL/Personnel</v>
          </cell>
          <cell r="H3894">
            <v>355.93</v>
          </cell>
        </row>
        <row r="3895">
          <cell r="B3895" t="str">
            <v>PAC/PROG / PERSONNEL/Personnel</v>
          </cell>
        </row>
        <row r="3896">
          <cell r="B3896" t="str">
            <v>PAC/PROG / PERSONNEL/Personnel</v>
          </cell>
          <cell r="H3896">
            <v>49.02</v>
          </cell>
        </row>
        <row r="3897">
          <cell r="B3897" t="str">
            <v>PAC/PROG / PERSONNEL/Personnel</v>
          </cell>
        </row>
        <row r="3898">
          <cell r="B3898" t="str">
            <v>PAC/PROG / PERSONNEL/Personnel</v>
          </cell>
          <cell r="H3898">
            <v>860.22</v>
          </cell>
        </row>
        <row r="3899">
          <cell r="B3899" t="str">
            <v>PAC/PROG / PERSONNEL/Personnel</v>
          </cell>
        </row>
        <row r="3900">
          <cell r="B3900" t="str">
            <v>PAC/PROG / PERSONNEL/Personnel</v>
          </cell>
          <cell r="H3900">
            <v>540.42999999999995</v>
          </cell>
        </row>
        <row r="3901">
          <cell r="B3901" t="str">
            <v>PAC/PROG / PERSONNEL/Personnel</v>
          </cell>
        </row>
        <row r="3902">
          <cell r="B3902" t="str">
            <v>PAC/PROG / PERSONNEL/Personnel</v>
          </cell>
          <cell r="H3902">
            <v>6.89</v>
          </cell>
        </row>
        <row r="3903">
          <cell r="B3903" t="str">
            <v>PAC/PROG / PERSONNEL/Personnel</v>
          </cell>
        </row>
        <row r="3904">
          <cell r="B3904" t="str">
            <v>PAC/PROG / PERSONNEL/Personnel</v>
          </cell>
          <cell r="H3904">
            <v>35.33</v>
          </cell>
        </row>
        <row r="3905">
          <cell r="B3905" t="str">
            <v>PAC/PROG / PERSONNEL/Personnel</v>
          </cell>
        </row>
        <row r="3906">
          <cell r="B3906" t="str">
            <v>PAC/PROG / PERSONNEL/Personnel</v>
          </cell>
          <cell r="H3906">
            <v>11.86</v>
          </cell>
        </row>
        <row r="3907">
          <cell r="B3907" t="str">
            <v>PAC/PROG / PERSONNEL/Personnel</v>
          </cell>
        </row>
        <row r="3908">
          <cell r="B3908" t="str">
            <v>PAC/PROG / PERSONNEL/Personnel</v>
          </cell>
          <cell r="H3908">
            <v>145.15</v>
          </cell>
        </row>
        <row r="3909">
          <cell r="B3909" t="str">
            <v>PAC/PROG / PERSONNEL/Personnel</v>
          </cell>
        </row>
        <row r="3910">
          <cell r="B3910" t="str">
            <v>PAC/PROG / PERSONNEL/Personnel</v>
          </cell>
          <cell r="H3910">
            <v>13952.4</v>
          </cell>
        </row>
        <row r="3911">
          <cell r="B3911" t="str">
            <v>PAC/PROG / PERSONNEL/Personnel</v>
          </cell>
        </row>
        <row r="3912">
          <cell r="B3912" t="str">
            <v>PAC/PROG / PERSONNEL/Personnel</v>
          </cell>
          <cell r="H3912">
            <v>367.85</v>
          </cell>
        </row>
        <row r="3913">
          <cell r="B3913" t="str">
            <v>PAC/PROG / PERSONNEL/Personnel</v>
          </cell>
        </row>
        <row r="3914">
          <cell r="B3914" t="str">
            <v>PAC/PROG CIAO ITALIA/Fonctionnement</v>
          </cell>
          <cell r="H3914">
            <v>1713.32</v>
          </cell>
        </row>
        <row r="3915">
          <cell r="B3915" t="str">
            <v>PAC/PROG CIAO ITALIA/Fonctionnement</v>
          </cell>
        </row>
        <row r="3916">
          <cell r="B3916" t="str">
            <v>PAC/PROG CIAO ITALIA/Fonctionnement</v>
          </cell>
          <cell r="H3916">
            <v>224</v>
          </cell>
        </row>
        <row r="3917">
          <cell r="B3917" t="str">
            <v>PAC/PROG CIAO ITALIA/Fonctionnement</v>
          </cell>
        </row>
        <row r="3918">
          <cell r="B3918" t="str">
            <v>PAC/PROG CIAO ITALIA/Fonctionnement</v>
          </cell>
          <cell r="H3918">
            <v>2400</v>
          </cell>
        </row>
        <row r="3919">
          <cell r="B3919" t="str">
            <v>PAC/PROG CIAO ITALIA/Fonctionnement</v>
          </cell>
        </row>
        <row r="3920">
          <cell r="B3920" t="str">
            <v>PAC/PROG CIAO ITALIA/Fonctionnement</v>
          </cell>
          <cell r="H3920">
            <v>8100</v>
          </cell>
        </row>
        <row r="3921">
          <cell r="B3921" t="str">
            <v>PAC/PROG CIAO ITALIA/Fonctionnement</v>
          </cell>
        </row>
        <row r="3922">
          <cell r="B3922" t="str">
            <v>PAC/PROG CIAO ITALIA/Fonctionnement</v>
          </cell>
          <cell r="H3922">
            <v>7500</v>
          </cell>
        </row>
        <row r="3923">
          <cell r="B3923" t="str">
            <v>PAC/PROG CIAO ITALIA/Fonctionnement</v>
          </cell>
        </row>
        <row r="3924">
          <cell r="B3924" t="str">
            <v>PAC/PROG CIAO ITALIA/Fonctionnement</v>
          </cell>
          <cell r="H3924">
            <v>335.41</v>
          </cell>
        </row>
        <row r="3925">
          <cell r="B3925" t="str">
            <v>PAC/PROG CIAO ITALIA/Fonctionnement</v>
          </cell>
        </row>
        <row r="3926">
          <cell r="B3926" t="str">
            <v>PAC/PROG CIAO ITALIA/Fonctionnement</v>
          </cell>
          <cell r="H3926">
            <v>830</v>
          </cell>
        </row>
        <row r="3927">
          <cell r="B3927" t="str">
            <v>PAC/PROG CIAO ITALIA/Fonctionnement</v>
          </cell>
        </row>
        <row r="3928">
          <cell r="B3928" t="str">
            <v>PAC/PROG CIAO ITALIA/Fonctionnement</v>
          </cell>
          <cell r="H3928">
            <v>1055</v>
          </cell>
        </row>
        <row r="3929">
          <cell r="B3929" t="str">
            <v>PAC/PROG CIAO ITALIA/Fonctionnement</v>
          </cell>
        </row>
        <row r="3930">
          <cell r="B3930" t="str">
            <v>PAC/PROG CIAO ITALIA/Fonctionnement</v>
          </cell>
          <cell r="H3930">
            <v>1362</v>
          </cell>
        </row>
        <row r="3931">
          <cell r="B3931" t="str">
            <v>PAC/PROG CIAO ITALIA/Fonctionnement</v>
          </cell>
        </row>
        <row r="3932">
          <cell r="B3932" t="str">
            <v>PAC/PROG CIAO ITALIA/Fonctionnement</v>
          </cell>
          <cell r="H3932">
            <v>2400</v>
          </cell>
        </row>
        <row r="3933">
          <cell r="B3933" t="str">
            <v>PAC/PROG CIAO ITALIA/Fonctionnement</v>
          </cell>
        </row>
        <row r="3934">
          <cell r="B3934" t="str">
            <v>PAC/PROG CIAO ITALIA/Fonctionnement</v>
          </cell>
          <cell r="H3934">
            <v>7500</v>
          </cell>
        </row>
        <row r="3935">
          <cell r="B3935" t="str">
            <v>PAC/PROG CIAO ITALIA/Fonctionnement</v>
          </cell>
        </row>
        <row r="3936">
          <cell r="B3936" t="str">
            <v>PAC/PROG CIAO ITALIA/Fonctionnement</v>
          </cell>
          <cell r="H3936">
            <v>76.7</v>
          </cell>
        </row>
        <row r="3937">
          <cell r="B3937" t="str">
            <v>PAC/PROG CIAO ITALIA/Fonctionnement</v>
          </cell>
        </row>
        <row r="3938">
          <cell r="B3938" t="str">
            <v>PAC/PROG CIAO ITALIA/Fonctionnement</v>
          </cell>
          <cell r="H3938">
            <v>568.52</v>
          </cell>
        </row>
        <row r="3939">
          <cell r="B3939" t="str">
            <v>PAC/PROG CIAO ITALIA/Fonctionnement</v>
          </cell>
        </row>
        <row r="3940">
          <cell r="B3940" t="str">
            <v>PAC/PROG CIAO ITALIA/Fonctionnement</v>
          </cell>
          <cell r="H3940">
            <v>103.1</v>
          </cell>
        </row>
        <row r="3941">
          <cell r="B3941" t="str">
            <v>PAC/PROG CIAO ITALIA/Fonctionnement</v>
          </cell>
        </row>
        <row r="3942">
          <cell r="B3942" t="str">
            <v>PAC/PROG CIAO ITALIA/Fonctionnement</v>
          </cell>
          <cell r="H3942">
            <v>231.45</v>
          </cell>
        </row>
        <row r="3943">
          <cell r="B3943" t="str">
            <v>PAC/PROG CIAO ITALIA/Fonctionnement</v>
          </cell>
        </row>
        <row r="3944">
          <cell r="B3944" t="str">
            <v>PAC/PROG CIAO ITALIA/Fonctionnement</v>
          </cell>
          <cell r="H3944">
            <v>3000</v>
          </cell>
        </row>
        <row r="3945">
          <cell r="B3945" t="str">
            <v>PAC/PROG CIAO ITALIA/Fonctionnement</v>
          </cell>
        </row>
        <row r="3946">
          <cell r="B3946" t="str">
            <v>PAC/PROG CIAO ITALIA/Fonctionnement</v>
          </cell>
          <cell r="H3946">
            <v>203</v>
          </cell>
        </row>
        <row r="3947">
          <cell r="B3947" t="str">
            <v>PAC/PROG CIAO ITALIA/Fonctionnement</v>
          </cell>
        </row>
        <row r="3948">
          <cell r="B3948" t="str">
            <v>PAC/PROG CIAO ITALIA/Fonctionnement</v>
          </cell>
          <cell r="H3948">
            <v>261.14</v>
          </cell>
        </row>
        <row r="3949">
          <cell r="B3949" t="str">
            <v>PAC/PROG CIAO ITALIA/Fonctionnement</v>
          </cell>
        </row>
        <row r="3950">
          <cell r="B3950" t="str">
            <v>PAC/PROG.CINEMA MEDIATHE/Fonctionnement</v>
          </cell>
          <cell r="H3950">
            <v>369.25</v>
          </cell>
        </row>
        <row r="3951">
          <cell r="B3951" t="str">
            <v>PAC/PROG.CINEMA MEDIATHE/Fonctionnement</v>
          </cell>
        </row>
        <row r="3952">
          <cell r="B3952" t="str">
            <v>PAC/PROG.CINEMA MEDIATHE/Fonctionnement</v>
          </cell>
          <cell r="H3952">
            <v>211</v>
          </cell>
        </row>
        <row r="3953">
          <cell r="B3953" t="str">
            <v>PAC/PROG.CINEMA MEDIATHE/Fonctionnement</v>
          </cell>
        </row>
        <row r="3954">
          <cell r="B3954" t="str">
            <v>PAC/PROG.CINEMA MEDIATHE/Fonctionnement</v>
          </cell>
          <cell r="H3954">
            <v>137.15</v>
          </cell>
        </row>
        <row r="3955">
          <cell r="B3955" t="str">
            <v>PAC/PROG.CINEMA MEDIATHE/Fonctionnement</v>
          </cell>
        </row>
        <row r="3956">
          <cell r="B3956" t="str">
            <v>PAC/PROG.CINEMA MEDIATHE/Fonctionnement</v>
          </cell>
          <cell r="H3956">
            <v>165</v>
          </cell>
        </row>
        <row r="3957">
          <cell r="B3957" t="str">
            <v>PAC/PROG.CINEMA MEDIATHE/Fonctionnement</v>
          </cell>
        </row>
        <row r="3958">
          <cell r="B3958" t="str">
            <v>PAC/PROG.CINEMA MEDIATHE/Fonctionnement</v>
          </cell>
          <cell r="H3958">
            <v>126.6</v>
          </cell>
        </row>
        <row r="3959">
          <cell r="B3959" t="str">
            <v>PAC/PROG.CINEMA MEDIATHE/Fonctionnement</v>
          </cell>
        </row>
        <row r="3960">
          <cell r="B3960" t="str">
            <v>PAC/PROG.CINEMA MEDIATHE/Fonctionnement</v>
          </cell>
          <cell r="H3960">
            <v>126.6</v>
          </cell>
        </row>
        <row r="3961">
          <cell r="B3961" t="str">
            <v>PAC/PROG.CINEMA MEDIATHE/Fonctionnement</v>
          </cell>
        </row>
        <row r="3962">
          <cell r="B3962" t="str">
            <v>PAC/PROG.CINEMA MEDIATHE/Fonctionnement</v>
          </cell>
          <cell r="H3962">
            <v>165</v>
          </cell>
        </row>
        <row r="3963">
          <cell r="B3963" t="str">
            <v>PAC/PROG.CINEMA MEDIATHE/Fonctionnement</v>
          </cell>
        </row>
        <row r="3964">
          <cell r="B3964" t="str">
            <v>PAC/PROG.CINEMA MEDIATHE/Fonctionnement</v>
          </cell>
          <cell r="H3964">
            <v>211</v>
          </cell>
        </row>
        <row r="3965">
          <cell r="B3965" t="str">
            <v>PAC/PROG.CINEMA MEDIATHE/Fonctionnement</v>
          </cell>
        </row>
        <row r="3966">
          <cell r="B3966" t="str">
            <v>PAC/PROG.CINEMA MEDIATHE/Fonctionnement</v>
          </cell>
          <cell r="H3966">
            <v>250</v>
          </cell>
        </row>
        <row r="3967">
          <cell r="B3967" t="str">
            <v>PAC/PROG.CINEMA MEDIATHE/Fonctionnement</v>
          </cell>
        </row>
        <row r="3968">
          <cell r="B3968" t="str">
            <v>PAC/PROG.CINEMA MEDIATHE/Fonctionnement</v>
          </cell>
          <cell r="H3968">
            <v>316.5</v>
          </cell>
        </row>
        <row r="3969">
          <cell r="B3969" t="str">
            <v>PAC/PROG.CINEMA MEDIATHE/Fonctionnement</v>
          </cell>
        </row>
        <row r="3970">
          <cell r="B3970" t="str">
            <v>PAC/PROG.CINEMA MEDIATHE/Fonctionnement</v>
          </cell>
          <cell r="H3970">
            <v>105.5</v>
          </cell>
        </row>
        <row r="3971">
          <cell r="B3971" t="str">
            <v>PAC/PROG.CINEMA MEDIATHE/Fonctionnement</v>
          </cell>
        </row>
        <row r="3972">
          <cell r="B3972" t="str">
            <v>PAC/SACEM/SACD/Fonctionnement</v>
          </cell>
          <cell r="H3972">
            <v>117.24</v>
          </cell>
        </row>
        <row r="3973">
          <cell r="B3973" t="str">
            <v>PAC/SACEM/SACD/Fonctionnement</v>
          </cell>
        </row>
        <row r="3974">
          <cell r="B3974" t="str">
            <v>PAC/SACEM/SACD/Fonctionnement</v>
          </cell>
          <cell r="H3974">
            <v>117.24</v>
          </cell>
        </row>
        <row r="3975">
          <cell r="B3975" t="str">
            <v>PAC/SACEM/SACD/Fonctionnement</v>
          </cell>
        </row>
        <row r="3976">
          <cell r="B3976" t="str">
            <v>PAC/SACEM/SACD/Fonctionnement</v>
          </cell>
          <cell r="H3976">
            <v>117.24</v>
          </cell>
        </row>
        <row r="3977">
          <cell r="B3977" t="str">
            <v>PAC/SACEM/SACD/Fonctionnement</v>
          </cell>
        </row>
        <row r="3978">
          <cell r="B3978" t="str">
            <v>PAC/SACEM/SACD/Fonctionnement</v>
          </cell>
          <cell r="H3978">
            <v>335.41</v>
          </cell>
        </row>
        <row r="3979">
          <cell r="B3979" t="str">
            <v>PAC/SACEM/SACD/Fonctionnement</v>
          </cell>
        </row>
        <row r="3980">
          <cell r="B3980" t="str">
            <v>PEDAGO/ACTIONS FORMATIONS/Fonctionnement</v>
          </cell>
          <cell r="H3980">
            <v>344.23</v>
          </cell>
        </row>
        <row r="3981">
          <cell r="B3981" t="str">
            <v>PEDAGO/ACTIONS FORMATIONS/Fonctionnement</v>
          </cell>
        </row>
        <row r="3982">
          <cell r="B3982" t="str">
            <v>PEDAGO/ACTIONS FORMATIONS/Fonctionnement</v>
          </cell>
          <cell r="H3982">
            <v>67.400000000000006</v>
          </cell>
        </row>
        <row r="3983">
          <cell r="B3983" t="str">
            <v>PEDAGO/ACTIONS FORMATIONS/Fonctionnement</v>
          </cell>
        </row>
        <row r="3984">
          <cell r="B3984" t="str">
            <v>PEDAGO/ACTIONS FORMATIONS/Fonctionnement</v>
          </cell>
          <cell r="H3984">
            <v>37.25</v>
          </cell>
        </row>
        <row r="3985">
          <cell r="B3985" t="str">
            <v>PEDAGO/ACTIONS FORMATIONS/Fonctionnement</v>
          </cell>
        </row>
        <row r="3986">
          <cell r="B3986" t="str">
            <v>PEDAGO/ACTIONS FORMATIONS/Fonctionnement</v>
          </cell>
          <cell r="H3986">
            <v>400</v>
          </cell>
        </row>
        <row r="3987">
          <cell r="B3987" t="str">
            <v>PEDAGO/ACTIONS FORMATIONS/Fonctionnement</v>
          </cell>
        </row>
        <row r="3988">
          <cell r="B3988" t="str">
            <v>PEDAGO/ACTIONS FORMATIONS/Fonctionnement</v>
          </cell>
          <cell r="H3988">
            <v>220.53</v>
          </cell>
        </row>
        <row r="3989">
          <cell r="B3989" t="str">
            <v>PEDAGO/ACTIONS FORMATIONS/Fonctionnement</v>
          </cell>
        </row>
        <row r="3990">
          <cell r="B3990" t="str">
            <v>PEDAGO/ACTIONS FORMATIONS/Fonctionnement</v>
          </cell>
          <cell r="H3990">
            <v>551.63</v>
          </cell>
        </row>
        <row r="3991">
          <cell r="B3991" t="str">
            <v>PEDAGO/ACTIONS FORMATIONS/Fonctionnement</v>
          </cell>
        </row>
        <row r="3992">
          <cell r="B3992" t="str">
            <v>PEDAGO/ANIMATION ATELIERS/Fonctionnement</v>
          </cell>
          <cell r="H3992">
            <v>480</v>
          </cell>
        </row>
        <row r="3993">
          <cell r="B3993" t="str">
            <v>PEDAGO/ANIMATION ATELIERS/Fonctionnement</v>
          </cell>
        </row>
        <row r="3994">
          <cell r="B3994" t="str">
            <v>PEDAGO/ANIMATION ATELIERS/Fonctionnement</v>
          </cell>
          <cell r="H3994">
            <v>600</v>
          </cell>
        </row>
        <row r="3995">
          <cell r="B3995" t="str">
            <v>PEDAGO/ANIMATION ATELIERS/Fonctionnement</v>
          </cell>
        </row>
        <row r="3996">
          <cell r="B3996" t="str">
            <v>PEDAGO/ANIMATION ATELIERS/Fonctionnement</v>
          </cell>
          <cell r="H3996">
            <v>220.65</v>
          </cell>
        </row>
        <row r="3997">
          <cell r="B3997" t="str">
            <v>PEDAGO/ANIMATION ATELIERS/Fonctionnement</v>
          </cell>
        </row>
        <row r="3998">
          <cell r="B3998" t="str">
            <v>PEDAGO/ANIMATION ATELIERS/Fonctionnement</v>
          </cell>
          <cell r="H3998">
            <v>200</v>
          </cell>
        </row>
        <row r="3999">
          <cell r="B3999" t="str">
            <v>PEDAGO/ANIMATION ATELIERS/Fonctionnement</v>
          </cell>
        </row>
        <row r="4000">
          <cell r="B4000" t="str">
            <v>PEDAGO/OUTILS PEDAGOGIQUES/Fonctionnement</v>
          </cell>
          <cell r="H4000">
            <v>220.65</v>
          </cell>
        </row>
        <row r="4001">
          <cell r="B4001" t="str">
            <v>PEDAGO/OUTILS PEDAGOGIQUES/Fonctionnement</v>
          </cell>
        </row>
        <row r="4002">
          <cell r="B4002" t="str">
            <v>PEDAGO/Semaine DILCRA/Fonctionnement</v>
          </cell>
          <cell r="H4002">
            <v>750</v>
          </cell>
        </row>
        <row r="4003">
          <cell r="B4003" t="str">
            <v>PEDAGO/Semaine DILCRA/Fonctionnement</v>
          </cell>
        </row>
        <row r="4004">
          <cell r="B4004" t="str">
            <v>PEDAGO/Semaine DILCRA/Fonctionnement</v>
          </cell>
          <cell r="H4004">
            <v>1665</v>
          </cell>
        </row>
        <row r="4005">
          <cell r="B4005" t="str">
            <v>PEDAGO/Semaine DILCRA/Fonctionnement</v>
          </cell>
        </row>
        <row r="4006">
          <cell r="B4006" t="str">
            <v>PEDAGO/Semaine DILCRA/Fonctionnement</v>
          </cell>
          <cell r="H4006">
            <v>2885</v>
          </cell>
        </row>
        <row r="4007">
          <cell r="B4007" t="str">
            <v>PEDAGO/Semaine DILCRA/Fonctionnement</v>
          </cell>
        </row>
        <row r="4008">
          <cell r="B4008" t="str">
            <v>PEDAGO/Semaine DILCRA/Fonctionnement</v>
          </cell>
          <cell r="H4008">
            <v>880</v>
          </cell>
        </row>
        <row r="4009">
          <cell r="B4009" t="str">
            <v>PEDAGO/Semaine DILCRA/Fonctionnement</v>
          </cell>
        </row>
        <row r="4010">
          <cell r="B4010" t="str">
            <v>PEDAGO/Semaine DILCRA/Fonctionnement</v>
          </cell>
          <cell r="H4010">
            <v>130.80000000000001</v>
          </cell>
        </row>
        <row r="4011">
          <cell r="B4011" t="str">
            <v>PEDAGO/Semaine DILCRA/Fonctionnement</v>
          </cell>
        </row>
        <row r="4012">
          <cell r="B4012" t="str">
            <v>PEDAGO/Semaine DILCRA/Fonctionnement</v>
          </cell>
          <cell r="H4012">
            <v>342</v>
          </cell>
        </row>
        <row r="4013">
          <cell r="B4013" t="str">
            <v>PEDAGO/Semaine DILCRA/Fonctionnement</v>
          </cell>
        </row>
        <row r="4014">
          <cell r="B4014" t="str">
            <v>PEDAGO/Semaine DILCRA/Fonctionnement</v>
          </cell>
          <cell r="H4014">
            <v>99</v>
          </cell>
        </row>
        <row r="4015">
          <cell r="B4015" t="str">
            <v>PEDAGO/Semaine DILCRA/Fonctionnement</v>
          </cell>
        </row>
        <row r="4016">
          <cell r="B4016" t="str">
            <v>PEDAGO/Semaine DILCRA/Fonctionnement</v>
          </cell>
          <cell r="H4016">
            <v>3000</v>
          </cell>
        </row>
        <row r="4017">
          <cell r="B4017" t="str">
            <v>PEDAGO/Semaine DILCRA/Fonctionnement</v>
          </cell>
        </row>
        <row r="4018">
          <cell r="B4018" t="str">
            <v>PEDAGO/Semaine DILCRA/Fonctionnement</v>
          </cell>
          <cell r="H4018">
            <v>21100</v>
          </cell>
        </row>
        <row r="4019">
          <cell r="B4019" t="str">
            <v>PEDAGO/Semaine DILCRA/Fonctionnement</v>
          </cell>
        </row>
        <row r="4020">
          <cell r="B4020" t="str">
            <v>PEDAGO/Semaine DILCRA/Fonctionnement</v>
          </cell>
          <cell r="H4020">
            <v>21082.799999999999</v>
          </cell>
        </row>
        <row r="4021">
          <cell r="B4021" t="str">
            <v>PEDAGO/Semaine DILCRA/Fonctionnement</v>
          </cell>
        </row>
        <row r="4022">
          <cell r="B4022" t="str">
            <v>PEDAGO/Semaine DILCRA/Fonctionnement</v>
          </cell>
          <cell r="H4022">
            <v>9036</v>
          </cell>
        </row>
        <row r="4023">
          <cell r="B4023" t="str">
            <v>PEDAGO/Semaine DILCRA/Fonctionnement</v>
          </cell>
        </row>
        <row r="4024">
          <cell r="B4024" t="str">
            <v>PEDAGO/Semaine DILCRA/Fonctionnement</v>
          </cell>
          <cell r="H4024">
            <v>3086.36</v>
          </cell>
        </row>
        <row r="4025">
          <cell r="B4025" t="str">
            <v>PEDAGO/Semaine DILCRA/Fonctionnement</v>
          </cell>
        </row>
        <row r="4026">
          <cell r="B4026" t="str">
            <v>PEDAGO/Semaine DILCRA/Fonctionnement</v>
          </cell>
          <cell r="H4026">
            <v>3126.36</v>
          </cell>
        </row>
        <row r="4027">
          <cell r="B4027" t="str">
            <v>PEDAGO/Semaine DILCRA/Fonctionnement</v>
          </cell>
        </row>
        <row r="4028">
          <cell r="B4028" t="str">
            <v>PEDAGO/Semaine DILCRA/Fonctionnement</v>
          </cell>
          <cell r="H4028">
            <v>324</v>
          </cell>
        </row>
        <row r="4029">
          <cell r="B4029" t="str">
            <v>PEDAGO/Semaine DILCRA/Fonctionnement</v>
          </cell>
        </row>
        <row r="4030">
          <cell r="B4030" t="str">
            <v>PEDAGO/Semaine DILCRA/Fonctionnement</v>
          </cell>
          <cell r="H4030">
            <v>4320</v>
          </cell>
        </row>
        <row r="4031">
          <cell r="B4031" t="str">
            <v>PEDAGO/Semaine DILCRA/Fonctionnement</v>
          </cell>
        </row>
        <row r="4032">
          <cell r="B4032" t="str">
            <v>PEDAGO/Semaine DILCRA/Fonctionnement</v>
          </cell>
          <cell r="H4032">
            <v>1008</v>
          </cell>
        </row>
        <row r="4033">
          <cell r="B4033" t="str">
            <v>PEDAGO/Semaine DILCRA/Fonctionnement</v>
          </cell>
        </row>
        <row r="4034">
          <cell r="B4034" t="str">
            <v>PEDAGO/Semaine DILCRA/Fonctionnement</v>
          </cell>
          <cell r="H4034">
            <v>421.65</v>
          </cell>
        </row>
        <row r="4035">
          <cell r="B4035" t="str">
            <v>PEDAGO/Semaine DILCRA/Fonctionnement</v>
          </cell>
        </row>
        <row r="4036">
          <cell r="B4036" t="str">
            <v>PEDAGO/Semaine DILCRA/Fonctionnement</v>
          </cell>
          <cell r="H4036">
            <v>2716.62</v>
          </cell>
        </row>
        <row r="4037">
          <cell r="B4037" t="str">
            <v>PEDAGO/Semaine DILCRA/Fonctionnement</v>
          </cell>
        </row>
        <row r="4038">
          <cell r="B4038" t="str">
            <v>PEDAGO/Semaine DILCRA/Fonctionnement</v>
          </cell>
          <cell r="H4038">
            <v>26352</v>
          </cell>
        </row>
        <row r="4039">
          <cell r="B4039" t="str">
            <v>PEDAGO/Semaine DILCRA/Fonctionnement</v>
          </cell>
        </row>
        <row r="4040">
          <cell r="B4040" t="str">
            <v>PEDAGO/Semaine DILCRA/Fonctionnement</v>
          </cell>
          <cell r="H4040">
            <v>1800</v>
          </cell>
        </row>
        <row r="4041">
          <cell r="B4041" t="str">
            <v>PEDAGO/Semaine DILCRA/Fonctionnement</v>
          </cell>
        </row>
        <row r="4042">
          <cell r="B4042" t="str">
            <v>PEDAGO/Semaine DILCRA/Fonctionnement</v>
          </cell>
          <cell r="H4042">
            <v>72</v>
          </cell>
        </row>
        <row r="4043">
          <cell r="B4043" t="str">
            <v>PEDAGO/Semaine DILCRA/Fonctionnement</v>
          </cell>
        </row>
        <row r="4044">
          <cell r="B4044" t="str">
            <v>PEDAGO/Semaine DILCRA/Fonctionnement</v>
          </cell>
          <cell r="H4044">
            <v>331</v>
          </cell>
        </row>
        <row r="4045">
          <cell r="B4045" t="str">
            <v>PEDAGO/Semaine DILCRA/Fonctionnement</v>
          </cell>
        </row>
        <row r="4046">
          <cell r="B4046" t="str">
            <v>PEDAGO/Semaine DILCRA/Fonctionnement</v>
          </cell>
          <cell r="H4046">
            <v>2159.9</v>
          </cell>
        </row>
        <row r="4047">
          <cell r="B4047" t="str">
            <v>PEDAGO/Semaine DILCRA/Fonctionnement</v>
          </cell>
        </row>
        <row r="4048">
          <cell r="B4048" t="str">
            <v>PEDAGO/Semaine DILCRA/Fonctionnement</v>
          </cell>
          <cell r="H4048">
            <v>16.7</v>
          </cell>
        </row>
        <row r="4049">
          <cell r="B4049" t="str">
            <v>PEDAGO/Semaine DILCRA/Fonctionnement</v>
          </cell>
        </row>
        <row r="4050">
          <cell r="B4050" t="str">
            <v>PEDAGO/Semaine DILCRA/Fonctionnement</v>
          </cell>
          <cell r="H4050">
            <v>55.92</v>
          </cell>
        </row>
        <row r="4051">
          <cell r="B4051" t="str">
            <v>PEDAGO/Semaine DILCRA/Fonctionnement</v>
          </cell>
        </row>
        <row r="4052">
          <cell r="B4052" t="str">
            <v>PEDAGO/Semaine DILCRA/Fonctionnement</v>
          </cell>
          <cell r="H4052">
            <v>186.05</v>
          </cell>
        </row>
        <row r="4053">
          <cell r="B4053" t="str">
            <v>PEDAGO/Semaine DILCRA/Fonctionnement</v>
          </cell>
        </row>
        <row r="4054">
          <cell r="B4054" t="str">
            <v>PEDAGO/Semaine DILCRA/Fonctionnement</v>
          </cell>
          <cell r="H4054">
            <v>4819.24</v>
          </cell>
        </row>
        <row r="4055">
          <cell r="B4055" t="str">
            <v>PEDAGO/Semaine DILCRA/Fonctionnement</v>
          </cell>
        </row>
        <row r="4056">
          <cell r="B4056" t="str">
            <v>PEDAGO/Semaine DILCRA/Fonctionnement</v>
          </cell>
          <cell r="H4056">
            <v>683.98</v>
          </cell>
        </row>
        <row r="4057">
          <cell r="B4057" t="str">
            <v>PEDAGO/Semaine DILCRA/Fonctionnement</v>
          </cell>
        </row>
        <row r="4058">
          <cell r="B4058" t="str">
            <v>PEDAGO/Semaine DILCRA/Fonctionnement</v>
          </cell>
          <cell r="H4058">
            <v>361.42</v>
          </cell>
        </row>
        <row r="4059">
          <cell r="B4059" t="str">
            <v>PEDAGO/Semaine DILCRA/Fonctionnement</v>
          </cell>
        </row>
        <row r="4060">
          <cell r="B4060" t="str">
            <v>PEDAGO/Semaine DILCRA/Fonctionnement</v>
          </cell>
          <cell r="H4060">
            <v>4399</v>
          </cell>
        </row>
        <row r="4061">
          <cell r="B4061" t="str">
            <v>PEDAGO/Semaine DILCRA/Fonctionnement</v>
          </cell>
        </row>
        <row r="4062">
          <cell r="B4062" t="str">
            <v>PEDAGO/Semaine DILCRA/Fonctionnement</v>
          </cell>
          <cell r="H4062">
            <v>4700</v>
          </cell>
        </row>
        <row r="4063">
          <cell r="B4063" t="str">
            <v>PEDAGO/Semaine DILCRA/Fonctionnement</v>
          </cell>
        </row>
        <row r="4064">
          <cell r="B4064" t="str">
            <v>PEDAGO/Semaine DILCRA/Fonctionnement</v>
          </cell>
          <cell r="H4064">
            <v>1834.6</v>
          </cell>
        </row>
        <row r="4065">
          <cell r="B4065" t="str">
            <v>PEDAGO/Semaine DILCRA/Fonctionnement</v>
          </cell>
        </row>
        <row r="4066">
          <cell r="B4066" t="str">
            <v>PEDAGO/Semaine DILCRA/Fonctionnement</v>
          </cell>
          <cell r="H4066">
            <v>158.72</v>
          </cell>
        </row>
        <row r="4067">
          <cell r="B4067" t="str">
            <v>PEDAGO/Semaine DILCRA/Fonctionnement</v>
          </cell>
        </row>
        <row r="4068">
          <cell r="B4068" t="str">
            <v>PEDAGO/Semaine DILCRA/Fonctionnement</v>
          </cell>
          <cell r="H4068">
            <v>1086</v>
          </cell>
        </row>
        <row r="4069">
          <cell r="B4069" t="str">
            <v>PEDAGO/Semaine DILCRA/Fonctionnement</v>
          </cell>
        </row>
        <row r="4070">
          <cell r="B4070" t="str">
            <v>PEDAGO/Semaine DILCRA/Fonctionnement</v>
          </cell>
          <cell r="H4070">
            <v>527.5</v>
          </cell>
        </row>
        <row r="4071">
          <cell r="B4071" t="str">
            <v>PEDAGO/Semaine DILCRA/Fonctionnement</v>
          </cell>
        </row>
        <row r="4072">
          <cell r="B4072" t="str">
            <v>PEDAGO/Semaine DILCRA/Fonctionnement</v>
          </cell>
          <cell r="H4072">
            <v>5000</v>
          </cell>
        </row>
        <row r="4073">
          <cell r="B4073" t="str">
            <v>PEDAGO/Semaine DILCRA/Fonctionnement</v>
          </cell>
        </row>
        <row r="4074">
          <cell r="B4074" t="str">
            <v>PEDAGO/Semaine DILCRA/Fonctionnement</v>
          </cell>
          <cell r="H4074">
            <v>10400</v>
          </cell>
        </row>
        <row r="4075">
          <cell r="B4075" t="str">
            <v>PEDAGO/Semaine DILCRA/Fonctionnement</v>
          </cell>
        </row>
        <row r="4076">
          <cell r="B4076" t="str">
            <v>PEDAGO/Semaine DILCRA/Fonctionnement</v>
          </cell>
          <cell r="H4076">
            <v>1859.12</v>
          </cell>
        </row>
        <row r="4077">
          <cell r="B4077" t="str">
            <v>PEDAGO/Semaine DILCRA/Fonctionnement</v>
          </cell>
        </row>
        <row r="4078">
          <cell r="B4078" t="str">
            <v>PEDAGO/Semaine DILCRA/Fonctionnement</v>
          </cell>
          <cell r="H4078">
            <v>328.08</v>
          </cell>
        </row>
        <row r="4079">
          <cell r="B4079" t="str">
            <v>PEDAGO/Semaine DILCRA/Fonctionnement</v>
          </cell>
        </row>
        <row r="4080">
          <cell r="B4080" t="str">
            <v>PEDAGO/Semaine DILCRA/Fonctionnement</v>
          </cell>
          <cell r="H4080">
            <v>328.08</v>
          </cell>
        </row>
        <row r="4081">
          <cell r="B4081" t="str">
            <v>PEDAGO/Semaine DILCRA/Fonctionnement</v>
          </cell>
        </row>
        <row r="4082">
          <cell r="B4082" t="str">
            <v>PEDAGO/Semaine DILCRA/Fonctionnement</v>
          </cell>
          <cell r="H4082">
            <v>328.08</v>
          </cell>
        </row>
        <row r="4083">
          <cell r="B4083" t="str">
            <v>PEDAGO/Semaine DILCRA/Fonctionnement</v>
          </cell>
        </row>
        <row r="4084">
          <cell r="B4084" t="str">
            <v>PEDAGO/Semaine DILCRA/Fonctionnement</v>
          </cell>
          <cell r="H4084">
            <v>328.08</v>
          </cell>
        </row>
        <row r="4085">
          <cell r="B4085" t="str">
            <v>PEDAGO/Semaine DILCRA/Fonctionnement</v>
          </cell>
        </row>
        <row r="4086">
          <cell r="B4086" t="str">
            <v>PEDAGO/Semaine DILCRA/Fonctionnement</v>
          </cell>
          <cell r="H4086">
            <v>1055</v>
          </cell>
        </row>
        <row r="4087">
          <cell r="B4087" t="str">
            <v>PEDAGO/Semaine DILCRA/Fonctionnement</v>
          </cell>
        </row>
        <row r="4088">
          <cell r="B4088" t="str">
            <v>PEDAGO/Semaine DILCRA/Fonctionnement</v>
          </cell>
          <cell r="H4088">
            <v>3120</v>
          </cell>
        </row>
        <row r="4089">
          <cell r="B4089" t="str">
            <v>PEDAGO/Semaine DILCRA/Fonctionnement</v>
          </cell>
        </row>
        <row r="4090">
          <cell r="B4090" t="str">
            <v>PEDAGO/Semaine DILCRA/Fonctionnement</v>
          </cell>
          <cell r="H4090">
            <v>624</v>
          </cell>
        </row>
        <row r="4091">
          <cell r="B4091" t="str">
            <v>PEDAGO/Semaine DILCRA/Fonctionnement</v>
          </cell>
        </row>
        <row r="4092">
          <cell r="B4092" t="str">
            <v>PEDAGO/Semaine DILCRA/Fonctionnement</v>
          </cell>
          <cell r="H4092">
            <v>2954</v>
          </cell>
        </row>
        <row r="4093">
          <cell r="B4093" t="str">
            <v>PEDAGO/Semaine DILCRA/Fonctionnement</v>
          </cell>
        </row>
        <row r="4094">
          <cell r="B4094" t="str">
            <v>PEDAGO/Semaine DILCRA/Fonctionnement</v>
          </cell>
          <cell r="H4094">
            <v>109.2</v>
          </cell>
        </row>
        <row r="4095">
          <cell r="B4095" t="str">
            <v>PEDAGO/Semaine DILCRA/Fonctionnement</v>
          </cell>
        </row>
        <row r="4096">
          <cell r="B4096" t="str">
            <v>PEDAGO/Semaine DILCRA/Fonctionnement</v>
          </cell>
          <cell r="H4096">
            <v>220.65</v>
          </cell>
        </row>
        <row r="4097">
          <cell r="B4097" t="str">
            <v>PEDAGO/Semaine DILCRA/Fonctionnement</v>
          </cell>
        </row>
        <row r="4098">
          <cell r="B4098" t="str">
            <v>PEDAGO/Semaine DILCRA/Fonctionnement</v>
          </cell>
          <cell r="H4098">
            <v>220.65</v>
          </cell>
        </row>
        <row r="4099">
          <cell r="B4099" t="str">
            <v>PEDAGO/Semaine DILCRA/Fonctionnement</v>
          </cell>
        </row>
        <row r="4100">
          <cell r="B4100" t="str">
            <v>PEDAGO/Semaine DILCRA/Fonctionnement</v>
          </cell>
          <cell r="H4100">
            <v>220.65</v>
          </cell>
        </row>
        <row r="4101">
          <cell r="B4101" t="str">
            <v>PEDAGO/Semaine DILCRA/Fonctionnement</v>
          </cell>
        </row>
        <row r="4102">
          <cell r="B4102" t="str">
            <v>PEDAGO/Semaine DILCRA/Fonctionnement</v>
          </cell>
          <cell r="H4102">
            <v>220.65</v>
          </cell>
        </row>
        <row r="4103">
          <cell r="B4103" t="str">
            <v>PEDAGO/Semaine DILCRA/Fonctionnement</v>
          </cell>
        </row>
        <row r="4104">
          <cell r="B4104" t="str">
            <v>PEDAGO/Semaine DILCRA/Fonctionnement</v>
          </cell>
          <cell r="H4104">
            <v>220.65</v>
          </cell>
        </row>
        <row r="4105">
          <cell r="B4105" t="str">
            <v>PEDAGO/Semaine DILCRA/Fonctionnement</v>
          </cell>
        </row>
        <row r="4106">
          <cell r="B4106" t="str">
            <v>PEDAGO/Semaine DILCRA/Fonctionnement</v>
          </cell>
          <cell r="H4106">
            <v>220.65</v>
          </cell>
        </row>
        <row r="4107">
          <cell r="B4107" t="str">
            <v>PEDAGO/Semaine DILCRA/Fonctionnement</v>
          </cell>
        </row>
        <row r="4108">
          <cell r="B4108" t="str">
            <v>PEDAGO/Semaine DILCRA/Fonctionnement</v>
          </cell>
          <cell r="H4108">
            <v>220.65</v>
          </cell>
        </row>
        <row r="4109">
          <cell r="B4109" t="str">
            <v>PEDAGO/Semaine DILCRA/Fonctionnement</v>
          </cell>
        </row>
        <row r="4110">
          <cell r="B4110" t="str">
            <v>PEDAGO/Semaine DILCRA/Fonctionnement</v>
          </cell>
          <cell r="H4110">
            <v>200</v>
          </cell>
        </row>
        <row r="4111">
          <cell r="B4111" t="str">
            <v>PEDAGO/Semaine DILCRA/Fonctionnement</v>
          </cell>
        </row>
        <row r="4112">
          <cell r="B4112" t="str">
            <v>PEDAGO/Semaine DILCRA/Fonctionnement</v>
          </cell>
          <cell r="H4112">
            <v>39588</v>
          </cell>
        </row>
        <row r="4113">
          <cell r="B4113" t="str">
            <v>PEDAGO/Semaine DILCRA/Fonctionnement</v>
          </cell>
        </row>
        <row r="4114">
          <cell r="B4114" t="str">
            <v>PEDAGO/Semaine DILCRA/Fonctionnement</v>
          </cell>
          <cell r="H4114">
            <v>2150</v>
          </cell>
        </row>
        <row r="4115">
          <cell r="B4115" t="str">
            <v>PEDAGO/Semaine DILCRA/Fonctionnement</v>
          </cell>
        </row>
        <row r="4116">
          <cell r="B4116" t="str">
            <v>PEDAGO/Semaine DILCRA/Fonctionnement</v>
          </cell>
          <cell r="H4116">
            <v>140</v>
          </cell>
        </row>
        <row r="4117">
          <cell r="B4117" t="str">
            <v>PEDAGO/Semaine DILCRA/Fonctionnement</v>
          </cell>
        </row>
        <row r="4118">
          <cell r="B4118" t="str">
            <v>PEDAGO/Semaine DILCRA/Fonctionnement</v>
          </cell>
          <cell r="H4118">
            <v>142</v>
          </cell>
        </row>
        <row r="4119">
          <cell r="B4119" t="str">
            <v>PEDAGO/Semaine DILCRA/Fonctionnement</v>
          </cell>
        </row>
        <row r="4120">
          <cell r="B4120" t="str">
            <v>PEDAGO/Semaine DILCRA/Fonctionnement</v>
          </cell>
          <cell r="H4120">
            <v>198</v>
          </cell>
        </row>
        <row r="4121">
          <cell r="B4121" t="str">
            <v>PEDAGO/Semaine DILCRA/Fonctionnement</v>
          </cell>
        </row>
        <row r="4122">
          <cell r="B4122" t="str">
            <v>PEDAGO/Semaine DILCRA/Fonctionnement</v>
          </cell>
          <cell r="H4122">
            <v>419.05</v>
          </cell>
        </row>
        <row r="4123">
          <cell r="B4123" t="str">
            <v>PEDAGO/Semaine DILCRA/Fonctionnement</v>
          </cell>
        </row>
        <row r="4124">
          <cell r="B4124" t="str">
            <v>PEDAGO/Semaine DILCRA/Fonctionnement</v>
          </cell>
          <cell r="H4124">
            <v>2820</v>
          </cell>
        </row>
        <row r="4125">
          <cell r="B4125" t="str">
            <v>PEDAGO/Semaine DILCRA/Fonctionnement</v>
          </cell>
        </row>
        <row r="4126">
          <cell r="B4126" t="str">
            <v>PEDAGO/Semaine DILCRA/Fonctionnement</v>
          </cell>
          <cell r="H4126">
            <v>105.6</v>
          </cell>
        </row>
        <row r="4127">
          <cell r="B4127" t="str">
            <v>PEDAGO/Semaine DILCRA/Fonctionnement</v>
          </cell>
        </row>
        <row r="4128">
          <cell r="B4128" t="str">
            <v>PEDAGO/Semaine DILCRA/Fonctionnement</v>
          </cell>
          <cell r="H4128">
            <v>143.55000000000001</v>
          </cell>
        </row>
        <row r="4129">
          <cell r="B4129" t="str">
            <v>PEDAGO/Semaine DILCRA/Fonctionnement</v>
          </cell>
        </row>
        <row r="4130">
          <cell r="B4130" t="str">
            <v>PEDAGO/Semaine DILCRA/Fonctionnement</v>
          </cell>
          <cell r="H4130">
            <v>220.65</v>
          </cell>
        </row>
        <row r="4131">
          <cell r="B4131" t="str">
            <v>PEDAGO/Semaine DILCRA/Fonctionnement</v>
          </cell>
        </row>
        <row r="4132">
          <cell r="B4132" t="str">
            <v>PEDAGO/Semaine DILCRA/Fonctionnement</v>
          </cell>
          <cell r="H4132">
            <v>12501.75</v>
          </cell>
        </row>
        <row r="4133">
          <cell r="B4133" t="str">
            <v>PEDAGO/Semaine DILCRA/Fonctionnement</v>
          </cell>
        </row>
        <row r="4134">
          <cell r="B4134" t="str">
            <v>PEDAGO/Semaine DILCRA/Fonctionnement</v>
          </cell>
          <cell r="H4134">
            <v>81.599999999999994</v>
          </cell>
        </row>
        <row r="4135">
          <cell r="B4135" t="str">
            <v>PEDAGO/Semaine DILCRA/Fonctionnement</v>
          </cell>
        </row>
        <row r="4136">
          <cell r="B4136" t="str">
            <v>PEDAGO/Semaine DILCRA/Fonctionnement</v>
          </cell>
          <cell r="H4136">
            <v>4080</v>
          </cell>
        </row>
        <row r="4137">
          <cell r="B4137" t="str">
            <v>PEDAGO/Semaine DILCRA/Fonctionnement</v>
          </cell>
        </row>
        <row r="4138">
          <cell r="B4138" t="str">
            <v>PEDAGO/Semaine DILCRA/Fonctionnement</v>
          </cell>
          <cell r="H4138">
            <v>516.46</v>
          </cell>
        </row>
        <row r="4139">
          <cell r="B4139" t="str">
            <v>PEDAGO/Semaine DILCRA/Fonctionnement</v>
          </cell>
        </row>
        <row r="4140">
          <cell r="B4140" t="str">
            <v>PEDAGO/Semaine DILCRA/Fonctionnement</v>
          </cell>
          <cell r="H4140">
            <v>447.65</v>
          </cell>
        </row>
        <row r="4141">
          <cell r="B4141" t="str">
            <v>PEDAGO/Semaine DILCRA/Fonctionnement</v>
          </cell>
        </row>
        <row r="4142">
          <cell r="B4142" t="str">
            <v>PEDAGO/Semaine DILCRA/Fonctionnement</v>
          </cell>
          <cell r="H4142">
            <v>477.75</v>
          </cell>
        </row>
        <row r="4143">
          <cell r="B4143" t="str">
            <v>PEDAGO/Semaine DILCRA/Fonctionnement</v>
          </cell>
        </row>
        <row r="4144">
          <cell r="B4144" t="str">
            <v>PEDAGO/Semaine DILCRA/Fonctionnement</v>
          </cell>
          <cell r="H4144">
            <v>992.3</v>
          </cell>
        </row>
        <row r="4145">
          <cell r="B4145" t="str">
            <v>PEDAGO/Semaine DILCRA/Fonctionnement</v>
          </cell>
        </row>
        <row r="4146">
          <cell r="B4146" t="str">
            <v>PEDAGO/Semaine DILCRA/Fonctionnement</v>
          </cell>
          <cell r="H4146">
            <v>420</v>
          </cell>
        </row>
        <row r="4147">
          <cell r="B4147" t="str">
            <v>PEDAGO/Semaine DILCRA/Fonctionnement</v>
          </cell>
        </row>
        <row r="4148">
          <cell r="B4148" t="str">
            <v>PEDAGO/Semaine DILCRA/Fonctionnement</v>
          </cell>
          <cell r="H4148">
            <v>2988</v>
          </cell>
        </row>
        <row r="4149">
          <cell r="B4149" t="str">
            <v>PEDAGO/Semaine DILCRA/Fonctionnement</v>
          </cell>
        </row>
        <row r="4150">
          <cell r="B4150" t="str">
            <v>PEDAGO/Semaine DILCRA/Fonctionnement</v>
          </cell>
          <cell r="H4150">
            <v>328.08</v>
          </cell>
        </row>
        <row r="4151">
          <cell r="B4151" t="str">
            <v>PEDAGO/Semaine DILCRA/Fonctionnement</v>
          </cell>
        </row>
        <row r="4152">
          <cell r="B4152" t="str">
            <v>PUBLIC/ACCUEIL-PETITS MATER/Fonctionnement</v>
          </cell>
          <cell r="H4152">
            <v>6.36</v>
          </cell>
        </row>
        <row r="4153">
          <cell r="B4153" t="str">
            <v>PUBLIC/ACCUEIL-PETITS MATER/Fonctionnement</v>
          </cell>
        </row>
        <row r="4154">
          <cell r="B4154" t="str">
            <v>PUBLIC/ACCUEIL-PETITS MATER/Fonctionnement</v>
          </cell>
          <cell r="H4154">
            <v>758.64</v>
          </cell>
        </row>
        <row r="4155">
          <cell r="B4155" t="str">
            <v>PUBLIC/ACCUEIL-PETITS MATER/Fonctionnement</v>
          </cell>
        </row>
        <row r="4156">
          <cell r="B4156" t="str">
            <v>PUBLIC/ACCUEIL-PETITS MATER/Fonctionnement</v>
          </cell>
          <cell r="H4156">
            <v>80.34</v>
          </cell>
        </row>
        <row r="4157">
          <cell r="B4157" t="str">
            <v>PUBLIC/ACCUEIL-PETITS MATER/Fonctionnement</v>
          </cell>
        </row>
        <row r="4158">
          <cell r="B4158" t="str">
            <v>PUBLIC/ACCUEIL-PETITS MATER/Fonctionnement</v>
          </cell>
          <cell r="H4158">
            <v>113.7</v>
          </cell>
        </row>
        <row r="4159">
          <cell r="B4159" t="str">
            <v>PUBLIC/ACCUEIL-PETITS MATER/Fonctionnement</v>
          </cell>
        </row>
        <row r="4160">
          <cell r="B4160" t="str">
            <v>PUBLIC/ACCUEIL-PETITS MATER/Fonctionnement</v>
          </cell>
          <cell r="H4160">
            <v>328</v>
          </cell>
        </row>
        <row r="4161">
          <cell r="B4161" t="str">
            <v>PUBLIC/ACCUEIL-PETITS MATER/Fonctionnement</v>
          </cell>
        </row>
        <row r="4162">
          <cell r="B4162" t="str">
            <v>PUBLIC/ACCUEIL-PETITS MATER/Fonctionnement</v>
          </cell>
          <cell r="H4162">
            <v>341.88</v>
          </cell>
        </row>
        <row r="4163">
          <cell r="B4163" t="str">
            <v>PUBLIC/ACCUEIL-PETITS MATER/Fonctionnement</v>
          </cell>
        </row>
        <row r="4164">
          <cell r="B4164" t="str">
            <v>PUBLIC/ACCUEIL-PETITS MATER/Fonctionnement</v>
          </cell>
          <cell r="H4164">
            <v>172.76</v>
          </cell>
        </row>
        <row r="4165">
          <cell r="B4165" t="str">
            <v>PUBLIC/ACCUEIL-PETITS MATER/Fonctionnement</v>
          </cell>
        </row>
        <row r="4166">
          <cell r="B4166" t="str">
            <v>PUBLIC/ACCUEIL-PETITS MATER/Fonctionnement</v>
          </cell>
          <cell r="H4166">
            <v>159.5</v>
          </cell>
        </row>
        <row r="4167">
          <cell r="B4167" t="str">
            <v>PUBLIC/ACCUEIL-PETITS MATER/Fonctionnement</v>
          </cell>
        </row>
        <row r="4168">
          <cell r="B4168" t="str">
            <v>PUBLIC/ACCUEIL-PETITS MATER/Fonctionnement</v>
          </cell>
          <cell r="H4168">
            <v>360</v>
          </cell>
        </row>
        <row r="4169">
          <cell r="B4169" t="str">
            <v>PUBLIC/ACCUEIL-PETITS MATER/Fonctionnement</v>
          </cell>
        </row>
        <row r="4170">
          <cell r="B4170" t="str">
            <v>PUBLIC/ACCUEIL-PETITS MATER/Fonctionnement</v>
          </cell>
          <cell r="H4170">
            <v>537.6</v>
          </cell>
        </row>
        <row r="4171">
          <cell r="B4171" t="str">
            <v>PUBLIC/ACCUEIL-PETITS MATER/Fonctionnement</v>
          </cell>
        </row>
        <row r="4172">
          <cell r="B4172" t="str">
            <v>PUBLIC/ACCUEIL-PETITS MATER/Fonctionnement</v>
          </cell>
          <cell r="H4172">
            <v>134.76</v>
          </cell>
        </row>
        <row r="4173">
          <cell r="B4173" t="str">
            <v>PUBLIC/ACCUEIL-PETITS MATER/Fonctionnement</v>
          </cell>
        </row>
        <row r="4174">
          <cell r="B4174" t="str">
            <v>PUBLIC/ACCUEIL-PETITS MATER/Fonctionnement</v>
          </cell>
          <cell r="H4174">
            <v>684</v>
          </cell>
        </row>
        <row r="4175">
          <cell r="B4175" t="str">
            <v>PUBLIC/ACCUEIL-PETITS MATER/Fonctionnement</v>
          </cell>
        </row>
        <row r="4176">
          <cell r="B4176" t="str">
            <v>PUBLIC/AIDES VISITE/Fonctionnement</v>
          </cell>
          <cell r="H4176">
            <v>300</v>
          </cell>
        </row>
        <row r="4177">
          <cell r="B4177" t="str">
            <v>PUBLIC/AIDES VISITE/Fonctionnement</v>
          </cell>
        </row>
        <row r="4178">
          <cell r="B4178" t="str">
            <v>PUBLIC/AIDES VISITE/Fonctionnement</v>
          </cell>
          <cell r="H4178">
            <v>2720</v>
          </cell>
        </row>
        <row r="4179">
          <cell r="B4179" t="str">
            <v>PUBLIC/AIDES VISITE/Fonctionnement</v>
          </cell>
        </row>
        <row r="4180">
          <cell r="B4180" t="str">
            <v>PUBLIC/AIDES VISITE/Fonctionnement</v>
          </cell>
          <cell r="H4180">
            <v>4572</v>
          </cell>
        </row>
        <row r="4181">
          <cell r="B4181" t="str">
            <v>PUBLIC/AIDES VISITE/Fonctionnement</v>
          </cell>
        </row>
        <row r="4182">
          <cell r="B4182" t="str">
            <v>PUBLIC/ANIMATION ATELIERS/Fonctionnement</v>
          </cell>
          <cell r="H4182">
            <v>160</v>
          </cell>
        </row>
        <row r="4183">
          <cell r="B4183" t="str">
            <v>PUBLIC/ANIMATION ATELIERS/Fonctionnement</v>
          </cell>
        </row>
        <row r="4184">
          <cell r="B4184" t="str">
            <v>PUBLIC/ANIMATION ATELIERS/Fonctionnement</v>
          </cell>
          <cell r="H4184">
            <v>700</v>
          </cell>
        </row>
        <row r="4185">
          <cell r="B4185" t="str">
            <v>PUBLIC/ANIMATION ATELIERS/Fonctionnement</v>
          </cell>
        </row>
        <row r="4186">
          <cell r="B4186" t="str">
            <v>PUBLIC/ANIMATION ATELIERS/Fonctionnement</v>
          </cell>
          <cell r="H4186">
            <v>700</v>
          </cell>
        </row>
        <row r="4187">
          <cell r="B4187" t="str">
            <v>PUBLIC/ANIMATION ATELIERS/Fonctionnement</v>
          </cell>
        </row>
        <row r="4188">
          <cell r="B4188" t="str">
            <v>PUBLIC/ANIMATION ATELIERS/Fonctionnement</v>
          </cell>
          <cell r="H4188">
            <v>700</v>
          </cell>
        </row>
        <row r="4189">
          <cell r="B4189" t="str">
            <v>PUBLIC/ANIMATION ATELIERS/Fonctionnement</v>
          </cell>
        </row>
        <row r="4190">
          <cell r="B4190" t="str">
            <v>PUBLIC/ANIMATION ATELIERS/Fonctionnement</v>
          </cell>
          <cell r="H4190">
            <v>1400</v>
          </cell>
        </row>
        <row r="4191">
          <cell r="B4191" t="str">
            <v>PUBLIC/ANIMATION ATELIERS/Fonctionnement</v>
          </cell>
        </row>
        <row r="4192">
          <cell r="B4192" t="str">
            <v>PUBLIC/ANIMATION ATELIERS/Fonctionnement</v>
          </cell>
          <cell r="H4192">
            <v>1650</v>
          </cell>
        </row>
        <row r="4193">
          <cell r="B4193" t="str">
            <v>PUBLIC/ANIMATION ATELIERS/Fonctionnement</v>
          </cell>
        </row>
        <row r="4194">
          <cell r="B4194" t="str">
            <v>PUBLIC/ANIMATION ATELIERS/Fonctionnement</v>
          </cell>
          <cell r="H4194">
            <v>2300</v>
          </cell>
        </row>
        <row r="4195">
          <cell r="B4195" t="str">
            <v>PUBLIC/ANIMATION ATELIERS/Fonctionnement</v>
          </cell>
        </row>
        <row r="4196">
          <cell r="B4196" t="str">
            <v>PUBLIC/ANIMATION ATELIERS/Fonctionnement</v>
          </cell>
          <cell r="H4196">
            <v>800</v>
          </cell>
        </row>
        <row r="4197">
          <cell r="B4197" t="str">
            <v>PUBLIC/ANIMATION ATELIERS/Fonctionnement</v>
          </cell>
        </row>
        <row r="4198">
          <cell r="B4198" t="str">
            <v>PUBLIC/ANIMATION ATELIERS/Fonctionnement</v>
          </cell>
          <cell r="H4198">
            <v>2040</v>
          </cell>
        </row>
        <row r="4199">
          <cell r="B4199" t="str">
            <v>PUBLIC/ANIMATION ATELIERS/Fonctionnement</v>
          </cell>
        </row>
        <row r="4200">
          <cell r="B4200" t="str">
            <v>PUBLIC/ANIMATION ATELIERS/Fonctionnement</v>
          </cell>
          <cell r="H4200">
            <v>1280</v>
          </cell>
        </row>
        <row r="4201">
          <cell r="B4201" t="str">
            <v>PUBLIC/ANIMATION ATELIERS/Fonctionnement</v>
          </cell>
        </row>
        <row r="4202">
          <cell r="B4202" t="str">
            <v>PUBLIC/ANIMATION ATELIERS/Fonctionnement</v>
          </cell>
          <cell r="H4202">
            <v>393</v>
          </cell>
        </row>
        <row r="4203">
          <cell r="B4203" t="str">
            <v>PUBLIC/ANIMATION ATELIERS/Fonctionnement</v>
          </cell>
        </row>
        <row r="4204">
          <cell r="B4204" t="str">
            <v>PUBLIC/ANIMATION ATELIERS/Fonctionnement</v>
          </cell>
          <cell r="H4204">
            <v>1060</v>
          </cell>
        </row>
        <row r="4205">
          <cell r="B4205" t="str">
            <v>PUBLIC/ANIMATION ATELIERS/Fonctionnement</v>
          </cell>
        </row>
        <row r="4206">
          <cell r="B4206" t="str">
            <v>PUBLIC/ATELIERS PEDA/Fonctionnement</v>
          </cell>
          <cell r="H4206">
            <v>350</v>
          </cell>
        </row>
        <row r="4207">
          <cell r="B4207" t="str">
            <v>PUBLIC/ATELIERS PEDA/Fonctionnement</v>
          </cell>
        </row>
        <row r="4208">
          <cell r="B4208" t="str">
            <v>PUBLIC/COMM - IMPRESSION/Fonctionnement</v>
          </cell>
          <cell r="H4208">
            <v>4452</v>
          </cell>
        </row>
        <row r="4209">
          <cell r="B4209" t="str">
            <v>PUBLIC/COMM - IMPRESSION/Fonctionnement</v>
          </cell>
        </row>
        <row r="4210">
          <cell r="B4210" t="str">
            <v>PUBLIC/COMM - IMPRESSION/Fonctionnement</v>
          </cell>
          <cell r="H4210">
            <v>708</v>
          </cell>
        </row>
        <row r="4211">
          <cell r="B4211" t="str">
            <v>PUBLIC/COMM - IMPRESSION/Fonctionnement</v>
          </cell>
        </row>
        <row r="4212">
          <cell r="B4212" t="str">
            <v>PUBLIC/COMM - RELATIONS PUB/Fonctionnement</v>
          </cell>
          <cell r="H4212">
            <v>73</v>
          </cell>
        </row>
        <row r="4213">
          <cell r="B4213" t="str">
            <v>PUBLIC/COMM - RELATIONS PUB/Fonctionnement</v>
          </cell>
        </row>
        <row r="4214">
          <cell r="B4214" t="str">
            <v>PUBLIC/COMM - RELATIONS PUB/Fonctionnement</v>
          </cell>
          <cell r="H4214">
            <v>73</v>
          </cell>
        </row>
        <row r="4215">
          <cell r="B4215" t="str">
            <v>PUBLIC/COMM - RELATIONS PUB/Fonctionnement</v>
          </cell>
        </row>
        <row r="4216">
          <cell r="B4216" t="str">
            <v>PUBLIC/COMM - RELATIONS PUB/Fonctionnement</v>
          </cell>
          <cell r="H4216">
            <v>73</v>
          </cell>
        </row>
        <row r="4217">
          <cell r="B4217" t="str">
            <v>PUBLIC/COMM - RELATIONS PUB/Fonctionnement</v>
          </cell>
        </row>
        <row r="4218">
          <cell r="B4218" t="str">
            <v>PUBLIC/COMM - RELATIONS PUB/Fonctionnement</v>
          </cell>
          <cell r="H4218">
            <v>111.28</v>
          </cell>
        </row>
        <row r="4219">
          <cell r="B4219" t="str">
            <v>PUBLIC/COMM - RELATIONS PUB/Fonctionnement</v>
          </cell>
        </row>
        <row r="4220">
          <cell r="B4220" t="str">
            <v>PUBLIC/COMM - RELATIONS PUB/Fonctionnement</v>
          </cell>
          <cell r="H4220">
            <v>146</v>
          </cell>
        </row>
        <row r="4221">
          <cell r="B4221" t="str">
            <v>PUBLIC/COMM - RELATIONS PUB/Fonctionnement</v>
          </cell>
        </row>
        <row r="4222">
          <cell r="B4222" t="str">
            <v>PUBLIC/COMM - RELATIONS PUB/Fonctionnement</v>
          </cell>
          <cell r="H4222">
            <v>146</v>
          </cell>
        </row>
        <row r="4223">
          <cell r="B4223" t="str">
            <v>PUBLIC/COMM - RELATIONS PUB/Fonctionnement</v>
          </cell>
        </row>
        <row r="4224">
          <cell r="B4224" t="str">
            <v>PUBLIC/COMM - RELATIONS PUB/Fonctionnement</v>
          </cell>
          <cell r="H4224">
            <v>146</v>
          </cell>
        </row>
        <row r="4225">
          <cell r="B4225" t="str">
            <v>PUBLIC/COMM - RELATIONS PUB/Fonctionnement</v>
          </cell>
        </row>
        <row r="4226">
          <cell r="B4226" t="str">
            <v>PUBLIC/COMM - RELATIONS PUB/Fonctionnement</v>
          </cell>
          <cell r="H4226">
            <v>78.400000000000006</v>
          </cell>
        </row>
        <row r="4227">
          <cell r="B4227" t="str">
            <v>PUBLIC/COMM - RELATIONS PUB/Fonctionnement</v>
          </cell>
        </row>
        <row r="4228">
          <cell r="B4228" t="str">
            <v>PUBLIC/COMM - RELATIONS PUB/Fonctionnement</v>
          </cell>
          <cell r="H4228">
            <v>814.8</v>
          </cell>
        </row>
        <row r="4229">
          <cell r="B4229" t="str">
            <v>PUBLIC/COMM - RELATIONS PUB/Fonctionnement</v>
          </cell>
        </row>
        <row r="4230">
          <cell r="B4230" t="str">
            <v>PUBLIC/COMM - RELATIONS PUB/Fonctionnement</v>
          </cell>
          <cell r="H4230">
            <v>73</v>
          </cell>
        </row>
        <row r="4231">
          <cell r="B4231" t="str">
            <v>PUBLIC/COMM - RELATIONS PUB/Fonctionnement</v>
          </cell>
        </row>
        <row r="4232">
          <cell r="B4232" t="str">
            <v>PUBLIC/COMM - RELATIONS PUB/Fonctionnement</v>
          </cell>
          <cell r="H4232">
            <v>73</v>
          </cell>
        </row>
        <row r="4233">
          <cell r="B4233" t="str">
            <v>PUBLIC/COMM - RELATIONS PUB/Fonctionnement</v>
          </cell>
        </row>
        <row r="4234">
          <cell r="B4234" t="str">
            <v>PUBLIC/COMM - RELATIONS PUB/Fonctionnement</v>
          </cell>
          <cell r="H4234">
            <v>192.66</v>
          </cell>
        </row>
        <row r="4235">
          <cell r="B4235" t="str">
            <v>PUBLIC/COMM - RELATIONS PUB/Fonctionnement</v>
          </cell>
        </row>
        <row r="4236">
          <cell r="B4236" t="str">
            <v>PUBLIC/COMM - RELATIONS PUB/Fonctionnement</v>
          </cell>
          <cell r="H4236">
            <v>2360</v>
          </cell>
        </row>
        <row r="4237">
          <cell r="B4237" t="str">
            <v>PUBLIC/COMM - RELATIONS PUB/Fonctionnement</v>
          </cell>
        </row>
        <row r="4238">
          <cell r="B4238" t="str">
            <v>PUBLIC/COMM - RELATIONS PUB/Fonctionnement</v>
          </cell>
          <cell r="H4238">
            <v>146</v>
          </cell>
        </row>
        <row r="4239">
          <cell r="B4239" t="str">
            <v>PUBLIC/COMM - RELATIONS PUB/Fonctionnement</v>
          </cell>
        </row>
        <row r="4240">
          <cell r="B4240" t="str">
            <v>PUBLIC/COMM - RELATIONS PUB/Fonctionnement</v>
          </cell>
          <cell r="H4240">
            <v>142.46</v>
          </cell>
        </row>
        <row r="4241">
          <cell r="B4241" t="str">
            <v>PUBLIC/COMM - RELATIONS PUB/Fonctionnement</v>
          </cell>
        </row>
        <row r="4242">
          <cell r="B4242" t="str">
            <v>PUBLIC/COMM - RELATIONS PUB/Fonctionnement</v>
          </cell>
          <cell r="H4242">
            <v>146</v>
          </cell>
        </row>
        <row r="4243">
          <cell r="B4243" t="str">
            <v>PUBLIC/COMM - RELATIONS PUB/Fonctionnement</v>
          </cell>
        </row>
        <row r="4244">
          <cell r="B4244" t="str">
            <v>PUBLIC/COMM - RELATIONS PUB/Fonctionnement</v>
          </cell>
          <cell r="H4244">
            <v>73</v>
          </cell>
        </row>
        <row r="4245">
          <cell r="B4245" t="str">
            <v>PUBLIC/COMM - RELATIONS PUB/Fonctionnement</v>
          </cell>
        </row>
        <row r="4246">
          <cell r="B4246" t="str">
            <v>PUBLIC/COMM - RELATIONS PUB/Fonctionnement</v>
          </cell>
          <cell r="H4246">
            <v>146</v>
          </cell>
        </row>
        <row r="4247">
          <cell r="B4247" t="str">
            <v>PUBLIC/COMM - RELATIONS PUB/Fonctionnement</v>
          </cell>
        </row>
        <row r="4248">
          <cell r="B4248" t="str">
            <v>PUBLIC/COMM - RELATIONS PUB/Fonctionnement</v>
          </cell>
          <cell r="H4248">
            <v>2160</v>
          </cell>
        </row>
        <row r="4249">
          <cell r="B4249" t="str">
            <v>PUBLIC/COMM - RELATIONS PUB/Fonctionnement</v>
          </cell>
        </row>
        <row r="4250">
          <cell r="B4250" t="str">
            <v>PUBLIC/COMM - RELATIONS PUB/Fonctionnement</v>
          </cell>
          <cell r="H4250">
            <v>325.68</v>
          </cell>
        </row>
        <row r="4251">
          <cell r="B4251" t="str">
            <v>PUBLIC/COMM - RELATIONS PUB/Fonctionnement</v>
          </cell>
        </row>
        <row r="4252">
          <cell r="B4252" t="str">
            <v>PUBLIC/COMM - RELATIONS PUB/Fonctionnement</v>
          </cell>
          <cell r="H4252">
            <v>207.24</v>
          </cell>
        </row>
        <row r="4253">
          <cell r="B4253" t="str">
            <v>PUBLIC/COMM - RELATIONS PUB/Fonctionnement</v>
          </cell>
        </row>
        <row r="4254">
          <cell r="B4254" t="str">
            <v>PUBLIC/COMM - RELATIONS PUB/Fonctionnement</v>
          </cell>
          <cell r="H4254">
            <v>32.4</v>
          </cell>
        </row>
        <row r="4255">
          <cell r="B4255" t="str">
            <v>PUBLIC/COMM - RELATIONS PUB/Fonctionnement</v>
          </cell>
        </row>
        <row r="4256">
          <cell r="B4256" t="str">
            <v>PUBLIC/COMM - RELATIONS PUB/Fonctionnement</v>
          </cell>
          <cell r="H4256">
            <v>360</v>
          </cell>
        </row>
        <row r="4257">
          <cell r="B4257" t="str">
            <v>PUBLIC/COMM - RELATIONS PUB/Fonctionnement</v>
          </cell>
        </row>
        <row r="4258">
          <cell r="B4258" t="str">
            <v>PUBLIC/COMM - RELATIONS PUB/Fonctionnement</v>
          </cell>
          <cell r="H4258">
            <v>403.1</v>
          </cell>
        </row>
        <row r="4259">
          <cell r="B4259" t="str">
            <v>PUBLIC/COMM - RELATIONS PUB/Fonctionnement</v>
          </cell>
        </row>
        <row r="4260">
          <cell r="B4260" t="str">
            <v>PUBLIC/COMM - RELATIONS PUB/Fonctionnement</v>
          </cell>
          <cell r="H4260">
            <v>480</v>
          </cell>
        </row>
        <row r="4261">
          <cell r="B4261" t="str">
            <v>PUBLIC/COMM - RELATIONS PUB/Fonctionnement</v>
          </cell>
        </row>
        <row r="4262">
          <cell r="B4262" t="str">
            <v>PUBLIC/COMM - RELATIONS PUB/Fonctionnement</v>
          </cell>
          <cell r="H4262">
            <v>136.75</v>
          </cell>
        </row>
        <row r="4263">
          <cell r="B4263" t="str">
            <v>PUBLIC/COMM - RELATIONS PUB/Fonctionnement</v>
          </cell>
        </row>
        <row r="4264">
          <cell r="B4264" t="str">
            <v>PUBLIC/COMM - STAGIAIRES/Fonctionnement</v>
          </cell>
          <cell r="H4264">
            <v>452.73</v>
          </cell>
        </row>
        <row r="4265">
          <cell r="B4265" t="str">
            <v>PUBLIC/COMM - STAGIAIRES/Fonctionnement</v>
          </cell>
        </row>
        <row r="4266">
          <cell r="B4266" t="str">
            <v>PUBLIC/COMM - STAGIAIRES/Fonctionnement</v>
          </cell>
          <cell r="H4266">
            <v>513.04999999999995</v>
          </cell>
        </row>
        <row r="4267">
          <cell r="B4267" t="str">
            <v>PUBLIC/COMM - STAGIAIRES/Fonctionnement</v>
          </cell>
        </row>
        <row r="4268">
          <cell r="B4268" t="str">
            <v>PUBLIC/COMM - STAGIAIRES/Fonctionnement</v>
          </cell>
          <cell r="H4268">
            <v>491.25</v>
          </cell>
        </row>
        <row r="4269">
          <cell r="B4269" t="str">
            <v>PUBLIC/COMM - STAGIAIRES/Fonctionnement</v>
          </cell>
        </row>
        <row r="4270">
          <cell r="B4270" t="str">
            <v>PUBLIC/MATERIELS ATELIERS/Fonctionnement</v>
          </cell>
          <cell r="H4270">
            <v>239.29</v>
          </cell>
        </row>
        <row r="4271">
          <cell r="B4271" t="str">
            <v>PUBLIC/MATERIELS ATELIERS/Fonctionnement</v>
          </cell>
        </row>
        <row r="4272">
          <cell r="B4272" t="str">
            <v>PUBLIC/MATERIELS ATELIERS/Fonctionnement</v>
          </cell>
          <cell r="H4272">
            <v>896.41</v>
          </cell>
        </row>
        <row r="4273">
          <cell r="B4273" t="str">
            <v>PUBLIC/MATERIELS ATELIERS/Fonctionnement</v>
          </cell>
        </row>
        <row r="4274">
          <cell r="B4274" t="str">
            <v>PUBLIC/MATERIELS ATELIERS/Fonctionnement</v>
          </cell>
          <cell r="H4274">
            <v>297</v>
          </cell>
        </row>
        <row r="4275">
          <cell r="B4275" t="str">
            <v>PUBLIC/MATERIELS ATELIERS/Fonctionnement</v>
          </cell>
        </row>
        <row r="4276">
          <cell r="B4276" t="str">
            <v>PUBLIC/PORTES DU TEMPS/Fonctionnement</v>
          </cell>
          <cell r="H4276">
            <v>700</v>
          </cell>
        </row>
        <row r="4277">
          <cell r="B4277" t="str">
            <v>PUBLIC/PORTES DU TEMPS/Fonctionnement</v>
          </cell>
        </row>
        <row r="4278">
          <cell r="B4278" t="str">
            <v>PUBLIC/PORTES DU TEMPS/Fonctionnement</v>
          </cell>
          <cell r="H4278">
            <v>1400</v>
          </cell>
        </row>
        <row r="4279">
          <cell r="B4279" t="str">
            <v>PUBLIC/PORTES DU TEMPS/Fonctionnement</v>
          </cell>
        </row>
        <row r="4280">
          <cell r="B4280" t="str">
            <v>PUBLIC/PORTES DU TEMPS/Fonctionnement</v>
          </cell>
          <cell r="H4280">
            <v>1560</v>
          </cell>
        </row>
        <row r="4281">
          <cell r="B4281" t="str">
            <v>PUBLIC/PORTES DU TEMPS/Fonctionnement</v>
          </cell>
        </row>
        <row r="4282">
          <cell r="B4282" t="str">
            <v>PUBLIC/PORTES DU TEMPS/Fonctionnement</v>
          </cell>
          <cell r="H4282">
            <v>1560</v>
          </cell>
        </row>
        <row r="4283">
          <cell r="B4283" t="str">
            <v>PUBLIC/PORTES DU TEMPS/Fonctionnement</v>
          </cell>
        </row>
        <row r="4284">
          <cell r="B4284" t="str">
            <v>PUBLIC/PORTES DU TEMPS/Fonctionnement</v>
          </cell>
          <cell r="H4284">
            <v>1560</v>
          </cell>
        </row>
        <row r="4285">
          <cell r="B4285" t="str">
            <v>PUBLIC/PORTES DU TEMPS/Fonctionnement</v>
          </cell>
        </row>
        <row r="4286">
          <cell r="B4286" t="str">
            <v>PUBLIC/PORTES DU TEMPS/Fonctionnement</v>
          </cell>
          <cell r="H4286">
            <v>1560</v>
          </cell>
        </row>
        <row r="4287">
          <cell r="B4287" t="str">
            <v>PUBLIC/PORTES DU TEMPS/Fonctionnement</v>
          </cell>
        </row>
        <row r="4288">
          <cell r="B4288" t="str">
            <v>PUBLIC/PORTES DU TEMPS/Fonctionnement</v>
          </cell>
          <cell r="H4288">
            <v>1560</v>
          </cell>
        </row>
        <row r="4289">
          <cell r="B4289" t="str">
            <v>PUBLIC/PORTES DU TEMPS/Fonctionnement</v>
          </cell>
        </row>
        <row r="4290">
          <cell r="B4290" t="str">
            <v>PUBLIC/PORTES DU TEMPS/Fonctionnement</v>
          </cell>
          <cell r="H4290">
            <v>1400</v>
          </cell>
        </row>
        <row r="4291">
          <cell r="B4291" t="str">
            <v>PUBLIC/PORTES DU TEMPS/Fonctionnement</v>
          </cell>
        </row>
        <row r="4292">
          <cell r="B4292" t="str">
            <v>PUBLIC/PORTES DU TEMPS/Fonctionnement</v>
          </cell>
          <cell r="H4292">
            <v>1560</v>
          </cell>
        </row>
        <row r="4293">
          <cell r="B4293" t="str">
            <v>PUBLIC/PORTES DU TEMPS/Fonctionnement</v>
          </cell>
        </row>
        <row r="4294">
          <cell r="B4294" t="str">
            <v>PUBLIC/PORTES DU TEMPS/Fonctionnement</v>
          </cell>
          <cell r="H4294">
            <v>45</v>
          </cell>
        </row>
        <row r="4295">
          <cell r="B4295" t="str">
            <v>PUBLIC/PORTES DU TEMPS/Fonctionnement</v>
          </cell>
        </row>
        <row r="4296">
          <cell r="B4296" t="str">
            <v>PUBLIC/PORTES DU TEMPS/Fonctionnement</v>
          </cell>
          <cell r="H4296">
            <v>1560</v>
          </cell>
        </row>
        <row r="4297">
          <cell r="B4297" t="str">
            <v>PUBLIC/PORTES DU TEMPS/Fonctionnement</v>
          </cell>
        </row>
        <row r="4298">
          <cell r="B4298" t="str">
            <v>PUBLIC/PORTES DU TEMPS/Fonctionnement</v>
          </cell>
          <cell r="H4298">
            <v>66.59</v>
          </cell>
        </row>
        <row r="4299">
          <cell r="B4299" t="str">
            <v>PUBLIC/PORTES DU TEMPS/Fonctionnement</v>
          </cell>
        </row>
        <row r="4300">
          <cell r="B4300" t="str">
            <v>PUBLIC/PORTES DU TEMPS/Fonctionnement</v>
          </cell>
          <cell r="H4300">
            <v>1560</v>
          </cell>
        </row>
        <row r="4301">
          <cell r="B4301" t="str">
            <v>PUBLIC/PORTES DU TEMPS/Fonctionnement</v>
          </cell>
        </row>
        <row r="4302">
          <cell r="B4302" t="str">
            <v>PUBLIC/PUBLICS / PERSONNEL/Personnel</v>
          </cell>
          <cell r="H4302">
            <v>226.72</v>
          </cell>
        </row>
        <row r="4303">
          <cell r="B4303" t="str">
            <v>PUBLIC/PUBLICS / PERSONNEL/Personnel</v>
          </cell>
        </row>
        <row r="4304">
          <cell r="B4304" t="str">
            <v>PUBLIC/PUBLICS / PERSONNEL/Personnel</v>
          </cell>
          <cell r="H4304">
            <v>259.56</v>
          </cell>
        </row>
        <row r="4305">
          <cell r="B4305" t="str">
            <v>PUBLIC/PUBLICS / PERSONNEL/Personnel</v>
          </cell>
        </row>
        <row r="4306">
          <cell r="B4306" t="str">
            <v>PUBLIC/PUBLICS / PERSONNEL/Personnel</v>
          </cell>
          <cell r="H4306">
            <v>22492.1</v>
          </cell>
        </row>
        <row r="4307">
          <cell r="B4307" t="str">
            <v>PUBLIC/PUBLICS / PERSONNEL/Personnel</v>
          </cell>
        </row>
        <row r="4308">
          <cell r="B4308" t="str">
            <v>PUBLIC/PUBLICS / PERSONNEL/Personnel</v>
          </cell>
          <cell r="H4308">
            <v>10464.120000000001</v>
          </cell>
        </row>
        <row r="4309">
          <cell r="B4309" t="str">
            <v>PUBLIC/PUBLICS / PERSONNEL/Personnel</v>
          </cell>
        </row>
        <row r="4310">
          <cell r="B4310" t="str">
            <v>PUBLIC/PUBLICS / PERSONNEL/Personnel</v>
          </cell>
          <cell r="H4310">
            <v>1566.08</v>
          </cell>
        </row>
        <row r="4311">
          <cell r="B4311" t="str">
            <v>PUBLIC/PUBLICS / PERSONNEL/Personnel</v>
          </cell>
        </row>
        <row r="4312">
          <cell r="B4312" t="str">
            <v>PUBLIC/PUBLICS / PERSONNEL/Personnel</v>
          </cell>
          <cell r="H4312">
            <v>215.68</v>
          </cell>
        </row>
        <row r="4313">
          <cell r="B4313" t="str">
            <v>PUBLIC/PUBLICS / PERSONNEL/Personnel</v>
          </cell>
        </row>
        <row r="4314">
          <cell r="B4314" t="str">
            <v>PUBLIC/PUBLICS / PERSONNEL/Personnel</v>
          </cell>
          <cell r="H4314">
            <v>3369.57</v>
          </cell>
        </row>
        <row r="4315">
          <cell r="B4315" t="str">
            <v>PUBLIC/PUBLICS / PERSONNEL/Personnel</v>
          </cell>
        </row>
        <row r="4316">
          <cell r="B4316" t="str">
            <v>PUBLIC/PUBLICS / PERSONNEL/Personnel</v>
          </cell>
          <cell r="H4316">
            <v>2138.17</v>
          </cell>
        </row>
        <row r="4317">
          <cell r="B4317" t="str">
            <v>PUBLIC/PUBLICS / PERSONNEL/Personnel</v>
          </cell>
        </row>
        <row r="4318">
          <cell r="B4318" t="str">
            <v>PUBLIC/PUBLICS / PERSONNEL/Personnel</v>
          </cell>
          <cell r="H4318">
            <v>19.96</v>
          </cell>
        </row>
        <row r="4319">
          <cell r="B4319" t="str">
            <v>PUBLIC/PUBLICS / PERSONNEL/Personnel</v>
          </cell>
        </row>
        <row r="4320">
          <cell r="B4320" t="str">
            <v>PUBLIC/PUBLICS / PERSONNEL/Personnel</v>
          </cell>
          <cell r="H4320">
            <v>19.96</v>
          </cell>
        </row>
        <row r="4321">
          <cell r="B4321" t="str">
            <v>PUBLIC/PUBLICS / PERSONNEL/Personnel</v>
          </cell>
        </row>
        <row r="4322">
          <cell r="B4322" t="str">
            <v>PUBLIC/PUBLICS / PERSONNEL/Personnel</v>
          </cell>
          <cell r="H4322">
            <v>159.16999999999999</v>
          </cell>
        </row>
        <row r="4323">
          <cell r="B4323" t="str">
            <v>PUBLIC/PUBLICS / PERSONNEL/Personnel</v>
          </cell>
        </row>
        <row r="4324">
          <cell r="B4324" t="str">
            <v>PUBLIC/PUBLICS / PERSONNEL/Personnel</v>
          </cell>
          <cell r="H4324">
            <v>53.44</v>
          </cell>
        </row>
        <row r="4325">
          <cell r="B4325" t="str">
            <v>PUBLIC/PUBLICS / PERSONNEL/Personnel</v>
          </cell>
        </row>
        <row r="4326">
          <cell r="B4326" t="str">
            <v>PUBLIC/PUBLICS / PERSONNEL/Personnel</v>
          </cell>
          <cell r="H4326">
            <v>607.38</v>
          </cell>
        </row>
        <row r="4327">
          <cell r="B4327" t="str">
            <v>PUBLIC/PUBLICS / PERSONNEL/Personnel</v>
          </cell>
        </row>
        <row r="4328">
          <cell r="B4328" t="str">
            <v>PUBLIC/PUBLICS / PERSONNEL/Personnel</v>
          </cell>
          <cell r="H4328">
            <v>1205.29</v>
          </cell>
        </row>
        <row r="4329">
          <cell r="B4329" t="str">
            <v>PUBLIC/PUBLICS / PERSONNEL/Personnel</v>
          </cell>
        </row>
        <row r="4330">
          <cell r="B4330" t="str">
            <v>PUBLIC/PUBLICS / PERSONNEL/Personnel</v>
          </cell>
          <cell r="H4330">
            <v>23394.89</v>
          </cell>
        </row>
        <row r="4331">
          <cell r="B4331" t="str">
            <v>PUBLIC/PUBLICS / PERSONNEL/Personnel</v>
          </cell>
        </row>
        <row r="4332">
          <cell r="B4332" t="str">
            <v>PUBLIC/PUBLICS / PERSONNEL/Personnel</v>
          </cell>
          <cell r="H4332">
            <v>10948.07</v>
          </cell>
        </row>
        <row r="4333">
          <cell r="B4333" t="str">
            <v>PUBLIC/PUBLICS / PERSONNEL/Personnel</v>
          </cell>
        </row>
        <row r="4334">
          <cell r="B4334" t="str">
            <v>PUBLIC/PUBLICS / PERSONNEL/Personnel</v>
          </cell>
          <cell r="H4334">
            <v>1556.73</v>
          </cell>
        </row>
        <row r="4335">
          <cell r="B4335" t="str">
            <v>PUBLIC/PUBLICS / PERSONNEL/Personnel</v>
          </cell>
        </row>
        <row r="4336">
          <cell r="B4336" t="str">
            <v>PUBLIC/PUBLICS / PERSONNEL/Personnel</v>
          </cell>
          <cell r="H4336">
            <v>214.39</v>
          </cell>
        </row>
        <row r="4337">
          <cell r="B4337" t="str">
            <v>PUBLIC/PUBLICS / PERSONNEL/Personnel</v>
          </cell>
        </row>
        <row r="4338">
          <cell r="B4338" t="str">
            <v>PUBLIC/PUBLICS / PERSONNEL/Personnel</v>
          </cell>
          <cell r="H4338">
            <v>3526.12</v>
          </cell>
        </row>
        <row r="4339">
          <cell r="B4339" t="str">
            <v>PUBLIC/PUBLICS / PERSONNEL/Personnel</v>
          </cell>
        </row>
        <row r="4340">
          <cell r="B4340" t="str">
            <v>PUBLIC/PUBLICS / PERSONNEL/Personnel</v>
          </cell>
          <cell r="H4340">
            <v>2238.6</v>
          </cell>
        </row>
        <row r="4341">
          <cell r="B4341" t="str">
            <v>PUBLIC/PUBLICS / PERSONNEL/Personnel</v>
          </cell>
        </row>
        <row r="4342">
          <cell r="B4342" t="str">
            <v>PUBLIC/PUBLICS / PERSONNEL/Personnel</v>
          </cell>
          <cell r="H4342">
            <v>21.58</v>
          </cell>
        </row>
        <row r="4343">
          <cell r="B4343" t="str">
            <v>PUBLIC/PUBLICS / PERSONNEL/Personnel</v>
          </cell>
        </row>
        <row r="4344">
          <cell r="B4344" t="str">
            <v>PUBLIC/PUBLICS / PERSONNEL/Personnel</v>
          </cell>
          <cell r="H4344">
            <v>21.58</v>
          </cell>
        </row>
        <row r="4345">
          <cell r="B4345" t="str">
            <v>PUBLIC/PUBLICS / PERSONNEL/Personnel</v>
          </cell>
        </row>
        <row r="4346">
          <cell r="B4346" t="str">
            <v>PUBLIC/PUBLICS / PERSONNEL/Personnel</v>
          </cell>
          <cell r="H4346">
            <v>158.22</v>
          </cell>
        </row>
        <row r="4347">
          <cell r="B4347" t="str">
            <v>PUBLIC/PUBLICS / PERSONNEL/Personnel</v>
          </cell>
        </row>
        <row r="4348">
          <cell r="B4348" t="str">
            <v>PUBLIC/PUBLICS / PERSONNEL/Personnel</v>
          </cell>
          <cell r="H4348">
            <v>53.12</v>
          </cell>
        </row>
        <row r="4349">
          <cell r="B4349" t="str">
            <v>PUBLIC/PUBLICS / PERSONNEL/Personnel</v>
          </cell>
        </row>
        <row r="4350">
          <cell r="B4350" t="str">
            <v>PUBLIC/PUBLICS / PERSONNEL/Personnel</v>
          </cell>
          <cell r="H4350">
            <v>621.41</v>
          </cell>
        </row>
        <row r="4351">
          <cell r="B4351" t="str">
            <v>PUBLIC/PUBLICS / PERSONNEL/Personnel</v>
          </cell>
        </row>
        <row r="4352">
          <cell r="B4352" t="str">
            <v>PUBLIC/PUBLICS / PERSONNEL/Personnel</v>
          </cell>
          <cell r="H4352">
            <v>1495.89</v>
          </cell>
        </row>
        <row r="4353">
          <cell r="B4353" t="str">
            <v>PUBLIC/PUBLICS / PERSONNEL/Personnel</v>
          </cell>
        </row>
        <row r="4354">
          <cell r="B4354" t="str">
            <v>PUBLIC/PUBLICS / PERSONNEL/Personnel</v>
          </cell>
          <cell r="H4354">
            <v>23210.959999999999</v>
          </cell>
        </row>
        <row r="4355">
          <cell r="B4355" t="str">
            <v>PUBLIC/PUBLICS / PERSONNEL/Personnel</v>
          </cell>
        </row>
        <row r="4356">
          <cell r="B4356" t="str">
            <v>PUBLIC/PUBLICS / PERSONNEL/Personnel</v>
          </cell>
          <cell r="H4356">
            <v>10852.68</v>
          </cell>
        </row>
        <row r="4357">
          <cell r="B4357" t="str">
            <v>PUBLIC/PUBLICS / PERSONNEL/Personnel</v>
          </cell>
        </row>
        <row r="4358">
          <cell r="B4358" t="str">
            <v>PUBLIC/PUBLICS / PERSONNEL/Personnel</v>
          </cell>
          <cell r="H4358">
            <v>1566.08</v>
          </cell>
        </row>
        <row r="4359">
          <cell r="B4359" t="str">
            <v>PUBLIC/PUBLICS / PERSONNEL/Personnel</v>
          </cell>
        </row>
        <row r="4360">
          <cell r="B4360" t="str">
            <v>PUBLIC/PUBLICS / PERSONNEL/Personnel</v>
          </cell>
          <cell r="H4360">
            <v>215.68</v>
          </cell>
        </row>
        <row r="4361">
          <cell r="B4361" t="str">
            <v>PUBLIC/PUBLICS / PERSONNEL/Personnel</v>
          </cell>
        </row>
        <row r="4362">
          <cell r="B4362" t="str">
            <v>PUBLIC/PUBLICS / PERSONNEL/Personnel</v>
          </cell>
          <cell r="H4362">
            <v>3701.71</v>
          </cell>
        </row>
        <row r="4363">
          <cell r="B4363" t="str">
            <v>PUBLIC/PUBLICS / PERSONNEL/Personnel</v>
          </cell>
        </row>
        <row r="4364">
          <cell r="B4364" t="str">
            <v>PUBLIC/PUBLICS / PERSONNEL/Personnel</v>
          </cell>
          <cell r="H4364">
            <v>2324.75</v>
          </cell>
        </row>
        <row r="4365">
          <cell r="B4365" t="str">
            <v>PUBLIC/PUBLICS / PERSONNEL/Personnel</v>
          </cell>
        </row>
        <row r="4366">
          <cell r="B4366" t="str">
            <v>PUBLIC/PUBLICS / PERSONNEL/Personnel</v>
          </cell>
          <cell r="H4366">
            <v>19.96</v>
          </cell>
        </row>
        <row r="4367">
          <cell r="B4367" t="str">
            <v>PUBLIC/PUBLICS / PERSONNEL/Personnel</v>
          </cell>
        </row>
        <row r="4368">
          <cell r="B4368" t="str">
            <v>PUBLIC/PUBLICS / PERSONNEL/Personnel</v>
          </cell>
          <cell r="H4368">
            <v>19.96</v>
          </cell>
        </row>
        <row r="4369">
          <cell r="B4369" t="str">
            <v>PUBLIC/PUBLICS / PERSONNEL/Personnel</v>
          </cell>
        </row>
        <row r="4370">
          <cell r="B4370" t="str">
            <v>PUBLIC/PUBLICS / PERSONNEL/Personnel</v>
          </cell>
          <cell r="H4370">
            <v>159.16999999999999</v>
          </cell>
        </row>
        <row r="4371">
          <cell r="B4371" t="str">
            <v>PUBLIC/PUBLICS / PERSONNEL/Personnel</v>
          </cell>
        </row>
        <row r="4372">
          <cell r="B4372" t="str">
            <v>PUBLIC/PUBLICS / PERSONNEL/Personnel</v>
          </cell>
          <cell r="H4372">
            <v>53.44</v>
          </cell>
        </row>
        <row r="4373">
          <cell r="B4373" t="str">
            <v>PUBLIC/PUBLICS / PERSONNEL/Personnel</v>
          </cell>
        </row>
        <row r="4374">
          <cell r="B4374" t="str">
            <v>PUBLIC/PUBLICS / PERSONNEL/Personnel</v>
          </cell>
          <cell r="H4374">
            <v>647.48</v>
          </cell>
        </row>
        <row r="4375">
          <cell r="B4375" t="str">
            <v>PUBLIC/PUBLICS / PERSONNEL/Personnel</v>
          </cell>
        </row>
        <row r="4376">
          <cell r="B4376" t="str">
            <v>PUBLIC/PUBLICS / PERSONNEL/Personnel</v>
          </cell>
          <cell r="H4376">
            <v>1125.9100000000001</v>
          </cell>
        </row>
        <row r="4377">
          <cell r="B4377" t="str">
            <v>PUBLIC/PUBLICS / PERSONNEL/Personnel</v>
          </cell>
        </row>
        <row r="4378">
          <cell r="B4378" t="str">
            <v>PUBLIC/PUBLICS / PERSONNEL/Personnel</v>
          </cell>
          <cell r="H4378">
            <v>23124.68</v>
          </cell>
        </row>
        <row r="4379">
          <cell r="B4379" t="str">
            <v>PUBLIC/PUBLICS / PERSONNEL/Personnel</v>
          </cell>
        </row>
        <row r="4380">
          <cell r="B4380" t="str">
            <v>PUBLIC/PUBLICS / PERSONNEL/Personnel</v>
          </cell>
          <cell r="H4380">
            <v>10809.42</v>
          </cell>
        </row>
        <row r="4381">
          <cell r="B4381" t="str">
            <v>PUBLIC/PUBLICS / PERSONNEL/Personnel</v>
          </cell>
        </row>
        <row r="4382">
          <cell r="B4382" t="str">
            <v>PUBLIC/PUBLICS / PERSONNEL/Personnel</v>
          </cell>
          <cell r="H4382">
            <v>1566.08</v>
          </cell>
        </row>
        <row r="4383">
          <cell r="B4383" t="str">
            <v>PUBLIC/PUBLICS / PERSONNEL/Personnel</v>
          </cell>
        </row>
        <row r="4384">
          <cell r="B4384" t="str">
            <v>PUBLIC/PUBLICS / PERSONNEL/Personnel</v>
          </cell>
          <cell r="H4384">
            <v>215.68</v>
          </cell>
        </row>
        <row r="4385">
          <cell r="B4385" t="str">
            <v>PUBLIC/PUBLICS / PERSONNEL/Personnel</v>
          </cell>
        </row>
        <row r="4386">
          <cell r="B4386" t="str">
            <v>PUBLIC/PUBLICS / PERSONNEL/Personnel</v>
          </cell>
          <cell r="H4386">
            <v>3540.1</v>
          </cell>
        </row>
        <row r="4387">
          <cell r="B4387" t="str">
            <v>PUBLIC/PUBLICS / PERSONNEL/Personnel</v>
          </cell>
        </row>
        <row r="4388">
          <cell r="B4388" t="str">
            <v>PUBLIC/PUBLICS / PERSONNEL/Personnel</v>
          </cell>
          <cell r="H4388">
            <v>2240.0300000000002</v>
          </cell>
        </row>
        <row r="4389">
          <cell r="B4389" t="str">
            <v>PUBLIC/PUBLICS / PERSONNEL/Personnel</v>
          </cell>
        </row>
        <row r="4390">
          <cell r="B4390" t="str">
            <v>PUBLIC/PUBLICS / PERSONNEL/Personnel</v>
          </cell>
          <cell r="H4390">
            <v>19.96</v>
          </cell>
        </row>
        <row r="4391">
          <cell r="B4391" t="str">
            <v>PUBLIC/PUBLICS / PERSONNEL/Personnel</v>
          </cell>
        </row>
        <row r="4392">
          <cell r="B4392" t="str">
            <v>PUBLIC/PUBLICS / PERSONNEL/Personnel</v>
          </cell>
          <cell r="H4392">
            <v>19.96</v>
          </cell>
        </row>
        <row r="4393">
          <cell r="B4393" t="str">
            <v>PUBLIC/PUBLICS / PERSONNEL/Personnel</v>
          </cell>
        </row>
        <row r="4394">
          <cell r="B4394" t="str">
            <v>PUBLIC/PUBLICS / PERSONNEL/Personnel</v>
          </cell>
          <cell r="H4394">
            <v>159.16999999999999</v>
          </cell>
        </row>
        <row r="4395">
          <cell r="B4395" t="str">
            <v>PUBLIC/PUBLICS / PERSONNEL/Personnel</v>
          </cell>
        </row>
        <row r="4396">
          <cell r="B4396" t="str">
            <v>PUBLIC/PUBLICS / PERSONNEL/Personnel</v>
          </cell>
          <cell r="H4396">
            <v>53.44</v>
          </cell>
        </row>
        <row r="4397">
          <cell r="B4397" t="str">
            <v>PUBLIC/PUBLICS / PERSONNEL/Personnel</v>
          </cell>
        </row>
        <row r="4398">
          <cell r="B4398" t="str">
            <v>PUBLIC/PUBLICS / PERSONNEL/Personnel</v>
          </cell>
          <cell r="H4398">
            <v>628.1</v>
          </cell>
        </row>
        <row r="4399">
          <cell r="B4399" t="str">
            <v>PUBLIC/PUBLICS / PERSONNEL/Personnel</v>
          </cell>
        </row>
        <row r="4400">
          <cell r="B4400" t="str">
            <v>PUBLIC/PUBLICS / PERSONNEL/Personnel</v>
          </cell>
          <cell r="H4400">
            <v>1148.54</v>
          </cell>
        </row>
        <row r="4401">
          <cell r="B4401" t="str">
            <v>PUBLIC/PUBLICS / PERSONNEL/Personnel</v>
          </cell>
        </row>
        <row r="4402">
          <cell r="B4402" t="str">
            <v>PUBLIC/PUBLICS / PERSONNEL/Personnel</v>
          </cell>
          <cell r="H4402">
            <v>60132.28</v>
          </cell>
        </row>
        <row r="4403">
          <cell r="B4403" t="str">
            <v>PUBLIC/PUBLICS / PERSONNEL/Personnel</v>
          </cell>
        </row>
        <row r="4404">
          <cell r="B4404" t="str">
            <v>PUBLIC/PUBLICS / PERSONNEL/Personnel</v>
          </cell>
          <cell r="H4404">
            <v>61271.45</v>
          </cell>
        </row>
        <row r="4405">
          <cell r="B4405" t="str">
            <v>PUBLIC/PUBLICS / PERSONNEL/Personnel</v>
          </cell>
        </row>
        <row r="4406">
          <cell r="B4406" t="str">
            <v>PUBLIC/PUBLICS / PERSONNEL/Personnel</v>
          </cell>
          <cell r="H4406">
            <v>60114.26</v>
          </cell>
        </row>
        <row r="4407">
          <cell r="B4407" t="str">
            <v>PUBLIC/PUBLICS / PERSONNEL/Personnel</v>
          </cell>
        </row>
        <row r="4408">
          <cell r="B4408" t="str">
            <v>PUBLIC/PUBLICS / PERSONNEL/Personnel</v>
          </cell>
          <cell r="H4408">
            <v>57820.53</v>
          </cell>
        </row>
        <row r="4409">
          <cell r="B4409" t="str">
            <v>PUBLIC/PUBLICS / PERSONNEL/Personnel</v>
          </cell>
        </row>
        <row r="4410">
          <cell r="B4410" t="str">
            <v>PUBLIC/PUBLICS / PERSONNEL/Personnel</v>
          </cell>
          <cell r="H4410">
            <v>24820.41</v>
          </cell>
        </row>
        <row r="4411">
          <cell r="B4411" t="str">
            <v>PUBLIC/PUBLICS / PERSONNEL/Personnel</v>
          </cell>
        </row>
        <row r="4412">
          <cell r="B4412" t="str">
            <v>PUBLIC/PUBLICS / PERSONNEL/Personnel</v>
          </cell>
          <cell r="H4412">
            <v>1207.55</v>
          </cell>
        </row>
        <row r="4413">
          <cell r="B4413" t="str">
            <v>PUBLIC/PUBLICS / PERSONNEL/Personnel</v>
          </cell>
        </row>
        <row r="4414">
          <cell r="B4414" t="str">
            <v>PUBLIC/PUBLICS / PERSONNEL/Personnel</v>
          </cell>
          <cell r="H4414">
            <v>810</v>
          </cell>
        </row>
        <row r="4415">
          <cell r="B4415" t="str">
            <v>PUBLIC/PUBLICS / PERSONNEL/Personnel</v>
          </cell>
        </row>
        <row r="4416">
          <cell r="B4416" t="str">
            <v>PUBLIC/PUBLICS / PERSONNEL/Personnel</v>
          </cell>
          <cell r="H4416">
            <v>620</v>
          </cell>
        </row>
        <row r="4417">
          <cell r="B4417" t="str">
            <v>PUBLIC/PUBLICS / PERSONNEL/Personnel</v>
          </cell>
        </row>
        <row r="4418">
          <cell r="B4418" t="str">
            <v>PUBLIC/PUBLICS / PERSONNEL/Personnel</v>
          </cell>
          <cell r="H4418">
            <v>62178.98</v>
          </cell>
        </row>
        <row r="4419">
          <cell r="B4419" t="str">
            <v>PUBLIC/PUBLICS / PERSONNEL/Personnel</v>
          </cell>
        </row>
        <row r="4420">
          <cell r="B4420" t="str">
            <v>PUBLIC/PUBLICS / PERSONNEL/Personnel</v>
          </cell>
          <cell r="H4420">
            <v>630.42999999999995</v>
          </cell>
        </row>
        <row r="4421">
          <cell r="B4421" t="str">
            <v>PUBLIC/PUBLICS / PERSONNEL/Personnel</v>
          </cell>
        </row>
        <row r="4422">
          <cell r="B4422" t="str">
            <v>PUBLIC/PUBLICS / PERSONNEL/Personnel</v>
          </cell>
          <cell r="H4422">
            <v>53.44</v>
          </cell>
        </row>
        <row r="4423">
          <cell r="B4423" t="str">
            <v>PUBLIC/PUBLICS / PERSONNEL/Personnel</v>
          </cell>
        </row>
        <row r="4424">
          <cell r="B4424" t="str">
            <v>PUBLIC/PUBLICS / PERSONNEL/Personnel</v>
          </cell>
          <cell r="H4424">
            <v>159.16999999999999</v>
          </cell>
        </row>
        <row r="4425">
          <cell r="B4425" t="str">
            <v>PUBLIC/PUBLICS / PERSONNEL/Personnel</v>
          </cell>
        </row>
        <row r="4426">
          <cell r="B4426" t="str">
            <v>PUBLIC/PUBLICS / PERSONNEL/Personnel</v>
          </cell>
          <cell r="H4426">
            <v>21.72</v>
          </cell>
        </row>
        <row r="4427">
          <cell r="B4427" t="str">
            <v>PUBLIC/PUBLICS / PERSONNEL/Personnel</v>
          </cell>
        </row>
        <row r="4428">
          <cell r="B4428" t="str">
            <v>PUBLIC/PUBLICS / PERSONNEL/Personnel</v>
          </cell>
          <cell r="H4428">
            <v>21.72</v>
          </cell>
        </row>
        <row r="4429">
          <cell r="B4429" t="str">
            <v>PUBLIC/PUBLICS / PERSONNEL/Personnel</v>
          </cell>
        </row>
        <row r="4430">
          <cell r="B4430" t="str">
            <v>PUBLIC/PUBLICS / PERSONNEL/Personnel</v>
          </cell>
          <cell r="H4430">
            <v>2330.25</v>
          </cell>
        </row>
        <row r="4431">
          <cell r="B4431" t="str">
            <v>PUBLIC/PUBLICS / PERSONNEL/Personnel</v>
          </cell>
        </row>
        <row r="4432">
          <cell r="B4432" t="str">
            <v>PUBLIC/PUBLICS / PERSONNEL/Personnel</v>
          </cell>
          <cell r="H4432">
            <v>3657.69</v>
          </cell>
        </row>
        <row r="4433">
          <cell r="B4433" t="str">
            <v>PUBLIC/PUBLICS / PERSONNEL/Personnel</v>
          </cell>
        </row>
        <row r="4434">
          <cell r="B4434" t="str">
            <v>PUBLIC/PUBLICS / PERSONNEL/Personnel</v>
          </cell>
          <cell r="H4434">
            <v>215.68</v>
          </cell>
        </row>
        <row r="4435">
          <cell r="B4435" t="str">
            <v>PUBLIC/PUBLICS / PERSONNEL/Personnel</v>
          </cell>
        </row>
        <row r="4436">
          <cell r="B4436" t="str">
            <v>PUBLIC/PUBLICS / PERSONNEL/Personnel</v>
          </cell>
          <cell r="H4436">
            <v>1566.08</v>
          </cell>
        </row>
        <row r="4437">
          <cell r="B4437" t="str">
            <v>PUBLIC/PUBLICS / PERSONNEL/Personnel</v>
          </cell>
        </row>
        <row r="4438">
          <cell r="B4438" t="str">
            <v>PUBLIC/PUBLICS / PERSONNEL/Personnel</v>
          </cell>
          <cell r="H4438">
            <v>11586.85</v>
          </cell>
        </row>
        <row r="4439">
          <cell r="B4439" t="str">
            <v>PUBLIC/PUBLICS / PERSONNEL/Personnel</v>
          </cell>
        </row>
        <row r="4440">
          <cell r="B4440" t="str">
            <v>PUBLIC/PUBLICS / PERSONNEL/Personnel</v>
          </cell>
          <cell r="H4440">
            <v>23126.61</v>
          </cell>
        </row>
        <row r="4441">
          <cell r="B4441" t="str">
            <v>PUBLIC/PUBLICS / PERSONNEL/Personnel</v>
          </cell>
        </row>
        <row r="4442">
          <cell r="B4442" t="str">
            <v>PUBLIC/PUBLICS / PERSONNEL/Personnel</v>
          </cell>
          <cell r="H4442">
            <v>10774.17</v>
          </cell>
        </row>
        <row r="4443">
          <cell r="B4443" t="str">
            <v>PUBLIC/PUBLICS / PERSONNEL/Personnel</v>
          </cell>
        </row>
        <row r="4444">
          <cell r="B4444" t="str">
            <v>PUBLIC/PUBLICS / PERSONNEL/Personnel</v>
          </cell>
          <cell r="H4444">
            <v>1566.08</v>
          </cell>
        </row>
        <row r="4445">
          <cell r="B4445" t="str">
            <v>PUBLIC/PUBLICS / PERSONNEL/Personnel</v>
          </cell>
        </row>
        <row r="4446">
          <cell r="B4446" t="str">
            <v>PUBLIC/PUBLICS / PERSONNEL/Personnel</v>
          </cell>
          <cell r="H4446">
            <v>215.68</v>
          </cell>
        </row>
        <row r="4447">
          <cell r="B4447" t="str">
            <v>PUBLIC/PUBLICS / PERSONNEL/Personnel</v>
          </cell>
        </row>
        <row r="4448">
          <cell r="B4448" t="str">
            <v>PUBLIC/PUBLICS / PERSONNEL/Personnel</v>
          </cell>
          <cell r="H4448">
            <v>3451.43</v>
          </cell>
        </row>
        <row r="4449">
          <cell r="B4449" t="str">
            <v>PUBLIC/PUBLICS / PERSONNEL/Personnel</v>
          </cell>
        </row>
        <row r="4450">
          <cell r="B4450" t="str">
            <v>PUBLIC/PUBLICS / PERSONNEL/Personnel</v>
          </cell>
          <cell r="H4450">
            <v>2192.7399999999998</v>
          </cell>
        </row>
        <row r="4451">
          <cell r="B4451" t="str">
            <v>PUBLIC/PUBLICS / PERSONNEL/Personnel</v>
          </cell>
        </row>
        <row r="4452">
          <cell r="B4452" t="str">
            <v>PUBLIC/PUBLICS / PERSONNEL/Personnel</v>
          </cell>
          <cell r="H4452">
            <v>21.72</v>
          </cell>
        </row>
        <row r="4453">
          <cell r="B4453" t="str">
            <v>PUBLIC/PUBLICS / PERSONNEL/Personnel</v>
          </cell>
        </row>
        <row r="4454">
          <cell r="B4454" t="str">
            <v>PUBLIC/PUBLICS / PERSONNEL/Personnel</v>
          </cell>
          <cell r="H4454">
            <v>21.72</v>
          </cell>
        </row>
        <row r="4455">
          <cell r="B4455" t="str">
            <v>PUBLIC/PUBLICS / PERSONNEL/Personnel</v>
          </cell>
        </row>
        <row r="4456">
          <cell r="B4456" t="str">
            <v>PUBLIC/PUBLICS / PERSONNEL/Personnel</v>
          </cell>
          <cell r="H4456">
            <v>159.16999999999999</v>
          </cell>
        </row>
        <row r="4457">
          <cell r="B4457" t="str">
            <v>PUBLIC/PUBLICS / PERSONNEL/Personnel</v>
          </cell>
        </row>
        <row r="4458">
          <cell r="B4458" t="str">
            <v>PUBLIC/PUBLICS / PERSONNEL/Personnel</v>
          </cell>
          <cell r="H4458">
            <v>53.44</v>
          </cell>
        </row>
        <row r="4459">
          <cell r="B4459" t="str">
            <v>PUBLIC/PUBLICS / PERSONNEL/Personnel</v>
          </cell>
        </row>
        <row r="4460">
          <cell r="B4460" t="str">
            <v>PUBLIC/PUBLICS / PERSONNEL/Personnel</v>
          </cell>
          <cell r="H4460">
            <v>610.59</v>
          </cell>
        </row>
        <row r="4461">
          <cell r="B4461" t="str">
            <v>PUBLIC/PUBLICS / PERSONNEL/Personnel</v>
          </cell>
        </row>
        <row r="4462">
          <cell r="B4462" t="str">
            <v>PUBLIC/PUBLICS / PERSONNEL/Personnel</v>
          </cell>
          <cell r="H4462">
            <v>59337.11</v>
          </cell>
        </row>
        <row r="4463">
          <cell r="B4463" t="str">
            <v>PUBLIC/PUBLICS / PERSONNEL/Personnel</v>
          </cell>
        </row>
        <row r="4464">
          <cell r="B4464" t="str">
            <v>PUBLIC/PUBLICS / PERSONNEL/Personnel</v>
          </cell>
          <cell r="H4464">
            <v>1305.49</v>
          </cell>
        </row>
        <row r="4465">
          <cell r="B4465" t="str">
            <v>PUBLIC/PUBLICS / PERSONNEL/Personnel</v>
          </cell>
        </row>
        <row r="4466">
          <cell r="B4466" t="str">
            <v>PUBLIC/PUBLICS / PERSONNEL/Personnel</v>
          </cell>
          <cell r="H4466">
            <v>22603.69</v>
          </cell>
        </row>
        <row r="4467">
          <cell r="B4467" t="str">
            <v>PUBLIC/PUBLICS / PERSONNEL/Personnel</v>
          </cell>
        </row>
        <row r="4468">
          <cell r="B4468" t="str">
            <v>PUBLIC/PUBLICS / PERSONNEL/Personnel</v>
          </cell>
          <cell r="H4468">
            <v>10519.58</v>
          </cell>
        </row>
        <row r="4469">
          <cell r="B4469" t="str">
            <v>PUBLIC/PUBLICS / PERSONNEL/Personnel</v>
          </cell>
        </row>
        <row r="4470">
          <cell r="B4470" t="str">
            <v>PUBLIC/PUBLICS / PERSONNEL/Personnel</v>
          </cell>
          <cell r="H4470">
            <v>1566.08</v>
          </cell>
        </row>
        <row r="4471">
          <cell r="B4471" t="str">
            <v>PUBLIC/PUBLICS / PERSONNEL/Personnel</v>
          </cell>
        </row>
        <row r="4472">
          <cell r="B4472" t="str">
            <v>PUBLIC/PUBLICS / PERSONNEL/Personnel</v>
          </cell>
          <cell r="H4472">
            <v>215.68</v>
          </cell>
        </row>
        <row r="4473">
          <cell r="B4473" t="str">
            <v>PUBLIC/PUBLICS / PERSONNEL/Personnel</v>
          </cell>
        </row>
        <row r="4474">
          <cell r="B4474" t="str">
            <v>PUBLIC/PUBLICS / PERSONNEL/Personnel</v>
          </cell>
          <cell r="H4474">
            <v>3403.69</v>
          </cell>
        </row>
        <row r="4475">
          <cell r="B4475" t="str">
            <v>PUBLIC/PUBLICS / PERSONNEL/Personnel</v>
          </cell>
        </row>
        <row r="4476">
          <cell r="B4476" t="str">
            <v>PUBLIC/PUBLICS / PERSONNEL/Personnel</v>
          </cell>
          <cell r="H4476">
            <v>2158.23</v>
          </cell>
        </row>
        <row r="4477">
          <cell r="B4477" t="str">
            <v>PUBLIC/PUBLICS / PERSONNEL/Personnel</v>
          </cell>
        </row>
        <row r="4478">
          <cell r="B4478" t="str">
            <v>PUBLIC/PUBLICS / PERSONNEL/Personnel</v>
          </cell>
          <cell r="H4478">
            <v>21.72</v>
          </cell>
        </row>
        <row r="4479">
          <cell r="B4479" t="str">
            <v>PUBLIC/PUBLICS / PERSONNEL/Personnel</v>
          </cell>
        </row>
        <row r="4480">
          <cell r="B4480" t="str">
            <v>PUBLIC/PUBLICS / PERSONNEL/Personnel</v>
          </cell>
          <cell r="H4480">
            <v>21.72</v>
          </cell>
        </row>
        <row r="4481">
          <cell r="B4481" t="str">
            <v>PUBLIC/PUBLICS / PERSONNEL/Personnel</v>
          </cell>
        </row>
        <row r="4482">
          <cell r="B4482" t="str">
            <v>PUBLIC/PUBLICS / PERSONNEL/Personnel</v>
          </cell>
          <cell r="H4482">
            <v>159.16999999999999</v>
          </cell>
        </row>
        <row r="4483">
          <cell r="B4483" t="str">
            <v>PUBLIC/PUBLICS / PERSONNEL/Personnel</v>
          </cell>
        </row>
        <row r="4484">
          <cell r="B4484" t="str">
            <v>PUBLIC/PUBLICS / PERSONNEL/Personnel</v>
          </cell>
          <cell r="H4484">
            <v>53.44</v>
          </cell>
        </row>
        <row r="4485">
          <cell r="B4485" t="str">
            <v>PUBLIC/PUBLICS / PERSONNEL/Personnel</v>
          </cell>
        </row>
        <row r="4486">
          <cell r="B4486" t="str">
            <v>PUBLIC/PUBLICS / PERSONNEL/Personnel</v>
          </cell>
          <cell r="H4486">
            <v>607.14</v>
          </cell>
        </row>
        <row r="4487">
          <cell r="B4487" t="str">
            <v>PUBLIC/PUBLICS / PERSONNEL/Personnel</v>
          </cell>
        </row>
        <row r="4488">
          <cell r="B4488" t="str">
            <v>PUBLIC/PUBLICS / PERSONNEL/Personnel</v>
          </cell>
          <cell r="H4488">
            <v>58025.17</v>
          </cell>
        </row>
        <row r="4489">
          <cell r="B4489" t="str">
            <v>PUBLIC/PUBLICS / PERSONNEL/Personnel</v>
          </cell>
        </row>
        <row r="4490">
          <cell r="B4490" t="str">
            <v>PUBLIC/PUBLICS / PERSONNEL/Personnel</v>
          </cell>
          <cell r="H4490">
            <v>1189.4000000000001</v>
          </cell>
        </row>
        <row r="4491">
          <cell r="B4491" t="str">
            <v>PUBLIC/PUBLICS / PERSONNEL/Personnel</v>
          </cell>
        </row>
        <row r="4492">
          <cell r="B4492" t="str">
            <v>PUBLIC/PUBLICS / PERSONNEL/Personnel</v>
          </cell>
          <cell r="H4492">
            <v>151.13999999999999</v>
          </cell>
        </row>
        <row r="4493">
          <cell r="B4493" t="str">
            <v>PUBLIC/PUBLICS / PERSONNEL/Personnel</v>
          </cell>
        </row>
        <row r="4494">
          <cell r="B4494" t="str">
            <v>PUBLIC/PUBLICS / PERSONNEL/Personnel</v>
          </cell>
          <cell r="H4494">
            <v>173.3</v>
          </cell>
        </row>
        <row r="4495">
          <cell r="B4495" t="str">
            <v>PUBLIC/PUBLICS / PERSONNEL/Personnel</v>
          </cell>
        </row>
        <row r="4496">
          <cell r="B4496" t="str">
            <v>PUBLIC/PUBLICS / PERSONNEL/Personnel</v>
          </cell>
          <cell r="H4496">
            <v>24400.67</v>
          </cell>
        </row>
        <row r="4497">
          <cell r="B4497" t="str">
            <v>PUBLIC/PUBLICS / PERSONNEL/Personnel</v>
          </cell>
        </row>
        <row r="4498">
          <cell r="B4498" t="str">
            <v>PUBLIC/PUBLICS / PERSONNEL/Personnel</v>
          </cell>
          <cell r="H4498">
            <v>11308.08</v>
          </cell>
        </row>
        <row r="4499">
          <cell r="B4499" t="str">
            <v>PUBLIC/PUBLICS / PERSONNEL/Personnel</v>
          </cell>
        </row>
        <row r="4500">
          <cell r="B4500" t="str">
            <v>PUBLIC/PUBLICS / PERSONNEL/Personnel</v>
          </cell>
          <cell r="H4500">
            <v>1603.38</v>
          </cell>
        </row>
        <row r="4501">
          <cell r="B4501" t="str">
            <v>PUBLIC/PUBLICS / PERSONNEL/Personnel</v>
          </cell>
        </row>
        <row r="4502">
          <cell r="B4502" t="str">
            <v>PUBLIC/PUBLICS / PERSONNEL/Personnel</v>
          </cell>
          <cell r="H4502">
            <v>220.83</v>
          </cell>
        </row>
        <row r="4503">
          <cell r="B4503" t="str">
            <v>PUBLIC/PUBLICS / PERSONNEL/Personnel</v>
          </cell>
        </row>
        <row r="4504">
          <cell r="B4504" t="str">
            <v>PUBLIC/PUBLICS / PERSONNEL/Personnel</v>
          </cell>
          <cell r="H4504">
            <v>3875.05</v>
          </cell>
        </row>
        <row r="4505">
          <cell r="B4505" t="str">
            <v>PUBLIC/PUBLICS / PERSONNEL/Personnel</v>
          </cell>
        </row>
        <row r="4506">
          <cell r="B4506" t="str">
            <v>PUBLIC/PUBLICS / PERSONNEL/Personnel</v>
          </cell>
          <cell r="H4506">
            <v>2434.5</v>
          </cell>
        </row>
        <row r="4507">
          <cell r="B4507" t="str">
            <v>PUBLIC/PUBLICS / PERSONNEL/Personnel</v>
          </cell>
        </row>
        <row r="4508">
          <cell r="B4508" t="str">
            <v>PUBLIC/PUBLICS / PERSONNEL/Personnel</v>
          </cell>
          <cell r="H4508">
            <v>31.03</v>
          </cell>
        </row>
        <row r="4509">
          <cell r="B4509" t="str">
            <v>PUBLIC/PUBLICS / PERSONNEL/Personnel</v>
          </cell>
        </row>
        <row r="4510">
          <cell r="B4510" t="str">
            <v>PUBLIC/PUBLICS / PERSONNEL/Personnel</v>
          </cell>
          <cell r="H4510">
            <v>31.03</v>
          </cell>
        </row>
        <row r="4511">
          <cell r="B4511" t="str">
            <v>PUBLIC/PUBLICS / PERSONNEL/Personnel</v>
          </cell>
        </row>
        <row r="4512">
          <cell r="B4512" t="str">
            <v>PUBLIC/PUBLICS / PERSONNEL/Personnel</v>
          </cell>
          <cell r="H4512">
            <v>159.16999999999999</v>
          </cell>
        </row>
        <row r="4513">
          <cell r="B4513" t="str">
            <v>PUBLIC/PUBLICS / PERSONNEL/Personnel</v>
          </cell>
        </row>
        <row r="4514">
          <cell r="B4514" t="str">
            <v>PUBLIC/PUBLICS / PERSONNEL/Personnel</v>
          </cell>
          <cell r="H4514">
            <v>53.44</v>
          </cell>
        </row>
        <row r="4515">
          <cell r="B4515" t="str">
            <v>PUBLIC/PUBLICS / PERSONNEL/Personnel</v>
          </cell>
        </row>
        <row r="4516">
          <cell r="B4516" t="str">
            <v>PUBLIC/PUBLICS / PERSONNEL/Personnel</v>
          </cell>
          <cell r="H4516">
            <v>653.88</v>
          </cell>
        </row>
        <row r="4517">
          <cell r="B4517" t="str">
            <v>PUBLIC/PUBLICS / PERSONNEL/Personnel</v>
          </cell>
        </row>
        <row r="4518">
          <cell r="B4518" t="str">
            <v>PUBLIC/PUBLICS / PERSONNEL/Personnel</v>
          </cell>
          <cell r="H4518">
            <v>62851.71</v>
          </cell>
        </row>
        <row r="4519">
          <cell r="B4519" t="str">
            <v>PUBLIC/PUBLICS / PERSONNEL/Personnel</v>
          </cell>
        </row>
        <row r="4520">
          <cell r="B4520" t="str">
            <v>PUBLIC/PUBLICS / PERSONNEL/Personnel</v>
          </cell>
          <cell r="H4520">
            <v>1657.05</v>
          </cell>
        </row>
        <row r="4521">
          <cell r="B4521" t="str">
            <v>PUBLIC/PUBLICS / PERSONNEL/Personnel</v>
          </cell>
        </row>
        <row r="4522">
          <cell r="B4522" t="str">
            <v>PUBLIC/PUBLICS / PERSONNEL/Personnel</v>
          </cell>
          <cell r="H4522">
            <v>226.72</v>
          </cell>
        </row>
        <row r="4523">
          <cell r="B4523" t="str">
            <v>PUBLIC/PUBLICS / PERSONNEL/Personnel</v>
          </cell>
        </row>
        <row r="4524">
          <cell r="B4524" t="str">
            <v>PUBLIC/PUBLICS / PERSONNEL/Personnel</v>
          </cell>
          <cell r="H4524">
            <v>259.56</v>
          </cell>
        </row>
        <row r="4525">
          <cell r="B4525" t="str">
            <v>PUBLIC/PUBLICS / PERSONNEL/Personnel</v>
          </cell>
        </row>
        <row r="4526">
          <cell r="B4526" t="str">
            <v>REC/AUTRES MANIF/Fonctionnement</v>
          </cell>
          <cell r="H4526">
            <v>131.80000000000001</v>
          </cell>
        </row>
        <row r="4527">
          <cell r="B4527" t="str">
            <v>REC/AUTRES MANIF/Fonctionnement</v>
          </cell>
        </row>
        <row r="4528">
          <cell r="B4528" t="str">
            <v>REC/AUTRES MANIF/Fonctionnement</v>
          </cell>
          <cell r="H4528">
            <v>8.3000000000000007</v>
          </cell>
        </row>
        <row r="4529">
          <cell r="B4529" t="str">
            <v>REC/AUTRES MANIF/Fonctionnement</v>
          </cell>
        </row>
        <row r="4530">
          <cell r="B4530" t="str">
            <v>REC/AUTRES MANIF/Fonctionnement</v>
          </cell>
          <cell r="H4530">
            <v>1000</v>
          </cell>
        </row>
        <row r="4531">
          <cell r="B4531" t="str">
            <v>REC/AUTRES MANIF/Fonctionnement</v>
          </cell>
        </row>
        <row r="4532">
          <cell r="B4532" t="str">
            <v>REC/AUTRES MANIF/Fonctionnement</v>
          </cell>
          <cell r="H4532">
            <v>220</v>
          </cell>
        </row>
        <row r="4533">
          <cell r="B4533" t="str">
            <v>REC/AUTRES MANIF/Fonctionnement</v>
          </cell>
        </row>
        <row r="4534">
          <cell r="B4534" t="str">
            <v>REC/AUTRES MANIF/Fonctionnement</v>
          </cell>
          <cell r="H4534">
            <v>2000</v>
          </cell>
        </row>
        <row r="4535">
          <cell r="B4535" t="str">
            <v>REC/AUTRES MANIF/Fonctionnement</v>
          </cell>
        </row>
        <row r="4536">
          <cell r="B4536" t="str">
            <v>REC/AUTRES PROJETS REC/Fonctionnement</v>
          </cell>
          <cell r="H4536">
            <v>317.02999999999997</v>
          </cell>
        </row>
        <row r="4537">
          <cell r="B4537" t="str">
            <v>REC/AUTRES PROJETS REC/Fonctionnement</v>
          </cell>
        </row>
        <row r="4538">
          <cell r="B4538" t="str">
            <v>REC/AUTRES PROJETS REC/Fonctionnement</v>
          </cell>
          <cell r="H4538">
            <v>2870</v>
          </cell>
        </row>
        <row r="4539">
          <cell r="B4539" t="str">
            <v>REC/AUTRES PROJETS REC/Fonctionnement</v>
          </cell>
        </row>
        <row r="4540">
          <cell r="B4540" t="str">
            <v>REC/AUTRES PROJETS REC/Fonctionnement</v>
          </cell>
          <cell r="H4540">
            <v>415.26</v>
          </cell>
        </row>
        <row r="4541">
          <cell r="B4541" t="str">
            <v>REC/AUTRES PROJETS REC/Fonctionnement</v>
          </cell>
        </row>
        <row r="4542">
          <cell r="B4542" t="str">
            <v>REC/COLLOQUE ITALIE/Fonctionnement</v>
          </cell>
          <cell r="H4542">
            <v>1338.33</v>
          </cell>
        </row>
        <row r="4543">
          <cell r="B4543" t="str">
            <v>REC/COLLOQUE ITALIE/Fonctionnement</v>
          </cell>
        </row>
        <row r="4544">
          <cell r="B4544" t="str">
            <v>REC/COLLOQUE ITALIE/Fonctionnement</v>
          </cell>
          <cell r="H4544">
            <v>3308.08</v>
          </cell>
        </row>
        <row r="4545">
          <cell r="B4545" t="str">
            <v>REC/COLLOQUE ITALIE/Fonctionnement</v>
          </cell>
        </row>
        <row r="4546">
          <cell r="B4546" t="str">
            <v>REC/CYCLE DE CONFERENCES/Fonctionnement</v>
          </cell>
          <cell r="H4546">
            <v>350</v>
          </cell>
        </row>
        <row r="4547">
          <cell r="B4547" t="str">
            <v>REC/CYCLE DE CONFERENCES/Fonctionnement</v>
          </cell>
        </row>
        <row r="4548">
          <cell r="B4548" t="str">
            <v>REC/CYCLE DE CONFERENCES/Fonctionnement</v>
          </cell>
          <cell r="H4548">
            <v>350</v>
          </cell>
        </row>
        <row r="4549">
          <cell r="B4549" t="str">
            <v>REC/CYCLE DE CONFERENCES/Fonctionnement</v>
          </cell>
        </row>
        <row r="4550">
          <cell r="B4550" t="str">
            <v>REC/CYCLE DE CONFERENCES/Fonctionnement</v>
          </cell>
          <cell r="H4550">
            <v>350</v>
          </cell>
        </row>
        <row r="4551">
          <cell r="B4551" t="str">
            <v>REC/CYCLE DE CONFERENCES/Fonctionnement</v>
          </cell>
        </row>
        <row r="4552">
          <cell r="B4552" t="str">
            <v>REC/CYCLE DE CONFERENCES/Fonctionnement</v>
          </cell>
          <cell r="H4552">
            <v>350</v>
          </cell>
        </row>
        <row r="4553">
          <cell r="B4553" t="str">
            <v>REC/CYCLE DE CONFERENCES/Fonctionnement</v>
          </cell>
        </row>
        <row r="4554">
          <cell r="B4554" t="str">
            <v>REC/CYCLE DE CONFERENCES/Fonctionnement</v>
          </cell>
          <cell r="H4554">
            <v>150</v>
          </cell>
        </row>
        <row r="4555">
          <cell r="B4555" t="str">
            <v>REC/CYCLE DE CONFERENCES/Fonctionnement</v>
          </cell>
        </row>
        <row r="4556">
          <cell r="B4556" t="str">
            <v>REC/CYCLE DE CONFERENCES/Fonctionnement</v>
          </cell>
          <cell r="H4556">
            <v>350</v>
          </cell>
        </row>
        <row r="4557">
          <cell r="B4557" t="str">
            <v>REC/CYCLE DE CONFERENCES/Fonctionnement</v>
          </cell>
        </row>
        <row r="4558">
          <cell r="B4558" t="str">
            <v>REC/CYCLE DE CONFERENCES/Fonctionnement</v>
          </cell>
          <cell r="H4558">
            <v>350</v>
          </cell>
        </row>
        <row r="4559">
          <cell r="B4559" t="str">
            <v>REC/CYCLE DE CONFERENCES/Fonctionnement</v>
          </cell>
        </row>
        <row r="4560">
          <cell r="B4560" t="str">
            <v>REC/CYCLE DE CONFERENCES/Fonctionnement</v>
          </cell>
          <cell r="H4560">
            <v>350</v>
          </cell>
        </row>
        <row r="4561">
          <cell r="B4561" t="str">
            <v>REC/CYCLE DE CONFERENCES/Fonctionnement</v>
          </cell>
        </row>
        <row r="4562">
          <cell r="B4562" t="str">
            <v>REC/ETUDE RECHERCHE/Fonctionnement</v>
          </cell>
          <cell r="H4562">
            <v>1100</v>
          </cell>
        </row>
        <row r="4563">
          <cell r="B4563" t="str">
            <v>REC/ETUDE RECHERCHE/Fonctionnement</v>
          </cell>
        </row>
        <row r="4564">
          <cell r="B4564" t="str">
            <v>REC/ETUDE RECHERCHE/Fonctionnement</v>
          </cell>
          <cell r="H4564">
            <v>1200</v>
          </cell>
        </row>
        <row r="4565">
          <cell r="B4565" t="str">
            <v>REC/ETUDE RECHERCHE/Fonctionnement</v>
          </cell>
        </row>
        <row r="4566">
          <cell r="B4566" t="str">
            <v>REC/FRAIS MISSIONS/Fonctionnement</v>
          </cell>
          <cell r="H4566">
            <v>49.1</v>
          </cell>
        </row>
        <row r="4567">
          <cell r="B4567" t="str">
            <v>REC/FRAIS MISSIONS/Fonctionnement</v>
          </cell>
        </row>
        <row r="4568">
          <cell r="B4568" t="str">
            <v>REC/FRAIS MISSIONS/Fonctionnement</v>
          </cell>
          <cell r="H4568">
            <v>353.07</v>
          </cell>
        </row>
        <row r="4569">
          <cell r="B4569" t="str">
            <v>REC/FRAIS MISSIONS/Fonctionnement</v>
          </cell>
        </row>
        <row r="4570">
          <cell r="B4570" t="str">
            <v>REC/FRAIS MISSIONS/Fonctionnement</v>
          </cell>
          <cell r="H4570">
            <v>224.8</v>
          </cell>
        </row>
        <row r="4571">
          <cell r="B4571" t="str">
            <v>REC/FRAIS MISSIONS/Fonctionnement</v>
          </cell>
        </row>
        <row r="4572">
          <cell r="B4572" t="str">
            <v>REC/FRAIS MISSIONS/Fonctionnement</v>
          </cell>
          <cell r="H4572">
            <v>1261.0999999999999</v>
          </cell>
        </row>
        <row r="4573">
          <cell r="B4573" t="str">
            <v>REC/FRAIS MISSIONS/Fonctionnement</v>
          </cell>
        </row>
        <row r="4574">
          <cell r="B4574" t="str">
            <v>REC/FRAIS MISSIONS/Fonctionnement</v>
          </cell>
          <cell r="H4574">
            <v>756</v>
          </cell>
        </row>
        <row r="4575">
          <cell r="B4575" t="str">
            <v>REC/FRAIS MISSIONS/Fonctionnement</v>
          </cell>
        </row>
        <row r="4576">
          <cell r="B4576" t="str">
            <v>REC/FRAIS MISSIONS/Fonctionnement</v>
          </cell>
          <cell r="H4576">
            <v>49.02</v>
          </cell>
        </row>
        <row r="4577">
          <cell r="B4577" t="str">
            <v>REC/FRAIS MISSIONS/Fonctionnement</v>
          </cell>
        </row>
        <row r="4578">
          <cell r="B4578" t="str">
            <v>REC/FRAIS MISSIONS/Fonctionnement</v>
          </cell>
          <cell r="H4578">
            <v>75.739999999999995</v>
          </cell>
        </row>
        <row r="4579">
          <cell r="B4579" t="str">
            <v>REC/FRAIS MISSIONS/Fonctionnement</v>
          </cell>
        </row>
        <row r="4580">
          <cell r="B4580" t="str">
            <v>REC/FRAIS MISSIONS/Fonctionnement</v>
          </cell>
          <cell r="H4580">
            <v>35.5</v>
          </cell>
        </row>
        <row r="4581">
          <cell r="B4581" t="str">
            <v>REC/FRAIS MISSIONS/Fonctionnement</v>
          </cell>
        </row>
        <row r="4582">
          <cell r="B4582" t="str">
            <v>REC/FRAIS MISSIONS/Fonctionnement</v>
          </cell>
          <cell r="H4582">
            <v>452.65</v>
          </cell>
        </row>
        <row r="4583">
          <cell r="B4583" t="str">
            <v>REC/FRAIS MISSIONS/Fonctionnement</v>
          </cell>
        </row>
        <row r="4584">
          <cell r="B4584" t="str">
            <v>REC/PRIX DE LA RECHERCHE/Fonctionnement</v>
          </cell>
          <cell r="H4584">
            <v>31.25</v>
          </cell>
        </row>
        <row r="4585">
          <cell r="B4585" t="str">
            <v>REC/PRIX DE LA RECHERCHE/Fonctionnement</v>
          </cell>
        </row>
        <row r="4586">
          <cell r="B4586" t="str">
            <v>REC/PRIX DE LA RECHERCHE/Fonctionnement</v>
          </cell>
          <cell r="H4586">
            <v>18</v>
          </cell>
        </row>
        <row r="4587">
          <cell r="B4587" t="str">
            <v>REC/PRIX DE LA RECHERCHE/Fonctionnement</v>
          </cell>
        </row>
        <row r="4588">
          <cell r="B4588" t="str">
            <v>REC/PRIX DE LA RECHERCHE/Fonctionnement</v>
          </cell>
          <cell r="H4588">
            <v>1212.1099999999999</v>
          </cell>
        </row>
        <row r="4589">
          <cell r="B4589" t="str">
            <v>REC/PRIX DE LA RECHERCHE/Fonctionnement</v>
          </cell>
        </row>
        <row r="4590">
          <cell r="B4590" t="str">
            <v>REC/PROD.OUTILS MULTIMED/Fonctionnement</v>
          </cell>
          <cell r="H4590">
            <v>404.05</v>
          </cell>
        </row>
        <row r="4591">
          <cell r="B4591" t="str">
            <v>REC/PROD.OUTILS MULTIMED/Fonctionnement</v>
          </cell>
        </row>
        <row r="4592">
          <cell r="B4592" t="str">
            <v>REC/PROD.OUTILS MULTIMED/Fonctionnement</v>
          </cell>
          <cell r="H4592">
            <v>534.85</v>
          </cell>
        </row>
        <row r="4593">
          <cell r="B4593" t="str">
            <v>REC/PROD.OUTILS MULTIMED/Fonctionnement</v>
          </cell>
        </row>
        <row r="4594">
          <cell r="B4594" t="str">
            <v>REC/PROD.OUTILS MULTIMED/Fonctionnement</v>
          </cell>
          <cell r="H4594">
            <v>476.25</v>
          </cell>
        </row>
        <row r="4595">
          <cell r="B4595" t="str">
            <v>REC/PROD.OUTILS MULTIMED/Fonctionnement</v>
          </cell>
        </row>
        <row r="4596">
          <cell r="B4596" t="str">
            <v>REC/PROD.OUTILS MULTIMED/Fonctionnement</v>
          </cell>
          <cell r="H4596">
            <v>558.65</v>
          </cell>
        </row>
        <row r="4597">
          <cell r="B4597" t="str">
            <v>REC/PROD.OUTILS MULTIMED/Fonctionnement</v>
          </cell>
        </row>
        <row r="4598">
          <cell r="B4598" t="str">
            <v>REC/PROD.OUTILS MULTIMED/Fonctionnement</v>
          </cell>
          <cell r="H4598">
            <v>516.45000000000005</v>
          </cell>
        </row>
        <row r="4599">
          <cell r="B4599" t="str">
            <v>REC/PROD.OUTILS MULTIMED/Fonctionnement</v>
          </cell>
        </row>
        <row r="4600">
          <cell r="B4600" t="str">
            <v>REC/PROD.OUTILS MULTIMED/Fonctionnement</v>
          </cell>
          <cell r="H4600">
            <v>486.45</v>
          </cell>
        </row>
        <row r="4601">
          <cell r="B4601" t="str">
            <v>REC/PROD.OUTILS MULTIMED/Fonctionnement</v>
          </cell>
        </row>
        <row r="4602">
          <cell r="B4602" t="str">
            <v>RES/ASSISES RESEAU/Fonctionnement</v>
          </cell>
          <cell r="H4602">
            <v>57.6</v>
          </cell>
        </row>
        <row r="4603">
          <cell r="B4603" t="str">
            <v>RES/ASSISES RESEAU/Fonctionnement</v>
          </cell>
        </row>
        <row r="4604">
          <cell r="B4604" t="str">
            <v>RES/ASSISES RESEAU/Fonctionnement</v>
          </cell>
          <cell r="H4604">
            <v>327.58</v>
          </cell>
        </row>
        <row r="4605">
          <cell r="B4605" t="str">
            <v>RES/ASSISES RESEAU/Fonctionnement</v>
          </cell>
        </row>
        <row r="4606">
          <cell r="B4606" t="str">
            <v>RES/ASSISES RESEAU/Fonctionnement</v>
          </cell>
          <cell r="H4606">
            <v>220</v>
          </cell>
        </row>
        <row r="4607">
          <cell r="B4607" t="str">
            <v>RES/ASSISES RESEAU/Fonctionnement</v>
          </cell>
        </row>
        <row r="4608">
          <cell r="B4608" t="str">
            <v>RES/ASSISES RESEAU/Fonctionnement</v>
          </cell>
          <cell r="H4608">
            <v>57.6</v>
          </cell>
        </row>
        <row r="4609">
          <cell r="B4609" t="str">
            <v>RES/ASSISES RESEAU/Fonctionnement</v>
          </cell>
        </row>
        <row r="4610">
          <cell r="B4610" t="str">
            <v>RES/AUTRES MANIF/Fonctionnement</v>
          </cell>
          <cell r="H4610">
            <v>468</v>
          </cell>
        </row>
        <row r="4611">
          <cell r="B4611" t="str">
            <v>RES/AUTRES MANIF/Fonctionnement</v>
          </cell>
        </row>
        <row r="4612">
          <cell r="B4612" t="str">
            <v>RES/CD93/DISP/Fonctionnement</v>
          </cell>
          <cell r="H4612">
            <v>350</v>
          </cell>
        </row>
        <row r="4613">
          <cell r="B4613" t="str">
            <v>RES/CD93/DISP/Fonctionnement</v>
          </cell>
        </row>
        <row r="4614">
          <cell r="B4614" t="str">
            <v>RES/DEV.NOUVEAU PROJET/Fonctionnement</v>
          </cell>
          <cell r="H4614">
            <v>150</v>
          </cell>
        </row>
        <row r="4615">
          <cell r="B4615" t="str">
            <v>RES/DEV.NOUVEAU PROJET/Fonctionnement</v>
          </cell>
        </row>
        <row r="4616">
          <cell r="B4616" t="str">
            <v>RES/DEV.NOUVEAU PROJET/Fonctionnement</v>
          </cell>
          <cell r="H4616">
            <v>1200</v>
          </cell>
        </row>
        <row r="4617">
          <cell r="B4617" t="str">
            <v>RES/DEV.NOUVEAU PROJET/Fonctionnement</v>
          </cell>
        </row>
        <row r="4618">
          <cell r="B4618" t="str">
            <v>RES/FRAIS MISSIONS/Fonctionnement</v>
          </cell>
          <cell r="H4618">
            <v>97</v>
          </cell>
        </row>
        <row r="4619">
          <cell r="B4619" t="str">
            <v>RES/FRAIS MISSIONS/Fonctionnement</v>
          </cell>
        </row>
        <row r="4620">
          <cell r="B4620" t="str">
            <v>RES/FRAIS MISSIONS/Fonctionnement</v>
          </cell>
          <cell r="H4620">
            <v>22</v>
          </cell>
        </row>
        <row r="4621">
          <cell r="B4621" t="str">
            <v>RES/FRAIS MISSIONS/Fonctionnement</v>
          </cell>
        </row>
        <row r="4622">
          <cell r="B4622" t="str">
            <v>RES/FRAIS MISSIONS/Fonctionnement</v>
          </cell>
          <cell r="H4622">
            <v>22</v>
          </cell>
        </row>
        <row r="4623">
          <cell r="B4623" t="str">
            <v>RES/FRAIS MISSIONS/Fonctionnement</v>
          </cell>
        </row>
        <row r="4624">
          <cell r="B4624" t="str">
            <v>RES/FRAIS MISSIONS/Fonctionnement</v>
          </cell>
          <cell r="H4624">
            <v>690.96</v>
          </cell>
        </row>
        <row r="4625">
          <cell r="B4625" t="str">
            <v>RES/FRAIS MISSIONS/Fonctionnement</v>
          </cell>
        </row>
        <row r="4626">
          <cell r="B4626" t="str">
            <v>RES/FRAIS MISSIONS/Fonctionnement</v>
          </cell>
          <cell r="H4626">
            <v>911.72</v>
          </cell>
        </row>
        <row r="4627">
          <cell r="B4627" t="str">
            <v>RES/FRAIS MISSIONS/Fonctionnement</v>
          </cell>
        </row>
        <row r="4628">
          <cell r="B4628" t="str">
            <v>RES/FRAIS MISSIONS/Fonctionnement</v>
          </cell>
          <cell r="H4628">
            <v>746.1</v>
          </cell>
        </row>
        <row r="4629">
          <cell r="B4629" t="str">
            <v>RES/FRAIS MISSIONS/Fonctionnement</v>
          </cell>
        </row>
        <row r="4630">
          <cell r="B4630" t="str">
            <v>RES/FRAIS MISSIONS/Fonctionnement</v>
          </cell>
          <cell r="H4630">
            <v>48.9</v>
          </cell>
        </row>
        <row r="4631">
          <cell r="B4631" t="str">
            <v>RES/FRAIS MISSIONS/Fonctionnement</v>
          </cell>
        </row>
        <row r="4632">
          <cell r="B4632" t="str">
            <v>RES/FRAIS MISSIONS/Fonctionnement</v>
          </cell>
          <cell r="H4632">
            <v>3306.95</v>
          </cell>
        </row>
        <row r="4633">
          <cell r="B4633" t="str">
            <v>RES/FRAIS MISSIONS/Fonctionnement</v>
          </cell>
        </row>
        <row r="4634">
          <cell r="B4634" t="str">
            <v>RES/ITINERANCE CIAO ITA/Fonctionnement</v>
          </cell>
          <cell r="H4634">
            <v>2068</v>
          </cell>
        </row>
        <row r="4635">
          <cell r="B4635" t="str">
            <v>RES/ITINERANCE CIAO ITA/Fonctionnement</v>
          </cell>
        </row>
        <row r="4636">
          <cell r="B4636" t="str">
            <v>RES/ITINERANCE EXPO BD/Fonctionnement</v>
          </cell>
          <cell r="H4636">
            <v>1193.4000000000001</v>
          </cell>
        </row>
        <row r="4637">
          <cell r="B4637" t="str">
            <v>RES/ITINERANCE EXPO BD/Fonctionnement</v>
          </cell>
        </row>
        <row r="4638">
          <cell r="B4638" t="str">
            <v>RES/ITINERANCE EXPO BD/Fonctionnement</v>
          </cell>
          <cell r="H4638">
            <v>86.63</v>
          </cell>
        </row>
        <row r="4639">
          <cell r="B4639" t="str">
            <v>RES/ITINERANCE EXPO BD/Fonctionnement</v>
          </cell>
        </row>
        <row r="4640">
          <cell r="B4640" t="str">
            <v>RES/ITINERANCE EXPO BD/Fonctionnement</v>
          </cell>
          <cell r="H4640">
            <v>1945.65</v>
          </cell>
        </row>
        <row r="4641">
          <cell r="B4641" t="str">
            <v>RES/ITINERANCE EXPO BD/Fonctionnement</v>
          </cell>
        </row>
        <row r="4642">
          <cell r="B4642" t="str">
            <v>RES/ITINERANCE FRONTIERE/Fonctionnement</v>
          </cell>
          <cell r="H4642">
            <v>1750</v>
          </cell>
        </row>
        <row r="4643">
          <cell r="B4643" t="str">
            <v>RES/ITINERANCE FRONTIERE/Fonctionnement</v>
          </cell>
        </row>
        <row r="4644">
          <cell r="B4644" t="str">
            <v>RES/ITINERANCE FRONTIERE/Fonctionnement</v>
          </cell>
          <cell r="H4644">
            <v>673.92</v>
          </cell>
        </row>
        <row r="4645">
          <cell r="B4645" t="str">
            <v>RES/ITINERANCE FRONTIERE/Fonctionnement</v>
          </cell>
        </row>
        <row r="4646">
          <cell r="B4646" t="str">
            <v>RES/ITINERANCE FRONTIERE/Fonctionnement</v>
          </cell>
          <cell r="H4646">
            <v>22</v>
          </cell>
        </row>
        <row r="4647">
          <cell r="B4647" t="str">
            <v>RES/ITINERANCE FRONTIERE/Fonctionnement</v>
          </cell>
        </row>
        <row r="4648">
          <cell r="B4648" t="str">
            <v>RES/ITINERANCE FRONTIERE/Fonctionnement</v>
          </cell>
          <cell r="H4648">
            <v>266.76</v>
          </cell>
        </row>
        <row r="4649">
          <cell r="B4649" t="str">
            <v>RES/ITINERANCE FRONTIERE/Fonctionnement</v>
          </cell>
        </row>
        <row r="4650">
          <cell r="B4650" t="str">
            <v>RES/ITINERANCES EXPO/Fonctionnement</v>
          </cell>
          <cell r="H4650">
            <v>1200</v>
          </cell>
        </row>
        <row r="4651">
          <cell r="B4651" t="str">
            <v>RES/ITINERANCES EXPO/Fonctionnement</v>
          </cell>
        </row>
        <row r="4652">
          <cell r="B4652" t="str">
            <v>RES/PRESENCE FESTIVALS/Fonctionnement</v>
          </cell>
          <cell r="H4652">
            <v>207.01</v>
          </cell>
        </row>
        <row r="4653">
          <cell r="B4653" t="str">
            <v>RES/PRESENCE FESTIVALS/Fonctionnement</v>
          </cell>
        </row>
        <row r="4654">
          <cell r="B4654" t="str">
            <v>RES/PRESENCE FESTIVALS/Fonctionnement</v>
          </cell>
          <cell r="H4654">
            <v>950</v>
          </cell>
        </row>
        <row r="4655">
          <cell r="B4655" t="str">
            <v>RES/PRESENCE FESTIVALS/Fonctionnement</v>
          </cell>
        </row>
        <row r="4656">
          <cell r="B4656" t="str">
            <v>RES/SEMINAIRE MUSEE/RESE/Fonctionnement</v>
          </cell>
          <cell r="H4656">
            <v>519.85</v>
          </cell>
        </row>
        <row r="4657">
          <cell r="B4657" t="str">
            <v>RES/SEMINAIRE MUSEE/RESE/Fonctionnement</v>
          </cell>
        </row>
        <row r="4658">
          <cell r="B4658" t="str">
            <v>RES/SEMINAIRE MUSEE/RESE/Fonctionnement</v>
          </cell>
          <cell r="H4658">
            <v>516.45000000000005</v>
          </cell>
        </row>
        <row r="4659">
          <cell r="B4659" t="str">
            <v>RES/SEMINAIRE MUSEE/RESE/Fonctionnement</v>
          </cell>
        </row>
        <row r="4660">
          <cell r="B4660" t="str">
            <v>RES/SEMINAIRE MUSEE/RESE/Fonctionnement</v>
          </cell>
          <cell r="H4660">
            <v>513.65</v>
          </cell>
        </row>
        <row r="4661">
          <cell r="B4661" t="str">
            <v>RES/SEMINAIRE MUSEE/RESE/Fonctionnement</v>
          </cell>
        </row>
        <row r="4662">
          <cell r="B4662" t="str">
            <v>RES/SEMINAIRE MUSEE/RESE/Fonctionnement</v>
          </cell>
          <cell r="H4662">
            <v>519.84</v>
          </cell>
        </row>
        <row r="4663">
          <cell r="B4663" t="str">
            <v>RES/SEMINAIRE MUSEE/RESE/Fonctionnement</v>
          </cell>
        </row>
        <row r="4664">
          <cell r="B4664" t="str">
            <v>RES/SEMINAIRE PATRIMOINE/Fonctionnement</v>
          </cell>
          <cell r="H4664">
            <v>165</v>
          </cell>
        </row>
        <row r="4665">
          <cell r="B4665" t="str">
            <v>RES/SEMINAIRE PATRIMOINE/Fonctionnement</v>
          </cell>
        </row>
        <row r="4666">
          <cell r="B4666" t="str">
            <v>RES/SEMINAIRE PATRIMOINE/Fonctionnement</v>
          </cell>
          <cell r="H4666">
            <v>1750</v>
          </cell>
        </row>
        <row r="4667">
          <cell r="B4667" t="str">
            <v>RES/SEMINAIRE PATRIMOINE/Fonctionnement</v>
          </cell>
        </row>
        <row r="4668">
          <cell r="B4668" t="str">
            <v>RES/SEMINAIRE PATRIMOINE/Fonctionnement</v>
          </cell>
          <cell r="H4668">
            <v>900</v>
          </cell>
        </row>
        <row r="4669">
          <cell r="B4669" t="str">
            <v>RES/SEMINAIRE PATRIMOINE/Fonctionnement</v>
          </cell>
        </row>
        <row r="4670">
          <cell r="B4670" t="str">
            <v>RH/AUTRES ACTIONS RH/Fonctionnement</v>
          </cell>
          <cell r="H4670">
            <v>6033.2</v>
          </cell>
        </row>
        <row r="4671">
          <cell r="B4671" t="str">
            <v>RH/AUTRES ACTIONS RH/Fonctionnement</v>
          </cell>
        </row>
        <row r="4672">
          <cell r="B4672" t="str">
            <v>RH/PLAN DE FORMATION/Fonctionnement</v>
          </cell>
          <cell r="H4672">
            <v>1848</v>
          </cell>
        </row>
        <row r="4673">
          <cell r="B4673" t="str">
            <v>RH/PLAN DE FORMATION/Fonctionnement</v>
          </cell>
        </row>
        <row r="4674">
          <cell r="B4674" t="str">
            <v>RH/PLAN DE FORMATION/Fonctionnement</v>
          </cell>
          <cell r="H4674">
            <v>1260</v>
          </cell>
        </row>
        <row r="4675">
          <cell r="B4675" t="str">
            <v>RH/PLAN DE FORMATION/Fonctionnement</v>
          </cell>
        </row>
        <row r="4676">
          <cell r="B4676" t="str">
            <v>RH/PLAN DE FORMATION/Fonctionnement</v>
          </cell>
          <cell r="H4676">
            <v>1872</v>
          </cell>
        </row>
        <row r="4677">
          <cell r="B4677" t="str">
            <v>RH/PLAN DE FORMATION/Fonctionnement</v>
          </cell>
        </row>
        <row r="4678">
          <cell r="B4678" t="str">
            <v>RH/PLAN DE FORMATION/Fonctionnement</v>
          </cell>
          <cell r="H4678">
            <v>540</v>
          </cell>
        </row>
        <row r="4679">
          <cell r="B4679" t="str">
            <v>RH/PLAN DE FORMATION/Fonctionnement</v>
          </cell>
        </row>
        <row r="4680">
          <cell r="B4680" t="str">
            <v>RH/PLAN DE FORMATION/Fonctionnement</v>
          </cell>
          <cell r="H4680">
            <v>340</v>
          </cell>
        </row>
        <row r="4681">
          <cell r="B4681" t="str">
            <v>RH/PLAN DE FORMATION/Fonctionnement</v>
          </cell>
        </row>
        <row r="4682">
          <cell r="B4682" t="str">
            <v>RH/PLAN DE FORMATION/Fonctionnement</v>
          </cell>
          <cell r="H4682">
            <v>600</v>
          </cell>
        </row>
        <row r="4683">
          <cell r="B4683" t="str">
            <v>RH/PLAN DE FORMATION/Fonctionnement</v>
          </cell>
        </row>
        <row r="4684">
          <cell r="B4684" t="str">
            <v>RH/PLAN DE FORMATION/Fonctionnement</v>
          </cell>
          <cell r="H4684">
            <v>6096</v>
          </cell>
        </row>
        <row r="4685">
          <cell r="B4685" t="str">
            <v>RH/PLAN DE FORMATION/Fonctionnement</v>
          </cell>
        </row>
        <row r="4686">
          <cell r="B4686" t="str">
            <v>RH/PLAN DE FORMATION/Fonctionnement</v>
          </cell>
          <cell r="H4686">
            <v>1056</v>
          </cell>
        </row>
        <row r="4687">
          <cell r="B4687" t="str">
            <v>RH/PLAN DE FORMATION/Fonctionnement</v>
          </cell>
        </row>
        <row r="4688">
          <cell r="B4688" t="str">
            <v>RH/RISQUES PSYCHO-SOC/Fonctionnement</v>
          </cell>
          <cell r="H4688">
            <v>5397.6</v>
          </cell>
        </row>
        <row r="4689">
          <cell r="B4689" t="str">
            <v>RH/RISQUES PSYCHO-SOC/Fonctionnement</v>
          </cell>
        </row>
        <row r="4690">
          <cell r="B4690"/>
          <cell r="H4690"/>
        </row>
      </sheetData>
      <sheetData sheetId="3">
        <row r="9">
          <cell r="A9" t="str">
            <v>Conservation et restauration des œuvres</v>
          </cell>
        </row>
      </sheetData>
      <sheetData sheetId="4">
        <row r="13">
          <cell r="A13" t="str">
            <v>Expositions temporaires</v>
          </cell>
        </row>
      </sheetData>
      <sheetData sheetId="5">
        <row r="9">
          <cell r="A9" t="str">
            <v>Recherche</v>
          </cell>
        </row>
      </sheetData>
      <sheetData sheetId="6">
        <row r="9">
          <cell r="A9" t="str">
            <v>Médiation</v>
          </cell>
        </row>
      </sheetData>
      <sheetData sheetId="7">
        <row r="9">
          <cell r="A9" t="str">
            <v>Recherche</v>
          </cell>
        </row>
      </sheetData>
      <sheetData sheetId="8">
        <row r="9">
          <cell r="A9" t="str">
            <v>Médiation</v>
          </cell>
        </row>
      </sheetData>
      <sheetData sheetId="9">
        <row r="9">
          <cell r="A9" t="str">
            <v>Autres productions</v>
          </cell>
        </row>
      </sheetData>
      <sheetData sheetId="10">
        <row r="9">
          <cell r="A9" t="str">
            <v>Interventions sur monuments historiques (MH)</v>
          </cell>
        </row>
      </sheetData>
      <sheetData sheetId="11">
        <row r="9">
          <cell r="A9" t="str">
            <v>Dépenses relatives au personnel</v>
          </cell>
        </row>
      </sheetData>
      <sheetData sheetId="12">
        <row r="9">
          <cell r="A9" t="str">
            <v>Fonctionnement des services</v>
          </cell>
        </row>
      </sheetData>
      <sheetData sheetId="13">
        <row r="10">
          <cell r="A10" t="str">
            <v>Accueil des publics</v>
          </cell>
        </row>
      </sheetData>
      <sheetData sheetId="14">
        <row r="10">
          <cell r="A10" t="str">
            <v xml:space="preserve">Fonctionnement des services </v>
          </cell>
        </row>
      </sheetData>
      <sheetData sheetId="15">
        <row r="10">
          <cell r="A10" t="str">
            <v>Accueil des publics</v>
          </cell>
        </row>
      </sheetData>
      <sheetData sheetId="16">
        <row r="10">
          <cell r="A10" t="str">
            <v xml:space="preserve">Fonctionnement des services </v>
          </cell>
        </row>
      </sheetData>
      <sheetData sheetId="17">
        <row r="10">
          <cell r="A10" t="str">
            <v>Fonctionnement des services</v>
          </cell>
        </row>
      </sheetData>
      <sheetData sheetId="18">
        <row r="9">
          <cell r="A9" t="str">
            <v>Conservation des collections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R410"/>
  <sheetViews>
    <sheetView tabSelected="1" view="pageBreakPreview" zoomScale="50" zoomScaleNormal="40" zoomScaleSheetLayoutView="50" zoomScalePageLayoutView="50" workbookViewId="0">
      <selection activeCell="E49" sqref="E49:E62"/>
    </sheetView>
  </sheetViews>
  <sheetFormatPr baseColWidth="10" defaultColWidth="24.85546875" defaultRowHeight="23.25"/>
  <cols>
    <col min="1" max="1" width="92.5703125" style="3" customWidth="1"/>
    <col min="2" max="2" width="124.28515625" style="3" customWidth="1"/>
    <col min="3" max="3" width="100" style="3" customWidth="1"/>
    <col min="4" max="4" width="4.5703125" style="6" customWidth="1"/>
    <col min="5" max="5" width="46.42578125" style="4" bestFit="1" customWidth="1"/>
    <col min="6" max="6" width="4.5703125" style="5" customWidth="1"/>
    <col min="7" max="7" width="48.140625" style="4" customWidth="1"/>
    <col min="8" max="223" width="24.85546875" style="3"/>
    <col min="224" max="993" width="24.85546875" style="2"/>
    <col min="994" max="16384" width="24.85546875" style="1"/>
  </cols>
  <sheetData>
    <row r="1" spans="1:1006" s="3" customFormat="1" ht="159.94999999999999" customHeight="1" thickBot="1">
      <c r="A1" s="107" t="s">
        <v>109</v>
      </c>
      <c r="B1" s="107"/>
      <c r="C1" s="107"/>
      <c r="D1" s="107"/>
      <c r="E1" s="107"/>
      <c r="F1" s="107"/>
      <c r="G1" s="107"/>
      <c r="ALC1" s="1"/>
      <c r="ALD1" s="1"/>
    </row>
    <row r="2" spans="1:1006" s="3" customFormat="1" ht="50.1" customHeight="1" thickTop="1" thickBot="1">
      <c r="A2" s="108" t="s">
        <v>108</v>
      </c>
      <c r="B2" s="109"/>
      <c r="C2" s="39"/>
      <c r="D2" s="14"/>
      <c r="E2" s="71" t="s">
        <v>34</v>
      </c>
      <c r="F2" s="61"/>
      <c r="G2" s="71" t="s">
        <v>33</v>
      </c>
      <c r="J2" s="36"/>
      <c r="ALC2" s="1"/>
      <c r="ALD2" s="1"/>
    </row>
    <row r="3" spans="1:1006" s="3" customFormat="1" ht="50.1" customHeight="1" thickTop="1" thickBot="1">
      <c r="A3" s="110"/>
      <c r="B3" s="111"/>
      <c r="C3" s="59"/>
      <c r="D3" s="14"/>
      <c r="E3" s="118">
        <f>SUM(E6+E257+E328)</f>
        <v>4967878.6600000011</v>
      </c>
      <c r="G3" s="118">
        <f>SUM(G6+G257+G328)</f>
        <v>2395500</v>
      </c>
      <c r="J3" s="36"/>
      <c r="ALC3" s="1"/>
      <c r="ALD3" s="1"/>
    </row>
    <row r="4" spans="1:1006" s="56" customFormat="1" ht="50.1" customHeight="1" thickTop="1" thickBot="1">
      <c r="A4" s="112"/>
      <c r="B4" s="113"/>
      <c r="C4" s="59"/>
      <c r="D4" s="14"/>
      <c r="E4" s="119"/>
      <c r="F4" s="58"/>
      <c r="G4" s="119"/>
      <c r="ALC4" s="57"/>
      <c r="ALD4" s="57"/>
    </row>
    <row r="5" spans="1:1006" s="9" customFormat="1" ht="41.25" customHeight="1" thickTop="1" thickBot="1">
      <c r="A5" s="16"/>
      <c r="B5" s="16"/>
      <c r="C5" s="33"/>
      <c r="D5" s="14"/>
      <c r="E5" s="93"/>
      <c r="F5" s="32"/>
      <c r="G5" s="93"/>
      <c r="I5" s="12"/>
      <c r="J5" s="11"/>
      <c r="ALC5" s="10"/>
      <c r="ALD5" s="10"/>
    </row>
    <row r="6" spans="1:1006" s="3" customFormat="1" ht="50.1" customHeight="1" thickTop="1" thickBot="1">
      <c r="A6" s="114" t="s">
        <v>108</v>
      </c>
      <c r="B6" s="115"/>
      <c r="C6" s="39"/>
      <c r="D6" s="14"/>
      <c r="E6" s="91">
        <f>SUM(E8+E11+E251)</f>
        <v>3991877.1500000013</v>
      </c>
      <c r="F6" s="92"/>
      <c r="G6" s="91">
        <f>SUM(G8+G11+G251)</f>
        <v>1845500</v>
      </c>
      <c r="J6" s="36"/>
      <c r="ALC6" s="1"/>
      <c r="ALD6" s="1"/>
    </row>
    <row r="7" spans="1:1006" s="9" customFormat="1" ht="41.25" customHeight="1" thickTop="1" thickBot="1">
      <c r="A7" s="16"/>
      <c r="B7" s="16"/>
      <c r="C7" s="33"/>
      <c r="D7" s="14"/>
      <c r="E7" s="31"/>
      <c r="F7" s="32"/>
      <c r="G7" s="31"/>
      <c r="I7" s="12"/>
      <c r="J7" s="11"/>
      <c r="ALC7" s="10"/>
      <c r="ALD7" s="10"/>
    </row>
    <row r="8" spans="1:1006" s="25" customFormat="1" ht="45.75" customHeight="1" thickTop="1">
      <c r="A8" s="116" t="s">
        <v>31</v>
      </c>
      <c r="B8" s="117"/>
      <c r="C8" s="30"/>
      <c r="D8" s="29"/>
      <c r="E8" s="27">
        <f>SUM(E9)</f>
        <v>60000</v>
      </c>
      <c r="F8" s="28"/>
      <c r="G8" s="27">
        <f>SUM(G9)</f>
        <v>60000</v>
      </c>
      <c r="J8" s="26"/>
      <c r="ALQ8" s="1"/>
      <c r="ALR8" s="1"/>
    </row>
    <row r="9" spans="1:1006" s="3" customFormat="1" ht="39.950000000000003" customHeight="1" thickBot="1">
      <c r="A9" s="35" t="s">
        <v>107</v>
      </c>
      <c r="B9" s="21" t="s">
        <v>106</v>
      </c>
      <c r="C9" s="45" t="s">
        <v>105</v>
      </c>
      <c r="D9" s="19"/>
      <c r="E9" s="34">
        <v>60000</v>
      </c>
      <c r="F9" s="64"/>
      <c r="G9" s="34">
        <v>60000</v>
      </c>
    </row>
    <row r="10" spans="1:1006" s="9" customFormat="1" ht="41.25" customHeight="1" thickTop="1" thickBot="1">
      <c r="A10" s="16"/>
      <c r="B10" s="16"/>
      <c r="C10" s="33"/>
      <c r="D10" s="14"/>
      <c r="E10" s="31"/>
      <c r="F10" s="32"/>
      <c r="G10" s="31"/>
      <c r="I10" s="12"/>
      <c r="J10" s="11"/>
      <c r="ALC10" s="10"/>
      <c r="ALD10" s="10"/>
    </row>
    <row r="11" spans="1:1006" s="25" customFormat="1" ht="45.75" customHeight="1" thickTop="1">
      <c r="A11" s="116" t="s">
        <v>25</v>
      </c>
      <c r="B11" s="117"/>
      <c r="C11" s="30"/>
      <c r="D11" s="29"/>
      <c r="E11" s="27">
        <f>SUM(E12:E197)</f>
        <v>3856877.1500000013</v>
      </c>
      <c r="F11" s="28"/>
      <c r="G11" s="27">
        <f>SUM(G12:G197)</f>
        <v>1760500</v>
      </c>
      <c r="J11" s="26"/>
      <c r="ALQ11" s="1"/>
      <c r="ALR11" s="1"/>
    </row>
    <row r="12" spans="1:1006" s="3" customFormat="1" ht="39.950000000000003" customHeight="1">
      <c r="A12" s="103" t="s">
        <v>104</v>
      </c>
      <c r="B12" s="24" t="s">
        <v>103</v>
      </c>
      <c r="C12" s="90" t="s">
        <v>102</v>
      </c>
      <c r="D12" s="19"/>
      <c r="E12" s="22">
        <v>50000</v>
      </c>
      <c r="F12" s="64"/>
      <c r="G12" s="22">
        <v>95000</v>
      </c>
    </row>
    <row r="13" spans="1:1006" s="3" customFormat="1" ht="39.950000000000003" customHeight="1">
      <c r="A13" s="104"/>
      <c r="B13" s="135" t="s">
        <v>2748</v>
      </c>
      <c r="C13" s="68"/>
      <c r="D13" s="19"/>
      <c r="E13" s="136">
        <v>2146.8000000000002</v>
      </c>
      <c r="F13" s="64"/>
      <c r="G13" s="84"/>
    </row>
    <row r="14" spans="1:1006" s="3" customFormat="1" ht="39.950000000000003" customHeight="1">
      <c r="A14" s="104"/>
      <c r="B14" s="135" t="s">
        <v>2750</v>
      </c>
      <c r="C14" s="68"/>
      <c r="D14" s="19"/>
      <c r="E14" s="136">
        <v>4549.1400000000003</v>
      </c>
      <c r="F14" s="64"/>
      <c r="G14" s="84"/>
    </row>
    <row r="15" spans="1:1006" s="3" customFormat="1" ht="39.950000000000003" customHeight="1">
      <c r="A15" s="104"/>
      <c r="B15" s="135" t="s">
        <v>2752</v>
      </c>
      <c r="C15" s="68"/>
      <c r="D15" s="19"/>
      <c r="E15" s="136">
        <v>1106.8599999999999</v>
      </c>
      <c r="F15" s="64"/>
      <c r="G15" s="84"/>
    </row>
    <row r="16" spans="1:1006" s="3" customFormat="1" ht="39.950000000000003" customHeight="1">
      <c r="A16" s="104"/>
      <c r="B16" s="135" t="s">
        <v>2754</v>
      </c>
      <c r="C16" s="68"/>
      <c r="D16" s="19"/>
      <c r="E16" s="136">
        <v>1476</v>
      </c>
      <c r="F16" s="64"/>
      <c r="G16" s="84"/>
    </row>
    <row r="17" spans="1:7" s="3" customFormat="1" ht="39.950000000000003" customHeight="1">
      <c r="A17" s="104"/>
      <c r="B17" s="135" t="s">
        <v>2758</v>
      </c>
      <c r="C17" s="68"/>
      <c r="D17" s="19"/>
      <c r="E17" s="136">
        <v>3068.9</v>
      </c>
      <c r="F17" s="64"/>
      <c r="G17" s="84"/>
    </row>
    <row r="18" spans="1:7" s="3" customFormat="1" ht="39.950000000000003" customHeight="1">
      <c r="A18" s="104"/>
      <c r="B18" s="135" t="s">
        <v>2764</v>
      </c>
      <c r="C18" s="68"/>
      <c r="D18" s="19"/>
      <c r="E18" s="136">
        <v>302.39999999999998</v>
      </c>
      <c r="F18" s="64"/>
      <c r="G18" s="84"/>
    </row>
    <row r="19" spans="1:7" s="3" customFormat="1" ht="39.950000000000003" customHeight="1">
      <c r="A19" s="104"/>
      <c r="B19" s="135" t="s">
        <v>2769</v>
      </c>
      <c r="C19" s="68"/>
      <c r="D19" s="19"/>
      <c r="E19" s="136">
        <v>176095.63</v>
      </c>
      <c r="F19" s="64"/>
      <c r="G19" s="84"/>
    </row>
    <row r="20" spans="1:7" s="3" customFormat="1" ht="39.950000000000003" customHeight="1">
      <c r="A20" s="104"/>
      <c r="B20" s="24"/>
      <c r="C20" s="68"/>
      <c r="D20" s="19"/>
      <c r="E20" s="84"/>
      <c r="F20" s="64"/>
      <c r="G20" s="84"/>
    </row>
    <row r="21" spans="1:7" s="3" customFormat="1" ht="39.950000000000003" customHeight="1">
      <c r="A21" s="104"/>
      <c r="B21" s="24" t="s">
        <v>101</v>
      </c>
      <c r="C21" s="45" t="s">
        <v>100</v>
      </c>
      <c r="D21" s="19"/>
      <c r="E21" s="42">
        <v>80000</v>
      </c>
      <c r="F21" s="64"/>
      <c r="G21" s="42">
        <v>160000</v>
      </c>
    </row>
    <row r="22" spans="1:7" s="3" customFormat="1" ht="39.950000000000003" customHeight="1">
      <c r="A22" s="104"/>
      <c r="B22" s="135" t="s">
        <v>2819</v>
      </c>
      <c r="C22" s="45"/>
      <c r="D22" s="19"/>
      <c r="E22" s="137">
        <v>4536.0200000000004</v>
      </c>
      <c r="F22" s="64"/>
      <c r="G22" s="42"/>
    </row>
    <row r="23" spans="1:7" s="3" customFormat="1" ht="39.950000000000003" customHeight="1">
      <c r="A23" s="104"/>
      <c r="B23" s="135" t="s">
        <v>2825</v>
      </c>
      <c r="C23" s="45"/>
      <c r="D23" s="19"/>
      <c r="E23" s="137">
        <v>8901.7199999999993</v>
      </c>
      <c r="F23" s="64"/>
      <c r="G23" s="42"/>
    </row>
    <row r="24" spans="1:7" s="3" customFormat="1" ht="39.950000000000003" customHeight="1">
      <c r="A24" s="104"/>
      <c r="B24" s="135" t="s">
        <v>2827</v>
      </c>
      <c r="C24" s="45"/>
      <c r="D24" s="19"/>
      <c r="E24" s="137">
        <v>883.27</v>
      </c>
      <c r="F24" s="64"/>
      <c r="G24" s="42"/>
    </row>
    <row r="25" spans="1:7" s="3" customFormat="1" ht="39.950000000000003" customHeight="1">
      <c r="A25" s="104"/>
      <c r="B25" s="135" t="s">
        <v>2829</v>
      </c>
      <c r="C25" s="45"/>
      <c r="D25" s="19"/>
      <c r="E25" s="137">
        <v>4804.43</v>
      </c>
      <c r="F25" s="64"/>
      <c r="G25" s="42"/>
    </row>
    <row r="26" spans="1:7" s="3" customFormat="1" ht="39.950000000000003" customHeight="1">
      <c r="A26" s="104"/>
      <c r="B26" s="135" t="s">
        <v>2831</v>
      </c>
      <c r="C26" s="45"/>
      <c r="D26" s="19"/>
      <c r="E26" s="137">
        <v>796.43</v>
      </c>
      <c r="F26" s="64"/>
      <c r="G26" s="42"/>
    </row>
    <row r="27" spans="1:7" s="3" customFormat="1" ht="39.950000000000003" customHeight="1">
      <c r="A27" s="104"/>
      <c r="B27" s="135" t="s">
        <v>2833</v>
      </c>
      <c r="C27" s="45"/>
      <c r="D27" s="19"/>
      <c r="E27" s="137">
        <v>786.41</v>
      </c>
      <c r="F27" s="64"/>
      <c r="G27" s="42"/>
    </row>
    <row r="28" spans="1:7" s="3" customFormat="1" ht="39.950000000000003" customHeight="1">
      <c r="A28" s="104"/>
      <c r="B28" s="135" t="s">
        <v>2835</v>
      </c>
      <c r="C28" s="45"/>
      <c r="D28" s="19"/>
      <c r="E28" s="137">
        <v>53410.559999999998</v>
      </c>
      <c r="F28" s="64"/>
      <c r="G28" s="42"/>
    </row>
    <row r="29" spans="1:7" s="3" customFormat="1" ht="39.950000000000003" customHeight="1">
      <c r="A29" s="104"/>
      <c r="B29" s="135" t="s">
        <v>2837</v>
      </c>
      <c r="C29" s="45"/>
      <c r="D29" s="19"/>
      <c r="E29" s="137">
        <v>4804.43</v>
      </c>
      <c r="F29" s="64"/>
      <c r="G29" s="42"/>
    </row>
    <row r="30" spans="1:7" s="3" customFormat="1" ht="39.950000000000003" customHeight="1">
      <c r="A30" s="104"/>
      <c r="B30" s="135" t="s">
        <v>2839</v>
      </c>
      <c r="C30" s="45"/>
      <c r="D30" s="19"/>
      <c r="E30" s="137">
        <v>370.8</v>
      </c>
      <c r="F30" s="64"/>
      <c r="G30" s="42"/>
    </row>
    <row r="31" spans="1:7" s="3" customFormat="1" ht="39.950000000000003" customHeight="1">
      <c r="A31" s="104"/>
      <c r="B31" s="135" t="s">
        <v>2841</v>
      </c>
      <c r="C31" s="45"/>
      <c r="D31" s="19"/>
      <c r="E31" s="137">
        <v>12600</v>
      </c>
      <c r="F31" s="64"/>
      <c r="G31" s="42"/>
    </row>
    <row r="32" spans="1:7" s="3" customFormat="1" ht="39.950000000000003" customHeight="1">
      <c r="A32" s="104"/>
      <c r="B32" s="135" t="s">
        <v>2843</v>
      </c>
      <c r="C32" s="45"/>
      <c r="D32" s="19"/>
      <c r="E32" s="137">
        <v>14776.32</v>
      </c>
      <c r="F32" s="64"/>
      <c r="G32" s="42"/>
    </row>
    <row r="33" spans="1:7" s="3" customFormat="1" ht="39.950000000000003" customHeight="1">
      <c r="A33" s="104"/>
      <c r="B33" s="135" t="s">
        <v>2845</v>
      </c>
      <c r="C33" s="45"/>
      <c r="D33" s="19"/>
      <c r="E33" s="137">
        <v>8275.7999999999993</v>
      </c>
      <c r="F33" s="64"/>
      <c r="G33" s="42"/>
    </row>
    <row r="34" spans="1:7" s="3" customFormat="1" ht="39.950000000000003" customHeight="1">
      <c r="A34" s="104"/>
      <c r="B34" s="135" t="s">
        <v>2847</v>
      </c>
      <c r="C34" s="45"/>
      <c r="D34" s="19"/>
      <c r="E34" s="137">
        <v>34940.879999999997</v>
      </c>
      <c r="F34" s="64"/>
      <c r="G34" s="42"/>
    </row>
    <row r="35" spans="1:7" s="3" customFormat="1" ht="39.950000000000003" customHeight="1">
      <c r="A35" s="104"/>
      <c r="B35" s="135" t="s">
        <v>2849</v>
      </c>
      <c r="C35" s="45"/>
      <c r="D35" s="19"/>
      <c r="E35" s="137">
        <v>24850.799999999999</v>
      </c>
      <c r="F35" s="64"/>
      <c r="G35" s="42"/>
    </row>
    <row r="36" spans="1:7" s="3" customFormat="1" ht="39.950000000000003" customHeight="1">
      <c r="A36" s="104"/>
      <c r="B36" s="135" t="s">
        <v>2851</v>
      </c>
      <c r="C36" s="45"/>
      <c r="D36" s="19"/>
      <c r="E36" s="137">
        <v>1205.06</v>
      </c>
      <c r="F36" s="64"/>
      <c r="G36" s="42"/>
    </row>
    <row r="37" spans="1:7" s="3" customFormat="1" ht="39.950000000000003" customHeight="1">
      <c r="A37" s="104"/>
      <c r="B37" s="135" t="s">
        <v>2853</v>
      </c>
      <c r="C37" s="45"/>
      <c r="D37" s="19"/>
      <c r="E37" s="137">
        <v>2559</v>
      </c>
      <c r="F37" s="64"/>
      <c r="G37" s="42"/>
    </row>
    <row r="38" spans="1:7" s="3" customFormat="1" ht="39.950000000000003" customHeight="1">
      <c r="A38" s="104"/>
      <c r="B38" s="135" t="s">
        <v>2855</v>
      </c>
      <c r="C38" s="45"/>
      <c r="D38" s="19"/>
      <c r="E38" s="137">
        <v>6750</v>
      </c>
      <c r="F38" s="64"/>
      <c r="G38" s="42"/>
    </row>
    <row r="39" spans="1:7" s="3" customFormat="1" ht="39.950000000000003" customHeight="1">
      <c r="A39" s="104"/>
      <c r="B39" s="135" t="s">
        <v>2862</v>
      </c>
      <c r="C39" s="45"/>
      <c r="D39" s="19"/>
      <c r="E39" s="137">
        <v>313561.71999999997</v>
      </c>
      <c r="F39" s="64"/>
      <c r="G39" s="42"/>
    </row>
    <row r="40" spans="1:7" s="3" customFormat="1" ht="39.950000000000003" customHeight="1">
      <c r="A40" s="104"/>
      <c r="B40" s="24" t="s">
        <v>99</v>
      </c>
      <c r="C40" s="45" t="s">
        <v>98</v>
      </c>
      <c r="D40" s="19"/>
      <c r="E40" s="42">
        <v>3000</v>
      </c>
      <c r="F40" s="64"/>
      <c r="G40" s="42">
        <v>10000</v>
      </c>
    </row>
    <row r="41" spans="1:7" s="3" customFormat="1" ht="39.950000000000003" customHeight="1">
      <c r="A41" s="104"/>
      <c r="B41" s="135" t="s">
        <v>2886</v>
      </c>
      <c r="C41" s="45"/>
      <c r="D41" s="19"/>
      <c r="E41" s="137">
        <v>2520</v>
      </c>
      <c r="F41" s="64"/>
      <c r="G41" s="42"/>
    </row>
    <row r="42" spans="1:7" s="3" customFormat="1" ht="39.950000000000003" customHeight="1">
      <c r="A42" s="104"/>
      <c r="B42" s="135" t="s">
        <v>2888</v>
      </c>
      <c r="C42" s="45"/>
      <c r="D42" s="19"/>
      <c r="E42" s="137">
        <v>2548</v>
      </c>
      <c r="F42" s="64"/>
      <c r="G42" s="42"/>
    </row>
    <row r="43" spans="1:7" s="3" customFormat="1" ht="39.950000000000003" customHeight="1">
      <c r="A43" s="104"/>
      <c r="B43" s="135" t="s">
        <v>2890</v>
      </c>
      <c r="C43" s="45"/>
      <c r="D43" s="19"/>
      <c r="E43" s="137">
        <v>1573.34</v>
      </c>
      <c r="F43" s="64"/>
      <c r="G43" s="42"/>
    </row>
    <row r="44" spans="1:7" s="3" customFormat="1" ht="39.950000000000003" customHeight="1">
      <c r="A44" s="104"/>
      <c r="B44" s="24" t="s">
        <v>97</v>
      </c>
      <c r="C44" s="45" t="s">
        <v>96</v>
      </c>
      <c r="D44" s="19"/>
      <c r="E44" s="42">
        <v>5000</v>
      </c>
      <c r="F44" s="64"/>
      <c r="G44" s="42">
        <v>5000</v>
      </c>
    </row>
    <row r="45" spans="1:7" s="3" customFormat="1" ht="39.950000000000003" customHeight="1">
      <c r="A45" s="104"/>
      <c r="B45" s="135" t="s">
        <v>2786</v>
      </c>
      <c r="C45" s="45"/>
      <c r="D45" s="19"/>
      <c r="E45" s="137">
        <v>3890.56</v>
      </c>
      <c r="F45" s="64"/>
      <c r="G45" s="42"/>
    </row>
    <row r="46" spans="1:7" s="3" customFormat="1" ht="39.950000000000003" customHeight="1">
      <c r="A46" s="104"/>
      <c r="B46" s="135" t="s">
        <v>2788</v>
      </c>
      <c r="C46" s="45"/>
      <c r="D46" s="19"/>
      <c r="E46" s="137">
        <v>2043.4</v>
      </c>
      <c r="F46" s="64"/>
      <c r="G46" s="42"/>
    </row>
    <row r="47" spans="1:7" s="3" customFormat="1" ht="39.950000000000003" customHeight="1">
      <c r="A47" s="104"/>
      <c r="B47" s="135" t="s">
        <v>2790</v>
      </c>
      <c r="C47" s="45"/>
      <c r="D47" s="19"/>
      <c r="E47" s="137">
        <v>4382.3999999999996</v>
      </c>
      <c r="F47" s="64"/>
      <c r="G47" s="42"/>
    </row>
    <row r="48" spans="1:7" s="3" customFormat="1" ht="39.950000000000003" customHeight="1">
      <c r="A48" s="104"/>
      <c r="B48" s="24" t="s">
        <v>95</v>
      </c>
      <c r="C48" s="45" t="s">
        <v>94</v>
      </c>
      <c r="D48" s="19"/>
      <c r="E48" s="42">
        <v>10000</v>
      </c>
      <c r="F48" s="64"/>
      <c r="G48" s="42">
        <v>15000</v>
      </c>
    </row>
    <row r="49" spans="1:7" s="3" customFormat="1" ht="39.950000000000003" customHeight="1">
      <c r="A49" s="104"/>
      <c r="B49" s="135" t="s">
        <v>2711</v>
      </c>
      <c r="C49" s="45"/>
      <c r="D49" s="19"/>
      <c r="E49" s="137">
        <v>3059.93</v>
      </c>
      <c r="F49" s="64"/>
      <c r="G49" s="42"/>
    </row>
    <row r="50" spans="1:7" s="3" customFormat="1" ht="39.950000000000003" customHeight="1">
      <c r="A50" s="104"/>
      <c r="B50" s="135" t="s">
        <v>2713</v>
      </c>
      <c r="C50" s="45"/>
      <c r="D50" s="19"/>
      <c r="E50" s="137">
        <v>774.24</v>
      </c>
      <c r="F50" s="64"/>
      <c r="G50" s="42"/>
    </row>
    <row r="51" spans="1:7" s="3" customFormat="1" ht="39.950000000000003" customHeight="1">
      <c r="A51" s="104"/>
      <c r="B51" s="135" t="s">
        <v>2715</v>
      </c>
      <c r="C51" s="45"/>
      <c r="D51" s="19"/>
      <c r="E51" s="137">
        <v>373.93</v>
      </c>
      <c r="F51" s="64"/>
      <c r="G51" s="42"/>
    </row>
    <row r="52" spans="1:7" s="3" customFormat="1" ht="39.950000000000003" customHeight="1">
      <c r="A52" s="104"/>
      <c r="B52" s="135" t="s">
        <v>2717</v>
      </c>
      <c r="C52" s="45"/>
      <c r="D52" s="19"/>
      <c r="E52" s="137">
        <v>173.89</v>
      </c>
      <c r="F52" s="64"/>
      <c r="G52" s="42"/>
    </row>
    <row r="53" spans="1:7" s="3" customFormat="1" ht="39.950000000000003" customHeight="1">
      <c r="A53" s="104"/>
      <c r="B53" s="135" t="s">
        <v>2719</v>
      </c>
      <c r="C53" s="45"/>
      <c r="D53" s="19"/>
      <c r="E53" s="137">
        <v>312.19</v>
      </c>
      <c r="F53" s="64"/>
      <c r="G53" s="42"/>
    </row>
    <row r="54" spans="1:7" s="3" customFormat="1" ht="39.950000000000003" customHeight="1">
      <c r="A54" s="104"/>
      <c r="B54" s="135" t="s">
        <v>2721</v>
      </c>
      <c r="C54" s="45"/>
      <c r="D54" s="19"/>
      <c r="E54" s="137">
        <v>264.79000000000002</v>
      </c>
      <c r="F54" s="64"/>
      <c r="G54" s="42"/>
    </row>
    <row r="55" spans="1:7" s="3" customFormat="1" ht="39.950000000000003" customHeight="1">
      <c r="A55" s="104"/>
      <c r="B55" s="135" t="s">
        <v>2723</v>
      </c>
      <c r="C55" s="45"/>
      <c r="D55" s="19"/>
      <c r="E55" s="137">
        <v>384.95</v>
      </c>
      <c r="F55" s="64"/>
      <c r="G55" s="42"/>
    </row>
    <row r="56" spans="1:7" s="3" customFormat="1" ht="39.950000000000003" customHeight="1">
      <c r="A56" s="104"/>
      <c r="B56" s="135" t="s">
        <v>2728</v>
      </c>
      <c r="C56" s="45"/>
      <c r="D56" s="19"/>
      <c r="E56" s="137">
        <v>457.7</v>
      </c>
      <c r="F56" s="64"/>
      <c r="G56" s="42"/>
    </row>
    <row r="57" spans="1:7" s="3" customFormat="1" ht="39.950000000000003" customHeight="1">
      <c r="A57" s="104"/>
      <c r="B57" s="135" t="s">
        <v>2730</v>
      </c>
      <c r="C57" s="45"/>
      <c r="D57" s="19"/>
      <c r="E57" s="137">
        <v>312.19</v>
      </c>
      <c r="F57" s="64"/>
      <c r="G57" s="42"/>
    </row>
    <row r="58" spans="1:7" s="3" customFormat="1" ht="39.950000000000003" customHeight="1">
      <c r="A58" s="104"/>
      <c r="B58" s="135" t="s">
        <v>2732</v>
      </c>
      <c r="C58" s="45"/>
      <c r="D58" s="19"/>
      <c r="E58" s="137">
        <v>312.19</v>
      </c>
      <c r="F58" s="64"/>
      <c r="G58" s="42"/>
    </row>
    <row r="59" spans="1:7" s="3" customFormat="1" ht="39.950000000000003" customHeight="1">
      <c r="A59" s="104"/>
      <c r="B59" s="135" t="s">
        <v>2734</v>
      </c>
      <c r="C59" s="45"/>
      <c r="D59" s="19"/>
      <c r="E59" s="137">
        <v>312.19</v>
      </c>
      <c r="F59" s="64"/>
      <c r="G59" s="42"/>
    </row>
    <row r="60" spans="1:7" s="3" customFormat="1" ht="39.950000000000003" customHeight="1">
      <c r="A60" s="104"/>
      <c r="B60" s="135" t="s">
        <v>2736</v>
      </c>
      <c r="C60" s="45"/>
      <c r="D60" s="19"/>
      <c r="E60" s="137">
        <v>312.19</v>
      </c>
      <c r="F60" s="64"/>
      <c r="G60" s="42"/>
    </row>
    <row r="61" spans="1:7" s="3" customFormat="1" ht="39.950000000000003" customHeight="1">
      <c r="A61" s="104"/>
      <c r="B61" s="135" t="s">
        <v>2738</v>
      </c>
      <c r="C61" s="45"/>
      <c r="D61" s="19"/>
      <c r="E61" s="137">
        <v>312.19</v>
      </c>
      <c r="F61" s="64"/>
      <c r="G61" s="42"/>
    </row>
    <row r="62" spans="1:7" s="3" customFormat="1" ht="39.950000000000003" customHeight="1">
      <c r="A62" s="104"/>
      <c r="B62" s="135" t="s">
        <v>2740</v>
      </c>
      <c r="C62" s="45"/>
      <c r="D62" s="19"/>
      <c r="E62" s="137">
        <v>457.7</v>
      </c>
      <c r="F62" s="64"/>
      <c r="G62" s="42"/>
    </row>
    <row r="63" spans="1:7" s="3" customFormat="1" ht="39.950000000000003" customHeight="1">
      <c r="A63" s="104"/>
      <c r="B63" s="24" t="s">
        <v>93</v>
      </c>
      <c r="C63" s="45" t="s">
        <v>92</v>
      </c>
      <c r="D63" s="19"/>
      <c r="E63" s="42">
        <v>3000</v>
      </c>
      <c r="F63" s="64"/>
      <c r="G63" s="42">
        <v>3000</v>
      </c>
    </row>
    <row r="64" spans="1:7" s="3" customFormat="1" ht="39.950000000000003" customHeight="1">
      <c r="A64" s="104"/>
      <c r="B64" s="135" t="s">
        <v>2782</v>
      </c>
      <c r="C64" s="45"/>
      <c r="D64" s="19"/>
      <c r="E64" s="137">
        <v>2962.08</v>
      </c>
      <c r="F64" s="64"/>
      <c r="G64" s="42"/>
    </row>
    <row r="65" spans="1:7" s="3" customFormat="1" ht="39.950000000000003" customHeight="1">
      <c r="A65" s="104"/>
      <c r="B65" s="24" t="s">
        <v>91</v>
      </c>
      <c r="C65" s="45" t="s">
        <v>90</v>
      </c>
      <c r="D65" s="19"/>
      <c r="E65" s="42">
        <v>50000</v>
      </c>
      <c r="F65" s="64"/>
      <c r="G65" s="42">
        <v>50000</v>
      </c>
    </row>
    <row r="66" spans="1:7" s="3" customFormat="1" ht="39.950000000000003" customHeight="1">
      <c r="A66" s="104"/>
      <c r="B66" s="135" t="s">
        <v>2866</v>
      </c>
      <c r="C66" s="45"/>
      <c r="D66" s="19"/>
      <c r="E66" s="137">
        <v>392.76</v>
      </c>
      <c r="F66" s="64"/>
      <c r="G66" s="42"/>
    </row>
    <row r="67" spans="1:7" s="3" customFormat="1" ht="39.950000000000003" customHeight="1">
      <c r="A67" s="104"/>
      <c r="B67" s="135" t="s">
        <v>2868</v>
      </c>
      <c r="C67" s="45"/>
      <c r="D67" s="19"/>
      <c r="E67" s="137">
        <v>1214.1099999999999</v>
      </c>
      <c r="F67" s="64"/>
      <c r="G67" s="42"/>
    </row>
    <row r="68" spans="1:7" s="3" customFormat="1" ht="39.950000000000003" customHeight="1">
      <c r="A68" s="104"/>
      <c r="B68" s="135" t="s">
        <v>2872</v>
      </c>
      <c r="C68" s="45"/>
      <c r="D68" s="19"/>
      <c r="E68" s="137">
        <v>1000</v>
      </c>
      <c r="F68" s="64"/>
      <c r="G68" s="42"/>
    </row>
    <row r="69" spans="1:7" s="3" customFormat="1" ht="39.950000000000003" customHeight="1">
      <c r="A69" s="104"/>
      <c r="B69" s="135" t="s">
        <v>2875</v>
      </c>
      <c r="C69" s="45"/>
      <c r="D69" s="19"/>
      <c r="E69" s="137">
        <v>349.2</v>
      </c>
      <c r="F69" s="64"/>
      <c r="G69" s="42"/>
    </row>
    <row r="70" spans="1:7" s="3" customFormat="1" ht="39.950000000000003" customHeight="1">
      <c r="A70" s="104"/>
      <c r="B70" s="135" t="s">
        <v>2878</v>
      </c>
      <c r="C70" s="45"/>
      <c r="D70" s="19"/>
      <c r="E70" s="137">
        <v>149</v>
      </c>
      <c r="F70" s="64"/>
      <c r="G70" s="42"/>
    </row>
    <row r="71" spans="1:7" s="3" customFormat="1" ht="39.950000000000003" customHeight="1">
      <c r="A71" s="104"/>
      <c r="B71" s="135" t="s">
        <v>2880</v>
      </c>
      <c r="C71" s="45"/>
      <c r="D71" s="19"/>
      <c r="E71" s="137">
        <v>4630.58</v>
      </c>
      <c r="F71" s="64"/>
      <c r="G71" s="42"/>
    </row>
    <row r="72" spans="1:7" s="3" customFormat="1" ht="39.950000000000003" customHeight="1">
      <c r="A72" s="104"/>
      <c r="B72" s="135" t="s">
        <v>2882</v>
      </c>
      <c r="C72" s="45"/>
      <c r="D72" s="19"/>
      <c r="E72" s="137">
        <v>6254.11</v>
      </c>
      <c r="F72" s="64"/>
      <c r="G72" s="42"/>
    </row>
    <row r="73" spans="1:7" s="3" customFormat="1" ht="39.950000000000003" customHeight="1">
      <c r="A73" s="104"/>
      <c r="B73" s="135" t="s">
        <v>2884</v>
      </c>
      <c r="C73" s="45"/>
      <c r="D73" s="19"/>
      <c r="E73" s="137">
        <v>10376.16</v>
      </c>
      <c r="F73" s="64"/>
      <c r="G73" s="42"/>
    </row>
    <row r="74" spans="1:7" s="3" customFormat="1" ht="39.950000000000003" customHeight="1">
      <c r="A74" s="104"/>
      <c r="B74" s="24" t="s">
        <v>89</v>
      </c>
      <c r="C74" s="45" t="s">
        <v>88</v>
      </c>
      <c r="D74" s="19"/>
      <c r="E74" s="42">
        <v>50000</v>
      </c>
      <c r="F74" s="64"/>
      <c r="G74" s="42">
        <v>50000</v>
      </c>
    </row>
    <row r="75" spans="1:7" s="3" customFormat="1" ht="39.950000000000003" customHeight="1">
      <c r="A75" s="104"/>
      <c r="B75" s="135" t="s">
        <v>2792</v>
      </c>
      <c r="C75" s="45"/>
      <c r="D75" s="19"/>
      <c r="E75" s="137">
        <v>467.38</v>
      </c>
      <c r="F75" s="64"/>
      <c r="G75" s="42"/>
    </row>
    <row r="76" spans="1:7" s="3" customFormat="1" ht="39.950000000000003" customHeight="1">
      <c r="A76" s="104"/>
      <c r="B76" s="24" t="s">
        <v>87</v>
      </c>
      <c r="C76" s="45" t="s">
        <v>86</v>
      </c>
      <c r="D76" s="19"/>
      <c r="E76" s="42">
        <v>50000</v>
      </c>
      <c r="F76" s="64"/>
      <c r="G76" s="42">
        <v>50000</v>
      </c>
    </row>
    <row r="77" spans="1:7" s="3" customFormat="1" ht="39.950000000000003" customHeight="1">
      <c r="A77" s="104"/>
      <c r="B77" s="135" t="s">
        <v>2797</v>
      </c>
      <c r="C77" s="45"/>
      <c r="D77" s="19"/>
      <c r="E77" s="137">
        <v>10099.76</v>
      </c>
      <c r="F77" s="64"/>
      <c r="G77" s="42"/>
    </row>
    <row r="78" spans="1:7" s="3" customFormat="1" ht="39.950000000000003" customHeight="1">
      <c r="A78" s="104"/>
      <c r="B78" s="24" t="s">
        <v>85</v>
      </c>
      <c r="C78" s="45" t="s">
        <v>84</v>
      </c>
      <c r="D78" s="19"/>
      <c r="E78" s="42">
        <v>50000</v>
      </c>
      <c r="F78" s="64"/>
      <c r="G78" s="42">
        <v>50000</v>
      </c>
    </row>
    <row r="79" spans="1:7" s="3" customFormat="1" ht="39.950000000000003" customHeight="1">
      <c r="A79" s="104"/>
      <c r="B79" s="135" t="s">
        <v>2802</v>
      </c>
      <c r="C79" s="45"/>
      <c r="D79" s="19"/>
      <c r="E79" s="137">
        <v>12083.46</v>
      </c>
      <c r="F79" s="64"/>
      <c r="G79" s="42"/>
    </row>
    <row r="80" spans="1:7" s="3" customFormat="1" ht="39.950000000000003" customHeight="1">
      <c r="A80" s="104"/>
      <c r="B80" s="135" t="s">
        <v>2804</v>
      </c>
      <c r="C80" s="45"/>
      <c r="D80" s="19"/>
      <c r="E80" s="137">
        <v>4197.66</v>
      </c>
      <c r="F80" s="64"/>
      <c r="G80" s="42"/>
    </row>
    <row r="81" spans="1:993" s="3" customFormat="1" ht="39.950000000000003" customHeight="1">
      <c r="A81" s="104"/>
      <c r="B81" s="135" t="s">
        <v>2806</v>
      </c>
      <c r="C81" s="45"/>
      <c r="D81" s="19"/>
      <c r="E81" s="137">
        <v>13671.6</v>
      </c>
      <c r="F81" s="64"/>
      <c r="G81" s="42"/>
    </row>
    <row r="82" spans="1:993" s="3" customFormat="1" ht="39.950000000000003" customHeight="1">
      <c r="A82" s="104"/>
      <c r="B82" s="135" t="s">
        <v>2808</v>
      </c>
      <c r="C82" s="45"/>
      <c r="D82" s="19"/>
      <c r="E82" s="137">
        <v>4354.4399999999996</v>
      </c>
      <c r="F82" s="64"/>
      <c r="G82" s="42"/>
    </row>
    <row r="83" spans="1:993" s="3" customFormat="1" ht="39.950000000000003" customHeight="1">
      <c r="A83" s="104"/>
      <c r="B83" s="135" t="s">
        <v>2810</v>
      </c>
      <c r="C83" s="45"/>
      <c r="D83" s="19"/>
      <c r="E83" s="137">
        <v>4062.96</v>
      </c>
      <c r="F83" s="64"/>
      <c r="G83" s="42"/>
    </row>
    <row r="84" spans="1:993" s="3" customFormat="1" ht="39.950000000000003" customHeight="1">
      <c r="A84" s="104"/>
      <c r="B84" s="135" t="s">
        <v>2812</v>
      </c>
      <c r="C84" s="45"/>
      <c r="D84" s="19"/>
      <c r="E84" s="137">
        <v>451.44</v>
      </c>
      <c r="F84" s="64"/>
      <c r="G84" s="42"/>
    </row>
    <row r="85" spans="1:993" s="3" customFormat="1" ht="39.950000000000003" customHeight="1">
      <c r="A85" s="104"/>
      <c r="B85" s="135" t="s">
        <v>2814</v>
      </c>
      <c r="C85" s="45"/>
      <c r="D85" s="19"/>
      <c r="E85" s="137">
        <v>4622.3999999999996</v>
      </c>
      <c r="F85" s="64"/>
      <c r="G85" s="42"/>
    </row>
    <row r="86" spans="1:993" s="3" customFormat="1" ht="39.950000000000003" customHeight="1">
      <c r="A86" s="104"/>
      <c r="B86" s="24" t="s">
        <v>83</v>
      </c>
      <c r="C86" s="45" t="s">
        <v>82</v>
      </c>
      <c r="D86" s="19"/>
      <c r="E86" s="42">
        <v>10000</v>
      </c>
      <c r="F86" s="64"/>
      <c r="G86" s="42">
        <v>10000</v>
      </c>
    </row>
    <row r="87" spans="1:993" s="3" customFormat="1" ht="39.950000000000003" customHeight="1">
      <c r="A87" s="104"/>
      <c r="B87" s="24" t="s">
        <v>81</v>
      </c>
      <c r="C87" s="45" t="s">
        <v>80</v>
      </c>
      <c r="D87" s="19"/>
      <c r="E87" s="42">
        <v>3000</v>
      </c>
      <c r="F87" s="64"/>
      <c r="G87" s="42">
        <v>3000</v>
      </c>
    </row>
    <row r="88" spans="1:993" s="3" customFormat="1" ht="39.950000000000003" customHeight="1">
      <c r="A88" s="105"/>
      <c r="B88" s="24" t="s">
        <v>79</v>
      </c>
      <c r="C88" s="78" t="s">
        <v>78</v>
      </c>
      <c r="D88" s="19"/>
      <c r="E88" s="42">
        <v>5000</v>
      </c>
      <c r="F88" s="64"/>
      <c r="G88" s="42">
        <v>15000</v>
      </c>
    </row>
    <row r="89" spans="1:993" ht="39.950000000000003" customHeight="1">
      <c r="A89" s="106" t="s">
        <v>77</v>
      </c>
      <c r="B89" s="24" t="s">
        <v>76</v>
      </c>
      <c r="C89" s="68" t="s">
        <v>75</v>
      </c>
      <c r="D89" s="19"/>
      <c r="E89" s="42">
        <v>45000</v>
      </c>
      <c r="F89" s="64"/>
      <c r="G89" s="42">
        <v>16000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  <c r="EW89" s="1"/>
      <c r="EX89" s="1"/>
      <c r="EY89" s="1"/>
      <c r="EZ89" s="1"/>
      <c r="FA89" s="1"/>
      <c r="FB89" s="1"/>
      <c r="FC89" s="1"/>
      <c r="FD89" s="1"/>
      <c r="FE89" s="1"/>
      <c r="FF89" s="1"/>
      <c r="FG89" s="1"/>
      <c r="FH89" s="1"/>
      <c r="FI89" s="1"/>
      <c r="FJ89" s="1"/>
      <c r="FK89" s="1"/>
      <c r="FL89" s="1"/>
      <c r="FM89" s="1"/>
      <c r="FN89" s="1"/>
      <c r="FO89" s="1"/>
      <c r="FP89" s="1"/>
      <c r="FQ89" s="1"/>
      <c r="FR89" s="1"/>
      <c r="FS89" s="1"/>
      <c r="FT89" s="1"/>
      <c r="FU89" s="1"/>
      <c r="FV89" s="1"/>
      <c r="FW89" s="1"/>
      <c r="FX89" s="1"/>
      <c r="FY89" s="1"/>
      <c r="FZ89" s="1"/>
      <c r="GA89" s="1"/>
      <c r="GB89" s="1"/>
      <c r="GC89" s="1"/>
      <c r="GD89" s="1"/>
      <c r="GE89" s="1"/>
      <c r="GF89" s="1"/>
      <c r="GG89" s="1"/>
      <c r="GH89" s="1"/>
      <c r="GI89" s="1"/>
      <c r="GJ89" s="1"/>
      <c r="GK89" s="1"/>
      <c r="GL89" s="1"/>
      <c r="GM89" s="1"/>
      <c r="GN89" s="1"/>
      <c r="GO89" s="1"/>
      <c r="GP89" s="1"/>
      <c r="GQ89" s="1"/>
      <c r="GR89" s="1"/>
      <c r="GS89" s="1"/>
      <c r="GT89" s="1"/>
      <c r="GU89" s="1"/>
      <c r="GV89" s="1"/>
      <c r="GW89" s="1"/>
      <c r="GX89" s="1"/>
      <c r="GY89" s="1"/>
      <c r="GZ89" s="1"/>
      <c r="HA89" s="1"/>
      <c r="HB89" s="1"/>
      <c r="HC89" s="1"/>
      <c r="HD89" s="1"/>
      <c r="HE89" s="1"/>
      <c r="HF89" s="1"/>
      <c r="HG89" s="1"/>
      <c r="HH89" s="1"/>
      <c r="HI89" s="1"/>
      <c r="HJ89" s="1"/>
      <c r="HK89" s="1"/>
      <c r="HL89" s="1"/>
      <c r="HM89" s="1"/>
      <c r="HN89" s="1"/>
      <c r="HO89" s="1"/>
      <c r="HP89" s="1"/>
      <c r="HQ89" s="1"/>
      <c r="HR89" s="1"/>
      <c r="HS89" s="1"/>
      <c r="HT89" s="1"/>
      <c r="HU89" s="1"/>
      <c r="HV89" s="1"/>
      <c r="HW89" s="1"/>
      <c r="HX89" s="1"/>
      <c r="HY89" s="1"/>
      <c r="HZ89" s="1"/>
      <c r="IA89" s="1"/>
      <c r="IB89" s="1"/>
      <c r="IC89" s="1"/>
      <c r="ID89" s="1"/>
      <c r="IE89" s="1"/>
      <c r="IF89" s="1"/>
      <c r="IG89" s="1"/>
      <c r="IH89" s="1"/>
      <c r="II89" s="1"/>
      <c r="IJ89" s="1"/>
      <c r="IK89" s="1"/>
      <c r="IL89" s="1"/>
      <c r="IM89" s="1"/>
      <c r="IN89" s="1"/>
      <c r="IO89" s="1"/>
      <c r="IP89" s="1"/>
      <c r="IQ89" s="1"/>
      <c r="IR89" s="1"/>
      <c r="IS89" s="1"/>
      <c r="IT89" s="1"/>
      <c r="IU89" s="1"/>
      <c r="IV89" s="1"/>
      <c r="IW89" s="1"/>
      <c r="IX89" s="1"/>
      <c r="IY89" s="1"/>
      <c r="IZ89" s="1"/>
      <c r="JA89" s="1"/>
      <c r="JB89" s="1"/>
      <c r="JC89" s="1"/>
      <c r="JD89" s="1"/>
      <c r="JE89" s="1"/>
      <c r="JF89" s="1"/>
      <c r="JG89" s="1"/>
      <c r="JH89" s="1"/>
      <c r="JI89" s="1"/>
      <c r="JJ89" s="1"/>
      <c r="JK89" s="1"/>
      <c r="JL89" s="1"/>
      <c r="JM89" s="1"/>
      <c r="JN89" s="1"/>
      <c r="JO89" s="1"/>
      <c r="JP89" s="1"/>
      <c r="JQ89" s="1"/>
      <c r="JR89" s="1"/>
      <c r="JS89" s="1"/>
      <c r="JT89" s="1"/>
      <c r="JU89" s="1"/>
      <c r="JV89" s="1"/>
      <c r="JW89" s="1"/>
      <c r="JX89" s="1"/>
      <c r="JY89" s="1"/>
      <c r="JZ89" s="1"/>
      <c r="KA89" s="1"/>
      <c r="KB89" s="1"/>
      <c r="KC89" s="1"/>
      <c r="KD89" s="1"/>
      <c r="KE89" s="1"/>
      <c r="KF89" s="1"/>
      <c r="KG89" s="1"/>
      <c r="KH89" s="1"/>
      <c r="KI89" s="1"/>
      <c r="KJ89" s="1"/>
      <c r="KK89" s="1"/>
      <c r="KL89" s="1"/>
      <c r="KM89" s="1"/>
      <c r="KN89" s="1"/>
      <c r="KO89" s="1"/>
      <c r="KP89" s="1"/>
      <c r="KQ89" s="1"/>
      <c r="KR89" s="1"/>
      <c r="KS89" s="1"/>
      <c r="KT89" s="1"/>
      <c r="KU89" s="1"/>
      <c r="KV89" s="1"/>
      <c r="KW89" s="1"/>
      <c r="KX89" s="1"/>
      <c r="KY89" s="1"/>
      <c r="KZ89" s="1"/>
      <c r="LA89" s="1"/>
      <c r="LB89" s="1"/>
      <c r="LC89" s="1"/>
      <c r="LD89" s="1"/>
      <c r="LE89" s="1"/>
      <c r="LF89" s="1"/>
      <c r="LG89" s="1"/>
      <c r="LH89" s="1"/>
      <c r="LI89" s="1"/>
      <c r="LJ89" s="1"/>
      <c r="LK89" s="1"/>
      <c r="LL89" s="1"/>
      <c r="LM89" s="1"/>
      <c r="LN89" s="1"/>
      <c r="LO89" s="1"/>
      <c r="LP89" s="1"/>
      <c r="LQ89" s="1"/>
      <c r="LR89" s="1"/>
      <c r="LS89" s="1"/>
      <c r="LT89" s="1"/>
      <c r="LU89" s="1"/>
      <c r="LV89" s="1"/>
      <c r="LW89" s="1"/>
      <c r="LX89" s="1"/>
      <c r="LY89" s="1"/>
      <c r="LZ89" s="1"/>
      <c r="MA89" s="1"/>
      <c r="MB89" s="1"/>
      <c r="MC89" s="1"/>
      <c r="MD89" s="1"/>
      <c r="ME89" s="1"/>
      <c r="MF89" s="1"/>
      <c r="MG89" s="1"/>
      <c r="MH89" s="1"/>
      <c r="MI89" s="1"/>
      <c r="MJ89" s="1"/>
      <c r="MK89" s="1"/>
      <c r="ML89" s="1"/>
      <c r="MM89" s="1"/>
      <c r="MN89" s="1"/>
      <c r="MO89" s="1"/>
      <c r="MP89" s="1"/>
      <c r="MQ89" s="1"/>
      <c r="MR89" s="1"/>
      <c r="MS89" s="1"/>
      <c r="MT89" s="1"/>
      <c r="MU89" s="1"/>
      <c r="MV89" s="1"/>
      <c r="MW89" s="1"/>
      <c r="MX89" s="1"/>
      <c r="MY89" s="1"/>
      <c r="MZ89" s="1"/>
      <c r="NA89" s="1"/>
      <c r="NB89" s="1"/>
      <c r="NC89" s="1"/>
      <c r="ND89" s="1"/>
      <c r="NE89" s="1"/>
      <c r="NF89" s="1"/>
      <c r="NG89" s="1"/>
      <c r="NH89" s="1"/>
      <c r="NI89" s="1"/>
      <c r="NJ89" s="1"/>
      <c r="NK89" s="1"/>
      <c r="NL89" s="1"/>
      <c r="NM89" s="1"/>
      <c r="NN89" s="1"/>
      <c r="NO89" s="1"/>
      <c r="NP89" s="1"/>
      <c r="NQ89" s="1"/>
      <c r="NR89" s="1"/>
      <c r="NS89" s="1"/>
      <c r="NT89" s="1"/>
      <c r="NU89" s="1"/>
      <c r="NV89" s="1"/>
      <c r="NW89" s="1"/>
      <c r="NX89" s="1"/>
      <c r="NY89" s="1"/>
      <c r="NZ89" s="1"/>
      <c r="OA89" s="1"/>
      <c r="OB89" s="1"/>
      <c r="OC89" s="1"/>
      <c r="OD89" s="1"/>
      <c r="OE89" s="1"/>
      <c r="OF89" s="1"/>
      <c r="OG89" s="1"/>
      <c r="OH89" s="1"/>
      <c r="OI89" s="1"/>
      <c r="OJ89" s="1"/>
      <c r="OK89" s="1"/>
      <c r="OL89" s="1"/>
      <c r="OM89" s="1"/>
      <c r="ON89" s="1"/>
      <c r="OO89" s="1"/>
      <c r="OP89" s="1"/>
      <c r="OQ89" s="1"/>
      <c r="OR89" s="1"/>
      <c r="OS89" s="1"/>
      <c r="OT89" s="1"/>
      <c r="OU89" s="1"/>
      <c r="OV89" s="1"/>
      <c r="OW89" s="1"/>
      <c r="OX89" s="1"/>
      <c r="OY89" s="1"/>
      <c r="OZ89" s="1"/>
      <c r="PA89" s="1"/>
      <c r="PB89" s="1"/>
      <c r="PC89" s="1"/>
      <c r="PD89" s="1"/>
      <c r="PE89" s="1"/>
      <c r="PF89" s="1"/>
      <c r="PG89" s="1"/>
      <c r="PH89" s="1"/>
      <c r="PI89" s="1"/>
      <c r="PJ89" s="1"/>
      <c r="PK89" s="1"/>
      <c r="PL89" s="1"/>
      <c r="PM89" s="1"/>
      <c r="PN89" s="1"/>
      <c r="PO89" s="1"/>
      <c r="PP89" s="1"/>
      <c r="PQ89" s="1"/>
      <c r="PR89" s="1"/>
      <c r="PS89" s="1"/>
      <c r="PT89" s="1"/>
      <c r="PU89" s="1"/>
      <c r="PV89" s="1"/>
      <c r="PW89" s="1"/>
      <c r="PX89" s="1"/>
      <c r="PY89" s="1"/>
      <c r="PZ89" s="1"/>
      <c r="QA89" s="1"/>
      <c r="QB89" s="1"/>
      <c r="QC89" s="1"/>
      <c r="QD89" s="1"/>
      <c r="QE89" s="1"/>
      <c r="QF89" s="1"/>
      <c r="QG89" s="1"/>
      <c r="QH89" s="1"/>
      <c r="QI89" s="1"/>
      <c r="QJ89" s="1"/>
      <c r="QK89" s="1"/>
      <c r="QL89" s="1"/>
      <c r="QM89" s="1"/>
      <c r="QN89" s="1"/>
      <c r="QO89" s="1"/>
      <c r="QP89" s="1"/>
      <c r="QQ89" s="1"/>
      <c r="QR89" s="1"/>
      <c r="QS89" s="1"/>
      <c r="QT89" s="1"/>
      <c r="QU89" s="1"/>
      <c r="QV89" s="1"/>
      <c r="QW89" s="1"/>
      <c r="QX89" s="1"/>
      <c r="QY89" s="1"/>
      <c r="QZ89" s="1"/>
      <c r="RA89" s="1"/>
      <c r="RB89" s="1"/>
      <c r="RC89" s="1"/>
      <c r="RD89" s="1"/>
      <c r="RE89" s="1"/>
      <c r="RF89" s="1"/>
      <c r="RG89" s="1"/>
      <c r="RH89" s="1"/>
      <c r="RI89" s="1"/>
      <c r="RJ89" s="1"/>
      <c r="RK89" s="1"/>
      <c r="RL89" s="1"/>
      <c r="RM89" s="1"/>
      <c r="RN89" s="1"/>
      <c r="RO89" s="1"/>
      <c r="RP89" s="1"/>
      <c r="RQ89" s="1"/>
      <c r="RR89" s="1"/>
      <c r="RS89" s="1"/>
      <c r="RT89" s="1"/>
      <c r="RU89" s="1"/>
      <c r="RV89" s="1"/>
      <c r="RW89" s="1"/>
      <c r="RX89" s="1"/>
      <c r="RY89" s="1"/>
      <c r="RZ89" s="1"/>
      <c r="SA89" s="1"/>
      <c r="SB89" s="1"/>
      <c r="SC89" s="1"/>
      <c r="SD89" s="1"/>
      <c r="SE89" s="1"/>
      <c r="SF89" s="1"/>
      <c r="SG89" s="1"/>
      <c r="SH89" s="1"/>
      <c r="SI89" s="1"/>
      <c r="SJ89" s="1"/>
      <c r="SK89" s="1"/>
      <c r="SL89" s="1"/>
      <c r="SM89" s="1"/>
      <c r="SN89" s="1"/>
      <c r="SO89" s="1"/>
      <c r="SP89" s="1"/>
      <c r="SQ89" s="1"/>
      <c r="SR89" s="1"/>
      <c r="SS89" s="1"/>
      <c r="ST89" s="1"/>
      <c r="SU89" s="1"/>
      <c r="SV89" s="1"/>
      <c r="SW89" s="1"/>
      <c r="SX89" s="1"/>
      <c r="SY89" s="1"/>
      <c r="SZ89" s="1"/>
      <c r="TA89" s="1"/>
      <c r="TB89" s="1"/>
      <c r="TC89" s="1"/>
      <c r="TD89" s="1"/>
      <c r="TE89" s="1"/>
      <c r="TF89" s="1"/>
      <c r="TG89" s="1"/>
      <c r="TH89" s="1"/>
      <c r="TI89" s="1"/>
      <c r="TJ89" s="1"/>
      <c r="TK89" s="1"/>
      <c r="TL89" s="1"/>
      <c r="TM89" s="1"/>
      <c r="TN89" s="1"/>
      <c r="TO89" s="1"/>
      <c r="TP89" s="1"/>
      <c r="TQ89" s="1"/>
      <c r="TR89" s="1"/>
      <c r="TS89" s="1"/>
      <c r="TT89" s="1"/>
      <c r="TU89" s="1"/>
      <c r="TV89" s="1"/>
      <c r="TW89" s="1"/>
      <c r="TX89" s="1"/>
      <c r="TY89" s="1"/>
      <c r="TZ89" s="1"/>
      <c r="UA89" s="1"/>
      <c r="UB89" s="1"/>
      <c r="UC89" s="1"/>
      <c r="UD89" s="1"/>
      <c r="UE89" s="1"/>
      <c r="UF89" s="1"/>
      <c r="UG89" s="1"/>
      <c r="UH89" s="1"/>
      <c r="UI89" s="1"/>
      <c r="UJ89" s="1"/>
      <c r="UK89" s="1"/>
      <c r="UL89" s="1"/>
      <c r="UM89" s="1"/>
      <c r="UN89" s="1"/>
      <c r="UO89" s="1"/>
      <c r="UP89" s="1"/>
      <c r="UQ89" s="1"/>
      <c r="UR89" s="1"/>
      <c r="US89" s="1"/>
      <c r="UT89" s="1"/>
      <c r="UU89" s="1"/>
      <c r="UV89" s="1"/>
      <c r="UW89" s="1"/>
      <c r="UX89" s="1"/>
      <c r="UY89" s="1"/>
      <c r="UZ89" s="1"/>
      <c r="VA89" s="1"/>
      <c r="VB89" s="1"/>
      <c r="VC89" s="1"/>
      <c r="VD89" s="1"/>
      <c r="VE89" s="1"/>
      <c r="VF89" s="1"/>
      <c r="VG89" s="1"/>
      <c r="VH89" s="1"/>
      <c r="VI89" s="1"/>
      <c r="VJ89" s="1"/>
      <c r="VK89" s="1"/>
      <c r="VL89" s="1"/>
      <c r="VM89" s="1"/>
      <c r="VN89" s="1"/>
      <c r="VO89" s="1"/>
      <c r="VP89" s="1"/>
      <c r="VQ89" s="1"/>
      <c r="VR89" s="1"/>
      <c r="VS89" s="1"/>
      <c r="VT89" s="1"/>
      <c r="VU89" s="1"/>
      <c r="VV89" s="1"/>
      <c r="VW89" s="1"/>
      <c r="VX89" s="1"/>
      <c r="VY89" s="1"/>
      <c r="VZ89" s="1"/>
      <c r="WA89" s="1"/>
      <c r="WB89" s="1"/>
      <c r="WC89" s="1"/>
      <c r="WD89" s="1"/>
      <c r="WE89" s="1"/>
      <c r="WF89" s="1"/>
      <c r="WG89" s="1"/>
      <c r="WH89" s="1"/>
      <c r="WI89" s="1"/>
      <c r="WJ89" s="1"/>
      <c r="WK89" s="1"/>
      <c r="WL89" s="1"/>
      <c r="WM89" s="1"/>
      <c r="WN89" s="1"/>
      <c r="WO89" s="1"/>
      <c r="WP89" s="1"/>
      <c r="WQ89" s="1"/>
      <c r="WR89" s="1"/>
      <c r="WS89" s="1"/>
      <c r="WT89" s="1"/>
      <c r="WU89" s="1"/>
      <c r="WV89" s="1"/>
      <c r="WW89" s="1"/>
      <c r="WX89" s="1"/>
      <c r="WY89" s="1"/>
      <c r="WZ89" s="1"/>
      <c r="XA89" s="1"/>
      <c r="XB89" s="1"/>
      <c r="XC89" s="1"/>
      <c r="XD89" s="1"/>
      <c r="XE89" s="1"/>
      <c r="XF89" s="1"/>
      <c r="XG89" s="1"/>
      <c r="XH89" s="1"/>
      <c r="XI89" s="1"/>
      <c r="XJ89" s="1"/>
      <c r="XK89" s="1"/>
      <c r="XL89" s="1"/>
      <c r="XM89" s="1"/>
      <c r="XN89" s="1"/>
      <c r="XO89" s="1"/>
      <c r="XP89" s="1"/>
      <c r="XQ89" s="1"/>
      <c r="XR89" s="1"/>
      <c r="XS89" s="1"/>
      <c r="XT89" s="1"/>
      <c r="XU89" s="1"/>
      <c r="XV89" s="1"/>
      <c r="XW89" s="1"/>
      <c r="XX89" s="1"/>
      <c r="XY89" s="1"/>
      <c r="XZ89" s="1"/>
      <c r="YA89" s="1"/>
      <c r="YB89" s="1"/>
      <c r="YC89" s="1"/>
      <c r="YD89" s="1"/>
      <c r="YE89" s="1"/>
      <c r="YF89" s="1"/>
      <c r="YG89" s="1"/>
      <c r="YH89" s="1"/>
      <c r="YI89" s="1"/>
      <c r="YJ89" s="1"/>
      <c r="YK89" s="1"/>
      <c r="YL89" s="1"/>
      <c r="YM89" s="1"/>
      <c r="YN89" s="1"/>
      <c r="YO89" s="1"/>
      <c r="YP89" s="1"/>
      <c r="YQ89" s="1"/>
      <c r="YR89" s="1"/>
      <c r="YS89" s="1"/>
      <c r="YT89" s="1"/>
      <c r="YU89" s="1"/>
      <c r="YV89" s="1"/>
      <c r="YW89" s="1"/>
      <c r="YX89" s="1"/>
      <c r="YY89" s="1"/>
      <c r="YZ89" s="1"/>
      <c r="ZA89" s="1"/>
      <c r="ZB89" s="1"/>
      <c r="ZC89" s="1"/>
      <c r="ZD89" s="1"/>
      <c r="ZE89" s="1"/>
      <c r="ZF89" s="1"/>
      <c r="ZG89" s="1"/>
      <c r="ZH89" s="1"/>
      <c r="ZI89" s="1"/>
      <c r="ZJ89" s="1"/>
      <c r="ZK89" s="1"/>
      <c r="ZL89" s="1"/>
      <c r="ZM89" s="1"/>
      <c r="ZN89" s="1"/>
      <c r="ZO89" s="1"/>
      <c r="ZP89" s="1"/>
      <c r="ZQ89" s="1"/>
      <c r="ZR89" s="1"/>
      <c r="ZS89" s="1"/>
      <c r="ZT89" s="1"/>
      <c r="ZU89" s="1"/>
      <c r="ZV89" s="1"/>
      <c r="ZW89" s="1"/>
      <c r="ZX89" s="1"/>
      <c r="ZY89" s="1"/>
      <c r="ZZ89" s="1"/>
      <c r="AAA89" s="1"/>
      <c r="AAB89" s="1"/>
      <c r="AAC89" s="1"/>
      <c r="AAD89" s="1"/>
      <c r="AAE89" s="1"/>
      <c r="AAF89" s="1"/>
      <c r="AAG89" s="1"/>
      <c r="AAH89" s="1"/>
      <c r="AAI89" s="1"/>
      <c r="AAJ89" s="1"/>
      <c r="AAK89" s="1"/>
      <c r="AAL89" s="1"/>
      <c r="AAM89" s="1"/>
      <c r="AAN89" s="1"/>
      <c r="AAO89" s="1"/>
      <c r="AAP89" s="1"/>
      <c r="AAQ89" s="1"/>
      <c r="AAR89" s="1"/>
      <c r="AAS89" s="1"/>
      <c r="AAT89" s="1"/>
      <c r="AAU89" s="1"/>
      <c r="AAV89" s="1"/>
      <c r="AAW89" s="1"/>
      <c r="AAX89" s="1"/>
      <c r="AAY89" s="1"/>
      <c r="AAZ89" s="1"/>
      <c r="ABA89" s="1"/>
      <c r="ABB89" s="1"/>
      <c r="ABC89" s="1"/>
      <c r="ABD89" s="1"/>
      <c r="ABE89" s="1"/>
      <c r="ABF89" s="1"/>
      <c r="ABG89" s="1"/>
      <c r="ABH89" s="1"/>
      <c r="ABI89" s="1"/>
      <c r="ABJ89" s="1"/>
      <c r="ABK89" s="1"/>
      <c r="ABL89" s="1"/>
      <c r="ABM89" s="1"/>
      <c r="ABN89" s="1"/>
      <c r="ABO89" s="1"/>
      <c r="ABP89" s="1"/>
      <c r="ABQ89" s="1"/>
      <c r="ABR89" s="1"/>
      <c r="ABS89" s="1"/>
      <c r="ABT89" s="1"/>
      <c r="ABU89" s="1"/>
      <c r="ABV89" s="1"/>
      <c r="ABW89" s="1"/>
      <c r="ABX89" s="1"/>
      <c r="ABY89" s="1"/>
      <c r="ABZ89" s="1"/>
      <c r="ACA89" s="1"/>
      <c r="ACB89" s="1"/>
      <c r="ACC89" s="1"/>
      <c r="ACD89" s="1"/>
      <c r="ACE89" s="1"/>
      <c r="ACF89" s="1"/>
      <c r="ACG89" s="1"/>
      <c r="ACH89" s="1"/>
      <c r="ACI89" s="1"/>
      <c r="ACJ89" s="1"/>
      <c r="ACK89" s="1"/>
      <c r="ACL89" s="1"/>
      <c r="ACM89" s="1"/>
      <c r="ACN89" s="1"/>
      <c r="ACO89" s="1"/>
      <c r="ACP89" s="1"/>
      <c r="ACQ89" s="1"/>
      <c r="ACR89" s="1"/>
      <c r="ACS89" s="1"/>
      <c r="ACT89" s="1"/>
      <c r="ACU89" s="1"/>
      <c r="ACV89" s="1"/>
      <c r="ACW89" s="1"/>
      <c r="ACX89" s="1"/>
      <c r="ACY89" s="1"/>
      <c r="ACZ89" s="1"/>
      <c r="ADA89" s="1"/>
      <c r="ADB89" s="1"/>
      <c r="ADC89" s="1"/>
      <c r="ADD89" s="1"/>
      <c r="ADE89" s="1"/>
      <c r="ADF89" s="1"/>
      <c r="ADG89" s="1"/>
      <c r="ADH89" s="1"/>
      <c r="ADI89" s="1"/>
      <c r="ADJ89" s="1"/>
      <c r="ADK89" s="1"/>
      <c r="ADL89" s="1"/>
      <c r="ADM89" s="1"/>
      <c r="ADN89" s="1"/>
      <c r="ADO89" s="1"/>
      <c r="ADP89" s="1"/>
      <c r="ADQ89" s="1"/>
      <c r="ADR89" s="1"/>
      <c r="ADS89" s="1"/>
      <c r="ADT89" s="1"/>
      <c r="ADU89" s="1"/>
      <c r="ADV89" s="1"/>
      <c r="ADW89" s="1"/>
      <c r="ADX89" s="1"/>
      <c r="ADY89" s="1"/>
      <c r="ADZ89" s="1"/>
      <c r="AEA89" s="1"/>
      <c r="AEB89" s="1"/>
      <c r="AEC89" s="1"/>
      <c r="AED89" s="1"/>
      <c r="AEE89" s="1"/>
      <c r="AEF89" s="1"/>
      <c r="AEG89" s="1"/>
      <c r="AEH89" s="1"/>
      <c r="AEI89" s="1"/>
      <c r="AEJ89" s="1"/>
      <c r="AEK89" s="1"/>
      <c r="AEL89" s="1"/>
      <c r="AEM89" s="1"/>
      <c r="AEN89" s="1"/>
      <c r="AEO89" s="1"/>
      <c r="AEP89" s="1"/>
      <c r="AEQ89" s="1"/>
      <c r="AER89" s="1"/>
      <c r="AES89" s="1"/>
      <c r="AET89" s="1"/>
      <c r="AEU89" s="1"/>
      <c r="AEV89" s="1"/>
      <c r="AEW89" s="1"/>
      <c r="AEX89" s="1"/>
      <c r="AEY89" s="1"/>
      <c r="AEZ89" s="1"/>
      <c r="AFA89" s="1"/>
      <c r="AFB89" s="1"/>
      <c r="AFC89" s="1"/>
      <c r="AFD89" s="1"/>
      <c r="AFE89" s="1"/>
      <c r="AFF89" s="1"/>
      <c r="AFG89" s="1"/>
      <c r="AFH89" s="1"/>
      <c r="AFI89" s="1"/>
      <c r="AFJ89" s="1"/>
      <c r="AFK89" s="1"/>
      <c r="AFL89" s="1"/>
      <c r="AFM89" s="1"/>
      <c r="AFN89" s="1"/>
      <c r="AFO89" s="1"/>
      <c r="AFP89" s="1"/>
      <c r="AFQ89" s="1"/>
      <c r="AFR89" s="1"/>
      <c r="AFS89" s="1"/>
      <c r="AFT89" s="1"/>
      <c r="AFU89" s="1"/>
      <c r="AFV89" s="1"/>
      <c r="AFW89" s="1"/>
      <c r="AFX89" s="1"/>
      <c r="AFY89" s="1"/>
      <c r="AFZ89" s="1"/>
      <c r="AGA89" s="1"/>
      <c r="AGB89" s="1"/>
      <c r="AGC89" s="1"/>
      <c r="AGD89" s="1"/>
      <c r="AGE89" s="1"/>
      <c r="AGF89" s="1"/>
      <c r="AGG89" s="1"/>
      <c r="AGH89" s="1"/>
      <c r="AGI89" s="1"/>
      <c r="AGJ89" s="1"/>
      <c r="AGK89" s="1"/>
      <c r="AGL89" s="1"/>
      <c r="AGM89" s="1"/>
      <c r="AGN89" s="1"/>
      <c r="AGO89" s="1"/>
      <c r="AGP89" s="1"/>
      <c r="AGQ89" s="1"/>
      <c r="AGR89" s="1"/>
      <c r="AGS89" s="1"/>
      <c r="AGT89" s="1"/>
      <c r="AGU89" s="1"/>
      <c r="AGV89" s="1"/>
      <c r="AGW89" s="1"/>
      <c r="AGX89" s="1"/>
      <c r="AGY89" s="1"/>
      <c r="AGZ89" s="1"/>
      <c r="AHA89" s="1"/>
      <c r="AHB89" s="1"/>
      <c r="AHC89" s="1"/>
      <c r="AHD89" s="1"/>
      <c r="AHE89" s="1"/>
      <c r="AHF89" s="1"/>
      <c r="AHG89" s="1"/>
      <c r="AHH89" s="1"/>
      <c r="AHI89" s="1"/>
      <c r="AHJ89" s="1"/>
      <c r="AHK89" s="1"/>
      <c r="AHL89" s="1"/>
      <c r="AHM89" s="1"/>
      <c r="AHN89" s="1"/>
      <c r="AHO89" s="1"/>
      <c r="AHP89" s="1"/>
      <c r="AHQ89" s="1"/>
      <c r="AHR89" s="1"/>
      <c r="AHS89" s="1"/>
      <c r="AHT89" s="1"/>
      <c r="AHU89" s="1"/>
      <c r="AHV89" s="1"/>
      <c r="AHW89" s="1"/>
      <c r="AHX89" s="1"/>
      <c r="AHY89" s="1"/>
      <c r="AHZ89" s="1"/>
      <c r="AIA89" s="1"/>
      <c r="AIB89" s="1"/>
      <c r="AIC89" s="1"/>
      <c r="AID89" s="1"/>
      <c r="AIE89" s="1"/>
      <c r="AIF89" s="1"/>
      <c r="AIG89" s="1"/>
      <c r="AIH89" s="1"/>
      <c r="AII89" s="1"/>
      <c r="AIJ89" s="1"/>
      <c r="AIK89" s="1"/>
      <c r="AIL89" s="1"/>
      <c r="AIM89" s="1"/>
      <c r="AIN89" s="1"/>
      <c r="AIO89" s="1"/>
      <c r="AIP89" s="1"/>
      <c r="AIQ89" s="1"/>
      <c r="AIR89" s="1"/>
      <c r="AIS89" s="1"/>
      <c r="AIT89" s="1"/>
      <c r="AIU89" s="1"/>
      <c r="AIV89" s="1"/>
      <c r="AIW89" s="1"/>
      <c r="AIX89" s="1"/>
      <c r="AIY89" s="1"/>
      <c r="AIZ89" s="1"/>
      <c r="AJA89" s="1"/>
      <c r="AJB89" s="1"/>
      <c r="AJC89" s="1"/>
      <c r="AJD89" s="1"/>
      <c r="AJE89" s="1"/>
      <c r="AJF89" s="1"/>
      <c r="AJG89" s="1"/>
      <c r="AJH89" s="1"/>
      <c r="AJI89" s="1"/>
      <c r="AJJ89" s="1"/>
      <c r="AJK89" s="1"/>
      <c r="AJL89" s="1"/>
      <c r="AJM89" s="1"/>
      <c r="AJN89" s="1"/>
      <c r="AJO89" s="1"/>
      <c r="AJP89" s="1"/>
      <c r="AJQ89" s="1"/>
      <c r="AJR89" s="1"/>
      <c r="AJS89" s="1"/>
      <c r="AJT89" s="1"/>
      <c r="AJU89" s="1"/>
      <c r="AJV89" s="1"/>
      <c r="AJW89" s="1"/>
      <c r="AJX89" s="1"/>
      <c r="AJY89" s="1"/>
      <c r="AJZ89" s="1"/>
      <c r="AKA89" s="1"/>
      <c r="AKB89" s="1"/>
      <c r="AKC89" s="1"/>
      <c r="AKD89" s="1"/>
      <c r="AKE89" s="1"/>
      <c r="AKF89" s="1"/>
      <c r="AKG89" s="1"/>
      <c r="AKH89" s="1"/>
      <c r="AKI89" s="1"/>
      <c r="AKJ89" s="1"/>
      <c r="AKK89" s="1"/>
      <c r="AKL89" s="1"/>
      <c r="AKM89" s="1"/>
      <c r="AKN89" s="1"/>
      <c r="AKO89" s="1"/>
      <c r="AKP89" s="1"/>
      <c r="AKQ89" s="1"/>
      <c r="AKR89" s="1"/>
      <c r="AKS89" s="1"/>
      <c r="AKT89" s="1"/>
      <c r="AKU89" s="1"/>
      <c r="AKV89" s="1"/>
      <c r="AKW89" s="1"/>
      <c r="AKX89" s="1"/>
      <c r="AKY89" s="1"/>
      <c r="AKZ89" s="1"/>
      <c r="ALA89" s="1"/>
      <c r="ALB89" s="1"/>
      <c r="ALC89" s="1"/>
      <c r="ALD89" s="1"/>
      <c r="ALE89" s="1"/>
    </row>
    <row r="90" spans="1:993" ht="39.950000000000003" customHeight="1">
      <c r="A90" s="106"/>
      <c r="B90" s="135" t="s">
        <v>2548</v>
      </c>
      <c r="C90" s="43"/>
      <c r="D90" s="19"/>
      <c r="E90" s="137">
        <v>816</v>
      </c>
      <c r="F90" s="64"/>
      <c r="G90" s="42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"/>
      <c r="EW90" s="1"/>
      <c r="EX90" s="1"/>
      <c r="EY90" s="1"/>
      <c r="EZ90" s="1"/>
      <c r="FA90" s="1"/>
      <c r="FB90" s="1"/>
      <c r="FC90" s="1"/>
      <c r="FD90" s="1"/>
      <c r="FE90" s="1"/>
      <c r="FF90" s="1"/>
      <c r="FG90" s="1"/>
      <c r="FH90" s="1"/>
      <c r="FI90" s="1"/>
      <c r="FJ90" s="1"/>
      <c r="FK90" s="1"/>
      <c r="FL90" s="1"/>
      <c r="FM90" s="1"/>
      <c r="FN90" s="1"/>
      <c r="FO90" s="1"/>
      <c r="FP90" s="1"/>
      <c r="FQ90" s="1"/>
      <c r="FR90" s="1"/>
      <c r="FS90" s="1"/>
      <c r="FT90" s="1"/>
      <c r="FU90" s="1"/>
      <c r="FV90" s="1"/>
      <c r="FW90" s="1"/>
      <c r="FX90" s="1"/>
      <c r="FY90" s="1"/>
      <c r="FZ90" s="1"/>
      <c r="GA90" s="1"/>
      <c r="GB90" s="1"/>
      <c r="GC90" s="1"/>
      <c r="GD90" s="1"/>
      <c r="GE90" s="1"/>
      <c r="GF90" s="1"/>
      <c r="GG90" s="1"/>
      <c r="GH90" s="1"/>
      <c r="GI90" s="1"/>
      <c r="GJ90" s="1"/>
      <c r="GK90" s="1"/>
      <c r="GL90" s="1"/>
      <c r="GM90" s="1"/>
      <c r="GN90" s="1"/>
      <c r="GO90" s="1"/>
      <c r="GP90" s="1"/>
      <c r="GQ90" s="1"/>
      <c r="GR90" s="1"/>
      <c r="GS90" s="1"/>
      <c r="GT90" s="1"/>
      <c r="GU90" s="1"/>
      <c r="GV90" s="1"/>
      <c r="GW90" s="1"/>
      <c r="GX90" s="1"/>
      <c r="GY90" s="1"/>
      <c r="GZ90" s="1"/>
      <c r="HA90" s="1"/>
      <c r="HB90" s="1"/>
      <c r="HC90" s="1"/>
      <c r="HD90" s="1"/>
      <c r="HE90" s="1"/>
      <c r="HF90" s="1"/>
      <c r="HG90" s="1"/>
      <c r="HH90" s="1"/>
      <c r="HI90" s="1"/>
      <c r="HJ90" s="1"/>
      <c r="HK90" s="1"/>
      <c r="HL90" s="1"/>
      <c r="HM90" s="1"/>
      <c r="HN90" s="1"/>
      <c r="HO90" s="1"/>
      <c r="HP90" s="1"/>
      <c r="HQ90" s="1"/>
      <c r="HR90" s="1"/>
      <c r="HS90" s="1"/>
      <c r="HT90" s="1"/>
      <c r="HU90" s="1"/>
      <c r="HV90" s="1"/>
      <c r="HW90" s="1"/>
      <c r="HX90" s="1"/>
      <c r="HY90" s="1"/>
      <c r="HZ90" s="1"/>
      <c r="IA90" s="1"/>
      <c r="IB90" s="1"/>
      <c r="IC90" s="1"/>
      <c r="ID90" s="1"/>
      <c r="IE90" s="1"/>
      <c r="IF90" s="1"/>
      <c r="IG90" s="1"/>
      <c r="IH90" s="1"/>
      <c r="II90" s="1"/>
      <c r="IJ90" s="1"/>
      <c r="IK90" s="1"/>
      <c r="IL90" s="1"/>
      <c r="IM90" s="1"/>
      <c r="IN90" s="1"/>
      <c r="IO90" s="1"/>
      <c r="IP90" s="1"/>
      <c r="IQ90" s="1"/>
      <c r="IR90" s="1"/>
      <c r="IS90" s="1"/>
      <c r="IT90" s="1"/>
      <c r="IU90" s="1"/>
      <c r="IV90" s="1"/>
      <c r="IW90" s="1"/>
      <c r="IX90" s="1"/>
      <c r="IY90" s="1"/>
      <c r="IZ90" s="1"/>
      <c r="JA90" s="1"/>
      <c r="JB90" s="1"/>
      <c r="JC90" s="1"/>
      <c r="JD90" s="1"/>
      <c r="JE90" s="1"/>
      <c r="JF90" s="1"/>
      <c r="JG90" s="1"/>
      <c r="JH90" s="1"/>
      <c r="JI90" s="1"/>
      <c r="JJ90" s="1"/>
      <c r="JK90" s="1"/>
      <c r="JL90" s="1"/>
      <c r="JM90" s="1"/>
      <c r="JN90" s="1"/>
      <c r="JO90" s="1"/>
      <c r="JP90" s="1"/>
      <c r="JQ90" s="1"/>
      <c r="JR90" s="1"/>
      <c r="JS90" s="1"/>
      <c r="JT90" s="1"/>
      <c r="JU90" s="1"/>
      <c r="JV90" s="1"/>
      <c r="JW90" s="1"/>
      <c r="JX90" s="1"/>
      <c r="JY90" s="1"/>
      <c r="JZ90" s="1"/>
      <c r="KA90" s="1"/>
      <c r="KB90" s="1"/>
      <c r="KC90" s="1"/>
      <c r="KD90" s="1"/>
      <c r="KE90" s="1"/>
      <c r="KF90" s="1"/>
      <c r="KG90" s="1"/>
      <c r="KH90" s="1"/>
      <c r="KI90" s="1"/>
      <c r="KJ90" s="1"/>
      <c r="KK90" s="1"/>
      <c r="KL90" s="1"/>
      <c r="KM90" s="1"/>
      <c r="KN90" s="1"/>
      <c r="KO90" s="1"/>
      <c r="KP90" s="1"/>
      <c r="KQ90" s="1"/>
      <c r="KR90" s="1"/>
      <c r="KS90" s="1"/>
      <c r="KT90" s="1"/>
      <c r="KU90" s="1"/>
      <c r="KV90" s="1"/>
      <c r="KW90" s="1"/>
      <c r="KX90" s="1"/>
      <c r="KY90" s="1"/>
      <c r="KZ90" s="1"/>
      <c r="LA90" s="1"/>
      <c r="LB90" s="1"/>
      <c r="LC90" s="1"/>
      <c r="LD90" s="1"/>
      <c r="LE90" s="1"/>
      <c r="LF90" s="1"/>
      <c r="LG90" s="1"/>
      <c r="LH90" s="1"/>
      <c r="LI90" s="1"/>
      <c r="LJ90" s="1"/>
      <c r="LK90" s="1"/>
      <c r="LL90" s="1"/>
      <c r="LM90" s="1"/>
      <c r="LN90" s="1"/>
      <c r="LO90" s="1"/>
      <c r="LP90" s="1"/>
      <c r="LQ90" s="1"/>
      <c r="LR90" s="1"/>
      <c r="LS90" s="1"/>
      <c r="LT90" s="1"/>
      <c r="LU90" s="1"/>
      <c r="LV90" s="1"/>
      <c r="LW90" s="1"/>
      <c r="LX90" s="1"/>
      <c r="LY90" s="1"/>
      <c r="LZ90" s="1"/>
      <c r="MA90" s="1"/>
      <c r="MB90" s="1"/>
      <c r="MC90" s="1"/>
      <c r="MD90" s="1"/>
      <c r="ME90" s="1"/>
      <c r="MF90" s="1"/>
      <c r="MG90" s="1"/>
      <c r="MH90" s="1"/>
      <c r="MI90" s="1"/>
      <c r="MJ90" s="1"/>
      <c r="MK90" s="1"/>
      <c r="ML90" s="1"/>
      <c r="MM90" s="1"/>
      <c r="MN90" s="1"/>
      <c r="MO90" s="1"/>
      <c r="MP90" s="1"/>
      <c r="MQ90" s="1"/>
      <c r="MR90" s="1"/>
      <c r="MS90" s="1"/>
      <c r="MT90" s="1"/>
      <c r="MU90" s="1"/>
      <c r="MV90" s="1"/>
      <c r="MW90" s="1"/>
      <c r="MX90" s="1"/>
      <c r="MY90" s="1"/>
      <c r="MZ90" s="1"/>
      <c r="NA90" s="1"/>
      <c r="NB90" s="1"/>
      <c r="NC90" s="1"/>
      <c r="ND90" s="1"/>
      <c r="NE90" s="1"/>
      <c r="NF90" s="1"/>
      <c r="NG90" s="1"/>
      <c r="NH90" s="1"/>
      <c r="NI90" s="1"/>
      <c r="NJ90" s="1"/>
      <c r="NK90" s="1"/>
      <c r="NL90" s="1"/>
      <c r="NM90" s="1"/>
      <c r="NN90" s="1"/>
      <c r="NO90" s="1"/>
      <c r="NP90" s="1"/>
      <c r="NQ90" s="1"/>
      <c r="NR90" s="1"/>
      <c r="NS90" s="1"/>
      <c r="NT90" s="1"/>
      <c r="NU90" s="1"/>
      <c r="NV90" s="1"/>
      <c r="NW90" s="1"/>
      <c r="NX90" s="1"/>
      <c r="NY90" s="1"/>
      <c r="NZ90" s="1"/>
      <c r="OA90" s="1"/>
      <c r="OB90" s="1"/>
      <c r="OC90" s="1"/>
      <c r="OD90" s="1"/>
      <c r="OE90" s="1"/>
      <c r="OF90" s="1"/>
      <c r="OG90" s="1"/>
      <c r="OH90" s="1"/>
      <c r="OI90" s="1"/>
      <c r="OJ90" s="1"/>
      <c r="OK90" s="1"/>
      <c r="OL90" s="1"/>
      <c r="OM90" s="1"/>
      <c r="ON90" s="1"/>
      <c r="OO90" s="1"/>
      <c r="OP90" s="1"/>
      <c r="OQ90" s="1"/>
      <c r="OR90" s="1"/>
      <c r="OS90" s="1"/>
      <c r="OT90" s="1"/>
      <c r="OU90" s="1"/>
      <c r="OV90" s="1"/>
      <c r="OW90" s="1"/>
      <c r="OX90" s="1"/>
      <c r="OY90" s="1"/>
      <c r="OZ90" s="1"/>
      <c r="PA90" s="1"/>
      <c r="PB90" s="1"/>
      <c r="PC90" s="1"/>
      <c r="PD90" s="1"/>
      <c r="PE90" s="1"/>
      <c r="PF90" s="1"/>
      <c r="PG90" s="1"/>
      <c r="PH90" s="1"/>
      <c r="PI90" s="1"/>
      <c r="PJ90" s="1"/>
      <c r="PK90" s="1"/>
      <c r="PL90" s="1"/>
      <c r="PM90" s="1"/>
      <c r="PN90" s="1"/>
      <c r="PO90" s="1"/>
      <c r="PP90" s="1"/>
      <c r="PQ90" s="1"/>
      <c r="PR90" s="1"/>
      <c r="PS90" s="1"/>
      <c r="PT90" s="1"/>
      <c r="PU90" s="1"/>
      <c r="PV90" s="1"/>
      <c r="PW90" s="1"/>
      <c r="PX90" s="1"/>
      <c r="PY90" s="1"/>
      <c r="PZ90" s="1"/>
      <c r="QA90" s="1"/>
      <c r="QB90" s="1"/>
      <c r="QC90" s="1"/>
      <c r="QD90" s="1"/>
      <c r="QE90" s="1"/>
      <c r="QF90" s="1"/>
      <c r="QG90" s="1"/>
      <c r="QH90" s="1"/>
      <c r="QI90" s="1"/>
      <c r="QJ90" s="1"/>
      <c r="QK90" s="1"/>
      <c r="QL90" s="1"/>
      <c r="QM90" s="1"/>
      <c r="QN90" s="1"/>
      <c r="QO90" s="1"/>
      <c r="QP90" s="1"/>
      <c r="QQ90" s="1"/>
      <c r="QR90" s="1"/>
      <c r="QS90" s="1"/>
      <c r="QT90" s="1"/>
      <c r="QU90" s="1"/>
      <c r="QV90" s="1"/>
      <c r="QW90" s="1"/>
      <c r="QX90" s="1"/>
      <c r="QY90" s="1"/>
      <c r="QZ90" s="1"/>
      <c r="RA90" s="1"/>
      <c r="RB90" s="1"/>
      <c r="RC90" s="1"/>
      <c r="RD90" s="1"/>
      <c r="RE90" s="1"/>
      <c r="RF90" s="1"/>
      <c r="RG90" s="1"/>
      <c r="RH90" s="1"/>
      <c r="RI90" s="1"/>
      <c r="RJ90" s="1"/>
      <c r="RK90" s="1"/>
      <c r="RL90" s="1"/>
      <c r="RM90" s="1"/>
      <c r="RN90" s="1"/>
      <c r="RO90" s="1"/>
      <c r="RP90" s="1"/>
      <c r="RQ90" s="1"/>
      <c r="RR90" s="1"/>
      <c r="RS90" s="1"/>
      <c r="RT90" s="1"/>
      <c r="RU90" s="1"/>
      <c r="RV90" s="1"/>
      <c r="RW90" s="1"/>
      <c r="RX90" s="1"/>
      <c r="RY90" s="1"/>
      <c r="RZ90" s="1"/>
      <c r="SA90" s="1"/>
      <c r="SB90" s="1"/>
      <c r="SC90" s="1"/>
      <c r="SD90" s="1"/>
      <c r="SE90" s="1"/>
      <c r="SF90" s="1"/>
      <c r="SG90" s="1"/>
      <c r="SH90" s="1"/>
      <c r="SI90" s="1"/>
      <c r="SJ90" s="1"/>
      <c r="SK90" s="1"/>
      <c r="SL90" s="1"/>
      <c r="SM90" s="1"/>
      <c r="SN90" s="1"/>
      <c r="SO90" s="1"/>
      <c r="SP90" s="1"/>
      <c r="SQ90" s="1"/>
      <c r="SR90" s="1"/>
      <c r="SS90" s="1"/>
      <c r="ST90" s="1"/>
      <c r="SU90" s="1"/>
      <c r="SV90" s="1"/>
      <c r="SW90" s="1"/>
      <c r="SX90" s="1"/>
      <c r="SY90" s="1"/>
      <c r="SZ90" s="1"/>
      <c r="TA90" s="1"/>
      <c r="TB90" s="1"/>
      <c r="TC90" s="1"/>
      <c r="TD90" s="1"/>
      <c r="TE90" s="1"/>
      <c r="TF90" s="1"/>
      <c r="TG90" s="1"/>
      <c r="TH90" s="1"/>
      <c r="TI90" s="1"/>
      <c r="TJ90" s="1"/>
      <c r="TK90" s="1"/>
      <c r="TL90" s="1"/>
      <c r="TM90" s="1"/>
      <c r="TN90" s="1"/>
      <c r="TO90" s="1"/>
      <c r="TP90" s="1"/>
      <c r="TQ90" s="1"/>
      <c r="TR90" s="1"/>
      <c r="TS90" s="1"/>
      <c r="TT90" s="1"/>
      <c r="TU90" s="1"/>
      <c r="TV90" s="1"/>
      <c r="TW90" s="1"/>
      <c r="TX90" s="1"/>
      <c r="TY90" s="1"/>
      <c r="TZ90" s="1"/>
      <c r="UA90" s="1"/>
      <c r="UB90" s="1"/>
      <c r="UC90" s="1"/>
      <c r="UD90" s="1"/>
      <c r="UE90" s="1"/>
      <c r="UF90" s="1"/>
      <c r="UG90" s="1"/>
      <c r="UH90" s="1"/>
      <c r="UI90" s="1"/>
      <c r="UJ90" s="1"/>
      <c r="UK90" s="1"/>
      <c r="UL90" s="1"/>
      <c r="UM90" s="1"/>
      <c r="UN90" s="1"/>
      <c r="UO90" s="1"/>
      <c r="UP90" s="1"/>
      <c r="UQ90" s="1"/>
      <c r="UR90" s="1"/>
      <c r="US90" s="1"/>
      <c r="UT90" s="1"/>
      <c r="UU90" s="1"/>
      <c r="UV90" s="1"/>
      <c r="UW90" s="1"/>
      <c r="UX90" s="1"/>
      <c r="UY90" s="1"/>
      <c r="UZ90" s="1"/>
      <c r="VA90" s="1"/>
      <c r="VB90" s="1"/>
      <c r="VC90" s="1"/>
      <c r="VD90" s="1"/>
      <c r="VE90" s="1"/>
      <c r="VF90" s="1"/>
      <c r="VG90" s="1"/>
      <c r="VH90" s="1"/>
      <c r="VI90" s="1"/>
      <c r="VJ90" s="1"/>
      <c r="VK90" s="1"/>
      <c r="VL90" s="1"/>
      <c r="VM90" s="1"/>
      <c r="VN90" s="1"/>
      <c r="VO90" s="1"/>
      <c r="VP90" s="1"/>
      <c r="VQ90" s="1"/>
      <c r="VR90" s="1"/>
      <c r="VS90" s="1"/>
      <c r="VT90" s="1"/>
      <c r="VU90" s="1"/>
      <c r="VV90" s="1"/>
      <c r="VW90" s="1"/>
      <c r="VX90" s="1"/>
      <c r="VY90" s="1"/>
      <c r="VZ90" s="1"/>
      <c r="WA90" s="1"/>
      <c r="WB90" s="1"/>
      <c r="WC90" s="1"/>
      <c r="WD90" s="1"/>
      <c r="WE90" s="1"/>
      <c r="WF90" s="1"/>
      <c r="WG90" s="1"/>
      <c r="WH90" s="1"/>
      <c r="WI90" s="1"/>
      <c r="WJ90" s="1"/>
      <c r="WK90" s="1"/>
      <c r="WL90" s="1"/>
      <c r="WM90" s="1"/>
      <c r="WN90" s="1"/>
      <c r="WO90" s="1"/>
      <c r="WP90" s="1"/>
      <c r="WQ90" s="1"/>
      <c r="WR90" s="1"/>
      <c r="WS90" s="1"/>
      <c r="WT90" s="1"/>
      <c r="WU90" s="1"/>
      <c r="WV90" s="1"/>
      <c r="WW90" s="1"/>
      <c r="WX90" s="1"/>
      <c r="WY90" s="1"/>
      <c r="WZ90" s="1"/>
      <c r="XA90" s="1"/>
      <c r="XB90" s="1"/>
      <c r="XC90" s="1"/>
      <c r="XD90" s="1"/>
      <c r="XE90" s="1"/>
      <c r="XF90" s="1"/>
      <c r="XG90" s="1"/>
      <c r="XH90" s="1"/>
      <c r="XI90" s="1"/>
      <c r="XJ90" s="1"/>
      <c r="XK90" s="1"/>
      <c r="XL90" s="1"/>
      <c r="XM90" s="1"/>
      <c r="XN90" s="1"/>
      <c r="XO90" s="1"/>
      <c r="XP90" s="1"/>
      <c r="XQ90" s="1"/>
      <c r="XR90" s="1"/>
      <c r="XS90" s="1"/>
      <c r="XT90" s="1"/>
      <c r="XU90" s="1"/>
      <c r="XV90" s="1"/>
      <c r="XW90" s="1"/>
      <c r="XX90" s="1"/>
      <c r="XY90" s="1"/>
      <c r="XZ90" s="1"/>
      <c r="YA90" s="1"/>
      <c r="YB90" s="1"/>
      <c r="YC90" s="1"/>
      <c r="YD90" s="1"/>
      <c r="YE90" s="1"/>
      <c r="YF90" s="1"/>
      <c r="YG90" s="1"/>
      <c r="YH90" s="1"/>
      <c r="YI90" s="1"/>
      <c r="YJ90" s="1"/>
      <c r="YK90" s="1"/>
      <c r="YL90" s="1"/>
      <c r="YM90" s="1"/>
      <c r="YN90" s="1"/>
      <c r="YO90" s="1"/>
      <c r="YP90" s="1"/>
      <c r="YQ90" s="1"/>
      <c r="YR90" s="1"/>
      <c r="YS90" s="1"/>
      <c r="YT90" s="1"/>
      <c r="YU90" s="1"/>
      <c r="YV90" s="1"/>
      <c r="YW90" s="1"/>
      <c r="YX90" s="1"/>
      <c r="YY90" s="1"/>
      <c r="YZ90" s="1"/>
      <c r="ZA90" s="1"/>
      <c r="ZB90" s="1"/>
      <c r="ZC90" s="1"/>
      <c r="ZD90" s="1"/>
      <c r="ZE90" s="1"/>
      <c r="ZF90" s="1"/>
      <c r="ZG90" s="1"/>
      <c r="ZH90" s="1"/>
      <c r="ZI90" s="1"/>
      <c r="ZJ90" s="1"/>
      <c r="ZK90" s="1"/>
      <c r="ZL90" s="1"/>
      <c r="ZM90" s="1"/>
      <c r="ZN90" s="1"/>
      <c r="ZO90" s="1"/>
      <c r="ZP90" s="1"/>
      <c r="ZQ90" s="1"/>
      <c r="ZR90" s="1"/>
      <c r="ZS90" s="1"/>
      <c r="ZT90" s="1"/>
      <c r="ZU90" s="1"/>
      <c r="ZV90" s="1"/>
      <c r="ZW90" s="1"/>
      <c r="ZX90" s="1"/>
      <c r="ZY90" s="1"/>
      <c r="ZZ90" s="1"/>
      <c r="AAA90" s="1"/>
      <c r="AAB90" s="1"/>
      <c r="AAC90" s="1"/>
      <c r="AAD90" s="1"/>
      <c r="AAE90" s="1"/>
      <c r="AAF90" s="1"/>
      <c r="AAG90" s="1"/>
      <c r="AAH90" s="1"/>
      <c r="AAI90" s="1"/>
      <c r="AAJ90" s="1"/>
      <c r="AAK90" s="1"/>
      <c r="AAL90" s="1"/>
      <c r="AAM90" s="1"/>
      <c r="AAN90" s="1"/>
      <c r="AAO90" s="1"/>
      <c r="AAP90" s="1"/>
      <c r="AAQ90" s="1"/>
      <c r="AAR90" s="1"/>
      <c r="AAS90" s="1"/>
      <c r="AAT90" s="1"/>
      <c r="AAU90" s="1"/>
      <c r="AAV90" s="1"/>
      <c r="AAW90" s="1"/>
      <c r="AAX90" s="1"/>
      <c r="AAY90" s="1"/>
      <c r="AAZ90" s="1"/>
      <c r="ABA90" s="1"/>
      <c r="ABB90" s="1"/>
      <c r="ABC90" s="1"/>
      <c r="ABD90" s="1"/>
      <c r="ABE90" s="1"/>
      <c r="ABF90" s="1"/>
      <c r="ABG90" s="1"/>
      <c r="ABH90" s="1"/>
      <c r="ABI90" s="1"/>
      <c r="ABJ90" s="1"/>
      <c r="ABK90" s="1"/>
      <c r="ABL90" s="1"/>
      <c r="ABM90" s="1"/>
      <c r="ABN90" s="1"/>
      <c r="ABO90" s="1"/>
      <c r="ABP90" s="1"/>
      <c r="ABQ90" s="1"/>
      <c r="ABR90" s="1"/>
      <c r="ABS90" s="1"/>
      <c r="ABT90" s="1"/>
      <c r="ABU90" s="1"/>
      <c r="ABV90" s="1"/>
      <c r="ABW90" s="1"/>
      <c r="ABX90" s="1"/>
      <c r="ABY90" s="1"/>
      <c r="ABZ90" s="1"/>
      <c r="ACA90" s="1"/>
      <c r="ACB90" s="1"/>
      <c r="ACC90" s="1"/>
      <c r="ACD90" s="1"/>
      <c r="ACE90" s="1"/>
      <c r="ACF90" s="1"/>
      <c r="ACG90" s="1"/>
      <c r="ACH90" s="1"/>
      <c r="ACI90" s="1"/>
      <c r="ACJ90" s="1"/>
      <c r="ACK90" s="1"/>
      <c r="ACL90" s="1"/>
      <c r="ACM90" s="1"/>
      <c r="ACN90" s="1"/>
      <c r="ACO90" s="1"/>
      <c r="ACP90" s="1"/>
      <c r="ACQ90" s="1"/>
      <c r="ACR90" s="1"/>
      <c r="ACS90" s="1"/>
      <c r="ACT90" s="1"/>
      <c r="ACU90" s="1"/>
      <c r="ACV90" s="1"/>
      <c r="ACW90" s="1"/>
      <c r="ACX90" s="1"/>
      <c r="ACY90" s="1"/>
      <c r="ACZ90" s="1"/>
      <c r="ADA90" s="1"/>
      <c r="ADB90" s="1"/>
      <c r="ADC90" s="1"/>
      <c r="ADD90" s="1"/>
      <c r="ADE90" s="1"/>
      <c r="ADF90" s="1"/>
      <c r="ADG90" s="1"/>
      <c r="ADH90" s="1"/>
      <c r="ADI90" s="1"/>
      <c r="ADJ90" s="1"/>
      <c r="ADK90" s="1"/>
      <c r="ADL90" s="1"/>
      <c r="ADM90" s="1"/>
      <c r="ADN90" s="1"/>
      <c r="ADO90" s="1"/>
      <c r="ADP90" s="1"/>
      <c r="ADQ90" s="1"/>
      <c r="ADR90" s="1"/>
      <c r="ADS90" s="1"/>
      <c r="ADT90" s="1"/>
      <c r="ADU90" s="1"/>
      <c r="ADV90" s="1"/>
      <c r="ADW90" s="1"/>
      <c r="ADX90" s="1"/>
      <c r="ADY90" s="1"/>
      <c r="ADZ90" s="1"/>
      <c r="AEA90" s="1"/>
      <c r="AEB90" s="1"/>
      <c r="AEC90" s="1"/>
      <c r="AED90" s="1"/>
      <c r="AEE90" s="1"/>
      <c r="AEF90" s="1"/>
      <c r="AEG90" s="1"/>
      <c r="AEH90" s="1"/>
      <c r="AEI90" s="1"/>
      <c r="AEJ90" s="1"/>
      <c r="AEK90" s="1"/>
      <c r="AEL90" s="1"/>
      <c r="AEM90" s="1"/>
      <c r="AEN90" s="1"/>
      <c r="AEO90" s="1"/>
      <c r="AEP90" s="1"/>
      <c r="AEQ90" s="1"/>
      <c r="AER90" s="1"/>
      <c r="AES90" s="1"/>
      <c r="AET90" s="1"/>
      <c r="AEU90" s="1"/>
      <c r="AEV90" s="1"/>
      <c r="AEW90" s="1"/>
      <c r="AEX90" s="1"/>
      <c r="AEY90" s="1"/>
      <c r="AEZ90" s="1"/>
      <c r="AFA90" s="1"/>
      <c r="AFB90" s="1"/>
      <c r="AFC90" s="1"/>
      <c r="AFD90" s="1"/>
      <c r="AFE90" s="1"/>
      <c r="AFF90" s="1"/>
      <c r="AFG90" s="1"/>
      <c r="AFH90" s="1"/>
      <c r="AFI90" s="1"/>
      <c r="AFJ90" s="1"/>
      <c r="AFK90" s="1"/>
      <c r="AFL90" s="1"/>
      <c r="AFM90" s="1"/>
      <c r="AFN90" s="1"/>
      <c r="AFO90" s="1"/>
      <c r="AFP90" s="1"/>
      <c r="AFQ90" s="1"/>
      <c r="AFR90" s="1"/>
      <c r="AFS90" s="1"/>
      <c r="AFT90" s="1"/>
      <c r="AFU90" s="1"/>
      <c r="AFV90" s="1"/>
      <c r="AFW90" s="1"/>
      <c r="AFX90" s="1"/>
      <c r="AFY90" s="1"/>
      <c r="AFZ90" s="1"/>
      <c r="AGA90" s="1"/>
      <c r="AGB90" s="1"/>
      <c r="AGC90" s="1"/>
      <c r="AGD90" s="1"/>
      <c r="AGE90" s="1"/>
      <c r="AGF90" s="1"/>
      <c r="AGG90" s="1"/>
      <c r="AGH90" s="1"/>
      <c r="AGI90" s="1"/>
      <c r="AGJ90" s="1"/>
      <c r="AGK90" s="1"/>
      <c r="AGL90" s="1"/>
      <c r="AGM90" s="1"/>
      <c r="AGN90" s="1"/>
      <c r="AGO90" s="1"/>
      <c r="AGP90" s="1"/>
      <c r="AGQ90" s="1"/>
      <c r="AGR90" s="1"/>
      <c r="AGS90" s="1"/>
      <c r="AGT90" s="1"/>
      <c r="AGU90" s="1"/>
      <c r="AGV90" s="1"/>
      <c r="AGW90" s="1"/>
      <c r="AGX90" s="1"/>
      <c r="AGY90" s="1"/>
      <c r="AGZ90" s="1"/>
      <c r="AHA90" s="1"/>
      <c r="AHB90" s="1"/>
      <c r="AHC90" s="1"/>
      <c r="AHD90" s="1"/>
      <c r="AHE90" s="1"/>
      <c r="AHF90" s="1"/>
      <c r="AHG90" s="1"/>
      <c r="AHH90" s="1"/>
      <c r="AHI90" s="1"/>
      <c r="AHJ90" s="1"/>
      <c r="AHK90" s="1"/>
      <c r="AHL90" s="1"/>
      <c r="AHM90" s="1"/>
      <c r="AHN90" s="1"/>
      <c r="AHO90" s="1"/>
      <c r="AHP90" s="1"/>
      <c r="AHQ90" s="1"/>
      <c r="AHR90" s="1"/>
      <c r="AHS90" s="1"/>
      <c r="AHT90" s="1"/>
      <c r="AHU90" s="1"/>
      <c r="AHV90" s="1"/>
      <c r="AHW90" s="1"/>
      <c r="AHX90" s="1"/>
      <c r="AHY90" s="1"/>
      <c r="AHZ90" s="1"/>
      <c r="AIA90" s="1"/>
      <c r="AIB90" s="1"/>
      <c r="AIC90" s="1"/>
      <c r="AID90" s="1"/>
      <c r="AIE90" s="1"/>
      <c r="AIF90" s="1"/>
      <c r="AIG90" s="1"/>
      <c r="AIH90" s="1"/>
      <c r="AII90" s="1"/>
      <c r="AIJ90" s="1"/>
      <c r="AIK90" s="1"/>
      <c r="AIL90" s="1"/>
      <c r="AIM90" s="1"/>
      <c r="AIN90" s="1"/>
      <c r="AIO90" s="1"/>
      <c r="AIP90" s="1"/>
      <c r="AIQ90" s="1"/>
      <c r="AIR90" s="1"/>
      <c r="AIS90" s="1"/>
      <c r="AIT90" s="1"/>
      <c r="AIU90" s="1"/>
      <c r="AIV90" s="1"/>
      <c r="AIW90" s="1"/>
      <c r="AIX90" s="1"/>
      <c r="AIY90" s="1"/>
      <c r="AIZ90" s="1"/>
      <c r="AJA90" s="1"/>
      <c r="AJB90" s="1"/>
      <c r="AJC90" s="1"/>
      <c r="AJD90" s="1"/>
      <c r="AJE90" s="1"/>
      <c r="AJF90" s="1"/>
      <c r="AJG90" s="1"/>
      <c r="AJH90" s="1"/>
      <c r="AJI90" s="1"/>
      <c r="AJJ90" s="1"/>
      <c r="AJK90" s="1"/>
      <c r="AJL90" s="1"/>
      <c r="AJM90" s="1"/>
      <c r="AJN90" s="1"/>
      <c r="AJO90" s="1"/>
      <c r="AJP90" s="1"/>
      <c r="AJQ90" s="1"/>
      <c r="AJR90" s="1"/>
      <c r="AJS90" s="1"/>
      <c r="AJT90" s="1"/>
      <c r="AJU90" s="1"/>
      <c r="AJV90" s="1"/>
      <c r="AJW90" s="1"/>
      <c r="AJX90" s="1"/>
      <c r="AJY90" s="1"/>
      <c r="AJZ90" s="1"/>
      <c r="AKA90" s="1"/>
      <c r="AKB90" s="1"/>
      <c r="AKC90" s="1"/>
      <c r="AKD90" s="1"/>
      <c r="AKE90" s="1"/>
      <c r="AKF90" s="1"/>
      <c r="AKG90" s="1"/>
      <c r="AKH90" s="1"/>
      <c r="AKI90" s="1"/>
      <c r="AKJ90" s="1"/>
      <c r="AKK90" s="1"/>
      <c r="AKL90" s="1"/>
      <c r="AKM90" s="1"/>
      <c r="AKN90" s="1"/>
      <c r="AKO90" s="1"/>
      <c r="AKP90" s="1"/>
      <c r="AKQ90" s="1"/>
      <c r="AKR90" s="1"/>
      <c r="AKS90" s="1"/>
      <c r="AKT90" s="1"/>
      <c r="AKU90" s="1"/>
      <c r="AKV90" s="1"/>
      <c r="AKW90" s="1"/>
      <c r="AKX90" s="1"/>
      <c r="AKY90" s="1"/>
      <c r="AKZ90" s="1"/>
      <c r="ALA90" s="1"/>
      <c r="ALB90" s="1"/>
      <c r="ALC90" s="1"/>
      <c r="ALD90" s="1"/>
      <c r="ALE90" s="1"/>
    </row>
    <row r="91" spans="1:993" ht="39.950000000000003" customHeight="1">
      <c r="A91" s="106"/>
      <c r="B91" s="135" t="s">
        <v>2550</v>
      </c>
      <c r="C91" s="43"/>
      <c r="D91" s="19"/>
      <c r="E91" s="137">
        <v>2880</v>
      </c>
      <c r="F91" s="64"/>
      <c r="G91" s="42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"/>
      <c r="EW91" s="1"/>
      <c r="EX91" s="1"/>
      <c r="EY91" s="1"/>
      <c r="EZ91" s="1"/>
      <c r="FA91" s="1"/>
      <c r="FB91" s="1"/>
      <c r="FC91" s="1"/>
      <c r="FD91" s="1"/>
      <c r="FE91" s="1"/>
      <c r="FF91" s="1"/>
      <c r="FG91" s="1"/>
      <c r="FH91" s="1"/>
      <c r="FI91" s="1"/>
      <c r="FJ91" s="1"/>
      <c r="FK91" s="1"/>
      <c r="FL91" s="1"/>
      <c r="FM91" s="1"/>
      <c r="FN91" s="1"/>
      <c r="FO91" s="1"/>
      <c r="FP91" s="1"/>
      <c r="FQ91" s="1"/>
      <c r="FR91" s="1"/>
      <c r="FS91" s="1"/>
      <c r="FT91" s="1"/>
      <c r="FU91" s="1"/>
      <c r="FV91" s="1"/>
      <c r="FW91" s="1"/>
      <c r="FX91" s="1"/>
      <c r="FY91" s="1"/>
      <c r="FZ91" s="1"/>
      <c r="GA91" s="1"/>
      <c r="GB91" s="1"/>
      <c r="GC91" s="1"/>
      <c r="GD91" s="1"/>
      <c r="GE91" s="1"/>
      <c r="GF91" s="1"/>
      <c r="GG91" s="1"/>
      <c r="GH91" s="1"/>
      <c r="GI91" s="1"/>
      <c r="GJ91" s="1"/>
      <c r="GK91" s="1"/>
      <c r="GL91" s="1"/>
      <c r="GM91" s="1"/>
      <c r="GN91" s="1"/>
      <c r="GO91" s="1"/>
      <c r="GP91" s="1"/>
      <c r="GQ91" s="1"/>
      <c r="GR91" s="1"/>
      <c r="GS91" s="1"/>
      <c r="GT91" s="1"/>
      <c r="GU91" s="1"/>
      <c r="GV91" s="1"/>
      <c r="GW91" s="1"/>
      <c r="GX91" s="1"/>
      <c r="GY91" s="1"/>
      <c r="GZ91" s="1"/>
      <c r="HA91" s="1"/>
      <c r="HB91" s="1"/>
      <c r="HC91" s="1"/>
      <c r="HD91" s="1"/>
      <c r="HE91" s="1"/>
      <c r="HF91" s="1"/>
      <c r="HG91" s="1"/>
      <c r="HH91" s="1"/>
      <c r="HI91" s="1"/>
      <c r="HJ91" s="1"/>
      <c r="HK91" s="1"/>
      <c r="HL91" s="1"/>
      <c r="HM91" s="1"/>
      <c r="HN91" s="1"/>
      <c r="HO91" s="1"/>
      <c r="HP91" s="1"/>
      <c r="HQ91" s="1"/>
      <c r="HR91" s="1"/>
      <c r="HS91" s="1"/>
      <c r="HT91" s="1"/>
      <c r="HU91" s="1"/>
      <c r="HV91" s="1"/>
      <c r="HW91" s="1"/>
      <c r="HX91" s="1"/>
      <c r="HY91" s="1"/>
      <c r="HZ91" s="1"/>
      <c r="IA91" s="1"/>
      <c r="IB91" s="1"/>
      <c r="IC91" s="1"/>
      <c r="ID91" s="1"/>
      <c r="IE91" s="1"/>
      <c r="IF91" s="1"/>
      <c r="IG91" s="1"/>
      <c r="IH91" s="1"/>
      <c r="II91" s="1"/>
      <c r="IJ91" s="1"/>
      <c r="IK91" s="1"/>
      <c r="IL91" s="1"/>
      <c r="IM91" s="1"/>
      <c r="IN91" s="1"/>
      <c r="IO91" s="1"/>
      <c r="IP91" s="1"/>
      <c r="IQ91" s="1"/>
      <c r="IR91" s="1"/>
      <c r="IS91" s="1"/>
      <c r="IT91" s="1"/>
      <c r="IU91" s="1"/>
      <c r="IV91" s="1"/>
      <c r="IW91" s="1"/>
      <c r="IX91" s="1"/>
      <c r="IY91" s="1"/>
      <c r="IZ91" s="1"/>
      <c r="JA91" s="1"/>
      <c r="JB91" s="1"/>
      <c r="JC91" s="1"/>
      <c r="JD91" s="1"/>
      <c r="JE91" s="1"/>
      <c r="JF91" s="1"/>
      <c r="JG91" s="1"/>
      <c r="JH91" s="1"/>
      <c r="JI91" s="1"/>
      <c r="JJ91" s="1"/>
      <c r="JK91" s="1"/>
      <c r="JL91" s="1"/>
      <c r="JM91" s="1"/>
      <c r="JN91" s="1"/>
      <c r="JO91" s="1"/>
      <c r="JP91" s="1"/>
      <c r="JQ91" s="1"/>
      <c r="JR91" s="1"/>
      <c r="JS91" s="1"/>
      <c r="JT91" s="1"/>
      <c r="JU91" s="1"/>
      <c r="JV91" s="1"/>
      <c r="JW91" s="1"/>
      <c r="JX91" s="1"/>
      <c r="JY91" s="1"/>
      <c r="JZ91" s="1"/>
      <c r="KA91" s="1"/>
      <c r="KB91" s="1"/>
      <c r="KC91" s="1"/>
      <c r="KD91" s="1"/>
      <c r="KE91" s="1"/>
      <c r="KF91" s="1"/>
      <c r="KG91" s="1"/>
      <c r="KH91" s="1"/>
      <c r="KI91" s="1"/>
      <c r="KJ91" s="1"/>
      <c r="KK91" s="1"/>
      <c r="KL91" s="1"/>
      <c r="KM91" s="1"/>
      <c r="KN91" s="1"/>
      <c r="KO91" s="1"/>
      <c r="KP91" s="1"/>
      <c r="KQ91" s="1"/>
      <c r="KR91" s="1"/>
      <c r="KS91" s="1"/>
      <c r="KT91" s="1"/>
      <c r="KU91" s="1"/>
      <c r="KV91" s="1"/>
      <c r="KW91" s="1"/>
      <c r="KX91" s="1"/>
      <c r="KY91" s="1"/>
      <c r="KZ91" s="1"/>
      <c r="LA91" s="1"/>
      <c r="LB91" s="1"/>
      <c r="LC91" s="1"/>
      <c r="LD91" s="1"/>
      <c r="LE91" s="1"/>
      <c r="LF91" s="1"/>
      <c r="LG91" s="1"/>
      <c r="LH91" s="1"/>
      <c r="LI91" s="1"/>
      <c r="LJ91" s="1"/>
      <c r="LK91" s="1"/>
      <c r="LL91" s="1"/>
      <c r="LM91" s="1"/>
      <c r="LN91" s="1"/>
      <c r="LO91" s="1"/>
      <c r="LP91" s="1"/>
      <c r="LQ91" s="1"/>
      <c r="LR91" s="1"/>
      <c r="LS91" s="1"/>
      <c r="LT91" s="1"/>
      <c r="LU91" s="1"/>
      <c r="LV91" s="1"/>
      <c r="LW91" s="1"/>
      <c r="LX91" s="1"/>
      <c r="LY91" s="1"/>
      <c r="LZ91" s="1"/>
      <c r="MA91" s="1"/>
      <c r="MB91" s="1"/>
      <c r="MC91" s="1"/>
      <c r="MD91" s="1"/>
      <c r="ME91" s="1"/>
      <c r="MF91" s="1"/>
      <c r="MG91" s="1"/>
      <c r="MH91" s="1"/>
      <c r="MI91" s="1"/>
      <c r="MJ91" s="1"/>
      <c r="MK91" s="1"/>
      <c r="ML91" s="1"/>
      <c r="MM91" s="1"/>
      <c r="MN91" s="1"/>
      <c r="MO91" s="1"/>
      <c r="MP91" s="1"/>
      <c r="MQ91" s="1"/>
      <c r="MR91" s="1"/>
      <c r="MS91" s="1"/>
      <c r="MT91" s="1"/>
      <c r="MU91" s="1"/>
      <c r="MV91" s="1"/>
      <c r="MW91" s="1"/>
      <c r="MX91" s="1"/>
      <c r="MY91" s="1"/>
      <c r="MZ91" s="1"/>
      <c r="NA91" s="1"/>
      <c r="NB91" s="1"/>
      <c r="NC91" s="1"/>
      <c r="ND91" s="1"/>
      <c r="NE91" s="1"/>
      <c r="NF91" s="1"/>
      <c r="NG91" s="1"/>
      <c r="NH91" s="1"/>
      <c r="NI91" s="1"/>
      <c r="NJ91" s="1"/>
      <c r="NK91" s="1"/>
      <c r="NL91" s="1"/>
      <c r="NM91" s="1"/>
      <c r="NN91" s="1"/>
      <c r="NO91" s="1"/>
      <c r="NP91" s="1"/>
      <c r="NQ91" s="1"/>
      <c r="NR91" s="1"/>
      <c r="NS91" s="1"/>
      <c r="NT91" s="1"/>
      <c r="NU91" s="1"/>
      <c r="NV91" s="1"/>
      <c r="NW91" s="1"/>
      <c r="NX91" s="1"/>
      <c r="NY91" s="1"/>
      <c r="NZ91" s="1"/>
      <c r="OA91" s="1"/>
      <c r="OB91" s="1"/>
      <c r="OC91" s="1"/>
      <c r="OD91" s="1"/>
      <c r="OE91" s="1"/>
      <c r="OF91" s="1"/>
      <c r="OG91" s="1"/>
      <c r="OH91" s="1"/>
      <c r="OI91" s="1"/>
      <c r="OJ91" s="1"/>
      <c r="OK91" s="1"/>
      <c r="OL91" s="1"/>
      <c r="OM91" s="1"/>
      <c r="ON91" s="1"/>
      <c r="OO91" s="1"/>
      <c r="OP91" s="1"/>
      <c r="OQ91" s="1"/>
      <c r="OR91" s="1"/>
      <c r="OS91" s="1"/>
      <c r="OT91" s="1"/>
      <c r="OU91" s="1"/>
      <c r="OV91" s="1"/>
      <c r="OW91" s="1"/>
      <c r="OX91" s="1"/>
      <c r="OY91" s="1"/>
      <c r="OZ91" s="1"/>
      <c r="PA91" s="1"/>
      <c r="PB91" s="1"/>
      <c r="PC91" s="1"/>
      <c r="PD91" s="1"/>
      <c r="PE91" s="1"/>
      <c r="PF91" s="1"/>
      <c r="PG91" s="1"/>
      <c r="PH91" s="1"/>
      <c r="PI91" s="1"/>
      <c r="PJ91" s="1"/>
      <c r="PK91" s="1"/>
      <c r="PL91" s="1"/>
      <c r="PM91" s="1"/>
      <c r="PN91" s="1"/>
      <c r="PO91" s="1"/>
      <c r="PP91" s="1"/>
      <c r="PQ91" s="1"/>
      <c r="PR91" s="1"/>
      <c r="PS91" s="1"/>
      <c r="PT91" s="1"/>
      <c r="PU91" s="1"/>
      <c r="PV91" s="1"/>
      <c r="PW91" s="1"/>
      <c r="PX91" s="1"/>
      <c r="PY91" s="1"/>
      <c r="PZ91" s="1"/>
      <c r="QA91" s="1"/>
      <c r="QB91" s="1"/>
      <c r="QC91" s="1"/>
      <c r="QD91" s="1"/>
      <c r="QE91" s="1"/>
      <c r="QF91" s="1"/>
      <c r="QG91" s="1"/>
      <c r="QH91" s="1"/>
      <c r="QI91" s="1"/>
      <c r="QJ91" s="1"/>
      <c r="QK91" s="1"/>
      <c r="QL91" s="1"/>
      <c r="QM91" s="1"/>
      <c r="QN91" s="1"/>
      <c r="QO91" s="1"/>
      <c r="QP91" s="1"/>
      <c r="QQ91" s="1"/>
      <c r="QR91" s="1"/>
      <c r="QS91" s="1"/>
      <c r="QT91" s="1"/>
      <c r="QU91" s="1"/>
      <c r="QV91" s="1"/>
      <c r="QW91" s="1"/>
      <c r="QX91" s="1"/>
      <c r="QY91" s="1"/>
      <c r="QZ91" s="1"/>
      <c r="RA91" s="1"/>
      <c r="RB91" s="1"/>
      <c r="RC91" s="1"/>
      <c r="RD91" s="1"/>
      <c r="RE91" s="1"/>
      <c r="RF91" s="1"/>
      <c r="RG91" s="1"/>
      <c r="RH91" s="1"/>
      <c r="RI91" s="1"/>
      <c r="RJ91" s="1"/>
      <c r="RK91" s="1"/>
      <c r="RL91" s="1"/>
      <c r="RM91" s="1"/>
      <c r="RN91" s="1"/>
      <c r="RO91" s="1"/>
      <c r="RP91" s="1"/>
      <c r="RQ91" s="1"/>
      <c r="RR91" s="1"/>
      <c r="RS91" s="1"/>
      <c r="RT91" s="1"/>
      <c r="RU91" s="1"/>
      <c r="RV91" s="1"/>
      <c r="RW91" s="1"/>
      <c r="RX91" s="1"/>
      <c r="RY91" s="1"/>
      <c r="RZ91" s="1"/>
      <c r="SA91" s="1"/>
      <c r="SB91" s="1"/>
      <c r="SC91" s="1"/>
      <c r="SD91" s="1"/>
      <c r="SE91" s="1"/>
      <c r="SF91" s="1"/>
      <c r="SG91" s="1"/>
      <c r="SH91" s="1"/>
      <c r="SI91" s="1"/>
      <c r="SJ91" s="1"/>
      <c r="SK91" s="1"/>
      <c r="SL91" s="1"/>
      <c r="SM91" s="1"/>
      <c r="SN91" s="1"/>
      <c r="SO91" s="1"/>
      <c r="SP91" s="1"/>
      <c r="SQ91" s="1"/>
      <c r="SR91" s="1"/>
      <c r="SS91" s="1"/>
      <c r="ST91" s="1"/>
      <c r="SU91" s="1"/>
      <c r="SV91" s="1"/>
      <c r="SW91" s="1"/>
      <c r="SX91" s="1"/>
      <c r="SY91" s="1"/>
      <c r="SZ91" s="1"/>
      <c r="TA91" s="1"/>
      <c r="TB91" s="1"/>
      <c r="TC91" s="1"/>
      <c r="TD91" s="1"/>
      <c r="TE91" s="1"/>
      <c r="TF91" s="1"/>
      <c r="TG91" s="1"/>
      <c r="TH91" s="1"/>
      <c r="TI91" s="1"/>
      <c r="TJ91" s="1"/>
      <c r="TK91" s="1"/>
      <c r="TL91" s="1"/>
      <c r="TM91" s="1"/>
      <c r="TN91" s="1"/>
      <c r="TO91" s="1"/>
      <c r="TP91" s="1"/>
      <c r="TQ91" s="1"/>
      <c r="TR91" s="1"/>
      <c r="TS91" s="1"/>
      <c r="TT91" s="1"/>
      <c r="TU91" s="1"/>
      <c r="TV91" s="1"/>
      <c r="TW91" s="1"/>
      <c r="TX91" s="1"/>
      <c r="TY91" s="1"/>
      <c r="TZ91" s="1"/>
      <c r="UA91" s="1"/>
      <c r="UB91" s="1"/>
      <c r="UC91" s="1"/>
      <c r="UD91" s="1"/>
      <c r="UE91" s="1"/>
      <c r="UF91" s="1"/>
      <c r="UG91" s="1"/>
      <c r="UH91" s="1"/>
      <c r="UI91" s="1"/>
      <c r="UJ91" s="1"/>
      <c r="UK91" s="1"/>
      <c r="UL91" s="1"/>
      <c r="UM91" s="1"/>
      <c r="UN91" s="1"/>
      <c r="UO91" s="1"/>
      <c r="UP91" s="1"/>
      <c r="UQ91" s="1"/>
      <c r="UR91" s="1"/>
      <c r="US91" s="1"/>
      <c r="UT91" s="1"/>
      <c r="UU91" s="1"/>
      <c r="UV91" s="1"/>
      <c r="UW91" s="1"/>
      <c r="UX91" s="1"/>
      <c r="UY91" s="1"/>
      <c r="UZ91" s="1"/>
      <c r="VA91" s="1"/>
      <c r="VB91" s="1"/>
      <c r="VC91" s="1"/>
      <c r="VD91" s="1"/>
      <c r="VE91" s="1"/>
      <c r="VF91" s="1"/>
      <c r="VG91" s="1"/>
      <c r="VH91" s="1"/>
      <c r="VI91" s="1"/>
      <c r="VJ91" s="1"/>
      <c r="VK91" s="1"/>
      <c r="VL91" s="1"/>
      <c r="VM91" s="1"/>
      <c r="VN91" s="1"/>
      <c r="VO91" s="1"/>
      <c r="VP91" s="1"/>
      <c r="VQ91" s="1"/>
      <c r="VR91" s="1"/>
      <c r="VS91" s="1"/>
      <c r="VT91" s="1"/>
      <c r="VU91" s="1"/>
      <c r="VV91" s="1"/>
      <c r="VW91" s="1"/>
      <c r="VX91" s="1"/>
      <c r="VY91" s="1"/>
      <c r="VZ91" s="1"/>
      <c r="WA91" s="1"/>
      <c r="WB91" s="1"/>
      <c r="WC91" s="1"/>
      <c r="WD91" s="1"/>
      <c r="WE91" s="1"/>
      <c r="WF91" s="1"/>
      <c r="WG91" s="1"/>
      <c r="WH91" s="1"/>
      <c r="WI91" s="1"/>
      <c r="WJ91" s="1"/>
      <c r="WK91" s="1"/>
      <c r="WL91" s="1"/>
      <c r="WM91" s="1"/>
      <c r="WN91" s="1"/>
      <c r="WO91" s="1"/>
      <c r="WP91" s="1"/>
      <c r="WQ91" s="1"/>
      <c r="WR91" s="1"/>
      <c r="WS91" s="1"/>
      <c r="WT91" s="1"/>
      <c r="WU91" s="1"/>
      <c r="WV91" s="1"/>
      <c r="WW91" s="1"/>
      <c r="WX91" s="1"/>
      <c r="WY91" s="1"/>
      <c r="WZ91" s="1"/>
      <c r="XA91" s="1"/>
      <c r="XB91" s="1"/>
      <c r="XC91" s="1"/>
      <c r="XD91" s="1"/>
      <c r="XE91" s="1"/>
      <c r="XF91" s="1"/>
      <c r="XG91" s="1"/>
      <c r="XH91" s="1"/>
      <c r="XI91" s="1"/>
      <c r="XJ91" s="1"/>
      <c r="XK91" s="1"/>
      <c r="XL91" s="1"/>
      <c r="XM91" s="1"/>
      <c r="XN91" s="1"/>
      <c r="XO91" s="1"/>
      <c r="XP91" s="1"/>
      <c r="XQ91" s="1"/>
      <c r="XR91" s="1"/>
      <c r="XS91" s="1"/>
      <c r="XT91" s="1"/>
      <c r="XU91" s="1"/>
      <c r="XV91" s="1"/>
      <c r="XW91" s="1"/>
      <c r="XX91" s="1"/>
      <c r="XY91" s="1"/>
      <c r="XZ91" s="1"/>
      <c r="YA91" s="1"/>
      <c r="YB91" s="1"/>
      <c r="YC91" s="1"/>
      <c r="YD91" s="1"/>
      <c r="YE91" s="1"/>
      <c r="YF91" s="1"/>
      <c r="YG91" s="1"/>
      <c r="YH91" s="1"/>
      <c r="YI91" s="1"/>
      <c r="YJ91" s="1"/>
      <c r="YK91" s="1"/>
      <c r="YL91" s="1"/>
      <c r="YM91" s="1"/>
      <c r="YN91" s="1"/>
      <c r="YO91" s="1"/>
      <c r="YP91" s="1"/>
      <c r="YQ91" s="1"/>
      <c r="YR91" s="1"/>
      <c r="YS91" s="1"/>
      <c r="YT91" s="1"/>
      <c r="YU91" s="1"/>
      <c r="YV91" s="1"/>
      <c r="YW91" s="1"/>
      <c r="YX91" s="1"/>
      <c r="YY91" s="1"/>
      <c r="YZ91" s="1"/>
      <c r="ZA91" s="1"/>
      <c r="ZB91" s="1"/>
      <c r="ZC91" s="1"/>
      <c r="ZD91" s="1"/>
      <c r="ZE91" s="1"/>
      <c r="ZF91" s="1"/>
      <c r="ZG91" s="1"/>
      <c r="ZH91" s="1"/>
      <c r="ZI91" s="1"/>
      <c r="ZJ91" s="1"/>
      <c r="ZK91" s="1"/>
      <c r="ZL91" s="1"/>
      <c r="ZM91" s="1"/>
      <c r="ZN91" s="1"/>
      <c r="ZO91" s="1"/>
      <c r="ZP91" s="1"/>
      <c r="ZQ91" s="1"/>
      <c r="ZR91" s="1"/>
      <c r="ZS91" s="1"/>
      <c r="ZT91" s="1"/>
      <c r="ZU91" s="1"/>
      <c r="ZV91" s="1"/>
      <c r="ZW91" s="1"/>
      <c r="ZX91" s="1"/>
      <c r="ZY91" s="1"/>
      <c r="ZZ91" s="1"/>
      <c r="AAA91" s="1"/>
      <c r="AAB91" s="1"/>
      <c r="AAC91" s="1"/>
      <c r="AAD91" s="1"/>
      <c r="AAE91" s="1"/>
      <c r="AAF91" s="1"/>
      <c r="AAG91" s="1"/>
      <c r="AAH91" s="1"/>
      <c r="AAI91" s="1"/>
      <c r="AAJ91" s="1"/>
      <c r="AAK91" s="1"/>
      <c r="AAL91" s="1"/>
      <c r="AAM91" s="1"/>
      <c r="AAN91" s="1"/>
      <c r="AAO91" s="1"/>
      <c r="AAP91" s="1"/>
      <c r="AAQ91" s="1"/>
      <c r="AAR91" s="1"/>
      <c r="AAS91" s="1"/>
      <c r="AAT91" s="1"/>
      <c r="AAU91" s="1"/>
      <c r="AAV91" s="1"/>
      <c r="AAW91" s="1"/>
      <c r="AAX91" s="1"/>
      <c r="AAY91" s="1"/>
      <c r="AAZ91" s="1"/>
      <c r="ABA91" s="1"/>
      <c r="ABB91" s="1"/>
      <c r="ABC91" s="1"/>
      <c r="ABD91" s="1"/>
      <c r="ABE91" s="1"/>
      <c r="ABF91" s="1"/>
      <c r="ABG91" s="1"/>
      <c r="ABH91" s="1"/>
      <c r="ABI91" s="1"/>
      <c r="ABJ91" s="1"/>
      <c r="ABK91" s="1"/>
      <c r="ABL91" s="1"/>
      <c r="ABM91" s="1"/>
      <c r="ABN91" s="1"/>
      <c r="ABO91" s="1"/>
      <c r="ABP91" s="1"/>
      <c r="ABQ91" s="1"/>
      <c r="ABR91" s="1"/>
      <c r="ABS91" s="1"/>
      <c r="ABT91" s="1"/>
      <c r="ABU91" s="1"/>
      <c r="ABV91" s="1"/>
      <c r="ABW91" s="1"/>
      <c r="ABX91" s="1"/>
      <c r="ABY91" s="1"/>
      <c r="ABZ91" s="1"/>
      <c r="ACA91" s="1"/>
      <c r="ACB91" s="1"/>
      <c r="ACC91" s="1"/>
      <c r="ACD91" s="1"/>
      <c r="ACE91" s="1"/>
      <c r="ACF91" s="1"/>
      <c r="ACG91" s="1"/>
      <c r="ACH91" s="1"/>
      <c r="ACI91" s="1"/>
      <c r="ACJ91" s="1"/>
      <c r="ACK91" s="1"/>
      <c r="ACL91" s="1"/>
      <c r="ACM91" s="1"/>
      <c r="ACN91" s="1"/>
      <c r="ACO91" s="1"/>
      <c r="ACP91" s="1"/>
      <c r="ACQ91" s="1"/>
      <c r="ACR91" s="1"/>
      <c r="ACS91" s="1"/>
      <c r="ACT91" s="1"/>
      <c r="ACU91" s="1"/>
      <c r="ACV91" s="1"/>
      <c r="ACW91" s="1"/>
      <c r="ACX91" s="1"/>
      <c r="ACY91" s="1"/>
      <c r="ACZ91" s="1"/>
      <c r="ADA91" s="1"/>
      <c r="ADB91" s="1"/>
      <c r="ADC91" s="1"/>
      <c r="ADD91" s="1"/>
      <c r="ADE91" s="1"/>
      <c r="ADF91" s="1"/>
      <c r="ADG91" s="1"/>
      <c r="ADH91" s="1"/>
      <c r="ADI91" s="1"/>
      <c r="ADJ91" s="1"/>
      <c r="ADK91" s="1"/>
      <c r="ADL91" s="1"/>
      <c r="ADM91" s="1"/>
      <c r="ADN91" s="1"/>
      <c r="ADO91" s="1"/>
      <c r="ADP91" s="1"/>
      <c r="ADQ91" s="1"/>
      <c r="ADR91" s="1"/>
      <c r="ADS91" s="1"/>
      <c r="ADT91" s="1"/>
      <c r="ADU91" s="1"/>
      <c r="ADV91" s="1"/>
      <c r="ADW91" s="1"/>
      <c r="ADX91" s="1"/>
      <c r="ADY91" s="1"/>
      <c r="ADZ91" s="1"/>
      <c r="AEA91" s="1"/>
      <c r="AEB91" s="1"/>
      <c r="AEC91" s="1"/>
      <c r="AED91" s="1"/>
      <c r="AEE91" s="1"/>
      <c r="AEF91" s="1"/>
      <c r="AEG91" s="1"/>
      <c r="AEH91" s="1"/>
      <c r="AEI91" s="1"/>
      <c r="AEJ91" s="1"/>
      <c r="AEK91" s="1"/>
      <c r="AEL91" s="1"/>
      <c r="AEM91" s="1"/>
      <c r="AEN91" s="1"/>
      <c r="AEO91" s="1"/>
      <c r="AEP91" s="1"/>
      <c r="AEQ91" s="1"/>
      <c r="AER91" s="1"/>
      <c r="AES91" s="1"/>
      <c r="AET91" s="1"/>
      <c r="AEU91" s="1"/>
      <c r="AEV91" s="1"/>
      <c r="AEW91" s="1"/>
      <c r="AEX91" s="1"/>
      <c r="AEY91" s="1"/>
      <c r="AEZ91" s="1"/>
      <c r="AFA91" s="1"/>
      <c r="AFB91" s="1"/>
      <c r="AFC91" s="1"/>
      <c r="AFD91" s="1"/>
      <c r="AFE91" s="1"/>
      <c r="AFF91" s="1"/>
      <c r="AFG91" s="1"/>
      <c r="AFH91" s="1"/>
      <c r="AFI91" s="1"/>
      <c r="AFJ91" s="1"/>
      <c r="AFK91" s="1"/>
      <c r="AFL91" s="1"/>
      <c r="AFM91" s="1"/>
      <c r="AFN91" s="1"/>
      <c r="AFO91" s="1"/>
      <c r="AFP91" s="1"/>
      <c r="AFQ91" s="1"/>
      <c r="AFR91" s="1"/>
      <c r="AFS91" s="1"/>
      <c r="AFT91" s="1"/>
      <c r="AFU91" s="1"/>
      <c r="AFV91" s="1"/>
      <c r="AFW91" s="1"/>
      <c r="AFX91" s="1"/>
      <c r="AFY91" s="1"/>
      <c r="AFZ91" s="1"/>
      <c r="AGA91" s="1"/>
      <c r="AGB91" s="1"/>
      <c r="AGC91" s="1"/>
      <c r="AGD91" s="1"/>
      <c r="AGE91" s="1"/>
      <c r="AGF91" s="1"/>
      <c r="AGG91" s="1"/>
      <c r="AGH91" s="1"/>
      <c r="AGI91" s="1"/>
      <c r="AGJ91" s="1"/>
      <c r="AGK91" s="1"/>
      <c r="AGL91" s="1"/>
      <c r="AGM91" s="1"/>
      <c r="AGN91" s="1"/>
      <c r="AGO91" s="1"/>
      <c r="AGP91" s="1"/>
      <c r="AGQ91" s="1"/>
      <c r="AGR91" s="1"/>
      <c r="AGS91" s="1"/>
      <c r="AGT91" s="1"/>
      <c r="AGU91" s="1"/>
      <c r="AGV91" s="1"/>
      <c r="AGW91" s="1"/>
      <c r="AGX91" s="1"/>
      <c r="AGY91" s="1"/>
      <c r="AGZ91" s="1"/>
      <c r="AHA91" s="1"/>
      <c r="AHB91" s="1"/>
      <c r="AHC91" s="1"/>
      <c r="AHD91" s="1"/>
      <c r="AHE91" s="1"/>
      <c r="AHF91" s="1"/>
      <c r="AHG91" s="1"/>
      <c r="AHH91" s="1"/>
      <c r="AHI91" s="1"/>
      <c r="AHJ91" s="1"/>
      <c r="AHK91" s="1"/>
      <c r="AHL91" s="1"/>
      <c r="AHM91" s="1"/>
      <c r="AHN91" s="1"/>
      <c r="AHO91" s="1"/>
      <c r="AHP91" s="1"/>
      <c r="AHQ91" s="1"/>
      <c r="AHR91" s="1"/>
      <c r="AHS91" s="1"/>
      <c r="AHT91" s="1"/>
      <c r="AHU91" s="1"/>
      <c r="AHV91" s="1"/>
      <c r="AHW91" s="1"/>
      <c r="AHX91" s="1"/>
      <c r="AHY91" s="1"/>
      <c r="AHZ91" s="1"/>
      <c r="AIA91" s="1"/>
      <c r="AIB91" s="1"/>
      <c r="AIC91" s="1"/>
      <c r="AID91" s="1"/>
      <c r="AIE91" s="1"/>
      <c r="AIF91" s="1"/>
      <c r="AIG91" s="1"/>
      <c r="AIH91" s="1"/>
      <c r="AII91" s="1"/>
      <c r="AIJ91" s="1"/>
      <c r="AIK91" s="1"/>
      <c r="AIL91" s="1"/>
      <c r="AIM91" s="1"/>
      <c r="AIN91" s="1"/>
      <c r="AIO91" s="1"/>
      <c r="AIP91" s="1"/>
      <c r="AIQ91" s="1"/>
      <c r="AIR91" s="1"/>
      <c r="AIS91" s="1"/>
      <c r="AIT91" s="1"/>
      <c r="AIU91" s="1"/>
      <c r="AIV91" s="1"/>
      <c r="AIW91" s="1"/>
      <c r="AIX91" s="1"/>
      <c r="AIY91" s="1"/>
      <c r="AIZ91" s="1"/>
      <c r="AJA91" s="1"/>
      <c r="AJB91" s="1"/>
      <c r="AJC91" s="1"/>
      <c r="AJD91" s="1"/>
      <c r="AJE91" s="1"/>
      <c r="AJF91" s="1"/>
      <c r="AJG91" s="1"/>
      <c r="AJH91" s="1"/>
      <c r="AJI91" s="1"/>
      <c r="AJJ91" s="1"/>
      <c r="AJK91" s="1"/>
      <c r="AJL91" s="1"/>
      <c r="AJM91" s="1"/>
      <c r="AJN91" s="1"/>
      <c r="AJO91" s="1"/>
      <c r="AJP91" s="1"/>
      <c r="AJQ91" s="1"/>
      <c r="AJR91" s="1"/>
      <c r="AJS91" s="1"/>
      <c r="AJT91" s="1"/>
      <c r="AJU91" s="1"/>
      <c r="AJV91" s="1"/>
      <c r="AJW91" s="1"/>
      <c r="AJX91" s="1"/>
      <c r="AJY91" s="1"/>
      <c r="AJZ91" s="1"/>
      <c r="AKA91" s="1"/>
      <c r="AKB91" s="1"/>
      <c r="AKC91" s="1"/>
      <c r="AKD91" s="1"/>
      <c r="AKE91" s="1"/>
      <c r="AKF91" s="1"/>
      <c r="AKG91" s="1"/>
      <c r="AKH91" s="1"/>
      <c r="AKI91" s="1"/>
      <c r="AKJ91" s="1"/>
      <c r="AKK91" s="1"/>
      <c r="AKL91" s="1"/>
      <c r="AKM91" s="1"/>
      <c r="AKN91" s="1"/>
      <c r="AKO91" s="1"/>
      <c r="AKP91" s="1"/>
      <c r="AKQ91" s="1"/>
      <c r="AKR91" s="1"/>
      <c r="AKS91" s="1"/>
      <c r="AKT91" s="1"/>
      <c r="AKU91" s="1"/>
      <c r="AKV91" s="1"/>
      <c r="AKW91" s="1"/>
      <c r="AKX91" s="1"/>
      <c r="AKY91" s="1"/>
      <c r="AKZ91" s="1"/>
      <c r="ALA91" s="1"/>
      <c r="ALB91" s="1"/>
      <c r="ALC91" s="1"/>
      <c r="ALD91" s="1"/>
      <c r="ALE91" s="1"/>
    </row>
    <row r="92" spans="1:993" ht="39.950000000000003" customHeight="1">
      <c r="A92" s="106"/>
      <c r="B92" s="135" t="s">
        <v>2552</v>
      </c>
      <c r="C92" s="43"/>
      <c r="D92" s="19"/>
      <c r="E92" s="137">
        <v>408</v>
      </c>
      <c r="F92" s="64"/>
      <c r="G92" s="42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EV92" s="1"/>
      <c r="EW92" s="1"/>
      <c r="EX92" s="1"/>
      <c r="EY92" s="1"/>
      <c r="EZ92" s="1"/>
      <c r="FA92" s="1"/>
      <c r="FB92" s="1"/>
      <c r="FC92" s="1"/>
      <c r="FD92" s="1"/>
      <c r="FE92" s="1"/>
      <c r="FF92" s="1"/>
      <c r="FG92" s="1"/>
      <c r="FH92" s="1"/>
      <c r="FI92" s="1"/>
      <c r="FJ92" s="1"/>
      <c r="FK92" s="1"/>
      <c r="FL92" s="1"/>
      <c r="FM92" s="1"/>
      <c r="FN92" s="1"/>
      <c r="FO92" s="1"/>
      <c r="FP92" s="1"/>
      <c r="FQ92" s="1"/>
      <c r="FR92" s="1"/>
      <c r="FS92" s="1"/>
      <c r="FT92" s="1"/>
      <c r="FU92" s="1"/>
      <c r="FV92" s="1"/>
      <c r="FW92" s="1"/>
      <c r="FX92" s="1"/>
      <c r="FY92" s="1"/>
      <c r="FZ92" s="1"/>
      <c r="GA92" s="1"/>
      <c r="GB92" s="1"/>
      <c r="GC92" s="1"/>
      <c r="GD92" s="1"/>
      <c r="GE92" s="1"/>
      <c r="GF92" s="1"/>
      <c r="GG92" s="1"/>
      <c r="GH92" s="1"/>
      <c r="GI92" s="1"/>
      <c r="GJ92" s="1"/>
      <c r="GK92" s="1"/>
      <c r="GL92" s="1"/>
      <c r="GM92" s="1"/>
      <c r="GN92" s="1"/>
      <c r="GO92" s="1"/>
      <c r="GP92" s="1"/>
      <c r="GQ92" s="1"/>
      <c r="GR92" s="1"/>
      <c r="GS92" s="1"/>
      <c r="GT92" s="1"/>
      <c r="GU92" s="1"/>
      <c r="GV92" s="1"/>
      <c r="GW92" s="1"/>
      <c r="GX92" s="1"/>
      <c r="GY92" s="1"/>
      <c r="GZ92" s="1"/>
      <c r="HA92" s="1"/>
      <c r="HB92" s="1"/>
      <c r="HC92" s="1"/>
      <c r="HD92" s="1"/>
      <c r="HE92" s="1"/>
      <c r="HF92" s="1"/>
      <c r="HG92" s="1"/>
      <c r="HH92" s="1"/>
      <c r="HI92" s="1"/>
      <c r="HJ92" s="1"/>
      <c r="HK92" s="1"/>
      <c r="HL92" s="1"/>
      <c r="HM92" s="1"/>
      <c r="HN92" s="1"/>
      <c r="HO92" s="1"/>
      <c r="HP92" s="1"/>
      <c r="HQ92" s="1"/>
      <c r="HR92" s="1"/>
      <c r="HS92" s="1"/>
      <c r="HT92" s="1"/>
      <c r="HU92" s="1"/>
      <c r="HV92" s="1"/>
      <c r="HW92" s="1"/>
      <c r="HX92" s="1"/>
      <c r="HY92" s="1"/>
      <c r="HZ92" s="1"/>
      <c r="IA92" s="1"/>
      <c r="IB92" s="1"/>
      <c r="IC92" s="1"/>
      <c r="ID92" s="1"/>
      <c r="IE92" s="1"/>
      <c r="IF92" s="1"/>
      <c r="IG92" s="1"/>
      <c r="IH92" s="1"/>
      <c r="II92" s="1"/>
      <c r="IJ92" s="1"/>
      <c r="IK92" s="1"/>
      <c r="IL92" s="1"/>
      <c r="IM92" s="1"/>
      <c r="IN92" s="1"/>
      <c r="IO92" s="1"/>
      <c r="IP92" s="1"/>
      <c r="IQ92" s="1"/>
      <c r="IR92" s="1"/>
      <c r="IS92" s="1"/>
      <c r="IT92" s="1"/>
      <c r="IU92" s="1"/>
      <c r="IV92" s="1"/>
      <c r="IW92" s="1"/>
      <c r="IX92" s="1"/>
      <c r="IY92" s="1"/>
      <c r="IZ92" s="1"/>
      <c r="JA92" s="1"/>
      <c r="JB92" s="1"/>
      <c r="JC92" s="1"/>
      <c r="JD92" s="1"/>
      <c r="JE92" s="1"/>
      <c r="JF92" s="1"/>
      <c r="JG92" s="1"/>
      <c r="JH92" s="1"/>
      <c r="JI92" s="1"/>
      <c r="JJ92" s="1"/>
      <c r="JK92" s="1"/>
      <c r="JL92" s="1"/>
      <c r="JM92" s="1"/>
      <c r="JN92" s="1"/>
      <c r="JO92" s="1"/>
      <c r="JP92" s="1"/>
      <c r="JQ92" s="1"/>
      <c r="JR92" s="1"/>
      <c r="JS92" s="1"/>
      <c r="JT92" s="1"/>
      <c r="JU92" s="1"/>
      <c r="JV92" s="1"/>
      <c r="JW92" s="1"/>
      <c r="JX92" s="1"/>
      <c r="JY92" s="1"/>
      <c r="JZ92" s="1"/>
      <c r="KA92" s="1"/>
      <c r="KB92" s="1"/>
      <c r="KC92" s="1"/>
      <c r="KD92" s="1"/>
      <c r="KE92" s="1"/>
      <c r="KF92" s="1"/>
      <c r="KG92" s="1"/>
      <c r="KH92" s="1"/>
      <c r="KI92" s="1"/>
      <c r="KJ92" s="1"/>
      <c r="KK92" s="1"/>
      <c r="KL92" s="1"/>
      <c r="KM92" s="1"/>
      <c r="KN92" s="1"/>
      <c r="KO92" s="1"/>
      <c r="KP92" s="1"/>
      <c r="KQ92" s="1"/>
      <c r="KR92" s="1"/>
      <c r="KS92" s="1"/>
      <c r="KT92" s="1"/>
      <c r="KU92" s="1"/>
      <c r="KV92" s="1"/>
      <c r="KW92" s="1"/>
      <c r="KX92" s="1"/>
      <c r="KY92" s="1"/>
      <c r="KZ92" s="1"/>
      <c r="LA92" s="1"/>
      <c r="LB92" s="1"/>
      <c r="LC92" s="1"/>
      <c r="LD92" s="1"/>
      <c r="LE92" s="1"/>
      <c r="LF92" s="1"/>
      <c r="LG92" s="1"/>
      <c r="LH92" s="1"/>
      <c r="LI92" s="1"/>
      <c r="LJ92" s="1"/>
      <c r="LK92" s="1"/>
      <c r="LL92" s="1"/>
      <c r="LM92" s="1"/>
      <c r="LN92" s="1"/>
      <c r="LO92" s="1"/>
      <c r="LP92" s="1"/>
      <c r="LQ92" s="1"/>
      <c r="LR92" s="1"/>
      <c r="LS92" s="1"/>
      <c r="LT92" s="1"/>
      <c r="LU92" s="1"/>
      <c r="LV92" s="1"/>
      <c r="LW92" s="1"/>
      <c r="LX92" s="1"/>
      <c r="LY92" s="1"/>
      <c r="LZ92" s="1"/>
      <c r="MA92" s="1"/>
      <c r="MB92" s="1"/>
      <c r="MC92" s="1"/>
      <c r="MD92" s="1"/>
      <c r="ME92" s="1"/>
      <c r="MF92" s="1"/>
      <c r="MG92" s="1"/>
      <c r="MH92" s="1"/>
      <c r="MI92" s="1"/>
      <c r="MJ92" s="1"/>
      <c r="MK92" s="1"/>
      <c r="ML92" s="1"/>
      <c r="MM92" s="1"/>
      <c r="MN92" s="1"/>
      <c r="MO92" s="1"/>
      <c r="MP92" s="1"/>
      <c r="MQ92" s="1"/>
      <c r="MR92" s="1"/>
      <c r="MS92" s="1"/>
      <c r="MT92" s="1"/>
      <c r="MU92" s="1"/>
      <c r="MV92" s="1"/>
      <c r="MW92" s="1"/>
      <c r="MX92" s="1"/>
      <c r="MY92" s="1"/>
      <c r="MZ92" s="1"/>
      <c r="NA92" s="1"/>
      <c r="NB92" s="1"/>
      <c r="NC92" s="1"/>
      <c r="ND92" s="1"/>
      <c r="NE92" s="1"/>
      <c r="NF92" s="1"/>
      <c r="NG92" s="1"/>
      <c r="NH92" s="1"/>
      <c r="NI92" s="1"/>
      <c r="NJ92" s="1"/>
      <c r="NK92" s="1"/>
      <c r="NL92" s="1"/>
      <c r="NM92" s="1"/>
      <c r="NN92" s="1"/>
      <c r="NO92" s="1"/>
      <c r="NP92" s="1"/>
      <c r="NQ92" s="1"/>
      <c r="NR92" s="1"/>
      <c r="NS92" s="1"/>
      <c r="NT92" s="1"/>
      <c r="NU92" s="1"/>
      <c r="NV92" s="1"/>
      <c r="NW92" s="1"/>
      <c r="NX92" s="1"/>
      <c r="NY92" s="1"/>
      <c r="NZ92" s="1"/>
      <c r="OA92" s="1"/>
      <c r="OB92" s="1"/>
      <c r="OC92" s="1"/>
      <c r="OD92" s="1"/>
      <c r="OE92" s="1"/>
      <c r="OF92" s="1"/>
      <c r="OG92" s="1"/>
      <c r="OH92" s="1"/>
      <c r="OI92" s="1"/>
      <c r="OJ92" s="1"/>
      <c r="OK92" s="1"/>
      <c r="OL92" s="1"/>
      <c r="OM92" s="1"/>
      <c r="ON92" s="1"/>
      <c r="OO92" s="1"/>
      <c r="OP92" s="1"/>
      <c r="OQ92" s="1"/>
      <c r="OR92" s="1"/>
      <c r="OS92" s="1"/>
      <c r="OT92" s="1"/>
      <c r="OU92" s="1"/>
      <c r="OV92" s="1"/>
      <c r="OW92" s="1"/>
      <c r="OX92" s="1"/>
      <c r="OY92" s="1"/>
      <c r="OZ92" s="1"/>
      <c r="PA92" s="1"/>
      <c r="PB92" s="1"/>
      <c r="PC92" s="1"/>
      <c r="PD92" s="1"/>
      <c r="PE92" s="1"/>
      <c r="PF92" s="1"/>
      <c r="PG92" s="1"/>
      <c r="PH92" s="1"/>
      <c r="PI92" s="1"/>
      <c r="PJ92" s="1"/>
      <c r="PK92" s="1"/>
      <c r="PL92" s="1"/>
      <c r="PM92" s="1"/>
      <c r="PN92" s="1"/>
      <c r="PO92" s="1"/>
      <c r="PP92" s="1"/>
      <c r="PQ92" s="1"/>
      <c r="PR92" s="1"/>
      <c r="PS92" s="1"/>
      <c r="PT92" s="1"/>
      <c r="PU92" s="1"/>
      <c r="PV92" s="1"/>
      <c r="PW92" s="1"/>
      <c r="PX92" s="1"/>
      <c r="PY92" s="1"/>
      <c r="PZ92" s="1"/>
      <c r="QA92" s="1"/>
      <c r="QB92" s="1"/>
      <c r="QC92" s="1"/>
      <c r="QD92" s="1"/>
      <c r="QE92" s="1"/>
      <c r="QF92" s="1"/>
      <c r="QG92" s="1"/>
      <c r="QH92" s="1"/>
      <c r="QI92" s="1"/>
      <c r="QJ92" s="1"/>
      <c r="QK92" s="1"/>
      <c r="QL92" s="1"/>
      <c r="QM92" s="1"/>
      <c r="QN92" s="1"/>
      <c r="QO92" s="1"/>
      <c r="QP92" s="1"/>
      <c r="QQ92" s="1"/>
      <c r="QR92" s="1"/>
      <c r="QS92" s="1"/>
      <c r="QT92" s="1"/>
      <c r="QU92" s="1"/>
      <c r="QV92" s="1"/>
      <c r="QW92" s="1"/>
      <c r="QX92" s="1"/>
      <c r="QY92" s="1"/>
      <c r="QZ92" s="1"/>
      <c r="RA92" s="1"/>
      <c r="RB92" s="1"/>
      <c r="RC92" s="1"/>
      <c r="RD92" s="1"/>
      <c r="RE92" s="1"/>
      <c r="RF92" s="1"/>
      <c r="RG92" s="1"/>
      <c r="RH92" s="1"/>
      <c r="RI92" s="1"/>
      <c r="RJ92" s="1"/>
      <c r="RK92" s="1"/>
      <c r="RL92" s="1"/>
      <c r="RM92" s="1"/>
      <c r="RN92" s="1"/>
      <c r="RO92" s="1"/>
      <c r="RP92" s="1"/>
      <c r="RQ92" s="1"/>
      <c r="RR92" s="1"/>
      <c r="RS92" s="1"/>
      <c r="RT92" s="1"/>
      <c r="RU92" s="1"/>
      <c r="RV92" s="1"/>
      <c r="RW92" s="1"/>
      <c r="RX92" s="1"/>
      <c r="RY92" s="1"/>
      <c r="RZ92" s="1"/>
      <c r="SA92" s="1"/>
      <c r="SB92" s="1"/>
      <c r="SC92" s="1"/>
      <c r="SD92" s="1"/>
      <c r="SE92" s="1"/>
      <c r="SF92" s="1"/>
      <c r="SG92" s="1"/>
      <c r="SH92" s="1"/>
      <c r="SI92" s="1"/>
      <c r="SJ92" s="1"/>
      <c r="SK92" s="1"/>
      <c r="SL92" s="1"/>
      <c r="SM92" s="1"/>
      <c r="SN92" s="1"/>
      <c r="SO92" s="1"/>
      <c r="SP92" s="1"/>
      <c r="SQ92" s="1"/>
      <c r="SR92" s="1"/>
      <c r="SS92" s="1"/>
      <c r="ST92" s="1"/>
      <c r="SU92" s="1"/>
      <c r="SV92" s="1"/>
      <c r="SW92" s="1"/>
      <c r="SX92" s="1"/>
      <c r="SY92" s="1"/>
      <c r="SZ92" s="1"/>
      <c r="TA92" s="1"/>
      <c r="TB92" s="1"/>
      <c r="TC92" s="1"/>
      <c r="TD92" s="1"/>
      <c r="TE92" s="1"/>
      <c r="TF92" s="1"/>
      <c r="TG92" s="1"/>
      <c r="TH92" s="1"/>
      <c r="TI92" s="1"/>
      <c r="TJ92" s="1"/>
      <c r="TK92" s="1"/>
      <c r="TL92" s="1"/>
      <c r="TM92" s="1"/>
      <c r="TN92" s="1"/>
      <c r="TO92" s="1"/>
      <c r="TP92" s="1"/>
      <c r="TQ92" s="1"/>
      <c r="TR92" s="1"/>
      <c r="TS92" s="1"/>
      <c r="TT92" s="1"/>
      <c r="TU92" s="1"/>
      <c r="TV92" s="1"/>
      <c r="TW92" s="1"/>
      <c r="TX92" s="1"/>
      <c r="TY92" s="1"/>
      <c r="TZ92" s="1"/>
      <c r="UA92" s="1"/>
      <c r="UB92" s="1"/>
      <c r="UC92" s="1"/>
      <c r="UD92" s="1"/>
      <c r="UE92" s="1"/>
      <c r="UF92" s="1"/>
      <c r="UG92" s="1"/>
      <c r="UH92" s="1"/>
      <c r="UI92" s="1"/>
      <c r="UJ92" s="1"/>
      <c r="UK92" s="1"/>
      <c r="UL92" s="1"/>
      <c r="UM92" s="1"/>
      <c r="UN92" s="1"/>
      <c r="UO92" s="1"/>
      <c r="UP92" s="1"/>
      <c r="UQ92" s="1"/>
      <c r="UR92" s="1"/>
      <c r="US92" s="1"/>
      <c r="UT92" s="1"/>
      <c r="UU92" s="1"/>
      <c r="UV92" s="1"/>
      <c r="UW92" s="1"/>
      <c r="UX92" s="1"/>
      <c r="UY92" s="1"/>
      <c r="UZ92" s="1"/>
      <c r="VA92" s="1"/>
      <c r="VB92" s="1"/>
      <c r="VC92" s="1"/>
      <c r="VD92" s="1"/>
      <c r="VE92" s="1"/>
      <c r="VF92" s="1"/>
      <c r="VG92" s="1"/>
      <c r="VH92" s="1"/>
      <c r="VI92" s="1"/>
      <c r="VJ92" s="1"/>
      <c r="VK92" s="1"/>
      <c r="VL92" s="1"/>
      <c r="VM92" s="1"/>
      <c r="VN92" s="1"/>
      <c r="VO92" s="1"/>
      <c r="VP92" s="1"/>
      <c r="VQ92" s="1"/>
      <c r="VR92" s="1"/>
      <c r="VS92" s="1"/>
      <c r="VT92" s="1"/>
      <c r="VU92" s="1"/>
      <c r="VV92" s="1"/>
      <c r="VW92" s="1"/>
      <c r="VX92" s="1"/>
      <c r="VY92" s="1"/>
      <c r="VZ92" s="1"/>
      <c r="WA92" s="1"/>
      <c r="WB92" s="1"/>
      <c r="WC92" s="1"/>
      <c r="WD92" s="1"/>
      <c r="WE92" s="1"/>
      <c r="WF92" s="1"/>
      <c r="WG92" s="1"/>
      <c r="WH92" s="1"/>
      <c r="WI92" s="1"/>
      <c r="WJ92" s="1"/>
      <c r="WK92" s="1"/>
      <c r="WL92" s="1"/>
      <c r="WM92" s="1"/>
      <c r="WN92" s="1"/>
      <c r="WO92" s="1"/>
      <c r="WP92" s="1"/>
      <c r="WQ92" s="1"/>
      <c r="WR92" s="1"/>
      <c r="WS92" s="1"/>
      <c r="WT92" s="1"/>
      <c r="WU92" s="1"/>
      <c r="WV92" s="1"/>
      <c r="WW92" s="1"/>
      <c r="WX92" s="1"/>
      <c r="WY92" s="1"/>
      <c r="WZ92" s="1"/>
      <c r="XA92" s="1"/>
      <c r="XB92" s="1"/>
      <c r="XC92" s="1"/>
      <c r="XD92" s="1"/>
      <c r="XE92" s="1"/>
      <c r="XF92" s="1"/>
      <c r="XG92" s="1"/>
      <c r="XH92" s="1"/>
      <c r="XI92" s="1"/>
      <c r="XJ92" s="1"/>
      <c r="XK92" s="1"/>
      <c r="XL92" s="1"/>
      <c r="XM92" s="1"/>
      <c r="XN92" s="1"/>
      <c r="XO92" s="1"/>
      <c r="XP92" s="1"/>
      <c r="XQ92" s="1"/>
      <c r="XR92" s="1"/>
      <c r="XS92" s="1"/>
      <c r="XT92" s="1"/>
      <c r="XU92" s="1"/>
      <c r="XV92" s="1"/>
      <c r="XW92" s="1"/>
      <c r="XX92" s="1"/>
      <c r="XY92" s="1"/>
      <c r="XZ92" s="1"/>
      <c r="YA92" s="1"/>
      <c r="YB92" s="1"/>
      <c r="YC92" s="1"/>
      <c r="YD92" s="1"/>
      <c r="YE92" s="1"/>
      <c r="YF92" s="1"/>
      <c r="YG92" s="1"/>
      <c r="YH92" s="1"/>
      <c r="YI92" s="1"/>
      <c r="YJ92" s="1"/>
      <c r="YK92" s="1"/>
      <c r="YL92" s="1"/>
      <c r="YM92" s="1"/>
      <c r="YN92" s="1"/>
      <c r="YO92" s="1"/>
      <c r="YP92" s="1"/>
      <c r="YQ92" s="1"/>
      <c r="YR92" s="1"/>
      <c r="YS92" s="1"/>
      <c r="YT92" s="1"/>
      <c r="YU92" s="1"/>
      <c r="YV92" s="1"/>
      <c r="YW92" s="1"/>
      <c r="YX92" s="1"/>
      <c r="YY92" s="1"/>
      <c r="YZ92" s="1"/>
      <c r="ZA92" s="1"/>
      <c r="ZB92" s="1"/>
      <c r="ZC92" s="1"/>
      <c r="ZD92" s="1"/>
      <c r="ZE92" s="1"/>
      <c r="ZF92" s="1"/>
      <c r="ZG92" s="1"/>
      <c r="ZH92" s="1"/>
      <c r="ZI92" s="1"/>
      <c r="ZJ92" s="1"/>
      <c r="ZK92" s="1"/>
      <c r="ZL92" s="1"/>
      <c r="ZM92" s="1"/>
      <c r="ZN92" s="1"/>
      <c r="ZO92" s="1"/>
      <c r="ZP92" s="1"/>
      <c r="ZQ92" s="1"/>
      <c r="ZR92" s="1"/>
      <c r="ZS92" s="1"/>
      <c r="ZT92" s="1"/>
      <c r="ZU92" s="1"/>
      <c r="ZV92" s="1"/>
      <c r="ZW92" s="1"/>
      <c r="ZX92" s="1"/>
      <c r="ZY92" s="1"/>
      <c r="ZZ92" s="1"/>
      <c r="AAA92" s="1"/>
      <c r="AAB92" s="1"/>
      <c r="AAC92" s="1"/>
      <c r="AAD92" s="1"/>
      <c r="AAE92" s="1"/>
      <c r="AAF92" s="1"/>
      <c r="AAG92" s="1"/>
      <c r="AAH92" s="1"/>
      <c r="AAI92" s="1"/>
      <c r="AAJ92" s="1"/>
      <c r="AAK92" s="1"/>
      <c r="AAL92" s="1"/>
      <c r="AAM92" s="1"/>
      <c r="AAN92" s="1"/>
      <c r="AAO92" s="1"/>
      <c r="AAP92" s="1"/>
      <c r="AAQ92" s="1"/>
      <c r="AAR92" s="1"/>
      <c r="AAS92" s="1"/>
      <c r="AAT92" s="1"/>
      <c r="AAU92" s="1"/>
      <c r="AAV92" s="1"/>
      <c r="AAW92" s="1"/>
      <c r="AAX92" s="1"/>
      <c r="AAY92" s="1"/>
      <c r="AAZ92" s="1"/>
      <c r="ABA92" s="1"/>
      <c r="ABB92" s="1"/>
      <c r="ABC92" s="1"/>
      <c r="ABD92" s="1"/>
      <c r="ABE92" s="1"/>
      <c r="ABF92" s="1"/>
      <c r="ABG92" s="1"/>
      <c r="ABH92" s="1"/>
      <c r="ABI92" s="1"/>
      <c r="ABJ92" s="1"/>
      <c r="ABK92" s="1"/>
      <c r="ABL92" s="1"/>
      <c r="ABM92" s="1"/>
      <c r="ABN92" s="1"/>
      <c r="ABO92" s="1"/>
      <c r="ABP92" s="1"/>
      <c r="ABQ92" s="1"/>
      <c r="ABR92" s="1"/>
      <c r="ABS92" s="1"/>
      <c r="ABT92" s="1"/>
      <c r="ABU92" s="1"/>
      <c r="ABV92" s="1"/>
      <c r="ABW92" s="1"/>
      <c r="ABX92" s="1"/>
      <c r="ABY92" s="1"/>
      <c r="ABZ92" s="1"/>
      <c r="ACA92" s="1"/>
      <c r="ACB92" s="1"/>
      <c r="ACC92" s="1"/>
      <c r="ACD92" s="1"/>
      <c r="ACE92" s="1"/>
      <c r="ACF92" s="1"/>
      <c r="ACG92" s="1"/>
      <c r="ACH92" s="1"/>
      <c r="ACI92" s="1"/>
      <c r="ACJ92" s="1"/>
      <c r="ACK92" s="1"/>
      <c r="ACL92" s="1"/>
      <c r="ACM92" s="1"/>
      <c r="ACN92" s="1"/>
      <c r="ACO92" s="1"/>
      <c r="ACP92" s="1"/>
      <c r="ACQ92" s="1"/>
      <c r="ACR92" s="1"/>
      <c r="ACS92" s="1"/>
      <c r="ACT92" s="1"/>
      <c r="ACU92" s="1"/>
      <c r="ACV92" s="1"/>
      <c r="ACW92" s="1"/>
      <c r="ACX92" s="1"/>
      <c r="ACY92" s="1"/>
      <c r="ACZ92" s="1"/>
      <c r="ADA92" s="1"/>
      <c r="ADB92" s="1"/>
      <c r="ADC92" s="1"/>
      <c r="ADD92" s="1"/>
      <c r="ADE92" s="1"/>
      <c r="ADF92" s="1"/>
      <c r="ADG92" s="1"/>
      <c r="ADH92" s="1"/>
      <c r="ADI92" s="1"/>
      <c r="ADJ92" s="1"/>
      <c r="ADK92" s="1"/>
      <c r="ADL92" s="1"/>
      <c r="ADM92" s="1"/>
      <c r="ADN92" s="1"/>
      <c r="ADO92" s="1"/>
      <c r="ADP92" s="1"/>
      <c r="ADQ92" s="1"/>
      <c r="ADR92" s="1"/>
      <c r="ADS92" s="1"/>
      <c r="ADT92" s="1"/>
      <c r="ADU92" s="1"/>
      <c r="ADV92" s="1"/>
      <c r="ADW92" s="1"/>
      <c r="ADX92" s="1"/>
      <c r="ADY92" s="1"/>
      <c r="ADZ92" s="1"/>
      <c r="AEA92" s="1"/>
      <c r="AEB92" s="1"/>
      <c r="AEC92" s="1"/>
      <c r="AED92" s="1"/>
      <c r="AEE92" s="1"/>
      <c r="AEF92" s="1"/>
      <c r="AEG92" s="1"/>
      <c r="AEH92" s="1"/>
      <c r="AEI92" s="1"/>
      <c r="AEJ92" s="1"/>
      <c r="AEK92" s="1"/>
      <c r="AEL92" s="1"/>
      <c r="AEM92" s="1"/>
      <c r="AEN92" s="1"/>
      <c r="AEO92" s="1"/>
      <c r="AEP92" s="1"/>
      <c r="AEQ92" s="1"/>
      <c r="AER92" s="1"/>
      <c r="AES92" s="1"/>
      <c r="AET92" s="1"/>
      <c r="AEU92" s="1"/>
      <c r="AEV92" s="1"/>
      <c r="AEW92" s="1"/>
      <c r="AEX92" s="1"/>
      <c r="AEY92" s="1"/>
      <c r="AEZ92" s="1"/>
      <c r="AFA92" s="1"/>
      <c r="AFB92" s="1"/>
      <c r="AFC92" s="1"/>
      <c r="AFD92" s="1"/>
      <c r="AFE92" s="1"/>
      <c r="AFF92" s="1"/>
      <c r="AFG92" s="1"/>
      <c r="AFH92" s="1"/>
      <c r="AFI92" s="1"/>
      <c r="AFJ92" s="1"/>
      <c r="AFK92" s="1"/>
      <c r="AFL92" s="1"/>
      <c r="AFM92" s="1"/>
      <c r="AFN92" s="1"/>
      <c r="AFO92" s="1"/>
      <c r="AFP92" s="1"/>
      <c r="AFQ92" s="1"/>
      <c r="AFR92" s="1"/>
      <c r="AFS92" s="1"/>
      <c r="AFT92" s="1"/>
      <c r="AFU92" s="1"/>
      <c r="AFV92" s="1"/>
      <c r="AFW92" s="1"/>
      <c r="AFX92" s="1"/>
      <c r="AFY92" s="1"/>
      <c r="AFZ92" s="1"/>
      <c r="AGA92" s="1"/>
      <c r="AGB92" s="1"/>
      <c r="AGC92" s="1"/>
      <c r="AGD92" s="1"/>
      <c r="AGE92" s="1"/>
      <c r="AGF92" s="1"/>
      <c r="AGG92" s="1"/>
      <c r="AGH92" s="1"/>
      <c r="AGI92" s="1"/>
      <c r="AGJ92" s="1"/>
      <c r="AGK92" s="1"/>
      <c r="AGL92" s="1"/>
      <c r="AGM92" s="1"/>
      <c r="AGN92" s="1"/>
      <c r="AGO92" s="1"/>
      <c r="AGP92" s="1"/>
      <c r="AGQ92" s="1"/>
      <c r="AGR92" s="1"/>
      <c r="AGS92" s="1"/>
      <c r="AGT92" s="1"/>
      <c r="AGU92" s="1"/>
      <c r="AGV92" s="1"/>
      <c r="AGW92" s="1"/>
      <c r="AGX92" s="1"/>
      <c r="AGY92" s="1"/>
      <c r="AGZ92" s="1"/>
      <c r="AHA92" s="1"/>
      <c r="AHB92" s="1"/>
      <c r="AHC92" s="1"/>
      <c r="AHD92" s="1"/>
      <c r="AHE92" s="1"/>
      <c r="AHF92" s="1"/>
      <c r="AHG92" s="1"/>
      <c r="AHH92" s="1"/>
      <c r="AHI92" s="1"/>
      <c r="AHJ92" s="1"/>
      <c r="AHK92" s="1"/>
      <c r="AHL92" s="1"/>
      <c r="AHM92" s="1"/>
      <c r="AHN92" s="1"/>
      <c r="AHO92" s="1"/>
      <c r="AHP92" s="1"/>
      <c r="AHQ92" s="1"/>
      <c r="AHR92" s="1"/>
      <c r="AHS92" s="1"/>
      <c r="AHT92" s="1"/>
      <c r="AHU92" s="1"/>
      <c r="AHV92" s="1"/>
      <c r="AHW92" s="1"/>
      <c r="AHX92" s="1"/>
      <c r="AHY92" s="1"/>
      <c r="AHZ92" s="1"/>
      <c r="AIA92" s="1"/>
      <c r="AIB92" s="1"/>
      <c r="AIC92" s="1"/>
      <c r="AID92" s="1"/>
      <c r="AIE92" s="1"/>
      <c r="AIF92" s="1"/>
      <c r="AIG92" s="1"/>
      <c r="AIH92" s="1"/>
      <c r="AII92" s="1"/>
      <c r="AIJ92" s="1"/>
      <c r="AIK92" s="1"/>
      <c r="AIL92" s="1"/>
      <c r="AIM92" s="1"/>
      <c r="AIN92" s="1"/>
      <c r="AIO92" s="1"/>
      <c r="AIP92" s="1"/>
      <c r="AIQ92" s="1"/>
      <c r="AIR92" s="1"/>
      <c r="AIS92" s="1"/>
      <c r="AIT92" s="1"/>
      <c r="AIU92" s="1"/>
      <c r="AIV92" s="1"/>
      <c r="AIW92" s="1"/>
      <c r="AIX92" s="1"/>
      <c r="AIY92" s="1"/>
      <c r="AIZ92" s="1"/>
      <c r="AJA92" s="1"/>
      <c r="AJB92" s="1"/>
      <c r="AJC92" s="1"/>
      <c r="AJD92" s="1"/>
      <c r="AJE92" s="1"/>
      <c r="AJF92" s="1"/>
      <c r="AJG92" s="1"/>
      <c r="AJH92" s="1"/>
      <c r="AJI92" s="1"/>
      <c r="AJJ92" s="1"/>
      <c r="AJK92" s="1"/>
      <c r="AJL92" s="1"/>
      <c r="AJM92" s="1"/>
      <c r="AJN92" s="1"/>
      <c r="AJO92" s="1"/>
      <c r="AJP92" s="1"/>
      <c r="AJQ92" s="1"/>
      <c r="AJR92" s="1"/>
      <c r="AJS92" s="1"/>
      <c r="AJT92" s="1"/>
      <c r="AJU92" s="1"/>
      <c r="AJV92" s="1"/>
      <c r="AJW92" s="1"/>
      <c r="AJX92" s="1"/>
      <c r="AJY92" s="1"/>
      <c r="AJZ92" s="1"/>
      <c r="AKA92" s="1"/>
      <c r="AKB92" s="1"/>
      <c r="AKC92" s="1"/>
      <c r="AKD92" s="1"/>
      <c r="AKE92" s="1"/>
      <c r="AKF92" s="1"/>
      <c r="AKG92" s="1"/>
      <c r="AKH92" s="1"/>
      <c r="AKI92" s="1"/>
      <c r="AKJ92" s="1"/>
      <c r="AKK92" s="1"/>
      <c r="AKL92" s="1"/>
      <c r="AKM92" s="1"/>
      <c r="AKN92" s="1"/>
      <c r="AKO92" s="1"/>
      <c r="AKP92" s="1"/>
      <c r="AKQ92" s="1"/>
      <c r="AKR92" s="1"/>
      <c r="AKS92" s="1"/>
      <c r="AKT92" s="1"/>
      <c r="AKU92" s="1"/>
      <c r="AKV92" s="1"/>
      <c r="AKW92" s="1"/>
      <c r="AKX92" s="1"/>
      <c r="AKY92" s="1"/>
      <c r="AKZ92" s="1"/>
      <c r="ALA92" s="1"/>
      <c r="ALB92" s="1"/>
      <c r="ALC92" s="1"/>
      <c r="ALD92" s="1"/>
      <c r="ALE92" s="1"/>
    </row>
    <row r="93" spans="1:993" ht="39.950000000000003" customHeight="1">
      <c r="A93" s="106"/>
      <c r="B93" s="135" t="s">
        <v>2554</v>
      </c>
      <c r="C93" s="43"/>
      <c r="D93" s="19"/>
      <c r="E93" s="137">
        <v>816</v>
      </c>
      <c r="F93" s="64"/>
      <c r="G93" s="42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"/>
      <c r="EW93" s="1"/>
      <c r="EX93" s="1"/>
      <c r="EY93" s="1"/>
      <c r="EZ93" s="1"/>
      <c r="FA93" s="1"/>
      <c r="FB93" s="1"/>
      <c r="FC93" s="1"/>
      <c r="FD93" s="1"/>
      <c r="FE93" s="1"/>
      <c r="FF93" s="1"/>
      <c r="FG93" s="1"/>
      <c r="FH93" s="1"/>
      <c r="FI93" s="1"/>
      <c r="FJ93" s="1"/>
      <c r="FK93" s="1"/>
      <c r="FL93" s="1"/>
      <c r="FM93" s="1"/>
      <c r="FN93" s="1"/>
      <c r="FO93" s="1"/>
      <c r="FP93" s="1"/>
      <c r="FQ93" s="1"/>
      <c r="FR93" s="1"/>
      <c r="FS93" s="1"/>
      <c r="FT93" s="1"/>
      <c r="FU93" s="1"/>
      <c r="FV93" s="1"/>
      <c r="FW93" s="1"/>
      <c r="FX93" s="1"/>
      <c r="FY93" s="1"/>
      <c r="FZ93" s="1"/>
      <c r="GA93" s="1"/>
      <c r="GB93" s="1"/>
      <c r="GC93" s="1"/>
      <c r="GD93" s="1"/>
      <c r="GE93" s="1"/>
      <c r="GF93" s="1"/>
      <c r="GG93" s="1"/>
      <c r="GH93" s="1"/>
      <c r="GI93" s="1"/>
      <c r="GJ93" s="1"/>
      <c r="GK93" s="1"/>
      <c r="GL93" s="1"/>
      <c r="GM93" s="1"/>
      <c r="GN93" s="1"/>
      <c r="GO93" s="1"/>
      <c r="GP93" s="1"/>
      <c r="GQ93" s="1"/>
      <c r="GR93" s="1"/>
      <c r="GS93" s="1"/>
      <c r="GT93" s="1"/>
      <c r="GU93" s="1"/>
      <c r="GV93" s="1"/>
      <c r="GW93" s="1"/>
      <c r="GX93" s="1"/>
      <c r="GY93" s="1"/>
      <c r="GZ93" s="1"/>
      <c r="HA93" s="1"/>
      <c r="HB93" s="1"/>
      <c r="HC93" s="1"/>
      <c r="HD93" s="1"/>
      <c r="HE93" s="1"/>
      <c r="HF93" s="1"/>
      <c r="HG93" s="1"/>
      <c r="HH93" s="1"/>
      <c r="HI93" s="1"/>
      <c r="HJ93" s="1"/>
      <c r="HK93" s="1"/>
      <c r="HL93" s="1"/>
      <c r="HM93" s="1"/>
      <c r="HN93" s="1"/>
      <c r="HO93" s="1"/>
      <c r="HP93" s="1"/>
      <c r="HQ93" s="1"/>
      <c r="HR93" s="1"/>
      <c r="HS93" s="1"/>
      <c r="HT93" s="1"/>
      <c r="HU93" s="1"/>
      <c r="HV93" s="1"/>
      <c r="HW93" s="1"/>
      <c r="HX93" s="1"/>
      <c r="HY93" s="1"/>
      <c r="HZ93" s="1"/>
      <c r="IA93" s="1"/>
      <c r="IB93" s="1"/>
      <c r="IC93" s="1"/>
      <c r="ID93" s="1"/>
      <c r="IE93" s="1"/>
      <c r="IF93" s="1"/>
      <c r="IG93" s="1"/>
      <c r="IH93" s="1"/>
      <c r="II93" s="1"/>
      <c r="IJ93" s="1"/>
      <c r="IK93" s="1"/>
      <c r="IL93" s="1"/>
      <c r="IM93" s="1"/>
      <c r="IN93" s="1"/>
      <c r="IO93" s="1"/>
      <c r="IP93" s="1"/>
      <c r="IQ93" s="1"/>
      <c r="IR93" s="1"/>
      <c r="IS93" s="1"/>
      <c r="IT93" s="1"/>
      <c r="IU93" s="1"/>
      <c r="IV93" s="1"/>
      <c r="IW93" s="1"/>
      <c r="IX93" s="1"/>
      <c r="IY93" s="1"/>
      <c r="IZ93" s="1"/>
      <c r="JA93" s="1"/>
      <c r="JB93" s="1"/>
      <c r="JC93" s="1"/>
      <c r="JD93" s="1"/>
      <c r="JE93" s="1"/>
      <c r="JF93" s="1"/>
      <c r="JG93" s="1"/>
      <c r="JH93" s="1"/>
      <c r="JI93" s="1"/>
      <c r="JJ93" s="1"/>
      <c r="JK93" s="1"/>
      <c r="JL93" s="1"/>
      <c r="JM93" s="1"/>
      <c r="JN93" s="1"/>
      <c r="JO93" s="1"/>
      <c r="JP93" s="1"/>
      <c r="JQ93" s="1"/>
      <c r="JR93" s="1"/>
      <c r="JS93" s="1"/>
      <c r="JT93" s="1"/>
      <c r="JU93" s="1"/>
      <c r="JV93" s="1"/>
      <c r="JW93" s="1"/>
      <c r="JX93" s="1"/>
      <c r="JY93" s="1"/>
      <c r="JZ93" s="1"/>
      <c r="KA93" s="1"/>
      <c r="KB93" s="1"/>
      <c r="KC93" s="1"/>
      <c r="KD93" s="1"/>
      <c r="KE93" s="1"/>
      <c r="KF93" s="1"/>
      <c r="KG93" s="1"/>
      <c r="KH93" s="1"/>
      <c r="KI93" s="1"/>
      <c r="KJ93" s="1"/>
      <c r="KK93" s="1"/>
      <c r="KL93" s="1"/>
      <c r="KM93" s="1"/>
      <c r="KN93" s="1"/>
      <c r="KO93" s="1"/>
      <c r="KP93" s="1"/>
      <c r="KQ93" s="1"/>
      <c r="KR93" s="1"/>
      <c r="KS93" s="1"/>
      <c r="KT93" s="1"/>
      <c r="KU93" s="1"/>
      <c r="KV93" s="1"/>
      <c r="KW93" s="1"/>
      <c r="KX93" s="1"/>
      <c r="KY93" s="1"/>
      <c r="KZ93" s="1"/>
      <c r="LA93" s="1"/>
      <c r="LB93" s="1"/>
      <c r="LC93" s="1"/>
      <c r="LD93" s="1"/>
      <c r="LE93" s="1"/>
      <c r="LF93" s="1"/>
      <c r="LG93" s="1"/>
      <c r="LH93" s="1"/>
      <c r="LI93" s="1"/>
      <c r="LJ93" s="1"/>
      <c r="LK93" s="1"/>
      <c r="LL93" s="1"/>
      <c r="LM93" s="1"/>
      <c r="LN93" s="1"/>
      <c r="LO93" s="1"/>
      <c r="LP93" s="1"/>
      <c r="LQ93" s="1"/>
      <c r="LR93" s="1"/>
      <c r="LS93" s="1"/>
      <c r="LT93" s="1"/>
      <c r="LU93" s="1"/>
      <c r="LV93" s="1"/>
      <c r="LW93" s="1"/>
      <c r="LX93" s="1"/>
      <c r="LY93" s="1"/>
      <c r="LZ93" s="1"/>
      <c r="MA93" s="1"/>
      <c r="MB93" s="1"/>
      <c r="MC93" s="1"/>
      <c r="MD93" s="1"/>
      <c r="ME93" s="1"/>
      <c r="MF93" s="1"/>
      <c r="MG93" s="1"/>
      <c r="MH93" s="1"/>
      <c r="MI93" s="1"/>
      <c r="MJ93" s="1"/>
      <c r="MK93" s="1"/>
      <c r="ML93" s="1"/>
      <c r="MM93" s="1"/>
      <c r="MN93" s="1"/>
      <c r="MO93" s="1"/>
      <c r="MP93" s="1"/>
      <c r="MQ93" s="1"/>
      <c r="MR93" s="1"/>
      <c r="MS93" s="1"/>
      <c r="MT93" s="1"/>
      <c r="MU93" s="1"/>
      <c r="MV93" s="1"/>
      <c r="MW93" s="1"/>
      <c r="MX93" s="1"/>
      <c r="MY93" s="1"/>
      <c r="MZ93" s="1"/>
      <c r="NA93" s="1"/>
      <c r="NB93" s="1"/>
      <c r="NC93" s="1"/>
      <c r="ND93" s="1"/>
      <c r="NE93" s="1"/>
      <c r="NF93" s="1"/>
      <c r="NG93" s="1"/>
      <c r="NH93" s="1"/>
      <c r="NI93" s="1"/>
      <c r="NJ93" s="1"/>
      <c r="NK93" s="1"/>
      <c r="NL93" s="1"/>
      <c r="NM93" s="1"/>
      <c r="NN93" s="1"/>
      <c r="NO93" s="1"/>
      <c r="NP93" s="1"/>
      <c r="NQ93" s="1"/>
      <c r="NR93" s="1"/>
      <c r="NS93" s="1"/>
      <c r="NT93" s="1"/>
      <c r="NU93" s="1"/>
      <c r="NV93" s="1"/>
      <c r="NW93" s="1"/>
      <c r="NX93" s="1"/>
      <c r="NY93" s="1"/>
      <c r="NZ93" s="1"/>
      <c r="OA93" s="1"/>
      <c r="OB93" s="1"/>
      <c r="OC93" s="1"/>
      <c r="OD93" s="1"/>
      <c r="OE93" s="1"/>
      <c r="OF93" s="1"/>
      <c r="OG93" s="1"/>
      <c r="OH93" s="1"/>
      <c r="OI93" s="1"/>
      <c r="OJ93" s="1"/>
      <c r="OK93" s="1"/>
      <c r="OL93" s="1"/>
      <c r="OM93" s="1"/>
      <c r="ON93" s="1"/>
      <c r="OO93" s="1"/>
      <c r="OP93" s="1"/>
      <c r="OQ93" s="1"/>
      <c r="OR93" s="1"/>
      <c r="OS93" s="1"/>
      <c r="OT93" s="1"/>
      <c r="OU93" s="1"/>
      <c r="OV93" s="1"/>
      <c r="OW93" s="1"/>
      <c r="OX93" s="1"/>
      <c r="OY93" s="1"/>
      <c r="OZ93" s="1"/>
      <c r="PA93" s="1"/>
      <c r="PB93" s="1"/>
      <c r="PC93" s="1"/>
      <c r="PD93" s="1"/>
      <c r="PE93" s="1"/>
      <c r="PF93" s="1"/>
      <c r="PG93" s="1"/>
      <c r="PH93" s="1"/>
      <c r="PI93" s="1"/>
      <c r="PJ93" s="1"/>
      <c r="PK93" s="1"/>
      <c r="PL93" s="1"/>
      <c r="PM93" s="1"/>
      <c r="PN93" s="1"/>
      <c r="PO93" s="1"/>
      <c r="PP93" s="1"/>
      <c r="PQ93" s="1"/>
      <c r="PR93" s="1"/>
      <c r="PS93" s="1"/>
      <c r="PT93" s="1"/>
      <c r="PU93" s="1"/>
      <c r="PV93" s="1"/>
      <c r="PW93" s="1"/>
      <c r="PX93" s="1"/>
      <c r="PY93" s="1"/>
      <c r="PZ93" s="1"/>
      <c r="QA93" s="1"/>
      <c r="QB93" s="1"/>
      <c r="QC93" s="1"/>
      <c r="QD93" s="1"/>
      <c r="QE93" s="1"/>
      <c r="QF93" s="1"/>
      <c r="QG93" s="1"/>
      <c r="QH93" s="1"/>
      <c r="QI93" s="1"/>
      <c r="QJ93" s="1"/>
      <c r="QK93" s="1"/>
      <c r="QL93" s="1"/>
      <c r="QM93" s="1"/>
      <c r="QN93" s="1"/>
      <c r="QO93" s="1"/>
      <c r="QP93" s="1"/>
      <c r="QQ93" s="1"/>
      <c r="QR93" s="1"/>
      <c r="QS93" s="1"/>
      <c r="QT93" s="1"/>
      <c r="QU93" s="1"/>
      <c r="QV93" s="1"/>
      <c r="QW93" s="1"/>
      <c r="QX93" s="1"/>
      <c r="QY93" s="1"/>
      <c r="QZ93" s="1"/>
      <c r="RA93" s="1"/>
      <c r="RB93" s="1"/>
      <c r="RC93" s="1"/>
      <c r="RD93" s="1"/>
      <c r="RE93" s="1"/>
      <c r="RF93" s="1"/>
      <c r="RG93" s="1"/>
      <c r="RH93" s="1"/>
      <c r="RI93" s="1"/>
      <c r="RJ93" s="1"/>
      <c r="RK93" s="1"/>
      <c r="RL93" s="1"/>
      <c r="RM93" s="1"/>
      <c r="RN93" s="1"/>
      <c r="RO93" s="1"/>
      <c r="RP93" s="1"/>
      <c r="RQ93" s="1"/>
      <c r="RR93" s="1"/>
      <c r="RS93" s="1"/>
      <c r="RT93" s="1"/>
      <c r="RU93" s="1"/>
      <c r="RV93" s="1"/>
      <c r="RW93" s="1"/>
      <c r="RX93" s="1"/>
      <c r="RY93" s="1"/>
      <c r="RZ93" s="1"/>
      <c r="SA93" s="1"/>
      <c r="SB93" s="1"/>
      <c r="SC93" s="1"/>
      <c r="SD93" s="1"/>
      <c r="SE93" s="1"/>
      <c r="SF93" s="1"/>
      <c r="SG93" s="1"/>
      <c r="SH93" s="1"/>
      <c r="SI93" s="1"/>
      <c r="SJ93" s="1"/>
      <c r="SK93" s="1"/>
      <c r="SL93" s="1"/>
      <c r="SM93" s="1"/>
      <c r="SN93" s="1"/>
      <c r="SO93" s="1"/>
      <c r="SP93" s="1"/>
      <c r="SQ93" s="1"/>
      <c r="SR93" s="1"/>
      <c r="SS93" s="1"/>
      <c r="ST93" s="1"/>
      <c r="SU93" s="1"/>
      <c r="SV93" s="1"/>
      <c r="SW93" s="1"/>
      <c r="SX93" s="1"/>
      <c r="SY93" s="1"/>
      <c r="SZ93" s="1"/>
      <c r="TA93" s="1"/>
      <c r="TB93" s="1"/>
      <c r="TC93" s="1"/>
      <c r="TD93" s="1"/>
      <c r="TE93" s="1"/>
      <c r="TF93" s="1"/>
      <c r="TG93" s="1"/>
      <c r="TH93" s="1"/>
      <c r="TI93" s="1"/>
      <c r="TJ93" s="1"/>
      <c r="TK93" s="1"/>
      <c r="TL93" s="1"/>
      <c r="TM93" s="1"/>
      <c r="TN93" s="1"/>
      <c r="TO93" s="1"/>
      <c r="TP93" s="1"/>
      <c r="TQ93" s="1"/>
      <c r="TR93" s="1"/>
      <c r="TS93" s="1"/>
      <c r="TT93" s="1"/>
      <c r="TU93" s="1"/>
      <c r="TV93" s="1"/>
      <c r="TW93" s="1"/>
      <c r="TX93" s="1"/>
      <c r="TY93" s="1"/>
      <c r="TZ93" s="1"/>
      <c r="UA93" s="1"/>
      <c r="UB93" s="1"/>
      <c r="UC93" s="1"/>
      <c r="UD93" s="1"/>
      <c r="UE93" s="1"/>
      <c r="UF93" s="1"/>
      <c r="UG93" s="1"/>
      <c r="UH93" s="1"/>
      <c r="UI93" s="1"/>
      <c r="UJ93" s="1"/>
      <c r="UK93" s="1"/>
      <c r="UL93" s="1"/>
      <c r="UM93" s="1"/>
      <c r="UN93" s="1"/>
      <c r="UO93" s="1"/>
      <c r="UP93" s="1"/>
      <c r="UQ93" s="1"/>
      <c r="UR93" s="1"/>
      <c r="US93" s="1"/>
      <c r="UT93" s="1"/>
      <c r="UU93" s="1"/>
      <c r="UV93" s="1"/>
      <c r="UW93" s="1"/>
      <c r="UX93" s="1"/>
      <c r="UY93" s="1"/>
      <c r="UZ93" s="1"/>
      <c r="VA93" s="1"/>
      <c r="VB93" s="1"/>
      <c r="VC93" s="1"/>
      <c r="VD93" s="1"/>
      <c r="VE93" s="1"/>
      <c r="VF93" s="1"/>
      <c r="VG93" s="1"/>
      <c r="VH93" s="1"/>
      <c r="VI93" s="1"/>
      <c r="VJ93" s="1"/>
      <c r="VK93" s="1"/>
      <c r="VL93" s="1"/>
      <c r="VM93" s="1"/>
      <c r="VN93" s="1"/>
      <c r="VO93" s="1"/>
      <c r="VP93" s="1"/>
      <c r="VQ93" s="1"/>
      <c r="VR93" s="1"/>
      <c r="VS93" s="1"/>
      <c r="VT93" s="1"/>
      <c r="VU93" s="1"/>
      <c r="VV93" s="1"/>
      <c r="VW93" s="1"/>
      <c r="VX93" s="1"/>
      <c r="VY93" s="1"/>
      <c r="VZ93" s="1"/>
      <c r="WA93" s="1"/>
      <c r="WB93" s="1"/>
      <c r="WC93" s="1"/>
      <c r="WD93" s="1"/>
      <c r="WE93" s="1"/>
      <c r="WF93" s="1"/>
      <c r="WG93" s="1"/>
      <c r="WH93" s="1"/>
      <c r="WI93" s="1"/>
      <c r="WJ93" s="1"/>
      <c r="WK93" s="1"/>
      <c r="WL93" s="1"/>
      <c r="WM93" s="1"/>
      <c r="WN93" s="1"/>
      <c r="WO93" s="1"/>
      <c r="WP93" s="1"/>
      <c r="WQ93" s="1"/>
      <c r="WR93" s="1"/>
      <c r="WS93" s="1"/>
      <c r="WT93" s="1"/>
      <c r="WU93" s="1"/>
      <c r="WV93" s="1"/>
      <c r="WW93" s="1"/>
      <c r="WX93" s="1"/>
      <c r="WY93" s="1"/>
      <c r="WZ93" s="1"/>
      <c r="XA93" s="1"/>
      <c r="XB93" s="1"/>
      <c r="XC93" s="1"/>
      <c r="XD93" s="1"/>
      <c r="XE93" s="1"/>
      <c r="XF93" s="1"/>
      <c r="XG93" s="1"/>
      <c r="XH93" s="1"/>
      <c r="XI93" s="1"/>
      <c r="XJ93" s="1"/>
      <c r="XK93" s="1"/>
      <c r="XL93" s="1"/>
      <c r="XM93" s="1"/>
      <c r="XN93" s="1"/>
      <c r="XO93" s="1"/>
      <c r="XP93" s="1"/>
      <c r="XQ93" s="1"/>
      <c r="XR93" s="1"/>
      <c r="XS93" s="1"/>
      <c r="XT93" s="1"/>
      <c r="XU93" s="1"/>
      <c r="XV93" s="1"/>
      <c r="XW93" s="1"/>
      <c r="XX93" s="1"/>
      <c r="XY93" s="1"/>
      <c r="XZ93" s="1"/>
      <c r="YA93" s="1"/>
      <c r="YB93" s="1"/>
      <c r="YC93" s="1"/>
      <c r="YD93" s="1"/>
      <c r="YE93" s="1"/>
      <c r="YF93" s="1"/>
      <c r="YG93" s="1"/>
      <c r="YH93" s="1"/>
      <c r="YI93" s="1"/>
      <c r="YJ93" s="1"/>
      <c r="YK93" s="1"/>
      <c r="YL93" s="1"/>
      <c r="YM93" s="1"/>
      <c r="YN93" s="1"/>
      <c r="YO93" s="1"/>
      <c r="YP93" s="1"/>
      <c r="YQ93" s="1"/>
      <c r="YR93" s="1"/>
      <c r="YS93" s="1"/>
      <c r="YT93" s="1"/>
      <c r="YU93" s="1"/>
      <c r="YV93" s="1"/>
      <c r="YW93" s="1"/>
      <c r="YX93" s="1"/>
      <c r="YY93" s="1"/>
      <c r="YZ93" s="1"/>
      <c r="ZA93" s="1"/>
      <c r="ZB93" s="1"/>
      <c r="ZC93" s="1"/>
      <c r="ZD93" s="1"/>
      <c r="ZE93" s="1"/>
      <c r="ZF93" s="1"/>
      <c r="ZG93" s="1"/>
      <c r="ZH93" s="1"/>
      <c r="ZI93" s="1"/>
      <c r="ZJ93" s="1"/>
      <c r="ZK93" s="1"/>
      <c r="ZL93" s="1"/>
      <c r="ZM93" s="1"/>
      <c r="ZN93" s="1"/>
      <c r="ZO93" s="1"/>
      <c r="ZP93" s="1"/>
      <c r="ZQ93" s="1"/>
      <c r="ZR93" s="1"/>
      <c r="ZS93" s="1"/>
      <c r="ZT93" s="1"/>
      <c r="ZU93" s="1"/>
      <c r="ZV93" s="1"/>
      <c r="ZW93" s="1"/>
      <c r="ZX93" s="1"/>
      <c r="ZY93" s="1"/>
      <c r="ZZ93" s="1"/>
      <c r="AAA93" s="1"/>
      <c r="AAB93" s="1"/>
      <c r="AAC93" s="1"/>
      <c r="AAD93" s="1"/>
      <c r="AAE93" s="1"/>
      <c r="AAF93" s="1"/>
      <c r="AAG93" s="1"/>
      <c r="AAH93" s="1"/>
      <c r="AAI93" s="1"/>
      <c r="AAJ93" s="1"/>
      <c r="AAK93" s="1"/>
      <c r="AAL93" s="1"/>
      <c r="AAM93" s="1"/>
      <c r="AAN93" s="1"/>
      <c r="AAO93" s="1"/>
      <c r="AAP93" s="1"/>
      <c r="AAQ93" s="1"/>
      <c r="AAR93" s="1"/>
      <c r="AAS93" s="1"/>
      <c r="AAT93" s="1"/>
      <c r="AAU93" s="1"/>
      <c r="AAV93" s="1"/>
      <c r="AAW93" s="1"/>
      <c r="AAX93" s="1"/>
      <c r="AAY93" s="1"/>
      <c r="AAZ93" s="1"/>
      <c r="ABA93" s="1"/>
      <c r="ABB93" s="1"/>
      <c r="ABC93" s="1"/>
      <c r="ABD93" s="1"/>
      <c r="ABE93" s="1"/>
      <c r="ABF93" s="1"/>
      <c r="ABG93" s="1"/>
      <c r="ABH93" s="1"/>
      <c r="ABI93" s="1"/>
      <c r="ABJ93" s="1"/>
      <c r="ABK93" s="1"/>
      <c r="ABL93" s="1"/>
      <c r="ABM93" s="1"/>
      <c r="ABN93" s="1"/>
      <c r="ABO93" s="1"/>
      <c r="ABP93" s="1"/>
      <c r="ABQ93" s="1"/>
      <c r="ABR93" s="1"/>
      <c r="ABS93" s="1"/>
      <c r="ABT93" s="1"/>
      <c r="ABU93" s="1"/>
      <c r="ABV93" s="1"/>
      <c r="ABW93" s="1"/>
      <c r="ABX93" s="1"/>
      <c r="ABY93" s="1"/>
      <c r="ABZ93" s="1"/>
      <c r="ACA93" s="1"/>
      <c r="ACB93" s="1"/>
      <c r="ACC93" s="1"/>
      <c r="ACD93" s="1"/>
      <c r="ACE93" s="1"/>
      <c r="ACF93" s="1"/>
      <c r="ACG93" s="1"/>
      <c r="ACH93" s="1"/>
      <c r="ACI93" s="1"/>
      <c r="ACJ93" s="1"/>
      <c r="ACK93" s="1"/>
      <c r="ACL93" s="1"/>
      <c r="ACM93" s="1"/>
      <c r="ACN93" s="1"/>
      <c r="ACO93" s="1"/>
      <c r="ACP93" s="1"/>
      <c r="ACQ93" s="1"/>
      <c r="ACR93" s="1"/>
      <c r="ACS93" s="1"/>
      <c r="ACT93" s="1"/>
      <c r="ACU93" s="1"/>
      <c r="ACV93" s="1"/>
      <c r="ACW93" s="1"/>
      <c r="ACX93" s="1"/>
      <c r="ACY93" s="1"/>
      <c r="ACZ93" s="1"/>
      <c r="ADA93" s="1"/>
      <c r="ADB93" s="1"/>
      <c r="ADC93" s="1"/>
      <c r="ADD93" s="1"/>
      <c r="ADE93" s="1"/>
      <c r="ADF93" s="1"/>
      <c r="ADG93" s="1"/>
      <c r="ADH93" s="1"/>
      <c r="ADI93" s="1"/>
      <c r="ADJ93" s="1"/>
      <c r="ADK93" s="1"/>
      <c r="ADL93" s="1"/>
      <c r="ADM93" s="1"/>
      <c r="ADN93" s="1"/>
      <c r="ADO93" s="1"/>
      <c r="ADP93" s="1"/>
      <c r="ADQ93" s="1"/>
      <c r="ADR93" s="1"/>
      <c r="ADS93" s="1"/>
      <c r="ADT93" s="1"/>
      <c r="ADU93" s="1"/>
      <c r="ADV93" s="1"/>
      <c r="ADW93" s="1"/>
      <c r="ADX93" s="1"/>
      <c r="ADY93" s="1"/>
      <c r="ADZ93" s="1"/>
      <c r="AEA93" s="1"/>
      <c r="AEB93" s="1"/>
      <c r="AEC93" s="1"/>
      <c r="AED93" s="1"/>
      <c r="AEE93" s="1"/>
      <c r="AEF93" s="1"/>
      <c r="AEG93" s="1"/>
      <c r="AEH93" s="1"/>
      <c r="AEI93" s="1"/>
      <c r="AEJ93" s="1"/>
      <c r="AEK93" s="1"/>
      <c r="AEL93" s="1"/>
      <c r="AEM93" s="1"/>
      <c r="AEN93" s="1"/>
      <c r="AEO93" s="1"/>
      <c r="AEP93" s="1"/>
      <c r="AEQ93" s="1"/>
      <c r="AER93" s="1"/>
      <c r="AES93" s="1"/>
      <c r="AET93" s="1"/>
      <c r="AEU93" s="1"/>
      <c r="AEV93" s="1"/>
      <c r="AEW93" s="1"/>
      <c r="AEX93" s="1"/>
      <c r="AEY93" s="1"/>
      <c r="AEZ93" s="1"/>
      <c r="AFA93" s="1"/>
      <c r="AFB93" s="1"/>
      <c r="AFC93" s="1"/>
      <c r="AFD93" s="1"/>
      <c r="AFE93" s="1"/>
      <c r="AFF93" s="1"/>
      <c r="AFG93" s="1"/>
      <c r="AFH93" s="1"/>
      <c r="AFI93" s="1"/>
      <c r="AFJ93" s="1"/>
      <c r="AFK93" s="1"/>
      <c r="AFL93" s="1"/>
      <c r="AFM93" s="1"/>
      <c r="AFN93" s="1"/>
      <c r="AFO93" s="1"/>
      <c r="AFP93" s="1"/>
      <c r="AFQ93" s="1"/>
      <c r="AFR93" s="1"/>
      <c r="AFS93" s="1"/>
      <c r="AFT93" s="1"/>
      <c r="AFU93" s="1"/>
      <c r="AFV93" s="1"/>
      <c r="AFW93" s="1"/>
      <c r="AFX93" s="1"/>
      <c r="AFY93" s="1"/>
      <c r="AFZ93" s="1"/>
      <c r="AGA93" s="1"/>
      <c r="AGB93" s="1"/>
      <c r="AGC93" s="1"/>
      <c r="AGD93" s="1"/>
      <c r="AGE93" s="1"/>
      <c r="AGF93" s="1"/>
      <c r="AGG93" s="1"/>
      <c r="AGH93" s="1"/>
      <c r="AGI93" s="1"/>
      <c r="AGJ93" s="1"/>
      <c r="AGK93" s="1"/>
      <c r="AGL93" s="1"/>
      <c r="AGM93" s="1"/>
      <c r="AGN93" s="1"/>
      <c r="AGO93" s="1"/>
      <c r="AGP93" s="1"/>
      <c r="AGQ93" s="1"/>
      <c r="AGR93" s="1"/>
      <c r="AGS93" s="1"/>
      <c r="AGT93" s="1"/>
      <c r="AGU93" s="1"/>
      <c r="AGV93" s="1"/>
      <c r="AGW93" s="1"/>
      <c r="AGX93" s="1"/>
      <c r="AGY93" s="1"/>
      <c r="AGZ93" s="1"/>
      <c r="AHA93" s="1"/>
      <c r="AHB93" s="1"/>
      <c r="AHC93" s="1"/>
      <c r="AHD93" s="1"/>
      <c r="AHE93" s="1"/>
      <c r="AHF93" s="1"/>
      <c r="AHG93" s="1"/>
      <c r="AHH93" s="1"/>
      <c r="AHI93" s="1"/>
      <c r="AHJ93" s="1"/>
      <c r="AHK93" s="1"/>
      <c r="AHL93" s="1"/>
      <c r="AHM93" s="1"/>
      <c r="AHN93" s="1"/>
      <c r="AHO93" s="1"/>
      <c r="AHP93" s="1"/>
      <c r="AHQ93" s="1"/>
      <c r="AHR93" s="1"/>
      <c r="AHS93" s="1"/>
      <c r="AHT93" s="1"/>
      <c r="AHU93" s="1"/>
      <c r="AHV93" s="1"/>
      <c r="AHW93" s="1"/>
      <c r="AHX93" s="1"/>
      <c r="AHY93" s="1"/>
      <c r="AHZ93" s="1"/>
      <c r="AIA93" s="1"/>
      <c r="AIB93" s="1"/>
      <c r="AIC93" s="1"/>
      <c r="AID93" s="1"/>
      <c r="AIE93" s="1"/>
      <c r="AIF93" s="1"/>
      <c r="AIG93" s="1"/>
      <c r="AIH93" s="1"/>
      <c r="AII93" s="1"/>
      <c r="AIJ93" s="1"/>
      <c r="AIK93" s="1"/>
      <c r="AIL93" s="1"/>
      <c r="AIM93" s="1"/>
      <c r="AIN93" s="1"/>
      <c r="AIO93" s="1"/>
      <c r="AIP93" s="1"/>
      <c r="AIQ93" s="1"/>
      <c r="AIR93" s="1"/>
      <c r="AIS93" s="1"/>
      <c r="AIT93" s="1"/>
      <c r="AIU93" s="1"/>
      <c r="AIV93" s="1"/>
      <c r="AIW93" s="1"/>
      <c r="AIX93" s="1"/>
      <c r="AIY93" s="1"/>
      <c r="AIZ93" s="1"/>
      <c r="AJA93" s="1"/>
      <c r="AJB93" s="1"/>
      <c r="AJC93" s="1"/>
      <c r="AJD93" s="1"/>
      <c r="AJE93" s="1"/>
      <c r="AJF93" s="1"/>
      <c r="AJG93" s="1"/>
      <c r="AJH93" s="1"/>
      <c r="AJI93" s="1"/>
      <c r="AJJ93" s="1"/>
      <c r="AJK93" s="1"/>
      <c r="AJL93" s="1"/>
      <c r="AJM93" s="1"/>
      <c r="AJN93" s="1"/>
      <c r="AJO93" s="1"/>
      <c r="AJP93" s="1"/>
      <c r="AJQ93" s="1"/>
      <c r="AJR93" s="1"/>
      <c r="AJS93" s="1"/>
      <c r="AJT93" s="1"/>
      <c r="AJU93" s="1"/>
      <c r="AJV93" s="1"/>
      <c r="AJW93" s="1"/>
      <c r="AJX93" s="1"/>
      <c r="AJY93" s="1"/>
      <c r="AJZ93" s="1"/>
      <c r="AKA93" s="1"/>
      <c r="AKB93" s="1"/>
      <c r="AKC93" s="1"/>
      <c r="AKD93" s="1"/>
      <c r="AKE93" s="1"/>
      <c r="AKF93" s="1"/>
      <c r="AKG93" s="1"/>
      <c r="AKH93" s="1"/>
      <c r="AKI93" s="1"/>
      <c r="AKJ93" s="1"/>
      <c r="AKK93" s="1"/>
      <c r="AKL93" s="1"/>
      <c r="AKM93" s="1"/>
      <c r="AKN93" s="1"/>
      <c r="AKO93" s="1"/>
      <c r="AKP93" s="1"/>
      <c r="AKQ93" s="1"/>
      <c r="AKR93" s="1"/>
      <c r="AKS93" s="1"/>
      <c r="AKT93" s="1"/>
      <c r="AKU93" s="1"/>
      <c r="AKV93" s="1"/>
      <c r="AKW93" s="1"/>
      <c r="AKX93" s="1"/>
      <c r="AKY93" s="1"/>
      <c r="AKZ93" s="1"/>
      <c r="ALA93" s="1"/>
      <c r="ALB93" s="1"/>
      <c r="ALC93" s="1"/>
      <c r="ALD93" s="1"/>
      <c r="ALE93" s="1"/>
    </row>
    <row r="94" spans="1:993" ht="39.950000000000003" customHeight="1">
      <c r="A94" s="106"/>
      <c r="B94" s="135" t="s">
        <v>2556</v>
      </c>
      <c r="C94" s="43"/>
      <c r="D94" s="19"/>
      <c r="E94" s="137">
        <v>816</v>
      </c>
      <c r="F94" s="64"/>
      <c r="G94" s="42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"/>
      <c r="EW94" s="1"/>
      <c r="EX94" s="1"/>
      <c r="EY94" s="1"/>
      <c r="EZ94" s="1"/>
      <c r="FA94" s="1"/>
      <c r="FB94" s="1"/>
      <c r="FC94" s="1"/>
      <c r="FD94" s="1"/>
      <c r="FE94" s="1"/>
      <c r="FF94" s="1"/>
      <c r="FG94" s="1"/>
      <c r="FH94" s="1"/>
      <c r="FI94" s="1"/>
      <c r="FJ94" s="1"/>
      <c r="FK94" s="1"/>
      <c r="FL94" s="1"/>
      <c r="FM94" s="1"/>
      <c r="FN94" s="1"/>
      <c r="FO94" s="1"/>
      <c r="FP94" s="1"/>
      <c r="FQ94" s="1"/>
      <c r="FR94" s="1"/>
      <c r="FS94" s="1"/>
      <c r="FT94" s="1"/>
      <c r="FU94" s="1"/>
      <c r="FV94" s="1"/>
      <c r="FW94" s="1"/>
      <c r="FX94" s="1"/>
      <c r="FY94" s="1"/>
      <c r="FZ94" s="1"/>
      <c r="GA94" s="1"/>
      <c r="GB94" s="1"/>
      <c r="GC94" s="1"/>
      <c r="GD94" s="1"/>
      <c r="GE94" s="1"/>
      <c r="GF94" s="1"/>
      <c r="GG94" s="1"/>
      <c r="GH94" s="1"/>
      <c r="GI94" s="1"/>
      <c r="GJ94" s="1"/>
      <c r="GK94" s="1"/>
      <c r="GL94" s="1"/>
      <c r="GM94" s="1"/>
      <c r="GN94" s="1"/>
      <c r="GO94" s="1"/>
      <c r="GP94" s="1"/>
      <c r="GQ94" s="1"/>
      <c r="GR94" s="1"/>
      <c r="GS94" s="1"/>
      <c r="GT94" s="1"/>
      <c r="GU94" s="1"/>
      <c r="GV94" s="1"/>
      <c r="GW94" s="1"/>
      <c r="GX94" s="1"/>
      <c r="GY94" s="1"/>
      <c r="GZ94" s="1"/>
      <c r="HA94" s="1"/>
      <c r="HB94" s="1"/>
      <c r="HC94" s="1"/>
      <c r="HD94" s="1"/>
      <c r="HE94" s="1"/>
      <c r="HF94" s="1"/>
      <c r="HG94" s="1"/>
      <c r="HH94" s="1"/>
      <c r="HI94" s="1"/>
      <c r="HJ94" s="1"/>
      <c r="HK94" s="1"/>
      <c r="HL94" s="1"/>
      <c r="HM94" s="1"/>
      <c r="HN94" s="1"/>
      <c r="HO94" s="1"/>
      <c r="HP94" s="1"/>
      <c r="HQ94" s="1"/>
      <c r="HR94" s="1"/>
      <c r="HS94" s="1"/>
      <c r="HT94" s="1"/>
      <c r="HU94" s="1"/>
      <c r="HV94" s="1"/>
      <c r="HW94" s="1"/>
      <c r="HX94" s="1"/>
      <c r="HY94" s="1"/>
      <c r="HZ94" s="1"/>
      <c r="IA94" s="1"/>
      <c r="IB94" s="1"/>
      <c r="IC94" s="1"/>
      <c r="ID94" s="1"/>
      <c r="IE94" s="1"/>
      <c r="IF94" s="1"/>
      <c r="IG94" s="1"/>
      <c r="IH94" s="1"/>
      <c r="II94" s="1"/>
      <c r="IJ94" s="1"/>
      <c r="IK94" s="1"/>
      <c r="IL94" s="1"/>
      <c r="IM94" s="1"/>
      <c r="IN94" s="1"/>
      <c r="IO94" s="1"/>
      <c r="IP94" s="1"/>
      <c r="IQ94" s="1"/>
      <c r="IR94" s="1"/>
      <c r="IS94" s="1"/>
      <c r="IT94" s="1"/>
      <c r="IU94" s="1"/>
      <c r="IV94" s="1"/>
      <c r="IW94" s="1"/>
      <c r="IX94" s="1"/>
      <c r="IY94" s="1"/>
      <c r="IZ94" s="1"/>
      <c r="JA94" s="1"/>
      <c r="JB94" s="1"/>
      <c r="JC94" s="1"/>
      <c r="JD94" s="1"/>
      <c r="JE94" s="1"/>
      <c r="JF94" s="1"/>
      <c r="JG94" s="1"/>
      <c r="JH94" s="1"/>
      <c r="JI94" s="1"/>
      <c r="JJ94" s="1"/>
      <c r="JK94" s="1"/>
      <c r="JL94" s="1"/>
      <c r="JM94" s="1"/>
      <c r="JN94" s="1"/>
      <c r="JO94" s="1"/>
      <c r="JP94" s="1"/>
      <c r="JQ94" s="1"/>
      <c r="JR94" s="1"/>
      <c r="JS94" s="1"/>
      <c r="JT94" s="1"/>
      <c r="JU94" s="1"/>
      <c r="JV94" s="1"/>
      <c r="JW94" s="1"/>
      <c r="JX94" s="1"/>
      <c r="JY94" s="1"/>
      <c r="JZ94" s="1"/>
      <c r="KA94" s="1"/>
      <c r="KB94" s="1"/>
      <c r="KC94" s="1"/>
      <c r="KD94" s="1"/>
      <c r="KE94" s="1"/>
      <c r="KF94" s="1"/>
      <c r="KG94" s="1"/>
      <c r="KH94" s="1"/>
      <c r="KI94" s="1"/>
      <c r="KJ94" s="1"/>
      <c r="KK94" s="1"/>
      <c r="KL94" s="1"/>
      <c r="KM94" s="1"/>
      <c r="KN94" s="1"/>
      <c r="KO94" s="1"/>
      <c r="KP94" s="1"/>
      <c r="KQ94" s="1"/>
      <c r="KR94" s="1"/>
      <c r="KS94" s="1"/>
      <c r="KT94" s="1"/>
      <c r="KU94" s="1"/>
      <c r="KV94" s="1"/>
      <c r="KW94" s="1"/>
      <c r="KX94" s="1"/>
      <c r="KY94" s="1"/>
      <c r="KZ94" s="1"/>
      <c r="LA94" s="1"/>
      <c r="LB94" s="1"/>
      <c r="LC94" s="1"/>
      <c r="LD94" s="1"/>
      <c r="LE94" s="1"/>
      <c r="LF94" s="1"/>
      <c r="LG94" s="1"/>
      <c r="LH94" s="1"/>
      <c r="LI94" s="1"/>
      <c r="LJ94" s="1"/>
      <c r="LK94" s="1"/>
      <c r="LL94" s="1"/>
      <c r="LM94" s="1"/>
      <c r="LN94" s="1"/>
      <c r="LO94" s="1"/>
      <c r="LP94" s="1"/>
      <c r="LQ94" s="1"/>
      <c r="LR94" s="1"/>
      <c r="LS94" s="1"/>
      <c r="LT94" s="1"/>
      <c r="LU94" s="1"/>
      <c r="LV94" s="1"/>
      <c r="LW94" s="1"/>
      <c r="LX94" s="1"/>
      <c r="LY94" s="1"/>
      <c r="LZ94" s="1"/>
      <c r="MA94" s="1"/>
      <c r="MB94" s="1"/>
      <c r="MC94" s="1"/>
      <c r="MD94" s="1"/>
      <c r="ME94" s="1"/>
      <c r="MF94" s="1"/>
      <c r="MG94" s="1"/>
      <c r="MH94" s="1"/>
      <c r="MI94" s="1"/>
      <c r="MJ94" s="1"/>
      <c r="MK94" s="1"/>
      <c r="ML94" s="1"/>
      <c r="MM94" s="1"/>
      <c r="MN94" s="1"/>
      <c r="MO94" s="1"/>
      <c r="MP94" s="1"/>
      <c r="MQ94" s="1"/>
      <c r="MR94" s="1"/>
      <c r="MS94" s="1"/>
      <c r="MT94" s="1"/>
      <c r="MU94" s="1"/>
      <c r="MV94" s="1"/>
      <c r="MW94" s="1"/>
      <c r="MX94" s="1"/>
      <c r="MY94" s="1"/>
      <c r="MZ94" s="1"/>
      <c r="NA94" s="1"/>
      <c r="NB94" s="1"/>
      <c r="NC94" s="1"/>
      <c r="ND94" s="1"/>
      <c r="NE94" s="1"/>
      <c r="NF94" s="1"/>
      <c r="NG94" s="1"/>
      <c r="NH94" s="1"/>
      <c r="NI94" s="1"/>
      <c r="NJ94" s="1"/>
      <c r="NK94" s="1"/>
      <c r="NL94" s="1"/>
      <c r="NM94" s="1"/>
      <c r="NN94" s="1"/>
      <c r="NO94" s="1"/>
      <c r="NP94" s="1"/>
      <c r="NQ94" s="1"/>
      <c r="NR94" s="1"/>
      <c r="NS94" s="1"/>
      <c r="NT94" s="1"/>
      <c r="NU94" s="1"/>
      <c r="NV94" s="1"/>
      <c r="NW94" s="1"/>
      <c r="NX94" s="1"/>
      <c r="NY94" s="1"/>
      <c r="NZ94" s="1"/>
      <c r="OA94" s="1"/>
      <c r="OB94" s="1"/>
      <c r="OC94" s="1"/>
      <c r="OD94" s="1"/>
      <c r="OE94" s="1"/>
      <c r="OF94" s="1"/>
      <c r="OG94" s="1"/>
      <c r="OH94" s="1"/>
      <c r="OI94" s="1"/>
      <c r="OJ94" s="1"/>
      <c r="OK94" s="1"/>
      <c r="OL94" s="1"/>
      <c r="OM94" s="1"/>
      <c r="ON94" s="1"/>
      <c r="OO94" s="1"/>
      <c r="OP94" s="1"/>
      <c r="OQ94" s="1"/>
      <c r="OR94" s="1"/>
      <c r="OS94" s="1"/>
      <c r="OT94" s="1"/>
      <c r="OU94" s="1"/>
      <c r="OV94" s="1"/>
      <c r="OW94" s="1"/>
      <c r="OX94" s="1"/>
      <c r="OY94" s="1"/>
      <c r="OZ94" s="1"/>
      <c r="PA94" s="1"/>
      <c r="PB94" s="1"/>
      <c r="PC94" s="1"/>
      <c r="PD94" s="1"/>
      <c r="PE94" s="1"/>
      <c r="PF94" s="1"/>
      <c r="PG94" s="1"/>
      <c r="PH94" s="1"/>
      <c r="PI94" s="1"/>
      <c r="PJ94" s="1"/>
      <c r="PK94" s="1"/>
      <c r="PL94" s="1"/>
      <c r="PM94" s="1"/>
      <c r="PN94" s="1"/>
      <c r="PO94" s="1"/>
      <c r="PP94" s="1"/>
      <c r="PQ94" s="1"/>
      <c r="PR94" s="1"/>
      <c r="PS94" s="1"/>
      <c r="PT94" s="1"/>
      <c r="PU94" s="1"/>
      <c r="PV94" s="1"/>
      <c r="PW94" s="1"/>
      <c r="PX94" s="1"/>
      <c r="PY94" s="1"/>
      <c r="PZ94" s="1"/>
      <c r="QA94" s="1"/>
      <c r="QB94" s="1"/>
      <c r="QC94" s="1"/>
      <c r="QD94" s="1"/>
      <c r="QE94" s="1"/>
      <c r="QF94" s="1"/>
      <c r="QG94" s="1"/>
      <c r="QH94" s="1"/>
      <c r="QI94" s="1"/>
      <c r="QJ94" s="1"/>
      <c r="QK94" s="1"/>
      <c r="QL94" s="1"/>
      <c r="QM94" s="1"/>
      <c r="QN94" s="1"/>
      <c r="QO94" s="1"/>
      <c r="QP94" s="1"/>
      <c r="QQ94" s="1"/>
      <c r="QR94" s="1"/>
      <c r="QS94" s="1"/>
      <c r="QT94" s="1"/>
      <c r="QU94" s="1"/>
      <c r="QV94" s="1"/>
      <c r="QW94" s="1"/>
      <c r="QX94" s="1"/>
      <c r="QY94" s="1"/>
      <c r="QZ94" s="1"/>
      <c r="RA94" s="1"/>
      <c r="RB94" s="1"/>
      <c r="RC94" s="1"/>
      <c r="RD94" s="1"/>
      <c r="RE94" s="1"/>
      <c r="RF94" s="1"/>
      <c r="RG94" s="1"/>
      <c r="RH94" s="1"/>
      <c r="RI94" s="1"/>
      <c r="RJ94" s="1"/>
      <c r="RK94" s="1"/>
      <c r="RL94" s="1"/>
      <c r="RM94" s="1"/>
      <c r="RN94" s="1"/>
      <c r="RO94" s="1"/>
      <c r="RP94" s="1"/>
      <c r="RQ94" s="1"/>
      <c r="RR94" s="1"/>
      <c r="RS94" s="1"/>
      <c r="RT94" s="1"/>
      <c r="RU94" s="1"/>
      <c r="RV94" s="1"/>
      <c r="RW94" s="1"/>
      <c r="RX94" s="1"/>
      <c r="RY94" s="1"/>
      <c r="RZ94" s="1"/>
      <c r="SA94" s="1"/>
      <c r="SB94" s="1"/>
      <c r="SC94" s="1"/>
      <c r="SD94" s="1"/>
      <c r="SE94" s="1"/>
      <c r="SF94" s="1"/>
      <c r="SG94" s="1"/>
      <c r="SH94" s="1"/>
      <c r="SI94" s="1"/>
      <c r="SJ94" s="1"/>
      <c r="SK94" s="1"/>
      <c r="SL94" s="1"/>
      <c r="SM94" s="1"/>
      <c r="SN94" s="1"/>
      <c r="SO94" s="1"/>
      <c r="SP94" s="1"/>
      <c r="SQ94" s="1"/>
      <c r="SR94" s="1"/>
      <c r="SS94" s="1"/>
      <c r="ST94" s="1"/>
      <c r="SU94" s="1"/>
      <c r="SV94" s="1"/>
      <c r="SW94" s="1"/>
      <c r="SX94" s="1"/>
      <c r="SY94" s="1"/>
      <c r="SZ94" s="1"/>
      <c r="TA94" s="1"/>
      <c r="TB94" s="1"/>
      <c r="TC94" s="1"/>
      <c r="TD94" s="1"/>
      <c r="TE94" s="1"/>
      <c r="TF94" s="1"/>
      <c r="TG94" s="1"/>
      <c r="TH94" s="1"/>
      <c r="TI94" s="1"/>
      <c r="TJ94" s="1"/>
      <c r="TK94" s="1"/>
      <c r="TL94" s="1"/>
      <c r="TM94" s="1"/>
      <c r="TN94" s="1"/>
      <c r="TO94" s="1"/>
      <c r="TP94" s="1"/>
      <c r="TQ94" s="1"/>
      <c r="TR94" s="1"/>
      <c r="TS94" s="1"/>
      <c r="TT94" s="1"/>
      <c r="TU94" s="1"/>
      <c r="TV94" s="1"/>
      <c r="TW94" s="1"/>
      <c r="TX94" s="1"/>
      <c r="TY94" s="1"/>
      <c r="TZ94" s="1"/>
      <c r="UA94" s="1"/>
      <c r="UB94" s="1"/>
      <c r="UC94" s="1"/>
      <c r="UD94" s="1"/>
      <c r="UE94" s="1"/>
      <c r="UF94" s="1"/>
      <c r="UG94" s="1"/>
      <c r="UH94" s="1"/>
      <c r="UI94" s="1"/>
      <c r="UJ94" s="1"/>
      <c r="UK94" s="1"/>
      <c r="UL94" s="1"/>
      <c r="UM94" s="1"/>
      <c r="UN94" s="1"/>
      <c r="UO94" s="1"/>
      <c r="UP94" s="1"/>
      <c r="UQ94" s="1"/>
      <c r="UR94" s="1"/>
      <c r="US94" s="1"/>
      <c r="UT94" s="1"/>
      <c r="UU94" s="1"/>
      <c r="UV94" s="1"/>
      <c r="UW94" s="1"/>
      <c r="UX94" s="1"/>
      <c r="UY94" s="1"/>
      <c r="UZ94" s="1"/>
      <c r="VA94" s="1"/>
      <c r="VB94" s="1"/>
      <c r="VC94" s="1"/>
      <c r="VD94" s="1"/>
      <c r="VE94" s="1"/>
      <c r="VF94" s="1"/>
      <c r="VG94" s="1"/>
      <c r="VH94" s="1"/>
      <c r="VI94" s="1"/>
      <c r="VJ94" s="1"/>
      <c r="VK94" s="1"/>
      <c r="VL94" s="1"/>
      <c r="VM94" s="1"/>
      <c r="VN94" s="1"/>
      <c r="VO94" s="1"/>
      <c r="VP94" s="1"/>
      <c r="VQ94" s="1"/>
      <c r="VR94" s="1"/>
      <c r="VS94" s="1"/>
      <c r="VT94" s="1"/>
      <c r="VU94" s="1"/>
      <c r="VV94" s="1"/>
      <c r="VW94" s="1"/>
      <c r="VX94" s="1"/>
      <c r="VY94" s="1"/>
      <c r="VZ94" s="1"/>
      <c r="WA94" s="1"/>
      <c r="WB94" s="1"/>
      <c r="WC94" s="1"/>
      <c r="WD94" s="1"/>
      <c r="WE94" s="1"/>
      <c r="WF94" s="1"/>
      <c r="WG94" s="1"/>
      <c r="WH94" s="1"/>
      <c r="WI94" s="1"/>
      <c r="WJ94" s="1"/>
      <c r="WK94" s="1"/>
      <c r="WL94" s="1"/>
      <c r="WM94" s="1"/>
      <c r="WN94" s="1"/>
      <c r="WO94" s="1"/>
      <c r="WP94" s="1"/>
      <c r="WQ94" s="1"/>
      <c r="WR94" s="1"/>
      <c r="WS94" s="1"/>
      <c r="WT94" s="1"/>
      <c r="WU94" s="1"/>
      <c r="WV94" s="1"/>
      <c r="WW94" s="1"/>
      <c r="WX94" s="1"/>
      <c r="WY94" s="1"/>
      <c r="WZ94" s="1"/>
      <c r="XA94" s="1"/>
      <c r="XB94" s="1"/>
      <c r="XC94" s="1"/>
      <c r="XD94" s="1"/>
      <c r="XE94" s="1"/>
      <c r="XF94" s="1"/>
      <c r="XG94" s="1"/>
      <c r="XH94" s="1"/>
      <c r="XI94" s="1"/>
      <c r="XJ94" s="1"/>
      <c r="XK94" s="1"/>
      <c r="XL94" s="1"/>
      <c r="XM94" s="1"/>
      <c r="XN94" s="1"/>
      <c r="XO94" s="1"/>
      <c r="XP94" s="1"/>
      <c r="XQ94" s="1"/>
      <c r="XR94" s="1"/>
      <c r="XS94" s="1"/>
      <c r="XT94" s="1"/>
      <c r="XU94" s="1"/>
      <c r="XV94" s="1"/>
      <c r="XW94" s="1"/>
      <c r="XX94" s="1"/>
      <c r="XY94" s="1"/>
      <c r="XZ94" s="1"/>
      <c r="YA94" s="1"/>
      <c r="YB94" s="1"/>
      <c r="YC94" s="1"/>
      <c r="YD94" s="1"/>
      <c r="YE94" s="1"/>
      <c r="YF94" s="1"/>
      <c r="YG94" s="1"/>
      <c r="YH94" s="1"/>
      <c r="YI94" s="1"/>
      <c r="YJ94" s="1"/>
      <c r="YK94" s="1"/>
      <c r="YL94" s="1"/>
      <c r="YM94" s="1"/>
      <c r="YN94" s="1"/>
      <c r="YO94" s="1"/>
      <c r="YP94" s="1"/>
      <c r="YQ94" s="1"/>
      <c r="YR94" s="1"/>
      <c r="YS94" s="1"/>
      <c r="YT94" s="1"/>
      <c r="YU94" s="1"/>
      <c r="YV94" s="1"/>
      <c r="YW94" s="1"/>
      <c r="YX94" s="1"/>
      <c r="YY94" s="1"/>
      <c r="YZ94" s="1"/>
      <c r="ZA94" s="1"/>
      <c r="ZB94" s="1"/>
      <c r="ZC94" s="1"/>
      <c r="ZD94" s="1"/>
      <c r="ZE94" s="1"/>
      <c r="ZF94" s="1"/>
      <c r="ZG94" s="1"/>
      <c r="ZH94" s="1"/>
      <c r="ZI94" s="1"/>
      <c r="ZJ94" s="1"/>
      <c r="ZK94" s="1"/>
      <c r="ZL94" s="1"/>
      <c r="ZM94" s="1"/>
      <c r="ZN94" s="1"/>
      <c r="ZO94" s="1"/>
      <c r="ZP94" s="1"/>
      <c r="ZQ94" s="1"/>
      <c r="ZR94" s="1"/>
      <c r="ZS94" s="1"/>
      <c r="ZT94" s="1"/>
      <c r="ZU94" s="1"/>
      <c r="ZV94" s="1"/>
      <c r="ZW94" s="1"/>
      <c r="ZX94" s="1"/>
      <c r="ZY94" s="1"/>
      <c r="ZZ94" s="1"/>
      <c r="AAA94" s="1"/>
      <c r="AAB94" s="1"/>
      <c r="AAC94" s="1"/>
      <c r="AAD94" s="1"/>
      <c r="AAE94" s="1"/>
      <c r="AAF94" s="1"/>
      <c r="AAG94" s="1"/>
      <c r="AAH94" s="1"/>
      <c r="AAI94" s="1"/>
      <c r="AAJ94" s="1"/>
      <c r="AAK94" s="1"/>
      <c r="AAL94" s="1"/>
      <c r="AAM94" s="1"/>
      <c r="AAN94" s="1"/>
      <c r="AAO94" s="1"/>
      <c r="AAP94" s="1"/>
      <c r="AAQ94" s="1"/>
      <c r="AAR94" s="1"/>
      <c r="AAS94" s="1"/>
      <c r="AAT94" s="1"/>
      <c r="AAU94" s="1"/>
      <c r="AAV94" s="1"/>
      <c r="AAW94" s="1"/>
      <c r="AAX94" s="1"/>
      <c r="AAY94" s="1"/>
      <c r="AAZ94" s="1"/>
      <c r="ABA94" s="1"/>
      <c r="ABB94" s="1"/>
      <c r="ABC94" s="1"/>
      <c r="ABD94" s="1"/>
      <c r="ABE94" s="1"/>
      <c r="ABF94" s="1"/>
      <c r="ABG94" s="1"/>
      <c r="ABH94" s="1"/>
      <c r="ABI94" s="1"/>
      <c r="ABJ94" s="1"/>
      <c r="ABK94" s="1"/>
      <c r="ABL94" s="1"/>
      <c r="ABM94" s="1"/>
      <c r="ABN94" s="1"/>
      <c r="ABO94" s="1"/>
      <c r="ABP94" s="1"/>
      <c r="ABQ94" s="1"/>
      <c r="ABR94" s="1"/>
      <c r="ABS94" s="1"/>
      <c r="ABT94" s="1"/>
      <c r="ABU94" s="1"/>
      <c r="ABV94" s="1"/>
      <c r="ABW94" s="1"/>
      <c r="ABX94" s="1"/>
      <c r="ABY94" s="1"/>
      <c r="ABZ94" s="1"/>
      <c r="ACA94" s="1"/>
      <c r="ACB94" s="1"/>
      <c r="ACC94" s="1"/>
      <c r="ACD94" s="1"/>
      <c r="ACE94" s="1"/>
      <c r="ACF94" s="1"/>
      <c r="ACG94" s="1"/>
      <c r="ACH94" s="1"/>
      <c r="ACI94" s="1"/>
      <c r="ACJ94" s="1"/>
      <c r="ACK94" s="1"/>
      <c r="ACL94" s="1"/>
      <c r="ACM94" s="1"/>
      <c r="ACN94" s="1"/>
      <c r="ACO94" s="1"/>
      <c r="ACP94" s="1"/>
      <c r="ACQ94" s="1"/>
      <c r="ACR94" s="1"/>
      <c r="ACS94" s="1"/>
      <c r="ACT94" s="1"/>
      <c r="ACU94" s="1"/>
      <c r="ACV94" s="1"/>
      <c r="ACW94" s="1"/>
      <c r="ACX94" s="1"/>
      <c r="ACY94" s="1"/>
      <c r="ACZ94" s="1"/>
      <c r="ADA94" s="1"/>
      <c r="ADB94" s="1"/>
      <c r="ADC94" s="1"/>
      <c r="ADD94" s="1"/>
      <c r="ADE94" s="1"/>
      <c r="ADF94" s="1"/>
      <c r="ADG94" s="1"/>
      <c r="ADH94" s="1"/>
      <c r="ADI94" s="1"/>
      <c r="ADJ94" s="1"/>
      <c r="ADK94" s="1"/>
      <c r="ADL94" s="1"/>
      <c r="ADM94" s="1"/>
      <c r="ADN94" s="1"/>
      <c r="ADO94" s="1"/>
      <c r="ADP94" s="1"/>
      <c r="ADQ94" s="1"/>
      <c r="ADR94" s="1"/>
      <c r="ADS94" s="1"/>
      <c r="ADT94" s="1"/>
      <c r="ADU94" s="1"/>
      <c r="ADV94" s="1"/>
      <c r="ADW94" s="1"/>
      <c r="ADX94" s="1"/>
      <c r="ADY94" s="1"/>
      <c r="ADZ94" s="1"/>
      <c r="AEA94" s="1"/>
      <c r="AEB94" s="1"/>
      <c r="AEC94" s="1"/>
      <c r="AED94" s="1"/>
      <c r="AEE94" s="1"/>
      <c r="AEF94" s="1"/>
      <c r="AEG94" s="1"/>
      <c r="AEH94" s="1"/>
      <c r="AEI94" s="1"/>
      <c r="AEJ94" s="1"/>
      <c r="AEK94" s="1"/>
      <c r="AEL94" s="1"/>
      <c r="AEM94" s="1"/>
      <c r="AEN94" s="1"/>
      <c r="AEO94" s="1"/>
      <c r="AEP94" s="1"/>
      <c r="AEQ94" s="1"/>
      <c r="AER94" s="1"/>
      <c r="AES94" s="1"/>
      <c r="AET94" s="1"/>
      <c r="AEU94" s="1"/>
      <c r="AEV94" s="1"/>
      <c r="AEW94" s="1"/>
      <c r="AEX94" s="1"/>
      <c r="AEY94" s="1"/>
      <c r="AEZ94" s="1"/>
      <c r="AFA94" s="1"/>
      <c r="AFB94" s="1"/>
      <c r="AFC94" s="1"/>
      <c r="AFD94" s="1"/>
      <c r="AFE94" s="1"/>
      <c r="AFF94" s="1"/>
      <c r="AFG94" s="1"/>
      <c r="AFH94" s="1"/>
      <c r="AFI94" s="1"/>
      <c r="AFJ94" s="1"/>
      <c r="AFK94" s="1"/>
      <c r="AFL94" s="1"/>
      <c r="AFM94" s="1"/>
      <c r="AFN94" s="1"/>
      <c r="AFO94" s="1"/>
      <c r="AFP94" s="1"/>
      <c r="AFQ94" s="1"/>
      <c r="AFR94" s="1"/>
      <c r="AFS94" s="1"/>
      <c r="AFT94" s="1"/>
      <c r="AFU94" s="1"/>
      <c r="AFV94" s="1"/>
      <c r="AFW94" s="1"/>
      <c r="AFX94" s="1"/>
      <c r="AFY94" s="1"/>
      <c r="AFZ94" s="1"/>
      <c r="AGA94" s="1"/>
      <c r="AGB94" s="1"/>
      <c r="AGC94" s="1"/>
      <c r="AGD94" s="1"/>
      <c r="AGE94" s="1"/>
      <c r="AGF94" s="1"/>
      <c r="AGG94" s="1"/>
      <c r="AGH94" s="1"/>
      <c r="AGI94" s="1"/>
      <c r="AGJ94" s="1"/>
      <c r="AGK94" s="1"/>
      <c r="AGL94" s="1"/>
      <c r="AGM94" s="1"/>
      <c r="AGN94" s="1"/>
      <c r="AGO94" s="1"/>
      <c r="AGP94" s="1"/>
      <c r="AGQ94" s="1"/>
      <c r="AGR94" s="1"/>
      <c r="AGS94" s="1"/>
      <c r="AGT94" s="1"/>
      <c r="AGU94" s="1"/>
      <c r="AGV94" s="1"/>
      <c r="AGW94" s="1"/>
      <c r="AGX94" s="1"/>
      <c r="AGY94" s="1"/>
      <c r="AGZ94" s="1"/>
      <c r="AHA94" s="1"/>
      <c r="AHB94" s="1"/>
      <c r="AHC94" s="1"/>
      <c r="AHD94" s="1"/>
      <c r="AHE94" s="1"/>
      <c r="AHF94" s="1"/>
      <c r="AHG94" s="1"/>
      <c r="AHH94" s="1"/>
      <c r="AHI94" s="1"/>
      <c r="AHJ94" s="1"/>
      <c r="AHK94" s="1"/>
      <c r="AHL94" s="1"/>
      <c r="AHM94" s="1"/>
      <c r="AHN94" s="1"/>
      <c r="AHO94" s="1"/>
      <c r="AHP94" s="1"/>
      <c r="AHQ94" s="1"/>
      <c r="AHR94" s="1"/>
      <c r="AHS94" s="1"/>
      <c r="AHT94" s="1"/>
      <c r="AHU94" s="1"/>
      <c r="AHV94" s="1"/>
      <c r="AHW94" s="1"/>
      <c r="AHX94" s="1"/>
      <c r="AHY94" s="1"/>
      <c r="AHZ94" s="1"/>
      <c r="AIA94" s="1"/>
      <c r="AIB94" s="1"/>
      <c r="AIC94" s="1"/>
      <c r="AID94" s="1"/>
      <c r="AIE94" s="1"/>
      <c r="AIF94" s="1"/>
      <c r="AIG94" s="1"/>
      <c r="AIH94" s="1"/>
      <c r="AII94" s="1"/>
      <c r="AIJ94" s="1"/>
      <c r="AIK94" s="1"/>
      <c r="AIL94" s="1"/>
      <c r="AIM94" s="1"/>
      <c r="AIN94" s="1"/>
      <c r="AIO94" s="1"/>
      <c r="AIP94" s="1"/>
      <c r="AIQ94" s="1"/>
      <c r="AIR94" s="1"/>
      <c r="AIS94" s="1"/>
      <c r="AIT94" s="1"/>
      <c r="AIU94" s="1"/>
      <c r="AIV94" s="1"/>
      <c r="AIW94" s="1"/>
      <c r="AIX94" s="1"/>
      <c r="AIY94" s="1"/>
      <c r="AIZ94" s="1"/>
      <c r="AJA94" s="1"/>
      <c r="AJB94" s="1"/>
      <c r="AJC94" s="1"/>
      <c r="AJD94" s="1"/>
      <c r="AJE94" s="1"/>
      <c r="AJF94" s="1"/>
      <c r="AJG94" s="1"/>
      <c r="AJH94" s="1"/>
      <c r="AJI94" s="1"/>
      <c r="AJJ94" s="1"/>
      <c r="AJK94" s="1"/>
      <c r="AJL94" s="1"/>
      <c r="AJM94" s="1"/>
      <c r="AJN94" s="1"/>
      <c r="AJO94" s="1"/>
      <c r="AJP94" s="1"/>
      <c r="AJQ94" s="1"/>
      <c r="AJR94" s="1"/>
      <c r="AJS94" s="1"/>
      <c r="AJT94" s="1"/>
      <c r="AJU94" s="1"/>
      <c r="AJV94" s="1"/>
      <c r="AJW94" s="1"/>
      <c r="AJX94" s="1"/>
      <c r="AJY94" s="1"/>
      <c r="AJZ94" s="1"/>
      <c r="AKA94" s="1"/>
      <c r="AKB94" s="1"/>
      <c r="AKC94" s="1"/>
      <c r="AKD94" s="1"/>
      <c r="AKE94" s="1"/>
      <c r="AKF94" s="1"/>
      <c r="AKG94" s="1"/>
      <c r="AKH94" s="1"/>
      <c r="AKI94" s="1"/>
      <c r="AKJ94" s="1"/>
      <c r="AKK94" s="1"/>
      <c r="AKL94" s="1"/>
      <c r="AKM94" s="1"/>
      <c r="AKN94" s="1"/>
      <c r="AKO94" s="1"/>
      <c r="AKP94" s="1"/>
      <c r="AKQ94" s="1"/>
      <c r="AKR94" s="1"/>
      <c r="AKS94" s="1"/>
      <c r="AKT94" s="1"/>
      <c r="AKU94" s="1"/>
      <c r="AKV94" s="1"/>
      <c r="AKW94" s="1"/>
      <c r="AKX94" s="1"/>
      <c r="AKY94" s="1"/>
      <c r="AKZ94" s="1"/>
      <c r="ALA94" s="1"/>
      <c r="ALB94" s="1"/>
      <c r="ALC94" s="1"/>
      <c r="ALD94" s="1"/>
      <c r="ALE94" s="1"/>
    </row>
    <row r="95" spans="1:993" ht="39.950000000000003" customHeight="1">
      <c r="A95" s="106"/>
      <c r="B95" s="135" t="s">
        <v>2558</v>
      </c>
      <c r="C95" s="43"/>
      <c r="D95" s="19"/>
      <c r="E95" s="137">
        <v>90</v>
      </c>
      <c r="F95" s="64"/>
      <c r="G95" s="42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"/>
      <c r="EW95" s="1"/>
      <c r="EX95" s="1"/>
      <c r="EY95" s="1"/>
      <c r="EZ95" s="1"/>
      <c r="FA95" s="1"/>
      <c r="FB95" s="1"/>
      <c r="FC95" s="1"/>
      <c r="FD95" s="1"/>
      <c r="FE95" s="1"/>
      <c r="FF95" s="1"/>
      <c r="FG95" s="1"/>
      <c r="FH95" s="1"/>
      <c r="FI95" s="1"/>
      <c r="FJ95" s="1"/>
      <c r="FK95" s="1"/>
      <c r="FL95" s="1"/>
      <c r="FM95" s="1"/>
      <c r="FN95" s="1"/>
      <c r="FO95" s="1"/>
      <c r="FP95" s="1"/>
      <c r="FQ95" s="1"/>
      <c r="FR95" s="1"/>
      <c r="FS95" s="1"/>
      <c r="FT95" s="1"/>
      <c r="FU95" s="1"/>
      <c r="FV95" s="1"/>
      <c r="FW95" s="1"/>
      <c r="FX95" s="1"/>
      <c r="FY95" s="1"/>
      <c r="FZ95" s="1"/>
      <c r="GA95" s="1"/>
      <c r="GB95" s="1"/>
      <c r="GC95" s="1"/>
      <c r="GD95" s="1"/>
      <c r="GE95" s="1"/>
      <c r="GF95" s="1"/>
      <c r="GG95" s="1"/>
      <c r="GH95" s="1"/>
      <c r="GI95" s="1"/>
      <c r="GJ95" s="1"/>
      <c r="GK95" s="1"/>
      <c r="GL95" s="1"/>
      <c r="GM95" s="1"/>
      <c r="GN95" s="1"/>
      <c r="GO95" s="1"/>
      <c r="GP95" s="1"/>
      <c r="GQ95" s="1"/>
      <c r="GR95" s="1"/>
      <c r="GS95" s="1"/>
      <c r="GT95" s="1"/>
      <c r="GU95" s="1"/>
      <c r="GV95" s="1"/>
      <c r="GW95" s="1"/>
      <c r="GX95" s="1"/>
      <c r="GY95" s="1"/>
      <c r="GZ95" s="1"/>
      <c r="HA95" s="1"/>
      <c r="HB95" s="1"/>
      <c r="HC95" s="1"/>
      <c r="HD95" s="1"/>
      <c r="HE95" s="1"/>
      <c r="HF95" s="1"/>
      <c r="HG95" s="1"/>
      <c r="HH95" s="1"/>
      <c r="HI95" s="1"/>
      <c r="HJ95" s="1"/>
      <c r="HK95" s="1"/>
      <c r="HL95" s="1"/>
      <c r="HM95" s="1"/>
      <c r="HN95" s="1"/>
      <c r="HO95" s="1"/>
      <c r="HP95" s="1"/>
      <c r="HQ95" s="1"/>
      <c r="HR95" s="1"/>
      <c r="HS95" s="1"/>
      <c r="HT95" s="1"/>
      <c r="HU95" s="1"/>
      <c r="HV95" s="1"/>
      <c r="HW95" s="1"/>
      <c r="HX95" s="1"/>
      <c r="HY95" s="1"/>
      <c r="HZ95" s="1"/>
      <c r="IA95" s="1"/>
      <c r="IB95" s="1"/>
      <c r="IC95" s="1"/>
      <c r="ID95" s="1"/>
      <c r="IE95" s="1"/>
      <c r="IF95" s="1"/>
      <c r="IG95" s="1"/>
      <c r="IH95" s="1"/>
      <c r="II95" s="1"/>
      <c r="IJ95" s="1"/>
      <c r="IK95" s="1"/>
      <c r="IL95" s="1"/>
      <c r="IM95" s="1"/>
      <c r="IN95" s="1"/>
      <c r="IO95" s="1"/>
      <c r="IP95" s="1"/>
      <c r="IQ95" s="1"/>
      <c r="IR95" s="1"/>
      <c r="IS95" s="1"/>
      <c r="IT95" s="1"/>
      <c r="IU95" s="1"/>
      <c r="IV95" s="1"/>
      <c r="IW95" s="1"/>
      <c r="IX95" s="1"/>
      <c r="IY95" s="1"/>
      <c r="IZ95" s="1"/>
      <c r="JA95" s="1"/>
      <c r="JB95" s="1"/>
      <c r="JC95" s="1"/>
      <c r="JD95" s="1"/>
      <c r="JE95" s="1"/>
      <c r="JF95" s="1"/>
      <c r="JG95" s="1"/>
      <c r="JH95" s="1"/>
      <c r="JI95" s="1"/>
      <c r="JJ95" s="1"/>
      <c r="JK95" s="1"/>
      <c r="JL95" s="1"/>
      <c r="JM95" s="1"/>
      <c r="JN95" s="1"/>
      <c r="JO95" s="1"/>
      <c r="JP95" s="1"/>
      <c r="JQ95" s="1"/>
      <c r="JR95" s="1"/>
      <c r="JS95" s="1"/>
      <c r="JT95" s="1"/>
      <c r="JU95" s="1"/>
      <c r="JV95" s="1"/>
      <c r="JW95" s="1"/>
      <c r="JX95" s="1"/>
      <c r="JY95" s="1"/>
      <c r="JZ95" s="1"/>
      <c r="KA95" s="1"/>
      <c r="KB95" s="1"/>
      <c r="KC95" s="1"/>
      <c r="KD95" s="1"/>
      <c r="KE95" s="1"/>
      <c r="KF95" s="1"/>
      <c r="KG95" s="1"/>
      <c r="KH95" s="1"/>
      <c r="KI95" s="1"/>
      <c r="KJ95" s="1"/>
      <c r="KK95" s="1"/>
      <c r="KL95" s="1"/>
      <c r="KM95" s="1"/>
      <c r="KN95" s="1"/>
      <c r="KO95" s="1"/>
      <c r="KP95" s="1"/>
      <c r="KQ95" s="1"/>
      <c r="KR95" s="1"/>
      <c r="KS95" s="1"/>
      <c r="KT95" s="1"/>
      <c r="KU95" s="1"/>
      <c r="KV95" s="1"/>
      <c r="KW95" s="1"/>
      <c r="KX95" s="1"/>
      <c r="KY95" s="1"/>
      <c r="KZ95" s="1"/>
      <c r="LA95" s="1"/>
      <c r="LB95" s="1"/>
      <c r="LC95" s="1"/>
      <c r="LD95" s="1"/>
      <c r="LE95" s="1"/>
      <c r="LF95" s="1"/>
      <c r="LG95" s="1"/>
      <c r="LH95" s="1"/>
      <c r="LI95" s="1"/>
      <c r="LJ95" s="1"/>
      <c r="LK95" s="1"/>
      <c r="LL95" s="1"/>
      <c r="LM95" s="1"/>
      <c r="LN95" s="1"/>
      <c r="LO95" s="1"/>
      <c r="LP95" s="1"/>
      <c r="LQ95" s="1"/>
      <c r="LR95" s="1"/>
      <c r="LS95" s="1"/>
      <c r="LT95" s="1"/>
      <c r="LU95" s="1"/>
      <c r="LV95" s="1"/>
      <c r="LW95" s="1"/>
      <c r="LX95" s="1"/>
      <c r="LY95" s="1"/>
      <c r="LZ95" s="1"/>
      <c r="MA95" s="1"/>
      <c r="MB95" s="1"/>
      <c r="MC95" s="1"/>
      <c r="MD95" s="1"/>
      <c r="ME95" s="1"/>
      <c r="MF95" s="1"/>
      <c r="MG95" s="1"/>
      <c r="MH95" s="1"/>
      <c r="MI95" s="1"/>
      <c r="MJ95" s="1"/>
      <c r="MK95" s="1"/>
      <c r="ML95" s="1"/>
      <c r="MM95" s="1"/>
      <c r="MN95" s="1"/>
      <c r="MO95" s="1"/>
      <c r="MP95" s="1"/>
      <c r="MQ95" s="1"/>
      <c r="MR95" s="1"/>
      <c r="MS95" s="1"/>
      <c r="MT95" s="1"/>
      <c r="MU95" s="1"/>
      <c r="MV95" s="1"/>
      <c r="MW95" s="1"/>
      <c r="MX95" s="1"/>
      <c r="MY95" s="1"/>
      <c r="MZ95" s="1"/>
      <c r="NA95" s="1"/>
      <c r="NB95" s="1"/>
      <c r="NC95" s="1"/>
      <c r="ND95" s="1"/>
      <c r="NE95" s="1"/>
      <c r="NF95" s="1"/>
      <c r="NG95" s="1"/>
      <c r="NH95" s="1"/>
      <c r="NI95" s="1"/>
      <c r="NJ95" s="1"/>
      <c r="NK95" s="1"/>
      <c r="NL95" s="1"/>
      <c r="NM95" s="1"/>
      <c r="NN95" s="1"/>
      <c r="NO95" s="1"/>
      <c r="NP95" s="1"/>
      <c r="NQ95" s="1"/>
      <c r="NR95" s="1"/>
      <c r="NS95" s="1"/>
      <c r="NT95" s="1"/>
      <c r="NU95" s="1"/>
      <c r="NV95" s="1"/>
      <c r="NW95" s="1"/>
      <c r="NX95" s="1"/>
      <c r="NY95" s="1"/>
      <c r="NZ95" s="1"/>
      <c r="OA95" s="1"/>
      <c r="OB95" s="1"/>
      <c r="OC95" s="1"/>
      <c r="OD95" s="1"/>
      <c r="OE95" s="1"/>
      <c r="OF95" s="1"/>
      <c r="OG95" s="1"/>
      <c r="OH95" s="1"/>
      <c r="OI95" s="1"/>
      <c r="OJ95" s="1"/>
      <c r="OK95" s="1"/>
      <c r="OL95" s="1"/>
      <c r="OM95" s="1"/>
      <c r="ON95" s="1"/>
      <c r="OO95" s="1"/>
      <c r="OP95" s="1"/>
      <c r="OQ95" s="1"/>
      <c r="OR95" s="1"/>
      <c r="OS95" s="1"/>
      <c r="OT95" s="1"/>
      <c r="OU95" s="1"/>
      <c r="OV95" s="1"/>
      <c r="OW95" s="1"/>
      <c r="OX95" s="1"/>
      <c r="OY95" s="1"/>
      <c r="OZ95" s="1"/>
      <c r="PA95" s="1"/>
      <c r="PB95" s="1"/>
      <c r="PC95" s="1"/>
      <c r="PD95" s="1"/>
      <c r="PE95" s="1"/>
      <c r="PF95" s="1"/>
      <c r="PG95" s="1"/>
      <c r="PH95" s="1"/>
      <c r="PI95" s="1"/>
      <c r="PJ95" s="1"/>
      <c r="PK95" s="1"/>
      <c r="PL95" s="1"/>
      <c r="PM95" s="1"/>
      <c r="PN95" s="1"/>
      <c r="PO95" s="1"/>
      <c r="PP95" s="1"/>
      <c r="PQ95" s="1"/>
      <c r="PR95" s="1"/>
      <c r="PS95" s="1"/>
      <c r="PT95" s="1"/>
      <c r="PU95" s="1"/>
      <c r="PV95" s="1"/>
      <c r="PW95" s="1"/>
      <c r="PX95" s="1"/>
      <c r="PY95" s="1"/>
      <c r="PZ95" s="1"/>
      <c r="QA95" s="1"/>
      <c r="QB95" s="1"/>
      <c r="QC95" s="1"/>
      <c r="QD95" s="1"/>
      <c r="QE95" s="1"/>
      <c r="QF95" s="1"/>
      <c r="QG95" s="1"/>
      <c r="QH95" s="1"/>
      <c r="QI95" s="1"/>
      <c r="QJ95" s="1"/>
      <c r="QK95" s="1"/>
      <c r="QL95" s="1"/>
      <c r="QM95" s="1"/>
      <c r="QN95" s="1"/>
      <c r="QO95" s="1"/>
      <c r="QP95" s="1"/>
      <c r="QQ95" s="1"/>
      <c r="QR95" s="1"/>
      <c r="QS95" s="1"/>
      <c r="QT95" s="1"/>
      <c r="QU95" s="1"/>
      <c r="QV95" s="1"/>
      <c r="QW95" s="1"/>
      <c r="QX95" s="1"/>
      <c r="QY95" s="1"/>
      <c r="QZ95" s="1"/>
      <c r="RA95" s="1"/>
      <c r="RB95" s="1"/>
      <c r="RC95" s="1"/>
      <c r="RD95" s="1"/>
      <c r="RE95" s="1"/>
      <c r="RF95" s="1"/>
      <c r="RG95" s="1"/>
      <c r="RH95" s="1"/>
      <c r="RI95" s="1"/>
      <c r="RJ95" s="1"/>
      <c r="RK95" s="1"/>
      <c r="RL95" s="1"/>
      <c r="RM95" s="1"/>
      <c r="RN95" s="1"/>
      <c r="RO95" s="1"/>
      <c r="RP95" s="1"/>
      <c r="RQ95" s="1"/>
      <c r="RR95" s="1"/>
      <c r="RS95" s="1"/>
      <c r="RT95" s="1"/>
      <c r="RU95" s="1"/>
      <c r="RV95" s="1"/>
      <c r="RW95" s="1"/>
      <c r="RX95" s="1"/>
      <c r="RY95" s="1"/>
      <c r="RZ95" s="1"/>
      <c r="SA95" s="1"/>
      <c r="SB95" s="1"/>
      <c r="SC95" s="1"/>
      <c r="SD95" s="1"/>
      <c r="SE95" s="1"/>
      <c r="SF95" s="1"/>
      <c r="SG95" s="1"/>
      <c r="SH95" s="1"/>
      <c r="SI95" s="1"/>
      <c r="SJ95" s="1"/>
      <c r="SK95" s="1"/>
      <c r="SL95" s="1"/>
      <c r="SM95" s="1"/>
      <c r="SN95" s="1"/>
      <c r="SO95" s="1"/>
      <c r="SP95" s="1"/>
      <c r="SQ95" s="1"/>
      <c r="SR95" s="1"/>
      <c r="SS95" s="1"/>
      <c r="ST95" s="1"/>
      <c r="SU95" s="1"/>
      <c r="SV95" s="1"/>
      <c r="SW95" s="1"/>
      <c r="SX95" s="1"/>
      <c r="SY95" s="1"/>
      <c r="SZ95" s="1"/>
      <c r="TA95" s="1"/>
      <c r="TB95" s="1"/>
      <c r="TC95" s="1"/>
      <c r="TD95" s="1"/>
      <c r="TE95" s="1"/>
      <c r="TF95" s="1"/>
      <c r="TG95" s="1"/>
      <c r="TH95" s="1"/>
      <c r="TI95" s="1"/>
      <c r="TJ95" s="1"/>
      <c r="TK95" s="1"/>
      <c r="TL95" s="1"/>
      <c r="TM95" s="1"/>
      <c r="TN95" s="1"/>
      <c r="TO95" s="1"/>
      <c r="TP95" s="1"/>
      <c r="TQ95" s="1"/>
      <c r="TR95" s="1"/>
      <c r="TS95" s="1"/>
      <c r="TT95" s="1"/>
      <c r="TU95" s="1"/>
      <c r="TV95" s="1"/>
      <c r="TW95" s="1"/>
      <c r="TX95" s="1"/>
      <c r="TY95" s="1"/>
      <c r="TZ95" s="1"/>
      <c r="UA95" s="1"/>
      <c r="UB95" s="1"/>
      <c r="UC95" s="1"/>
      <c r="UD95" s="1"/>
      <c r="UE95" s="1"/>
      <c r="UF95" s="1"/>
      <c r="UG95" s="1"/>
      <c r="UH95" s="1"/>
      <c r="UI95" s="1"/>
      <c r="UJ95" s="1"/>
      <c r="UK95" s="1"/>
      <c r="UL95" s="1"/>
      <c r="UM95" s="1"/>
      <c r="UN95" s="1"/>
      <c r="UO95" s="1"/>
      <c r="UP95" s="1"/>
      <c r="UQ95" s="1"/>
      <c r="UR95" s="1"/>
      <c r="US95" s="1"/>
      <c r="UT95" s="1"/>
      <c r="UU95" s="1"/>
      <c r="UV95" s="1"/>
      <c r="UW95" s="1"/>
      <c r="UX95" s="1"/>
      <c r="UY95" s="1"/>
      <c r="UZ95" s="1"/>
      <c r="VA95" s="1"/>
      <c r="VB95" s="1"/>
      <c r="VC95" s="1"/>
      <c r="VD95" s="1"/>
      <c r="VE95" s="1"/>
      <c r="VF95" s="1"/>
      <c r="VG95" s="1"/>
      <c r="VH95" s="1"/>
      <c r="VI95" s="1"/>
      <c r="VJ95" s="1"/>
      <c r="VK95" s="1"/>
      <c r="VL95" s="1"/>
      <c r="VM95" s="1"/>
      <c r="VN95" s="1"/>
      <c r="VO95" s="1"/>
      <c r="VP95" s="1"/>
      <c r="VQ95" s="1"/>
      <c r="VR95" s="1"/>
      <c r="VS95" s="1"/>
      <c r="VT95" s="1"/>
      <c r="VU95" s="1"/>
      <c r="VV95" s="1"/>
      <c r="VW95" s="1"/>
      <c r="VX95" s="1"/>
      <c r="VY95" s="1"/>
      <c r="VZ95" s="1"/>
      <c r="WA95" s="1"/>
      <c r="WB95" s="1"/>
      <c r="WC95" s="1"/>
      <c r="WD95" s="1"/>
      <c r="WE95" s="1"/>
      <c r="WF95" s="1"/>
      <c r="WG95" s="1"/>
      <c r="WH95" s="1"/>
      <c r="WI95" s="1"/>
      <c r="WJ95" s="1"/>
      <c r="WK95" s="1"/>
      <c r="WL95" s="1"/>
      <c r="WM95" s="1"/>
      <c r="WN95" s="1"/>
      <c r="WO95" s="1"/>
      <c r="WP95" s="1"/>
      <c r="WQ95" s="1"/>
      <c r="WR95" s="1"/>
      <c r="WS95" s="1"/>
      <c r="WT95" s="1"/>
      <c r="WU95" s="1"/>
      <c r="WV95" s="1"/>
      <c r="WW95" s="1"/>
      <c r="WX95" s="1"/>
      <c r="WY95" s="1"/>
      <c r="WZ95" s="1"/>
      <c r="XA95" s="1"/>
      <c r="XB95" s="1"/>
      <c r="XC95" s="1"/>
      <c r="XD95" s="1"/>
      <c r="XE95" s="1"/>
      <c r="XF95" s="1"/>
      <c r="XG95" s="1"/>
      <c r="XH95" s="1"/>
      <c r="XI95" s="1"/>
      <c r="XJ95" s="1"/>
      <c r="XK95" s="1"/>
      <c r="XL95" s="1"/>
      <c r="XM95" s="1"/>
      <c r="XN95" s="1"/>
      <c r="XO95" s="1"/>
      <c r="XP95" s="1"/>
      <c r="XQ95" s="1"/>
      <c r="XR95" s="1"/>
      <c r="XS95" s="1"/>
      <c r="XT95" s="1"/>
      <c r="XU95" s="1"/>
      <c r="XV95" s="1"/>
      <c r="XW95" s="1"/>
      <c r="XX95" s="1"/>
      <c r="XY95" s="1"/>
      <c r="XZ95" s="1"/>
      <c r="YA95" s="1"/>
      <c r="YB95" s="1"/>
      <c r="YC95" s="1"/>
      <c r="YD95" s="1"/>
      <c r="YE95" s="1"/>
      <c r="YF95" s="1"/>
      <c r="YG95" s="1"/>
      <c r="YH95" s="1"/>
      <c r="YI95" s="1"/>
      <c r="YJ95" s="1"/>
      <c r="YK95" s="1"/>
      <c r="YL95" s="1"/>
      <c r="YM95" s="1"/>
      <c r="YN95" s="1"/>
      <c r="YO95" s="1"/>
      <c r="YP95" s="1"/>
      <c r="YQ95" s="1"/>
      <c r="YR95" s="1"/>
      <c r="YS95" s="1"/>
      <c r="YT95" s="1"/>
      <c r="YU95" s="1"/>
      <c r="YV95" s="1"/>
      <c r="YW95" s="1"/>
      <c r="YX95" s="1"/>
      <c r="YY95" s="1"/>
      <c r="YZ95" s="1"/>
      <c r="ZA95" s="1"/>
      <c r="ZB95" s="1"/>
      <c r="ZC95" s="1"/>
      <c r="ZD95" s="1"/>
      <c r="ZE95" s="1"/>
      <c r="ZF95" s="1"/>
      <c r="ZG95" s="1"/>
      <c r="ZH95" s="1"/>
      <c r="ZI95" s="1"/>
      <c r="ZJ95" s="1"/>
      <c r="ZK95" s="1"/>
      <c r="ZL95" s="1"/>
      <c r="ZM95" s="1"/>
      <c r="ZN95" s="1"/>
      <c r="ZO95" s="1"/>
      <c r="ZP95" s="1"/>
      <c r="ZQ95" s="1"/>
      <c r="ZR95" s="1"/>
      <c r="ZS95" s="1"/>
      <c r="ZT95" s="1"/>
      <c r="ZU95" s="1"/>
      <c r="ZV95" s="1"/>
      <c r="ZW95" s="1"/>
      <c r="ZX95" s="1"/>
      <c r="ZY95" s="1"/>
      <c r="ZZ95" s="1"/>
      <c r="AAA95" s="1"/>
      <c r="AAB95" s="1"/>
      <c r="AAC95" s="1"/>
      <c r="AAD95" s="1"/>
      <c r="AAE95" s="1"/>
      <c r="AAF95" s="1"/>
      <c r="AAG95" s="1"/>
      <c r="AAH95" s="1"/>
      <c r="AAI95" s="1"/>
      <c r="AAJ95" s="1"/>
      <c r="AAK95" s="1"/>
      <c r="AAL95" s="1"/>
      <c r="AAM95" s="1"/>
      <c r="AAN95" s="1"/>
      <c r="AAO95" s="1"/>
      <c r="AAP95" s="1"/>
      <c r="AAQ95" s="1"/>
      <c r="AAR95" s="1"/>
      <c r="AAS95" s="1"/>
      <c r="AAT95" s="1"/>
      <c r="AAU95" s="1"/>
      <c r="AAV95" s="1"/>
      <c r="AAW95" s="1"/>
      <c r="AAX95" s="1"/>
      <c r="AAY95" s="1"/>
      <c r="AAZ95" s="1"/>
      <c r="ABA95" s="1"/>
      <c r="ABB95" s="1"/>
      <c r="ABC95" s="1"/>
      <c r="ABD95" s="1"/>
      <c r="ABE95" s="1"/>
      <c r="ABF95" s="1"/>
      <c r="ABG95" s="1"/>
      <c r="ABH95" s="1"/>
      <c r="ABI95" s="1"/>
      <c r="ABJ95" s="1"/>
      <c r="ABK95" s="1"/>
      <c r="ABL95" s="1"/>
      <c r="ABM95" s="1"/>
      <c r="ABN95" s="1"/>
      <c r="ABO95" s="1"/>
      <c r="ABP95" s="1"/>
      <c r="ABQ95" s="1"/>
      <c r="ABR95" s="1"/>
      <c r="ABS95" s="1"/>
      <c r="ABT95" s="1"/>
      <c r="ABU95" s="1"/>
      <c r="ABV95" s="1"/>
      <c r="ABW95" s="1"/>
      <c r="ABX95" s="1"/>
      <c r="ABY95" s="1"/>
      <c r="ABZ95" s="1"/>
      <c r="ACA95" s="1"/>
      <c r="ACB95" s="1"/>
      <c r="ACC95" s="1"/>
      <c r="ACD95" s="1"/>
      <c r="ACE95" s="1"/>
      <c r="ACF95" s="1"/>
      <c r="ACG95" s="1"/>
      <c r="ACH95" s="1"/>
      <c r="ACI95" s="1"/>
      <c r="ACJ95" s="1"/>
      <c r="ACK95" s="1"/>
      <c r="ACL95" s="1"/>
      <c r="ACM95" s="1"/>
      <c r="ACN95" s="1"/>
      <c r="ACO95" s="1"/>
      <c r="ACP95" s="1"/>
      <c r="ACQ95" s="1"/>
      <c r="ACR95" s="1"/>
      <c r="ACS95" s="1"/>
      <c r="ACT95" s="1"/>
      <c r="ACU95" s="1"/>
      <c r="ACV95" s="1"/>
      <c r="ACW95" s="1"/>
      <c r="ACX95" s="1"/>
      <c r="ACY95" s="1"/>
      <c r="ACZ95" s="1"/>
      <c r="ADA95" s="1"/>
      <c r="ADB95" s="1"/>
      <c r="ADC95" s="1"/>
      <c r="ADD95" s="1"/>
      <c r="ADE95" s="1"/>
      <c r="ADF95" s="1"/>
      <c r="ADG95" s="1"/>
      <c r="ADH95" s="1"/>
      <c r="ADI95" s="1"/>
      <c r="ADJ95" s="1"/>
      <c r="ADK95" s="1"/>
      <c r="ADL95" s="1"/>
      <c r="ADM95" s="1"/>
      <c r="ADN95" s="1"/>
      <c r="ADO95" s="1"/>
      <c r="ADP95" s="1"/>
      <c r="ADQ95" s="1"/>
      <c r="ADR95" s="1"/>
      <c r="ADS95" s="1"/>
      <c r="ADT95" s="1"/>
      <c r="ADU95" s="1"/>
      <c r="ADV95" s="1"/>
      <c r="ADW95" s="1"/>
      <c r="ADX95" s="1"/>
      <c r="ADY95" s="1"/>
      <c r="ADZ95" s="1"/>
      <c r="AEA95" s="1"/>
      <c r="AEB95" s="1"/>
      <c r="AEC95" s="1"/>
      <c r="AED95" s="1"/>
      <c r="AEE95" s="1"/>
      <c r="AEF95" s="1"/>
      <c r="AEG95" s="1"/>
      <c r="AEH95" s="1"/>
      <c r="AEI95" s="1"/>
      <c r="AEJ95" s="1"/>
      <c r="AEK95" s="1"/>
      <c r="AEL95" s="1"/>
      <c r="AEM95" s="1"/>
      <c r="AEN95" s="1"/>
      <c r="AEO95" s="1"/>
      <c r="AEP95" s="1"/>
      <c r="AEQ95" s="1"/>
      <c r="AER95" s="1"/>
      <c r="AES95" s="1"/>
      <c r="AET95" s="1"/>
      <c r="AEU95" s="1"/>
      <c r="AEV95" s="1"/>
      <c r="AEW95" s="1"/>
      <c r="AEX95" s="1"/>
      <c r="AEY95" s="1"/>
      <c r="AEZ95" s="1"/>
      <c r="AFA95" s="1"/>
      <c r="AFB95" s="1"/>
      <c r="AFC95" s="1"/>
      <c r="AFD95" s="1"/>
      <c r="AFE95" s="1"/>
      <c r="AFF95" s="1"/>
      <c r="AFG95" s="1"/>
      <c r="AFH95" s="1"/>
      <c r="AFI95" s="1"/>
      <c r="AFJ95" s="1"/>
      <c r="AFK95" s="1"/>
      <c r="AFL95" s="1"/>
      <c r="AFM95" s="1"/>
      <c r="AFN95" s="1"/>
      <c r="AFO95" s="1"/>
      <c r="AFP95" s="1"/>
      <c r="AFQ95" s="1"/>
      <c r="AFR95" s="1"/>
      <c r="AFS95" s="1"/>
      <c r="AFT95" s="1"/>
      <c r="AFU95" s="1"/>
      <c r="AFV95" s="1"/>
      <c r="AFW95" s="1"/>
      <c r="AFX95" s="1"/>
      <c r="AFY95" s="1"/>
      <c r="AFZ95" s="1"/>
      <c r="AGA95" s="1"/>
      <c r="AGB95" s="1"/>
      <c r="AGC95" s="1"/>
      <c r="AGD95" s="1"/>
      <c r="AGE95" s="1"/>
      <c r="AGF95" s="1"/>
      <c r="AGG95" s="1"/>
      <c r="AGH95" s="1"/>
      <c r="AGI95" s="1"/>
      <c r="AGJ95" s="1"/>
      <c r="AGK95" s="1"/>
      <c r="AGL95" s="1"/>
      <c r="AGM95" s="1"/>
      <c r="AGN95" s="1"/>
      <c r="AGO95" s="1"/>
      <c r="AGP95" s="1"/>
      <c r="AGQ95" s="1"/>
      <c r="AGR95" s="1"/>
      <c r="AGS95" s="1"/>
      <c r="AGT95" s="1"/>
      <c r="AGU95" s="1"/>
      <c r="AGV95" s="1"/>
      <c r="AGW95" s="1"/>
      <c r="AGX95" s="1"/>
      <c r="AGY95" s="1"/>
      <c r="AGZ95" s="1"/>
      <c r="AHA95" s="1"/>
      <c r="AHB95" s="1"/>
      <c r="AHC95" s="1"/>
      <c r="AHD95" s="1"/>
      <c r="AHE95" s="1"/>
      <c r="AHF95" s="1"/>
      <c r="AHG95" s="1"/>
      <c r="AHH95" s="1"/>
      <c r="AHI95" s="1"/>
      <c r="AHJ95" s="1"/>
      <c r="AHK95" s="1"/>
      <c r="AHL95" s="1"/>
      <c r="AHM95" s="1"/>
      <c r="AHN95" s="1"/>
      <c r="AHO95" s="1"/>
      <c r="AHP95" s="1"/>
      <c r="AHQ95" s="1"/>
      <c r="AHR95" s="1"/>
      <c r="AHS95" s="1"/>
      <c r="AHT95" s="1"/>
      <c r="AHU95" s="1"/>
      <c r="AHV95" s="1"/>
      <c r="AHW95" s="1"/>
      <c r="AHX95" s="1"/>
      <c r="AHY95" s="1"/>
      <c r="AHZ95" s="1"/>
      <c r="AIA95" s="1"/>
      <c r="AIB95" s="1"/>
      <c r="AIC95" s="1"/>
      <c r="AID95" s="1"/>
      <c r="AIE95" s="1"/>
      <c r="AIF95" s="1"/>
      <c r="AIG95" s="1"/>
      <c r="AIH95" s="1"/>
      <c r="AII95" s="1"/>
      <c r="AIJ95" s="1"/>
      <c r="AIK95" s="1"/>
      <c r="AIL95" s="1"/>
      <c r="AIM95" s="1"/>
      <c r="AIN95" s="1"/>
      <c r="AIO95" s="1"/>
      <c r="AIP95" s="1"/>
      <c r="AIQ95" s="1"/>
      <c r="AIR95" s="1"/>
      <c r="AIS95" s="1"/>
      <c r="AIT95" s="1"/>
      <c r="AIU95" s="1"/>
      <c r="AIV95" s="1"/>
      <c r="AIW95" s="1"/>
      <c r="AIX95" s="1"/>
      <c r="AIY95" s="1"/>
      <c r="AIZ95" s="1"/>
      <c r="AJA95" s="1"/>
      <c r="AJB95" s="1"/>
      <c r="AJC95" s="1"/>
      <c r="AJD95" s="1"/>
      <c r="AJE95" s="1"/>
      <c r="AJF95" s="1"/>
      <c r="AJG95" s="1"/>
      <c r="AJH95" s="1"/>
      <c r="AJI95" s="1"/>
      <c r="AJJ95" s="1"/>
      <c r="AJK95" s="1"/>
      <c r="AJL95" s="1"/>
      <c r="AJM95" s="1"/>
      <c r="AJN95" s="1"/>
      <c r="AJO95" s="1"/>
      <c r="AJP95" s="1"/>
      <c r="AJQ95" s="1"/>
      <c r="AJR95" s="1"/>
      <c r="AJS95" s="1"/>
      <c r="AJT95" s="1"/>
      <c r="AJU95" s="1"/>
      <c r="AJV95" s="1"/>
      <c r="AJW95" s="1"/>
      <c r="AJX95" s="1"/>
      <c r="AJY95" s="1"/>
      <c r="AJZ95" s="1"/>
      <c r="AKA95" s="1"/>
      <c r="AKB95" s="1"/>
      <c r="AKC95" s="1"/>
      <c r="AKD95" s="1"/>
      <c r="AKE95" s="1"/>
      <c r="AKF95" s="1"/>
      <c r="AKG95" s="1"/>
      <c r="AKH95" s="1"/>
      <c r="AKI95" s="1"/>
      <c r="AKJ95" s="1"/>
      <c r="AKK95" s="1"/>
      <c r="AKL95" s="1"/>
      <c r="AKM95" s="1"/>
      <c r="AKN95" s="1"/>
      <c r="AKO95" s="1"/>
      <c r="AKP95" s="1"/>
      <c r="AKQ95" s="1"/>
      <c r="AKR95" s="1"/>
      <c r="AKS95" s="1"/>
      <c r="AKT95" s="1"/>
      <c r="AKU95" s="1"/>
      <c r="AKV95" s="1"/>
      <c r="AKW95" s="1"/>
      <c r="AKX95" s="1"/>
      <c r="AKY95" s="1"/>
      <c r="AKZ95" s="1"/>
      <c r="ALA95" s="1"/>
      <c r="ALB95" s="1"/>
      <c r="ALC95" s="1"/>
      <c r="ALD95" s="1"/>
      <c r="ALE95" s="1"/>
    </row>
    <row r="96" spans="1:993" ht="39.950000000000003" customHeight="1">
      <c r="A96" s="106"/>
      <c r="B96" s="135" t="s">
        <v>2560</v>
      </c>
      <c r="C96" s="43"/>
      <c r="D96" s="19"/>
      <c r="E96" s="137">
        <v>90</v>
      </c>
      <c r="F96" s="64"/>
      <c r="G96" s="42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"/>
      <c r="EW96" s="1"/>
      <c r="EX96" s="1"/>
      <c r="EY96" s="1"/>
      <c r="EZ96" s="1"/>
      <c r="FA96" s="1"/>
      <c r="FB96" s="1"/>
      <c r="FC96" s="1"/>
      <c r="FD96" s="1"/>
      <c r="FE96" s="1"/>
      <c r="FF96" s="1"/>
      <c r="FG96" s="1"/>
      <c r="FH96" s="1"/>
      <c r="FI96" s="1"/>
      <c r="FJ96" s="1"/>
      <c r="FK96" s="1"/>
      <c r="FL96" s="1"/>
      <c r="FM96" s="1"/>
      <c r="FN96" s="1"/>
      <c r="FO96" s="1"/>
      <c r="FP96" s="1"/>
      <c r="FQ96" s="1"/>
      <c r="FR96" s="1"/>
      <c r="FS96" s="1"/>
      <c r="FT96" s="1"/>
      <c r="FU96" s="1"/>
      <c r="FV96" s="1"/>
      <c r="FW96" s="1"/>
      <c r="FX96" s="1"/>
      <c r="FY96" s="1"/>
      <c r="FZ96" s="1"/>
      <c r="GA96" s="1"/>
      <c r="GB96" s="1"/>
      <c r="GC96" s="1"/>
      <c r="GD96" s="1"/>
      <c r="GE96" s="1"/>
      <c r="GF96" s="1"/>
      <c r="GG96" s="1"/>
      <c r="GH96" s="1"/>
      <c r="GI96" s="1"/>
      <c r="GJ96" s="1"/>
      <c r="GK96" s="1"/>
      <c r="GL96" s="1"/>
      <c r="GM96" s="1"/>
      <c r="GN96" s="1"/>
      <c r="GO96" s="1"/>
      <c r="GP96" s="1"/>
      <c r="GQ96" s="1"/>
      <c r="GR96" s="1"/>
      <c r="GS96" s="1"/>
      <c r="GT96" s="1"/>
      <c r="GU96" s="1"/>
      <c r="GV96" s="1"/>
      <c r="GW96" s="1"/>
      <c r="GX96" s="1"/>
      <c r="GY96" s="1"/>
      <c r="GZ96" s="1"/>
      <c r="HA96" s="1"/>
      <c r="HB96" s="1"/>
      <c r="HC96" s="1"/>
      <c r="HD96" s="1"/>
      <c r="HE96" s="1"/>
      <c r="HF96" s="1"/>
      <c r="HG96" s="1"/>
      <c r="HH96" s="1"/>
      <c r="HI96" s="1"/>
      <c r="HJ96" s="1"/>
      <c r="HK96" s="1"/>
      <c r="HL96" s="1"/>
      <c r="HM96" s="1"/>
      <c r="HN96" s="1"/>
      <c r="HO96" s="1"/>
      <c r="HP96" s="1"/>
      <c r="HQ96" s="1"/>
      <c r="HR96" s="1"/>
      <c r="HS96" s="1"/>
      <c r="HT96" s="1"/>
      <c r="HU96" s="1"/>
      <c r="HV96" s="1"/>
      <c r="HW96" s="1"/>
      <c r="HX96" s="1"/>
      <c r="HY96" s="1"/>
      <c r="HZ96" s="1"/>
      <c r="IA96" s="1"/>
      <c r="IB96" s="1"/>
      <c r="IC96" s="1"/>
      <c r="ID96" s="1"/>
      <c r="IE96" s="1"/>
      <c r="IF96" s="1"/>
      <c r="IG96" s="1"/>
      <c r="IH96" s="1"/>
      <c r="II96" s="1"/>
      <c r="IJ96" s="1"/>
      <c r="IK96" s="1"/>
      <c r="IL96" s="1"/>
      <c r="IM96" s="1"/>
      <c r="IN96" s="1"/>
      <c r="IO96" s="1"/>
      <c r="IP96" s="1"/>
      <c r="IQ96" s="1"/>
      <c r="IR96" s="1"/>
      <c r="IS96" s="1"/>
      <c r="IT96" s="1"/>
      <c r="IU96" s="1"/>
      <c r="IV96" s="1"/>
      <c r="IW96" s="1"/>
      <c r="IX96" s="1"/>
      <c r="IY96" s="1"/>
      <c r="IZ96" s="1"/>
      <c r="JA96" s="1"/>
      <c r="JB96" s="1"/>
      <c r="JC96" s="1"/>
      <c r="JD96" s="1"/>
      <c r="JE96" s="1"/>
      <c r="JF96" s="1"/>
      <c r="JG96" s="1"/>
      <c r="JH96" s="1"/>
      <c r="JI96" s="1"/>
      <c r="JJ96" s="1"/>
      <c r="JK96" s="1"/>
      <c r="JL96" s="1"/>
      <c r="JM96" s="1"/>
      <c r="JN96" s="1"/>
      <c r="JO96" s="1"/>
      <c r="JP96" s="1"/>
      <c r="JQ96" s="1"/>
      <c r="JR96" s="1"/>
      <c r="JS96" s="1"/>
      <c r="JT96" s="1"/>
      <c r="JU96" s="1"/>
      <c r="JV96" s="1"/>
      <c r="JW96" s="1"/>
      <c r="JX96" s="1"/>
      <c r="JY96" s="1"/>
      <c r="JZ96" s="1"/>
      <c r="KA96" s="1"/>
      <c r="KB96" s="1"/>
      <c r="KC96" s="1"/>
      <c r="KD96" s="1"/>
      <c r="KE96" s="1"/>
      <c r="KF96" s="1"/>
      <c r="KG96" s="1"/>
      <c r="KH96" s="1"/>
      <c r="KI96" s="1"/>
      <c r="KJ96" s="1"/>
      <c r="KK96" s="1"/>
      <c r="KL96" s="1"/>
      <c r="KM96" s="1"/>
      <c r="KN96" s="1"/>
      <c r="KO96" s="1"/>
      <c r="KP96" s="1"/>
      <c r="KQ96" s="1"/>
      <c r="KR96" s="1"/>
      <c r="KS96" s="1"/>
      <c r="KT96" s="1"/>
      <c r="KU96" s="1"/>
      <c r="KV96" s="1"/>
      <c r="KW96" s="1"/>
      <c r="KX96" s="1"/>
      <c r="KY96" s="1"/>
      <c r="KZ96" s="1"/>
      <c r="LA96" s="1"/>
      <c r="LB96" s="1"/>
      <c r="LC96" s="1"/>
      <c r="LD96" s="1"/>
      <c r="LE96" s="1"/>
      <c r="LF96" s="1"/>
      <c r="LG96" s="1"/>
      <c r="LH96" s="1"/>
      <c r="LI96" s="1"/>
      <c r="LJ96" s="1"/>
      <c r="LK96" s="1"/>
      <c r="LL96" s="1"/>
      <c r="LM96" s="1"/>
      <c r="LN96" s="1"/>
      <c r="LO96" s="1"/>
      <c r="LP96" s="1"/>
      <c r="LQ96" s="1"/>
      <c r="LR96" s="1"/>
      <c r="LS96" s="1"/>
      <c r="LT96" s="1"/>
      <c r="LU96" s="1"/>
      <c r="LV96" s="1"/>
      <c r="LW96" s="1"/>
      <c r="LX96" s="1"/>
      <c r="LY96" s="1"/>
      <c r="LZ96" s="1"/>
      <c r="MA96" s="1"/>
      <c r="MB96" s="1"/>
      <c r="MC96" s="1"/>
      <c r="MD96" s="1"/>
      <c r="ME96" s="1"/>
      <c r="MF96" s="1"/>
      <c r="MG96" s="1"/>
      <c r="MH96" s="1"/>
      <c r="MI96" s="1"/>
      <c r="MJ96" s="1"/>
      <c r="MK96" s="1"/>
      <c r="ML96" s="1"/>
      <c r="MM96" s="1"/>
      <c r="MN96" s="1"/>
      <c r="MO96" s="1"/>
      <c r="MP96" s="1"/>
      <c r="MQ96" s="1"/>
      <c r="MR96" s="1"/>
      <c r="MS96" s="1"/>
      <c r="MT96" s="1"/>
      <c r="MU96" s="1"/>
      <c r="MV96" s="1"/>
      <c r="MW96" s="1"/>
      <c r="MX96" s="1"/>
      <c r="MY96" s="1"/>
      <c r="MZ96" s="1"/>
      <c r="NA96" s="1"/>
      <c r="NB96" s="1"/>
      <c r="NC96" s="1"/>
      <c r="ND96" s="1"/>
      <c r="NE96" s="1"/>
      <c r="NF96" s="1"/>
      <c r="NG96" s="1"/>
      <c r="NH96" s="1"/>
      <c r="NI96" s="1"/>
      <c r="NJ96" s="1"/>
      <c r="NK96" s="1"/>
      <c r="NL96" s="1"/>
      <c r="NM96" s="1"/>
      <c r="NN96" s="1"/>
      <c r="NO96" s="1"/>
      <c r="NP96" s="1"/>
      <c r="NQ96" s="1"/>
      <c r="NR96" s="1"/>
      <c r="NS96" s="1"/>
      <c r="NT96" s="1"/>
      <c r="NU96" s="1"/>
      <c r="NV96" s="1"/>
      <c r="NW96" s="1"/>
      <c r="NX96" s="1"/>
      <c r="NY96" s="1"/>
      <c r="NZ96" s="1"/>
      <c r="OA96" s="1"/>
      <c r="OB96" s="1"/>
      <c r="OC96" s="1"/>
      <c r="OD96" s="1"/>
      <c r="OE96" s="1"/>
      <c r="OF96" s="1"/>
      <c r="OG96" s="1"/>
      <c r="OH96" s="1"/>
      <c r="OI96" s="1"/>
      <c r="OJ96" s="1"/>
      <c r="OK96" s="1"/>
      <c r="OL96" s="1"/>
      <c r="OM96" s="1"/>
      <c r="ON96" s="1"/>
      <c r="OO96" s="1"/>
      <c r="OP96" s="1"/>
      <c r="OQ96" s="1"/>
      <c r="OR96" s="1"/>
      <c r="OS96" s="1"/>
      <c r="OT96" s="1"/>
      <c r="OU96" s="1"/>
      <c r="OV96" s="1"/>
      <c r="OW96" s="1"/>
      <c r="OX96" s="1"/>
      <c r="OY96" s="1"/>
      <c r="OZ96" s="1"/>
      <c r="PA96" s="1"/>
      <c r="PB96" s="1"/>
      <c r="PC96" s="1"/>
      <c r="PD96" s="1"/>
      <c r="PE96" s="1"/>
      <c r="PF96" s="1"/>
      <c r="PG96" s="1"/>
      <c r="PH96" s="1"/>
      <c r="PI96" s="1"/>
      <c r="PJ96" s="1"/>
      <c r="PK96" s="1"/>
      <c r="PL96" s="1"/>
      <c r="PM96" s="1"/>
      <c r="PN96" s="1"/>
      <c r="PO96" s="1"/>
      <c r="PP96" s="1"/>
      <c r="PQ96" s="1"/>
      <c r="PR96" s="1"/>
      <c r="PS96" s="1"/>
      <c r="PT96" s="1"/>
      <c r="PU96" s="1"/>
      <c r="PV96" s="1"/>
      <c r="PW96" s="1"/>
      <c r="PX96" s="1"/>
      <c r="PY96" s="1"/>
      <c r="PZ96" s="1"/>
      <c r="QA96" s="1"/>
      <c r="QB96" s="1"/>
      <c r="QC96" s="1"/>
      <c r="QD96" s="1"/>
      <c r="QE96" s="1"/>
      <c r="QF96" s="1"/>
      <c r="QG96" s="1"/>
      <c r="QH96" s="1"/>
      <c r="QI96" s="1"/>
      <c r="QJ96" s="1"/>
      <c r="QK96" s="1"/>
      <c r="QL96" s="1"/>
      <c r="QM96" s="1"/>
      <c r="QN96" s="1"/>
      <c r="QO96" s="1"/>
      <c r="QP96" s="1"/>
      <c r="QQ96" s="1"/>
      <c r="QR96" s="1"/>
      <c r="QS96" s="1"/>
      <c r="QT96" s="1"/>
      <c r="QU96" s="1"/>
      <c r="QV96" s="1"/>
      <c r="QW96" s="1"/>
      <c r="QX96" s="1"/>
      <c r="QY96" s="1"/>
      <c r="QZ96" s="1"/>
      <c r="RA96" s="1"/>
      <c r="RB96" s="1"/>
      <c r="RC96" s="1"/>
      <c r="RD96" s="1"/>
      <c r="RE96" s="1"/>
      <c r="RF96" s="1"/>
      <c r="RG96" s="1"/>
      <c r="RH96" s="1"/>
      <c r="RI96" s="1"/>
      <c r="RJ96" s="1"/>
      <c r="RK96" s="1"/>
      <c r="RL96" s="1"/>
      <c r="RM96" s="1"/>
      <c r="RN96" s="1"/>
      <c r="RO96" s="1"/>
      <c r="RP96" s="1"/>
      <c r="RQ96" s="1"/>
      <c r="RR96" s="1"/>
      <c r="RS96" s="1"/>
      <c r="RT96" s="1"/>
      <c r="RU96" s="1"/>
      <c r="RV96" s="1"/>
      <c r="RW96" s="1"/>
      <c r="RX96" s="1"/>
      <c r="RY96" s="1"/>
      <c r="RZ96" s="1"/>
      <c r="SA96" s="1"/>
      <c r="SB96" s="1"/>
      <c r="SC96" s="1"/>
      <c r="SD96" s="1"/>
      <c r="SE96" s="1"/>
      <c r="SF96" s="1"/>
      <c r="SG96" s="1"/>
      <c r="SH96" s="1"/>
      <c r="SI96" s="1"/>
      <c r="SJ96" s="1"/>
      <c r="SK96" s="1"/>
      <c r="SL96" s="1"/>
      <c r="SM96" s="1"/>
      <c r="SN96" s="1"/>
      <c r="SO96" s="1"/>
      <c r="SP96" s="1"/>
      <c r="SQ96" s="1"/>
      <c r="SR96" s="1"/>
      <c r="SS96" s="1"/>
      <c r="ST96" s="1"/>
      <c r="SU96" s="1"/>
      <c r="SV96" s="1"/>
      <c r="SW96" s="1"/>
      <c r="SX96" s="1"/>
      <c r="SY96" s="1"/>
      <c r="SZ96" s="1"/>
      <c r="TA96" s="1"/>
      <c r="TB96" s="1"/>
      <c r="TC96" s="1"/>
      <c r="TD96" s="1"/>
      <c r="TE96" s="1"/>
      <c r="TF96" s="1"/>
      <c r="TG96" s="1"/>
      <c r="TH96" s="1"/>
      <c r="TI96" s="1"/>
      <c r="TJ96" s="1"/>
      <c r="TK96" s="1"/>
      <c r="TL96" s="1"/>
      <c r="TM96" s="1"/>
      <c r="TN96" s="1"/>
      <c r="TO96" s="1"/>
      <c r="TP96" s="1"/>
      <c r="TQ96" s="1"/>
      <c r="TR96" s="1"/>
      <c r="TS96" s="1"/>
      <c r="TT96" s="1"/>
      <c r="TU96" s="1"/>
      <c r="TV96" s="1"/>
      <c r="TW96" s="1"/>
      <c r="TX96" s="1"/>
      <c r="TY96" s="1"/>
      <c r="TZ96" s="1"/>
      <c r="UA96" s="1"/>
      <c r="UB96" s="1"/>
      <c r="UC96" s="1"/>
      <c r="UD96" s="1"/>
      <c r="UE96" s="1"/>
      <c r="UF96" s="1"/>
      <c r="UG96" s="1"/>
      <c r="UH96" s="1"/>
      <c r="UI96" s="1"/>
      <c r="UJ96" s="1"/>
      <c r="UK96" s="1"/>
      <c r="UL96" s="1"/>
      <c r="UM96" s="1"/>
      <c r="UN96" s="1"/>
      <c r="UO96" s="1"/>
      <c r="UP96" s="1"/>
      <c r="UQ96" s="1"/>
      <c r="UR96" s="1"/>
      <c r="US96" s="1"/>
      <c r="UT96" s="1"/>
      <c r="UU96" s="1"/>
      <c r="UV96" s="1"/>
      <c r="UW96" s="1"/>
      <c r="UX96" s="1"/>
      <c r="UY96" s="1"/>
      <c r="UZ96" s="1"/>
      <c r="VA96" s="1"/>
      <c r="VB96" s="1"/>
      <c r="VC96" s="1"/>
      <c r="VD96" s="1"/>
      <c r="VE96" s="1"/>
      <c r="VF96" s="1"/>
      <c r="VG96" s="1"/>
      <c r="VH96" s="1"/>
      <c r="VI96" s="1"/>
      <c r="VJ96" s="1"/>
      <c r="VK96" s="1"/>
      <c r="VL96" s="1"/>
      <c r="VM96" s="1"/>
      <c r="VN96" s="1"/>
      <c r="VO96" s="1"/>
      <c r="VP96" s="1"/>
      <c r="VQ96" s="1"/>
      <c r="VR96" s="1"/>
      <c r="VS96" s="1"/>
      <c r="VT96" s="1"/>
      <c r="VU96" s="1"/>
      <c r="VV96" s="1"/>
      <c r="VW96" s="1"/>
      <c r="VX96" s="1"/>
      <c r="VY96" s="1"/>
      <c r="VZ96" s="1"/>
      <c r="WA96" s="1"/>
      <c r="WB96" s="1"/>
      <c r="WC96" s="1"/>
      <c r="WD96" s="1"/>
      <c r="WE96" s="1"/>
      <c r="WF96" s="1"/>
      <c r="WG96" s="1"/>
      <c r="WH96" s="1"/>
      <c r="WI96" s="1"/>
      <c r="WJ96" s="1"/>
      <c r="WK96" s="1"/>
      <c r="WL96" s="1"/>
      <c r="WM96" s="1"/>
      <c r="WN96" s="1"/>
      <c r="WO96" s="1"/>
      <c r="WP96" s="1"/>
      <c r="WQ96" s="1"/>
      <c r="WR96" s="1"/>
      <c r="WS96" s="1"/>
      <c r="WT96" s="1"/>
      <c r="WU96" s="1"/>
      <c r="WV96" s="1"/>
      <c r="WW96" s="1"/>
      <c r="WX96" s="1"/>
      <c r="WY96" s="1"/>
      <c r="WZ96" s="1"/>
      <c r="XA96" s="1"/>
      <c r="XB96" s="1"/>
      <c r="XC96" s="1"/>
      <c r="XD96" s="1"/>
      <c r="XE96" s="1"/>
      <c r="XF96" s="1"/>
      <c r="XG96" s="1"/>
      <c r="XH96" s="1"/>
      <c r="XI96" s="1"/>
      <c r="XJ96" s="1"/>
      <c r="XK96" s="1"/>
      <c r="XL96" s="1"/>
      <c r="XM96" s="1"/>
      <c r="XN96" s="1"/>
      <c r="XO96" s="1"/>
      <c r="XP96" s="1"/>
      <c r="XQ96" s="1"/>
      <c r="XR96" s="1"/>
      <c r="XS96" s="1"/>
      <c r="XT96" s="1"/>
      <c r="XU96" s="1"/>
      <c r="XV96" s="1"/>
      <c r="XW96" s="1"/>
      <c r="XX96" s="1"/>
      <c r="XY96" s="1"/>
      <c r="XZ96" s="1"/>
      <c r="YA96" s="1"/>
      <c r="YB96" s="1"/>
      <c r="YC96" s="1"/>
      <c r="YD96" s="1"/>
      <c r="YE96" s="1"/>
      <c r="YF96" s="1"/>
      <c r="YG96" s="1"/>
      <c r="YH96" s="1"/>
      <c r="YI96" s="1"/>
      <c r="YJ96" s="1"/>
      <c r="YK96" s="1"/>
      <c r="YL96" s="1"/>
      <c r="YM96" s="1"/>
      <c r="YN96" s="1"/>
      <c r="YO96" s="1"/>
      <c r="YP96" s="1"/>
      <c r="YQ96" s="1"/>
      <c r="YR96" s="1"/>
      <c r="YS96" s="1"/>
      <c r="YT96" s="1"/>
      <c r="YU96" s="1"/>
      <c r="YV96" s="1"/>
      <c r="YW96" s="1"/>
      <c r="YX96" s="1"/>
      <c r="YY96" s="1"/>
      <c r="YZ96" s="1"/>
      <c r="ZA96" s="1"/>
      <c r="ZB96" s="1"/>
      <c r="ZC96" s="1"/>
      <c r="ZD96" s="1"/>
      <c r="ZE96" s="1"/>
      <c r="ZF96" s="1"/>
      <c r="ZG96" s="1"/>
      <c r="ZH96" s="1"/>
      <c r="ZI96" s="1"/>
      <c r="ZJ96" s="1"/>
      <c r="ZK96" s="1"/>
      <c r="ZL96" s="1"/>
      <c r="ZM96" s="1"/>
      <c r="ZN96" s="1"/>
      <c r="ZO96" s="1"/>
      <c r="ZP96" s="1"/>
      <c r="ZQ96" s="1"/>
      <c r="ZR96" s="1"/>
      <c r="ZS96" s="1"/>
      <c r="ZT96" s="1"/>
      <c r="ZU96" s="1"/>
      <c r="ZV96" s="1"/>
      <c r="ZW96" s="1"/>
      <c r="ZX96" s="1"/>
      <c r="ZY96" s="1"/>
      <c r="ZZ96" s="1"/>
      <c r="AAA96" s="1"/>
      <c r="AAB96" s="1"/>
      <c r="AAC96" s="1"/>
      <c r="AAD96" s="1"/>
      <c r="AAE96" s="1"/>
      <c r="AAF96" s="1"/>
      <c r="AAG96" s="1"/>
      <c r="AAH96" s="1"/>
      <c r="AAI96" s="1"/>
      <c r="AAJ96" s="1"/>
      <c r="AAK96" s="1"/>
      <c r="AAL96" s="1"/>
      <c r="AAM96" s="1"/>
      <c r="AAN96" s="1"/>
      <c r="AAO96" s="1"/>
      <c r="AAP96" s="1"/>
      <c r="AAQ96" s="1"/>
      <c r="AAR96" s="1"/>
      <c r="AAS96" s="1"/>
      <c r="AAT96" s="1"/>
      <c r="AAU96" s="1"/>
      <c r="AAV96" s="1"/>
      <c r="AAW96" s="1"/>
      <c r="AAX96" s="1"/>
      <c r="AAY96" s="1"/>
      <c r="AAZ96" s="1"/>
      <c r="ABA96" s="1"/>
      <c r="ABB96" s="1"/>
      <c r="ABC96" s="1"/>
      <c r="ABD96" s="1"/>
      <c r="ABE96" s="1"/>
      <c r="ABF96" s="1"/>
      <c r="ABG96" s="1"/>
      <c r="ABH96" s="1"/>
      <c r="ABI96" s="1"/>
      <c r="ABJ96" s="1"/>
      <c r="ABK96" s="1"/>
      <c r="ABL96" s="1"/>
      <c r="ABM96" s="1"/>
      <c r="ABN96" s="1"/>
      <c r="ABO96" s="1"/>
      <c r="ABP96" s="1"/>
      <c r="ABQ96" s="1"/>
      <c r="ABR96" s="1"/>
      <c r="ABS96" s="1"/>
      <c r="ABT96" s="1"/>
      <c r="ABU96" s="1"/>
      <c r="ABV96" s="1"/>
      <c r="ABW96" s="1"/>
      <c r="ABX96" s="1"/>
      <c r="ABY96" s="1"/>
      <c r="ABZ96" s="1"/>
      <c r="ACA96" s="1"/>
      <c r="ACB96" s="1"/>
      <c r="ACC96" s="1"/>
      <c r="ACD96" s="1"/>
      <c r="ACE96" s="1"/>
      <c r="ACF96" s="1"/>
      <c r="ACG96" s="1"/>
      <c r="ACH96" s="1"/>
      <c r="ACI96" s="1"/>
      <c r="ACJ96" s="1"/>
      <c r="ACK96" s="1"/>
      <c r="ACL96" s="1"/>
      <c r="ACM96" s="1"/>
      <c r="ACN96" s="1"/>
      <c r="ACO96" s="1"/>
      <c r="ACP96" s="1"/>
      <c r="ACQ96" s="1"/>
      <c r="ACR96" s="1"/>
      <c r="ACS96" s="1"/>
      <c r="ACT96" s="1"/>
      <c r="ACU96" s="1"/>
      <c r="ACV96" s="1"/>
      <c r="ACW96" s="1"/>
      <c r="ACX96" s="1"/>
      <c r="ACY96" s="1"/>
      <c r="ACZ96" s="1"/>
      <c r="ADA96" s="1"/>
      <c r="ADB96" s="1"/>
      <c r="ADC96" s="1"/>
      <c r="ADD96" s="1"/>
      <c r="ADE96" s="1"/>
      <c r="ADF96" s="1"/>
      <c r="ADG96" s="1"/>
      <c r="ADH96" s="1"/>
      <c r="ADI96" s="1"/>
      <c r="ADJ96" s="1"/>
      <c r="ADK96" s="1"/>
      <c r="ADL96" s="1"/>
      <c r="ADM96" s="1"/>
      <c r="ADN96" s="1"/>
      <c r="ADO96" s="1"/>
      <c r="ADP96" s="1"/>
      <c r="ADQ96" s="1"/>
      <c r="ADR96" s="1"/>
      <c r="ADS96" s="1"/>
      <c r="ADT96" s="1"/>
      <c r="ADU96" s="1"/>
      <c r="ADV96" s="1"/>
      <c r="ADW96" s="1"/>
      <c r="ADX96" s="1"/>
      <c r="ADY96" s="1"/>
      <c r="ADZ96" s="1"/>
      <c r="AEA96" s="1"/>
      <c r="AEB96" s="1"/>
      <c r="AEC96" s="1"/>
      <c r="AED96" s="1"/>
      <c r="AEE96" s="1"/>
      <c r="AEF96" s="1"/>
      <c r="AEG96" s="1"/>
      <c r="AEH96" s="1"/>
      <c r="AEI96" s="1"/>
      <c r="AEJ96" s="1"/>
      <c r="AEK96" s="1"/>
      <c r="AEL96" s="1"/>
      <c r="AEM96" s="1"/>
      <c r="AEN96" s="1"/>
      <c r="AEO96" s="1"/>
      <c r="AEP96" s="1"/>
      <c r="AEQ96" s="1"/>
      <c r="AER96" s="1"/>
      <c r="AES96" s="1"/>
      <c r="AET96" s="1"/>
      <c r="AEU96" s="1"/>
      <c r="AEV96" s="1"/>
      <c r="AEW96" s="1"/>
      <c r="AEX96" s="1"/>
      <c r="AEY96" s="1"/>
      <c r="AEZ96" s="1"/>
      <c r="AFA96" s="1"/>
      <c r="AFB96" s="1"/>
      <c r="AFC96" s="1"/>
      <c r="AFD96" s="1"/>
      <c r="AFE96" s="1"/>
      <c r="AFF96" s="1"/>
      <c r="AFG96" s="1"/>
      <c r="AFH96" s="1"/>
      <c r="AFI96" s="1"/>
      <c r="AFJ96" s="1"/>
      <c r="AFK96" s="1"/>
      <c r="AFL96" s="1"/>
      <c r="AFM96" s="1"/>
      <c r="AFN96" s="1"/>
      <c r="AFO96" s="1"/>
      <c r="AFP96" s="1"/>
      <c r="AFQ96" s="1"/>
      <c r="AFR96" s="1"/>
      <c r="AFS96" s="1"/>
      <c r="AFT96" s="1"/>
      <c r="AFU96" s="1"/>
      <c r="AFV96" s="1"/>
      <c r="AFW96" s="1"/>
      <c r="AFX96" s="1"/>
      <c r="AFY96" s="1"/>
      <c r="AFZ96" s="1"/>
      <c r="AGA96" s="1"/>
      <c r="AGB96" s="1"/>
      <c r="AGC96" s="1"/>
      <c r="AGD96" s="1"/>
      <c r="AGE96" s="1"/>
      <c r="AGF96" s="1"/>
      <c r="AGG96" s="1"/>
      <c r="AGH96" s="1"/>
      <c r="AGI96" s="1"/>
      <c r="AGJ96" s="1"/>
      <c r="AGK96" s="1"/>
      <c r="AGL96" s="1"/>
      <c r="AGM96" s="1"/>
      <c r="AGN96" s="1"/>
      <c r="AGO96" s="1"/>
      <c r="AGP96" s="1"/>
      <c r="AGQ96" s="1"/>
      <c r="AGR96" s="1"/>
      <c r="AGS96" s="1"/>
      <c r="AGT96" s="1"/>
      <c r="AGU96" s="1"/>
      <c r="AGV96" s="1"/>
      <c r="AGW96" s="1"/>
      <c r="AGX96" s="1"/>
      <c r="AGY96" s="1"/>
      <c r="AGZ96" s="1"/>
      <c r="AHA96" s="1"/>
      <c r="AHB96" s="1"/>
      <c r="AHC96" s="1"/>
      <c r="AHD96" s="1"/>
      <c r="AHE96" s="1"/>
      <c r="AHF96" s="1"/>
      <c r="AHG96" s="1"/>
      <c r="AHH96" s="1"/>
      <c r="AHI96" s="1"/>
      <c r="AHJ96" s="1"/>
      <c r="AHK96" s="1"/>
      <c r="AHL96" s="1"/>
      <c r="AHM96" s="1"/>
      <c r="AHN96" s="1"/>
      <c r="AHO96" s="1"/>
      <c r="AHP96" s="1"/>
      <c r="AHQ96" s="1"/>
      <c r="AHR96" s="1"/>
      <c r="AHS96" s="1"/>
      <c r="AHT96" s="1"/>
      <c r="AHU96" s="1"/>
      <c r="AHV96" s="1"/>
      <c r="AHW96" s="1"/>
      <c r="AHX96" s="1"/>
      <c r="AHY96" s="1"/>
      <c r="AHZ96" s="1"/>
      <c r="AIA96" s="1"/>
      <c r="AIB96" s="1"/>
      <c r="AIC96" s="1"/>
      <c r="AID96" s="1"/>
      <c r="AIE96" s="1"/>
      <c r="AIF96" s="1"/>
      <c r="AIG96" s="1"/>
      <c r="AIH96" s="1"/>
      <c r="AII96" s="1"/>
      <c r="AIJ96" s="1"/>
      <c r="AIK96" s="1"/>
      <c r="AIL96" s="1"/>
      <c r="AIM96" s="1"/>
      <c r="AIN96" s="1"/>
      <c r="AIO96" s="1"/>
      <c r="AIP96" s="1"/>
      <c r="AIQ96" s="1"/>
      <c r="AIR96" s="1"/>
      <c r="AIS96" s="1"/>
      <c r="AIT96" s="1"/>
      <c r="AIU96" s="1"/>
      <c r="AIV96" s="1"/>
      <c r="AIW96" s="1"/>
      <c r="AIX96" s="1"/>
      <c r="AIY96" s="1"/>
      <c r="AIZ96" s="1"/>
      <c r="AJA96" s="1"/>
      <c r="AJB96" s="1"/>
      <c r="AJC96" s="1"/>
      <c r="AJD96" s="1"/>
      <c r="AJE96" s="1"/>
      <c r="AJF96" s="1"/>
      <c r="AJG96" s="1"/>
      <c r="AJH96" s="1"/>
      <c r="AJI96" s="1"/>
      <c r="AJJ96" s="1"/>
      <c r="AJK96" s="1"/>
      <c r="AJL96" s="1"/>
      <c r="AJM96" s="1"/>
      <c r="AJN96" s="1"/>
      <c r="AJO96" s="1"/>
      <c r="AJP96" s="1"/>
      <c r="AJQ96" s="1"/>
      <c r="AJR96" s="1"/>
      <c r="AJS96" s="1"/>
      <c r="AJT96" s="1"/>
      <c r="AJU96" s="1"/>
      <c r="AJV96" s="1"/>
      <c r="AJW96" s="1"/>
      <c r="AJX96" s="1"/>
      <c r="AJY96" s="1"/>
      <c r="AJZ96" s="1"/>
      <c r="AKA96" s="1"/>
      <c r="AKB96" s="1"/>
      <c r="AKC96" s="1"/>
      <c r="AKD96" s="1"/>
      <c r="AKE96" s="1"/>
      <c r="AKF96" s="1"/>
      <c r="AKG96" s="1"/>
      <c r="AKH96" s="1"/>
      <c r="AKI96" s="1"/>
      <c r="AKJ96" s="1"/>
      <c r="AKK96" s="1"/>
      <c r="AKL96" s="1"/>
      <c r="AKM96" s="1"/>
      <c r="AKN96" s="1"/>
      <c r="AKO96" s="1"/>
      <c r="AKP96" s="1"/>
      <c r="AKQ96" s="1"/>
      <c r="AKR96" s="1"/>
      <c r="AKS96" s="1"/>
      <c r="AKT96" s="1"/>
      <c r="AKU96" s="1"/>
      <c r="AKV96" s="1"/>
      <c r="AKW96" s="1"/>
      <c r="AKX96" s="1"/>
      <c r="AKY96" s="1"/>
      <c r="AKZ96" s="1"/>
      <c r="ALA96" s="1"/>
      <c r="ALB96" s="1"/>
      <c r="ALC96" s="1"/>
      <c r="ALD96" s="1"/>
      <c r="ALE96" s="1"/>
    </row>
    <row r="97" spans="1:993" ht="39.950000000000003" customHeight="1">
      <c r="A97" s="106"/>
      <c r="B97" s="135" t="s">
        <v>2563</v>
      </c>
      <c r="C97" s="43"/>
      <c r="D97" s="19"/>
      <c r="E97" s="137">
        <v>435.54</v>
      </c>
      <c r="F97" s="64"/>
      <c r="G97" s="42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"/>
      <c r="EW97" s="1"/>
      <c r="EX97" s="1"/>
      <c r="EY97" s="1"/>
      <c r="EZ97" s="1"/>
      <c r="FA97" s="1"/>
      <c r="FB97" s="1"/>
      <c r="FC97" s="1"/>
      <c r="FD97" s="1"/>
      <c r="FE97" s="1"/>
      <c r="FF97" s="1"/>
      <c r="FG97" s="1"/>
      <c r="FH97" s="1"/>
      <c r="FI97" s="1"/>
      <c r="FJ97" s="1"/>
      <c r="FK97" s="1"/>
      <c r="FL97" s="1"/>
      <c r="FM97" s="1"/>
      <c r="FN97" s="1"/>
      <c r="FO97" s="1"/>
      <c r="FP97" s="1"/>
      <c r="FQ97" s="1"/>
      <c r="FR97" s="1"/>
      <c r="FS97" s="1"/>
      <c r="FT97" s="1"/>
      <c r="FU97" s="1"/>
      <c r="FV97" s="1"/>
      <c r="FW97" s="1"/>
      <c r="FX97" s="1"/>
      <c r="FY97" s="1"/>
      <c r="FZ97" s="1"/>
      <c r="GA97" s="1"/>
      <c r="GB97" s="1"/>
      <c r="GC97" s="1"/>
      <c r="GD97" s="1"/>
      <c r="GE97" s="1"/>
      <c r="GF97" s="1"/>
      <c r="GG97" s="1"/>
      <c r="GH97" s="1"/>
      <c r="GI97" s="1"/>
      <c r="GJ97" s="1"/>
      <c r="GK97" s="1"/>
      <c r="GL97" s="1"/>
      <c r="GM97" s="1"/>
      <c r="GN97" s="1"/>
      <c r="GO97" s="1"/>
      <c r="GP97" s="1"/>
      <c r="GQ97" s="1"/>
      <c r="GR97" s="1"/>
      <c r="GS97" s="1"/>
      <c r="GT97" s="1"/>
      <c r="GU97" s="1"/>
      <c r="GV97" s="1"/>
      <c r="GW97" s="1"/>
      <c r="GX97" s="1"/>
      <c r="GY97" s="1"/>
      <c r="GZ97" s="1"/>
      <c r="HA97" s="1"/>
      <c r="HB97" s="1"/>
      <c r="HC97" s="1"/>
      <c r="HD97" s="1"/>
      <c r="HE97" s="1"/>
      <c r="HF97" s="1"/>
      <c r="HG97" s="1"/>
      <c r="HH97" s="1"/>
      <c r="HI97" s="1"/>
      <c r="HJ97" s="1"/>
      <c r="HK97" s="1"/>
      <c r="HL97" s="1"/>
      <c r="HM97" s="1"/>
      <c r="HN97" s="1"/>
      <c r="HO97" s="1"/>
      <c r="HP97" s="1"/>
      <c r="HQ97" s="1"/>
      <c r="HR97" s="1"/>
      <c r="HS97" s="1"/>
      <c r="HT97" s="1"/>
      <c r="HU97" s="1"/>
      <c r="HV97" s="1"/>
      <c r="HW97" s="1"/>
      <c r="HX97" s="1"/>
      <c r="HY97" s="1"/>
      <c r="HZ97" s="1"/>
      <c r="IA97" s="1"/>
      <c r="IB97" s="1"/>
      <c r="IC97" s="1"/>
      <c r="ID97" s="1"/>
      <c r="IE97" s="1"/>
      <c r="IF97" s="1"/>
      <c r="IG97" s="1"/>
      <c r="IH97" s="1"/>
      <c r="II97" s="1"/>
      <c r="IJ97" s="1"/>
      <c r="IK97" s="1"/>
      <c r="IL97" s="1"/>
      <c r="IM97" s="1"/>
      <c r="IN97" s="1"/>
      <c r="IO97" s="1"/>
      <c r="IP97" s="1"/>
      <c r="IQ97" s="1"/>
      <c r="IR97" s="1"/>
      <c r="IS97" s="1"/>
      <c r="IT97" s="1"/>
      <c r="IU97" s="1"/>
      <c r="IV97" s="1"/>
      <c r="IW97" s="1"/>
      <c r="IX97" s="1"/>
      <c r="IY97" s="1"/>
      <c r="IZ97" s="1"/>
      <c r="JA97" s="1"/>
      <c r="JB97" s="1"/>
      <c r="JC97" s="1"/>
      <c r="JD97" s="1"/>
      <c r="JE97" s="1"/>
      <c r="JF97" s="1"/>
      <c r="JG97" s="1"/>
      <c r="JH97" s="1"/>
      <c r="JI97" s="1"/>
      <c r="JJ97" s="1"/>
      <c r="JK97" s="1"/>
      <c r="JL97" s="1"/>
      <c r="JM97" s="1"/>
      <c r="JN97" s="1"/>
      <c r="JO97" s="1"/>
      <c r="JP97" s="1"/>
      <c r="JQ97" s="1"/>
      <c r="JR97" s="1"/>
      <c r="JS97" s="1"/>
      <c r="JT97" s="1"/>
      <c r="JU97" s="1"/>
      <c r="JV97" s="1"/>
      <c r="JW97" s="1"/>
      <c r="JX97" s="1"/>
      <c r="JY97" s="1"/>
      <c r="JZ97" s="1"/>
      <c r="KA97" s="1"/>
      <c r="KB97" s="1"/>
      <c r="KC97" s="1"/>
      <c r="KD97" s="1"/>
      <c r="KE97" s="1"/>
      <c r="KF97" s="1"/>
      <c r="KG97" s="1"/>
      <c r="KH97" s="1"/>
      <c r="KI97" s="1"/>
      <c r="KJ97" s="1"/>
      <c r="KK97" s="1"/>
      <c r="KL97" s="1"/>
      <c r="KM97" s="1"/>
      <c r="KN97" s="1"/>
      <c r="KO97" s="1"/>
      <c r="KP97" s="1"/>
      <c r="KQ97" s="1"/>
      <c r="KR97" s="1"/>
      <c r="KS97" s="1"/>
      <c r="KT97" s="1"/>
      <c r="KU97" s="1"/>
      <c r="KV97" s="1"/>
      <c r="KW97" s="1"/>
      <c r="KX97" s="1"/>
      <c r="KY97" s="1"/>
      <c r="KZ97" s="1"/>
      <c r="LA97" s="1"/>
      <c r="LB97" s="1"/>
      <c r="LC97" s="1"/>
      <c r="LD97" s="1"/>
      <c r="LE97" s="1"/>
      <c r="LF97" s="1"/>
      <c r="LG97" s="1"/>
      <c r="LH97" s="1"/>
      <c r="LI97" s="1"/>
      <c r="LJ97" s="1"/>
      <c r="LK97" s="1"/>
      <c r="LL97" s="1"/>
      <c r="LM97" s="1"/>
      <c r="LN97" s="1"/>
      <c r="LO97" s="1"/>
      <c r="LP97" s="1"/>
      <c r="LQ97" s="1"/>
      <c r="LR97" s="1"/>
      <c r="LS97" s="1"/>
      <c r="LT97" s="1"/>
      <c r="LU97" s="1"/>
      <c r="LV97" s="1"/>
      <c r="LW97" s="1"/>
      <c r="LX97" s="1"/>
      <c r="LY97" s="1"/>
      <c r="LZ97" s="1"/>
      <c r="MA97" s="1"/>
      <c r="MB97" s="1"/>
      <c r="MC97" s="1"/>
      <c r="MD97" s="1"/>
      <c r="ME97" s="1"/>
      <c r="MF97" s="1"/>
      <c r="MG97" s="1"/>
      <c r="MH97" s="1"/>
      <c r="MI97" s="1"/>
      <c r="MJ97" s="1"/>
      <c r="MK97" s="1"/>
      <c r="ML97" s="1"/>
      <c r="MM97" s="1"/>
      <c r="MN97" s="1"/>
      <c r="MO97" s="1"/>
      <c r="MP97" s="1"/>
      <c r="MQ97" s="1"/>
      <c r="MR97" s="1"/>
      <c r="MS97" s="1"/>
      <c r="MT97" s="1"/>
      <c r="MU97" s="1"/>
      <c r="MV97" s="1"/>
      <c r="MW97" s="1"/>
      <c r="MX97" s="1"/>
      <c r="MY97" s="1"/>
      <c r="MZ97" s="1"/>
      <c r="NA97" s="1"/>
      <c r="NB97" s="1"/>
      <c r="NC97" s="1"/>
      <c r="ND97" s="1"/>
      <c r="NE97" s="1"/>
      <c r="NF97" s="1"/>
      <c r="NG97" s="1"/>
      <c r="NH97" s="1"/>
      <c r="NI97" s="1"/>
      <c r="NJ97" s="1"/>
      <c r="NK97" s="1"/>
      <c r="NL97" s="1"/>
      <c r="NM97" s="1"/>
      <c r="NN97" s="1"/>
      <c r="NO97" s="1"/>
      <c r="NP97" s="1"/>
      <c r="NQ97" s="1"/>
      <c r="NR97" s="1"/>
      <c r="NS97" s="1"/>
      <c r="NT97" s="1"/>
      <c r="NU97" s="1"/>
      <c r="NV97" s="1"/>
      <c r="NW97" s="1"/>
      <c r="NX97" s="1"/>
      <c r="NY97" s="1"/>
      <c r="NZ97" s="1"/>
      <c r="OA97" s="1"/>
      <c r="OB97" s="1"/>
      <c r="OC97" s="1"/>
      <c r="OD97" s="1"/>
      <c r="OE97" s="1"/>
      <c r="OF97" s="1"/>
      <c r="OG97" s="1"/>
      <c r="OH97" s="1"/>
      <c r="OI97" s="1"/>
      <c r="OJ97" s="1"/>
      <c r="OK97" s="1"/>
      <c r="OL97" s="1"/>
      <c r="OM97" s="1"/>
      <c r="ON97" s="1"/>
      <c r="OO97" s="1"/>
      <c r="OP97" s="1"/>
      <c r="OQ97" s="1"/>
      <c r="OR97" s="1"/>
      <c r="OS97" s="1"/>
      <c r="OT97" s="1"/>
      <c r="OU97" s="1"/>
      <c r="OV97" s="1"/>
      <c r="OW97" s="1"/>
      <c r="OX97" s="1"/>
      <c r="OY97" s="1"/>
      <c r="OZ97" s="1"/>
      <c r="PA97" s="1"/>
      <c r="PB97" s="1"/>
      <c r="PC97" s="1"/>
      <c r="PD97" s="1"/>
      <c r="PE97" s="1"/>
      <c r="PF97" s="1"/>
      <c r="PG97" s="1"/>
      <c r="PH97" s="1"/>
      <c r="PI97" s="1"/>
      <c r="PJ97" s="1"/>
      <c r="PK97" s="1"/>
      <c r="PL97" s="1"/>
      <c r="PM97" s="1"/>
      <c r="PN97" s="1"/>
      <c r="PO97" s="1"/>
      <c r="PP97" s="1"/>
      <c r="PQ97" s="1"/>
      <c r="PR97" s="1"/>
      <c r="PS97" s="1"/>
      <c r="PT97" s="1"/>
      <c r="PU97" s="1"/>
      <c r="PV97" s="1"/>
      <c r="PW97" s="1"/>
      <c r="PX97" s="1"/>
      <c r="PY97" s="1"/>
      <c r="PZ97" s="1"/>
      <c r="QA97" s="1"/>
      <c r="QB97" s="1"/>
      <c r="QC97" s="1"/>
      <c r="QD97" s="1"/>
      <c r="QE97" s="1"/>
      <c r="QF97" s="1"/>
      <c r="QG97" s="1"/>
      <c r="QH97" s="1"/>
      <c r="QI97" s="1"/>
      <c r="QJ97" s="1"/>
      <c r="QK97" s="1"/>
      <c r="QL97" s="1"/>
      <c r="QM97" s="1"/>
      <c r="QN97" s="1"/>
      <c r="QO97" s="1"/>
      <c r="QP97" s="1"/>
      <c r="QQ97" s="1"/>
      <c r="QR97" s="1"/>
      <c r="QS97" s="1"/>
      <c r="QT97" s="1"/>
      <c r="QU97" s="1"/>
      <c r="QV97" s="1"/>
      <c r="QW97" s="1"/>
      <c r="QX97" s="1"/>
      <c r="QY97" s="1"/>
      <c r="QZ97" s="1"/>
      <c r="RA97" s="1"/>
      <c r="RB97" s="1"/>
      <c r="RC97" s="1"/>
      <c r="RD97" s="1"/>
      <c r="RE97" s="1"/>
      <c r="RF97" s="1"/>
      <c r="RG97" s="1"/>
      <c r="RH97" s="1"/>
      <c r="RI97" s="1"/>
      <c r="RJ97" s="1"/>
      <c r="RK97" s="1"/>
      <c r="RL97" s="1"/>
      <c r="RM97" s="1"/>
      <c r="RN97" s="1"/>
      <c r="RO97" s="1"/>
      <c r="RP97" s="1"/>
      <c r="RQ97" s="1"/>
      <c r="RR97" s="1"/>
      <c r="RS97" s="1"/>
      <c r="RT97" s="1"/>
      <c r="RU97" s="1"/>
      <c r="RV97" s="1"/>
      <c r="RW97" s="1"/>
      <c r="RX97" s="1"/>
      <c r="RY97" s="1"/>
      <c r="RZ97" s="1"/>
      <c r="SA97" s="1"/>
      <c r="SB97" s="1"/>
      <c r="SC97" s="1"/>
      <c r="SD97" s="1"/>
      <c r="SE97" s="1"/>
      <c r="SF97" s="1"/>
      <c r="SG97" s="1"/>
      <c r="SH97" s="1"/>
      <c r="SI97" s="1"/>
      <c r="SJ97" s="1"/>
      <c r="SK97" s="1"/>
      <c r="SL97" s="1"/>
      <c r="SM97" s="1"/>
      <c r="SN97" s="1"/>
      <c r="SO97" s="1"/>
      <c r="SP97" s="1"/>
      <c r="SQ97" s="1"/>
      <c r="SR97" s="1"/>
      <c r="SS97" s="1"/>
      <c r="ST97" s="1"/>
      <c r="SU97" s="1"/>
      <c r="SV97" s="1"/>
      <c r="SW97" s="1"/>
      <c r="SX97" s="1"/>
      <c r="SY97" s="1"/>
      <c r="SZ97" s="1"/>
      <c r="TA97" s="1"/>
      <c r="TB97" s="1"/>
      <c r="TC97" s="1"/>
      <c r="TD97" s="1"/>
      <c r="TE97" s="1"/>
      <c r="TF97" s="1"/>
      <c r="TG97" s="1"/>
      <c r="TH97" s="1"/>
      <c r="TI97" s="1"/>
      <c r="TJ97" s="1"/>
      <c r="TK97" s="1"/>
      <c r="TL97" s="1"/>
      <c r="TM97" s="1"/>
      <c r="TN97" s="1"/>
      <c r="TO97" s="1"/>
      <c r="TP97" s="1"/>
      <c r="TQ97" s="1"/>
      <c r="TR97" s="1"/>
      <c r="TS97" s="1"/>
      <c r="TT97" s="1"/>
      <c r="TU97" s="1"/>
      <c r="TV97" s="1"/>
      <c r="TW97" s="1"/>
      <c r="TX97" s="1"/>
      <c r="TY97" s="1"/>
      <c r="TZ97" s="1"/>
      <c r="UA97" s="1"/>
      <c r="UB97" s="1"/>
      <c r="UC97" s="1"/>
      <c r="UD97" s="1"/>
      <c r="UE97" s="1"/>
      <c r="UF97" s="1"/>
      <c r="UG97" s="1"/>
      <c r="UH97" s="1"/>
      <c r="UI97" s="1"/>
      <c r="UJ97" s="1"/>
      <c r="UK97" s="1"/>
      <c r="UL97" s="1"/>
      <c r="UM97" s="1"/>
      <c r="UN97" s="1"/>
      <c r="UO97" s="1"/>
      <c r="UP97" s="1"/>
      <c r="UQ97" s="1"/>
      <c r="UR97" s="1"/>
      <c r="US97" s="1"/>
      <c r="UT97" s="1"/>
      <c r="UU97" s="1"/>
      <c r="UV97" s="1"/>
      <c r="UW97" s="1"/>
      <c r="UX97" s="1"/>
      <c r="UY97" s="1"/>
      <c r="UZ97" s="1"/>
      <c r="VA97" s="1"/>
      <c r="VB97" s="1"/>
      <c r="VC97" s="1"/>
      <c r="VD97" s="1"/>
      <c r="VE97" s="1"/>
      <c r="VF97" s="1"/>
      <c r="VG97" s="1"/>
      <c r="VH97" s="1"/>
      <c r="VI97" s="1"/>
      <c r="VJ97" s="1"/>
      <c r="VK97" s="1"/>
      <c r="VL97" s="1"/>
      <c r="VM97" s="1"/>
      <c r="VN97" s="1"/>
      <c r="VO97" s="1"/>
      <c r="VP97" s="1"/>
      <c r="VQ97" s="1"/>
      <c r="VR97" s="1"/>
      <c r="VS97" s="1"/>
      <c r="VT97" s="1"/>
      <c r="VU97" s="1"/>
      <c r="VV97" s="1"/>
      <c r="VW97" s="1"/>
      <c r="VX97" s="1"/>
      <c r="VY97" s="1"/>
      <c r="VZ97" s="1"/>
      <c r="WA97" s="1"/>
      <c r="WB97" s="1"/>
      <c r="WC97" s="1"/>
      <c r="WD97" s="1"/>
      <c r="WE97" s="1"/>
      <c r="WF97" s="1"/>
      <c r="WG97" s="1"/>
      <c r="WH97" s="1"/>
      <c r="WI97" s="1"/>
      <c r="WJ97" s="1"/>
      <c r="WK97" s="1"/>
      <c r="WL97" s="1"/>
      <c r="WM97" s="1"/>
      <c r="WN97" s="1"/>
      <c r="WO97" s="1"/>
      <c r="WP97" s="1"/>
      <c r="WQ97" s="1"/>
      <c r="WR97" s="1"/>
      <c r="WS97" s="1"/>
      <c r="WT97" s="1"/>
      <c r="WU97" s="1"/>
      <c r="WV97" s="1"/>
      <c r="WW97" s="1"/>
      <c r="WX97" s="1"/>
      <c r="WY97" s="1"/>
      <c r="WZ97" s="1"/>
      <c r="XA97" s="1"/>
      <c r="XB97" s="1"/>
      <c r="XC97" s="1"/>
      <c r="XD97" s="1"/>
      <c r="XE97" s="1"/>
      <c r="XF97" s="1"/>
      <c r="XG97" s="1"/>
      <c r="XH97" s="1"/>
      <c r="XI97" s="1"/>
      <c r="XJ97" s="1"/>
      <c r="XK97" s="1"/>
      <c r="XL97" s="1"/>
      <c r="XM97" s="1"/>
      <c r="XN97" s="1"/>
      <c r="XO97" s="1"/>
      <c r="XP97" s="1"/>
      <c r="XQ97" s="1"/>
      <c r="XR97" s="1"/>
      <c r="XS97" s="1"/>
      <c r="XT97" s="1"/>
      <c r="XU97" s="1"/>
      <c r="XV97" s="1"/>
      <c r="XW97" s="1"/>
      <c r="XX97" s="1"/>
      <c r="XY97" s="1"/>
      <c r="XZ97" s="1"/>
      <c r="YA97" s="1"/>
      <c r="YB97" s="1"/>
      <c r="YC97" s="1"/>
      <c r="YD97" s="1"/>
      <c r="YE97" s="1"/>
      <c r="YF97" s="1"/>
      <c r="YG97" s="1"/>
      <c r="YH97" s="1"/>
      <c r="YI97" s="1"/>
      <c r="YJ97" s="1"/>
      <c r="YK97" s="1"/>
      <c r="YL97" s="1"/>
      <c r="YM97" s="1"/>
      <c r="YN97" s="1"/>
      <c r="YO97" s="1"/>
      <c r="YP97" s="1"/>
      <c r="YQ97" s="1"/>
      <c r="YR97" s="1"/>
      <c r="YS97" s="1"/>
      <c r="YT97" s="1"/>
      <c r="YU97" s="1"/>
      <c r="YV97" s="1"/>
      <c r="YW97" s="1"/>
      <c r="YX97" s="1"/>
      <c r="YY97" s="1"/>
      <c r="YZ97" s="1"/>
      <c r="ZA97" s="1"/>
      <c r="ZB97" s="1"/>
      <c r="ZC97" s="1"/>
      <c r="ZD97" s="1"/>
      <c r="ZE97" s="1"/>
      <c r="ZF97" s="1"/>
      <c r="ZG97" s="1"/>
      <c r="ZH97" s="1"/>
      <c r="ZI97" s="1"/>
      <c r="ZJ97" s="1"/>
      <c r="ZK97" s="1"/>
      <c r="ZL97" s="1"/>
      <c r="ZM97" s="1"/>
      <c r="ZN97" s="1"/>
      <c r="ZO97" s="1"/>
      <c r="ZP97" s="1"/>
      <c r="ZQ97" s="1"/>
      <c r="ZR97" s="1"/>
      <c r="ZS97" s="1"/>
      <c r="ZT97" s="1"/>
      <c r="ZU97" s="1"/>
      <c r="ZV97" s="1"/>
      <c r="ZW97" s="1"/>
      <c r="ZX97" s="1"/>
      <c r="ZY97" s="1"/>
      <c r="ZZ97" s="1"/>
      <c r="AAA97" s="1"/>
      <c r="AAB97" s="1"/>
      <c r="AAC97" s="1"/>
      <c r="AAD97" s="1"/>
      <c r="AAE97" s="1"/>
      <c r="AAF97" s="1"/>
      <c r="AAG97" s="1"/>
      <c r="AAH97" s="1"/>
      <c r="AAI97" s="1"/>
      <c r="AAJ97" s="1"/>
      <c r="AAK97" s="1"/>
      <c r="AAL97" s="1"/>
      <c r="AAM97" s="1"/>
      <c r="AAN97" s="1"/>
      <c r="AAO97" s="1"/>
      <c r="AAP97" s="1"/>
      <c r="AAQ97" s="1"/>
      <c r="AAR97" s="1"/>
      <c r="AAS97" s="1"/>
      <c r="AAT97" s="1"/>
      <c r="AAU97" s="1"/>
      <c r="AAV97" s="1"/>
      <c r="AAW97" s="1"/>
      <c r="AAX97" s="1"/>
      <c r="AAY97" s="1"/>
      <c r="AAZ97" s="1"/>
      <c r="ABA97" s="1"/>
      <c r="ABB97" s="1"/>
      <c r="ABC97" s="1"/>
      <c r="ABD97" s="1"/>
      <c r="ABE97" s="1"/>
      <c r="ABF97" s="1"/>
      <c r="ABG97" s="1"/>
      <c r="ABH97" s="1"/>
      <c r="ABI97" s="1"/>
      <c r="ABJ97" s="1"/>
      <c r="ABK97" s="1"/>
      <c r="ABL97" s="1"/>
      <c r="ABM97" s="1"/>
      <c r="ABN97" s="1"/>
      <c r="ABO97" s="1"/>
      <c r="ABP97" s="1"/>
      <c r="ABQ97" s="1"/>
      <c r="ABR97" s="1"/>
      <c r="ABS97" s="1"/>
      <c r="ABT97" s="1"/>
      <c r="ABU97" s="1"/>
      <c r="ABV97" s="1"/>
      <c r="ABW97" s="1"/>
      <c r="ABX97" s="1"/>
      <c r="ABY97" s="1"/>
      <c r="ABZ97" s="1"/>
      <c r="ACA97" s="1"/>
      <c r="ACB97" s="1"/>
      <c r="ACC97" s="1"/>
      <c r="ACD97" s="1"/>
      <c r="ACE97" s="1"/>
      <c r="ACF97" s="1"/>
      <c r="ACG97" s="1"/>
      <c r="ACH97" s="1"/>
      <c r="ACI97" s="1"/>
      <c r="ACJ97" s="1"/>
      <c r="ACK97" s="1"/>
      <c r="ACL97" s="1"/>
      <c r="ACM97" s="1"/>
      <c r="ACN97" s="1"/>
      <c r="ACO97" s="1"/>
      <c r="ACP97" s="1"/>
      <c r="ACQ97" s="1"/>
      <c r="ACR97" s="1"/>
      <c r="ACS97" s="1"/>
      <c r="ACT97" s="1"/>
      <c r="ACU97" s="1"/>
      <c r="ACV97" s="1"/>
      <c r="ACW97" s="1"/>
      <c r="ACX97" s="1"/>
      <c r="ACY97" s="1"/>
      <c r="ACZ97" s="1"/>
      <c r="ADA97" s="1"/>
      <c r="ADB97" s="1"/>
      <c r="ADC97" s="1"/>
      <c r="ADD97" s="1"/>
      <c r="ADE97" s="1"/>
      <c r="ADF97" s="1"/>
      <c r="ADG97" s="1"/>
      <c r="ADH97" s="1"/>
      <c r="ADI97" s="1"/>
      <c r="ADJ97" s="1"/>
      <c r="ADK97" s="1"/>
      <c r="ADL97" s="1"/>
      <c r="ADM97" s="1"/>
      <c r="ADN97" s="1"/>
      <c r="ADO97" s="1"/>
      <c r="ADP97" s="1"/>
      <c r="ADQ97" s="1"/>
      <c r="ADR97" s="1"/>
      <c r="ADS97" s="1"/>
      <c r="ADT97" s="1"/>
      <c r="ADU97" s="1"/>
      <c r="ADV97" s="1"/>
      <c r="ADW97" s="1"/>
      <c r="ADX97" s="1"/>
      <c r="ADY97" s="1"/>
      <c r="ADZ97" s="1"/>
      <c r="AEA97" s="1"/>
      <c r="AEB97" s="1"/>
      <c r="AEC97" s="1"/>
      <c r="AED97" s="1"/>
      <c r="AEE97" s="1"/>
      <c r="AEF97" s="1"/>
      <c r="AEG97" s="1"/>
      <c r="AEH97" s="1"/>
      <c r="AEI97" s="1"/>
      <c r="AEJ97" s="1"/>
      <c r="AEK97" s="1"/>
      <c r="AEL97" s="1"/>
      <c r="AEM97" s="1"/>
      <c r="AEN97" s="1"/>
      <c r="AEO97" s="1"/>
      <c r="AEP97" s="1"/>
      <c r="AEQ97" s="1"/>
      <c r="AER97" s="1"/>
      <c r="AES97" s="1"/>
      <c r="AET97" s="1"/>
      <c r="AEU97" s="1"/>
      <c r="AEV97" s="1"/>
      <c r="AEW97" s="1"/>
      <c r="AEX97" s="1"/>
      <c r="AEY97" s="1"/>
      <c r="AEZ97" s="1"/>
      <c r="AFA97" s="1"/>
      <c r="AFB97" s="1"/>
      <c r="AFC97" s="1"/>
      <c r="AFD97" s="1"/>
      <c r="AFE97" s="1"/>
      <c r="AFF97" s="1"/>
      <c r="AFG97" s="1"/>
      <c r="AFH97" s="1"/>
      <c r="AFI97" s="1"/>
      <c r="AFJ97" s="1"/>
      <c r="AFK97" s="1"/>
      <c r="AFL97" s="1"/>
      <c r="AFM97" s="1"/>
      <c r="AFN97" s="1"/>
      <c r="AFO97" s="1"/>
      <c r="AFP97" s="1"/>
      <c r="AFQ97" s="1"/>
      <c r="AFR97" s="1"/>
      <c r="AFS97" s="1"/>
      <c r="AFT97" s="1"/>
      <c r="AFU97" s="1"/>
      <c r="AFV97" s="1"/>
      <c r="AFW97" s="1"/>
      <c r="AFX97" s="1"/>
      <c r="AFY97" s="1"/>
      <c r="AFZ97" s="1"/>
      <c r="AGA97" s="1"/>
      <c r="AGB97" s="1"/>
      <c r="AGC97" s="1"/>
      <c r="AGD97" s="1"/>
      <c r="AGE97" s="1"/>
      <c r="AGF97" s="1"/>
      <c r="AGG97" s="1"/>
      <c r="AGH97" s="1"/>
      <c r="AGI97" s="1"/>
      <c r="AGJ97" s="1"/>
      <c r="AGK97" s="1"/>
      <c r="AGL97" s="1"/>
      <c r="AGM97" s="1"/>
      <c r="AGN97" s="1"/>
      <c r="AGO97" s="1"/>
      <c r="AGP97" s="1"/>
      <c r="AGQ97" s="1"/>
      <c r="AGR97" s="1"/>
      <c r="AGS97" s="1"/>
      <c r="AGT97" s="1"/>
      <c r="AGU97" s="1"/>
      <c r="AGV97" s="1"/>
      <c r="AGW97" s="1"/>
      <c r="AGX97" s="1"/>
      <c r="AGY97" s="1"/>
      <c r="AGZ97" s="1"/>
      <c r="AHA97" s="1"/>
      <c r="AHB97" s="1"/>
      <c r="AHC97" s="1"/>
      <c r="AHD97" s="1"/>
      <c r="AHE97" s="1"/>
      <c r="AHF97" s="1"/>
      <c r="AHG97" s="1"/>
      <c r="AHH97" s="1"/>
      <c r="AHI97" s="1"/>
      <c r="AHJ97" s="1"/>
      <c r="AHK97" s="1"/>
      <c r="AHL97" s="1"/>
      <c r="AHM97" s="1"/>
      <c r="AHN97" s="1"/>
      <c r="AHO97" s="1"/>
      <c r="AHP97" s="1"/>
      <c r="AHQ97" s="1"/>
      <c r="AHR97" s="1"/>
      <c r="AHS97" s="1"/>
      <c r="AHT97" s="1"/>
      <c r="AHU97" s="1"/>
      <c r="AHV97" s="1"/>
      <c r="AHW97" s="1"/>
      <c r="AHX97" s="1"/>
      <c r="AHY97" s="1"/>
      <c r="AHZ97" s="1"/>
      <c r="AIA97" s="1"/>
      <c r="AIB97" s="1"/>
      <c r="AIC97" s="1"/>
      <c r="AID97" s="1"/>
      <c r="AIE97" s="1"/>
      <c r="AIF97" s="1"/>
      <c r="AIG97" s="1"/>
      <c r="AIH97" s="1"/>
      <c r="AII97" s="1"/>
      <c r="AIJ97" s="1"/>
      <c r="AIK97" s="1"/>
      <c r="AIL97" s="1"/>
      <c r="AIM97" s="1"/>
      <c r="AIN97" s="1"/>
      <c r="AIO97" s="1"/>
      <c r="AIP97" s="1"/>
      <c r="AIQ97" s="1"/>
      <c r="AIR97" s="1"/>
      <c r="AIS97" s="1"/>
      <c r="AIT97" s="1"/>
      <c r="AIU97" s="1"/>
      <c r="AIV97" s="1"/>
      <c r="AIW97" s="1"/>
      <c r="AIX97" s="1"/>
      <c r="AIY97" s="1"/>
      <c r="AIZ97" s="1"/>
      <c r="AJA97" s="1"/>
      <c r="AJB97" s="1"/>
      <c r="AJC97" s="1"/>
      <c r="AJD97" s="1"/>
      <c r="AJE97" s="1"/>
      <c r="AJF97" s="1"/>
      <c r="AJG97" s="1"/>
      <c r="AJH97" s="1"/>
      <c r="AJI97" s="1"/>
      <c r="AJJ97" s="1"/>
      <c r="AJK97" s="1"/>
      <c r="AJL97" s="1"/>
      <c r="AJM97" s="1"/>
      <c r="AJN97" s="1"/>
      <c r="AJO97" s="1"/>
      <c r="AJP97" s="1"/>
      <c r="AJQ97" s="1"/>
      <c r="AJR97" s="1"/>
      <c r="AJS97" s="1"/>
      <c r="AJT97" s="1"/>
      <c r="AJU97" s="1"/>
      <c r="AJV97" s="1"/>
      <c r="AJW97" s="1"/>
      <c r="AJX97" s="1"/>
      <c r="AJY97" s="1"/>
      <c r="AJZ97" s="1"/>
      <c r="AKA97" s="1"/>
      <c r="AKB97" s="1"/>
      <c r="AKC97" s="1"/>
      <c r="AKD97" s="1"/>
      <c r="AKE97" s="1"/>
      <c r="AKF97" s="1"/>
      <c r="AKG97" s="1"/>
      <c r="AKH97" s="1"/>
      <c r="AKI97" s="1"/>
      <c r="AKJ97" s="1"/>
      <c r="AKK97" s="1"/>
      <c r="AKL97" s="1"/>
      <c r="AKM97" s="1"/>
      <c r="AKN97" s="1"/>
      <c r="AKO97" s="1"/>
      <c r="AKP97" s="1"/>
      <c r="AKQ97" s="1"/>
      <c r="AKR97" s="1"/>
      <c r="AKS97" s="1"/>
      <c r="AKT97" s="1"/>
      <c r="AKU97" s="1"/>
      <c r="AKV97" s="1"/>
      <c r="AKW97" s="1"/>
      <c r="AKX97" s="1"/>
      <c r="AKY97" s="1"/>
      <c r="AKZ97" s="1"/>
      <c r="ALA97" s="1"/>
      <c r="ALB97" s="1"/>
      <c r="ALC97" s="1"/>
      <c r="ALD97" s="1"/>
      <c r="ALE97" s="1"/>
    </row>
    <row r="98" spans="1:993" ht="39.950000000000003" customHeight="1">
      <c r="A98" s="106"/>
      <c r="B98" s="135" t="s">
        <v>2565</v>
      </c>
      <c r="C98" s="43"/>
      <c r="D98" s="19"/>
      <c r="E98" s="137">
        <v>1185.5999999999999</v>
      </c>
      <c r="F98" s="64"/>
      <c r="G98" s="42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EV98" s="1"/>
      <c r="EW98" s="1"/>
      <c r="EX98" s="1"/>
      <c r="EY98" s="1"/>
      <c r="EZ98" s="1"/>
      <c r="FA98" s="1"/>
      <c r="FB98" s="1"/>
      <c r="FC98" s="1"/>
      <c r="FD98" s="1"/>
      <c r="FE98" s="1"/>
      <c r="FF98" s="1"/>
      <c r="FG98" s="1"/>
      <c r="FH98" s="1"/>
      <c r="FI98" s="1"/>
      <c r="FJ98" s="1"/>
      <c r="FK98" s="1"/>
      <c r="FL98" s="1"/>
      <c r="FM98" s="1"/>
      <c r="FN98" s="1"/>
      <c r="FO98" s="1"/>
      <c r="FP98" s="1"/>
      <c r="FQ98" s="1"/>
      <c r="FR98" s="1"/>
      <c r="FS98" s="1"/>
      <c r="FT98" s="1"/>
      <c r="FU98" s="1"/>
      <c r="FV98" s="1"/>
      <c r="FW98" s="1"/>
      <c r="FX98" s="1"/>
      <c r="FY98" s="1"/>
      <c r="FZ98" s="1"/>
      <c r="GA98" s="1"/>
      <c r="GB98" s="1"/>
      <c r="GC98" s="1"/>
      <c r="GD98" s="1"/>
      <c r="GE98" s="1"/>
      <c r="GF98" s="1"/>
      <c r="GG98" s="1"/>
      <c r="GH98" s="1"/>
      <c r="GI98" s="1"/>
      <c r="GJ98" s="1"/>
      <c r="GK98" s="1"/>
      <c r="GL98" s="1"/>
      <c r="GM98" s="1"/>
      <c r="GN98" s="1"/>
      <c r="GO98" s="1"/>
      <c r="GP98" s="1"/>
      <c r="GQ98" s="1"/>
      <c r="GR98" s="1"/>
      <c r="GS98" s="1"/>
      <c r="GT98" s="1"/>
      <c r="GU98" s="1"/>
      <c r="GV98" s="1"/>
      <c r="GW98" s="1"/>
      <c r="GX98" s="1"/>
      <c r="GY98" s="1"/>
      <c r="GZ98" s="1"/>
      <c r="HA98" s="1"/>
      <c r="HB98" s="1"/>
      <c r="HC98" s="1"/>
      <c r="HD98" s="1"/>
      <c r="HE98" s="1"/>
      <c r="HF98" s="1"/>
      <c r="HG98" s="1"/>
      <c r="HH98" s="1"/>
      <c r="HI98" s="1"/>
      <c r="HJ98" s="1"/>
      <c r="HK98" s="1"/>
      <c r="HL98" s="1"/>
      <c r="HM98" s="1"/>
      <c r="HN98" s="1"/>
      <c r="HO98" s="1"/>
      <c r="HP98" s="1"/>
      <c r="HQ98" s="1"/>
      <c r="HR98" s="1"/>
      <c r="HS98" s="1"/>
      <c r="HT98" s="1"/>
      <c r="HU98" s="1"/>
      <c r="HV98" s="1"/>
      <c r="HW98" s="1"/>
      <c r="HX98" s="1"/>
      <c r="HY98" s="1"/>
      <c r="HZ98" s="1"/>
      <c r="IA98" s="1"/>
      <c r="IB98" s="1"/>
      <c r="IC98" s="1"/>
      <c r="ID98" s="1"/>
      <c r="IE98" s="1"/>
      <c r="IF98" s="1"/>
      <c r="IG98" s="1"/>
      <c r="IH98" s="1"/>
      <c r="II98" s="1"/>
      <c r="IJ98" s="1"/>
      <c r="IK98" s="1"/>
      <c r="IL98" s="1"/>
      <c r="IM98" s="1"/>
      <c r="IN98" s="1"/>
      <c r="IO98" s="1"/>
      <c r="IP98" s="1"/>
      <c r="IQ98" s="1"/>
      <c r="IR98" s="1"/>
      <c r="IS98" s="1"/>
      <c r="IT98" s="1"/>
      <c r="IU98" s="1"/>
      <c r="IV98" s="1"/>
      <c r="IW98" s="1"/>
      <c r="IX98" s="1"/>
      <c r="IY98" s="1"/>
      <c r="IZ98" s="1"/>
      <c r="JA98" s="1"/>
      <c r="JB98" s="1"/>
      <c r="JC98" s="1"/>
      <c r="JD98" s="1"/>
      <c r="JE98" s="1"/>
      <c r="JF98" s="1"/>
      <c r="JG98" s="1"/>
      <c r="JH98" s="1"/>
      <c r="JI98" s="1"/>
      <c r="JJ98" s="1"/>
      <c r="JK98" s="1"/>
      <c r="JL98" s="1"/>
      <c r="JM98" s="1"/>
      <c r="JN98" s="1"/>
      <c r="JO98" s="1"/>
      <c r="JP98" s="1"/>
      <c r="JQ98" s="1"/>
      <c r="JR98" s="1"/>
      <c r="JS98" s="1"/>
      <c r="JT98" s="1"/>
      <c r="JU98" s="1"/>
      <c r="JV98" s="1"/>
      <c r="JW98" s="1"/>
      <c r="JX98" s="1"/>
      <c r="JY98" s="1"/>
      <c r="JZ98" s="1"/>
      <c r="KA98" s="1"/>
      <c r="KB98" s="1"/>
      <c r="KC98" s="1"/>
      <c r="KD98" s="1"/>
      <c r="KE98" s="1"/>
      <c r="KF98" s="1"/>
      <c r="KG98" s="1"/>
      <c r="KH98" s="1"/>
      <c r="KI98" s="1"/>
      <c r="KJ98" s="1"/>
      <c r="KK98" s="1"/>
      <c r="KL98" s="1"/>
      <c r="KM98" s="1"/>
      <c r="KN98" s="1"/>
      <c r="KO98" s="1"/>
      <c r="KP98" s="1"/>
      <c r="KQ98" s="1"/>
      <c r="KR98" s="1"/>
      <c r="KS98" s="1"/>
      <c r="KT98" s="1"/>
      <c r="KU98" s="1"/>
      <c r="KV98" s="1"/>
      <c r="KW98" s="1"/>
      <c r="KX98" s="1"/>
      <c r="KY98" s="1"/>
      <c r="KZ98" s="1"/>
      <c r="LA98" s="1"/>
      <c r="LB98" s="1"/>
      <c r="LC98" s="1"/>
      <c r="LD98" s="1"/>
      <c r="LE98" s="1"/>
      <c r="LF98" s="1"/>
      <c r="LG98" s="1"/>
      <c r="LH98" s="1"/>
      <c r="LI98" s="1"/>
      <c r="LJ98" s="1"/>
      <c r="LK98" s="1"/>
      <c r="LL98" s="1"/>
      <c r="LM98" s="1"/>
      <c r="LN98" s="1"/>
      <c r="LO98" s="1"/>
      <c r="LP98" s="1"/>
      <c r="LQ98" s="1"/>
      <c r="LR98" s="1"/>
      <c r="LS98" s="1"/>
      <c r="LT98" s="1"/>
      <c r="LU98" s="1"/>
      <c r="LV98" s="1"/>
      <c r="LW98" s="1"/>
      <c r="LX98" s="1"/>
      <c r="LY98" s="1"/>
      <c r="LZ98" s="1"/>
      <c r="MA98" s="1"/>
      <c r="MB98" s="1"/>
      <c r="MC98" s="1"/>
      <c r="MD98" s="1"/>
      <c r="ME98" s="1"/>
      <c r="MF98" s="1"/>
      <c r="MG98" s="1"/>
      <c r="MH98" s="1"/>
      <c r="MI98" s="1"/>
      <c r="MJ98" s="1"/>
      <c r="MK98" s="1"/>
      <c r="ML98" s="1"/>
      <c r="MM98" s="1"/>
      <c r="MN98" s="1"/>
      <c r="MO98" s="1"/>
      <c r="MP98" s="1"/>
      <c r="MQ98" s="1"/>
      <c r="MR98" s="1"/>
      <c r="MS98" s="1"/>
      <c r="MT98" s="1"/>
      <c r="MU98" s="1"/>
      <c r="MV98" s="1"/>
      <c r="MW98" s="1"/>
      <c r="MX98" s="1"/>
      <c r="MY98" s="1"/>
      <c r="MZ98" s="1"/>
      <c r="NA98" s="1"/>
      <c r="NB98" s="1"/>
      <c r="NC98" s="1"/>
      <c r="ND98" s="1"/>
      <c r="NE98" s="1"/>
      <c r="NF98" s="1"/>
      <c r="NG98" s="1"/>
      <c r="NH98" s="1"/>
      <c r="NI98" s="1"/>
      <c r="NJ98" s="1"/>
      <c r="NK98" s="1"/>
      <c r="NL98" s="1"/>
      <c r="NM98" s="1"/>
      <c r="NN98" s="1"/>
      <c r="NO98" s="1"/>
      <c r="NP98" s="1"/>
      <c r="NQ98" s="1"/>
      <c r="NR98" s="1"/>
      <c r="NS98" s="1"/>
      <c r="NT98" s="1"/>
      <c r="NU98" s="1"/>
      <c r="NV98" s="1"/>
      <c r="NW98" s="1"/>
      <c r="NX98" s="1"/>
      <c r="NY98" s="1"/>
      <c r="NZ98" s="1"/>
      <c r="OA98" s="1"/>
      <c r="OB98" s="1"/>
      <c r="OC98" s="1"/>
      <c r="OD98" s="1"/>
      <c r="OE98" s="1"/>
      <c r="OF98" s="1"/>
      <c r="OG98" s="1"/>
      <c r="OH98" s="1"/>
      <c r="OI98" s="1"/>
      <c r="OJ98" s="1"/>
      <c r="OK98" s="1"/>
      <c r="OL98" s="1"/>
      <c r="OM98" s="1"/>
      <c r="ON98" s="1"/>
      <c r="OO98" s="1"/>
      <c r="OP98" s="1"/>
      <c r="OQ98" s="1"/>
      <c r="OR98" s="1"/>
      <c r="OS98" s="1"/>
      <c r="OT98" s="1"/>
      <c r="OU98" s="1"/>
      <c r="OV98" s="1"/>
      <c r="OW98" s="1"/>
      <c r="OX98" s="1"/>
      <c r="OY98" s="1"/>
      <c r="OZ98" s="1"/>
      <c r="PA98" s="1"/>
      <c r="PB98" s="1"/>
      <c r="PC98" s="1"/>
      <c r="PD98" s="1"/>
      <c r="PE98" s="1"/>
      <c r="PF98" s="1"/>
      <c r="PG98" s="1"/>
      <c r="PH98" s="1"/>
      <c r="PI98" s="1"/>
      <c r="PJ98" s="1"/>
      <c r="PK98" s="1"/>
      <c r="PL98" s="1"/>
      <c r="PM98" s="1"/>
      <c r="PN98" s="1"/>
      <c r="PO98" s="1"/>
      <c r="PP98" s="1"/>
      <c r="PQ98" s="1"/>
      <c r="PR98" s="1"/>
      <c r="PS98" s="1"/>
      <c r="PT98" s="1"/>
      <c r="PU98" s="1"/>
      <c r="PV98" s="1"/>
      <c r="PW98" s="1"/>
      <c r="PX98" s="1"/>
      <c r="PY98" s="1"/>
      <c r="PZ98" s="1"/>
      <c r="QA98" s="1"/>
      <c r="QB98" s="1"/>
      <c r="QC98" s="1"/>
      <c r="QD98" s="1"/>
      <c r="QE98" s="1"/>
      <c r="QF98" s="1"/>
      <c r="QG98" s="1"/>
      <c r="QH98" s="1"/>
      <c r="QI98" s="1"/>
      <c r="QJ98" s="1"/>
      <c r="QK98" s="1"/>
      <c r="QL98" s="1"/>
      <c r="QM98" s="1"/>
      <c r="QN98" s="1"/>
      <c r="QO98" s="1"/>
      <c r="QP98" s="1"/>
      <c r="QQ98" s="1"/>
      <c r="QR98" s="1"/>
      <c r="QS98" s="1"/>
      <c r="QT98" s="1"/>
      <c r="QU98" s="1"/>
      <c r="QV98" s="1"/>
      <c r="QW98" s="1"/>
      <c r="QX98" s="1"/>
      <c r="QY98" s="1"/>
      <c r="QZ98" s="1"/>
      <c r="RA98" s="1"/>
      <c r="RB98" s="1"/>
      <c r="RC98" s="1"/>
      <c r="RD98" s="1"/>
      <c r="RE98" s="1"/>
      <c r="RF98" s="1"/>
      <c r="RG98" s="1"/>
      <c r="RH98" s="1"/>
      <c r="RI98" s="1"/>
      <c r="RJ98" s="1"/>
      <c r="RK98" s="1"/>
      <c r="RL98" s="1"/>
      <c r="RM98" s="1"/>
      <c r="RN98" s="1"/>
      <c r="RO98" s="1"/>
      <c r="RP98" s="1"/>
      <c r="RQ98" s="1"/>
      <c r="RR98" s="1"/>
      <c r="RS98" s="1"/>
      <c r="RT98" s="1"/>
      <c r="RU98" s="1"/>
      <c r="RV98" s="1"/>
      <c r="RW98" s="1"/>
      <c r="RX98" s="1"/>
      <c r="RY98" s="1"/>
      <c r="RZ98" s="1"/>
      <c r="SA98" s="1"/>
      <c r="SB98" s="1"/>
      <c r="SC98" s="1"/>
      <c r="SD98" s="1"/>
      <c r="SE98" s="1"/>
      <c r="SF98" s="1"/>
      <c r="SG98" s="1"/>
      <c r="SH98" s="1"/>
      <c r="SI98" s="1"/>
      <c r="SJ98" s="1"/>
      <c r="SK98" s="1"/>
      <c r="SL98" s="1"/>
      <c r="SM98" s="1"/>
      <c r="SN98" s="1"/>
      <c r="SO98" s="1"/>
      <c r="SP98" s="1"/>
      <c r="SQ98" s="1"/>
      <c r="SR98" s="1"/>
      <c r="SS98" s="1"/>
      <c r="ST98" s="1"/>
      <c r="SU98" s="1"/>
      <c r="SV98" s="1"/>
      <c r="SW98" s="1"/>
      <c r="SX98" s="1"/>
      <c r="SY98" s="1"/>
      <c r="SZ98" s="1"/>
      <c r="TA98" s="1"/>
      <c r="TB98" s="1"/>
      <c r="TC98" s="1"/>
      <c r="TD98" s="1"/>
      <c r="TE98" s="1"/>
      <c r="TF98" s="1"/>
      <c r="TG98" s="1"/>
      <c r="TH98" s="1"/>
      <c r="TI98" s="1"/>
      <c r="TJ98" s="1"/>
      <c r="TK98" s="1"/>
      <c r="TL98" s="1"/>
      <c r="TM98" s="1"/>
      <c r="TN98" s="1"/>
      <c r="TO98" s="1"/>
      <c r="TP98" s="1"/>
      <c r="TQ98" s="1"/>
      <c r="TR98" s="1"/>
      <c r="TS98" s="1"/>
      <c r="TT98" s="1"/>
      <c r="TU98" s="1"/>
      <c r="TV98" s="1"/>
      <c r="TW98" s="1"/>
      <c r="TX98" s="1"/>
      <c r="TY98" s="1"/>
      <c r="TZ98" s="1"/>
      <c r="UA98" s="1"/>
      <c r="UB98" s="1"/>
      <c r="UC98" s="1"/>
      <c r="UD98" s="1"/>
      <c r="UE98" s="1"/>
      <c r="UF98" s="1"/>
      <c r="UG98" s="1"/>
      <c r="UH98" s="1"/>
      <c r="UI98" s="1"/>
      <c r="UJ98" s="1"/>
      <c r="UK98" s="1"/>
      <c r="UL98" s="1"/>
      <c r="UM98" s="1"/>
      <c r="UN98" s="1"/>
      <c r="UO98" s="1"/>
      <c r="UP98" s="1"/>
      <c r="UQ98" s="1"/>
      <c r="UR98" s="1"/>
      <c r="US98" s="1"/>
      <c r="UT98" s="1"/>
      <c r="UU98" s="1"/>
      <c r="UV98" s="1"/>
      <c r="UW98" s="1"/>
      <c r="UX98" s="1"/>
      <c r="UY98" s="1"/>
      <c r="UZ98" s="1"/>
      <c r="VA98" s="1"/>
      <c r="VB98" s="1"/>
      <c r="VC98" s="1"/>
      <c r="VD98" s="1"/>
      <c r="VE98" s="1"/>
      <c r="VF98" s="1"/>
      <c r="VG98" s="1"/>
      <c r="VH98" s="1"/>
      <c r="VI98" s="1"/>
      <c r="VJ98" s="1"/>
      <c r="VK98" s="1"/>
      <c r="VL98" s="1"/>
      <c r="VM98" s="1"/>
      <c r="VN98" s="1"/>
      <c r="VO98" s="1"/>
      <c r="VP98" s="1"/>
      <c r="VQ98" s="1"/>
      <c r="VR98" s="1"/>
      <c r="VS98" s="1"/>
      <c r="VT98" s="1"/>
      <c r="VU98" s="1"/>
      <c r="VV98" s="1"/>
      <c r="VW98" s="1"/>
      <c r="VX98" s="1"/>
      <c r="VY98" s="1"/>
      <c r="VZ98" s="1"/>
      <c r="WA98" s="1"/>
      <c r="WB98" s="1"/>
      <c r="WC98" s="1"/>
      <c r="WD98" s="1"/>
      <c r="WE98" s="1"/>
      <c r="WF98" s="1"/>
      <c r="WG98" s="1"/>
      <c r="WH98" s="1"/>
      <c r="WI98" s="1"/>
      <c r="WJ98" s="1"/>
      <c r="WK98" s="1"/>
      <c r="WL98" s="1"/>
      <c r="WM98" s="1"/>
      <c r="WN98" s="1"/>
      <c r="WO98" s="1"/>
      <c r="WP98" s="1"/>
      <c r="WQ98" s="1"/>
      <c r="WR98" s="1"/>
      <c r="WS98" s="1"/>
      <c r="WT98" s="1"/>
      <c r="WU98" s="1"/>
      <c r="WV98" s="1"/>
      <c r="WW98" s="1"/>
      <c r="WX98" s="1"/>
      <c r="WY98" s="1"/>
      <c r="WZ98" s="1"/>
      <c r="XA98" s="1"/>
      <c r="XB98" s="1"/>
      <c r="XC98" s="1"/>
      <c r="XD98" s="1"/>
      <c r="XE98" s="1"/>
      <c r="XF98" s="1"/>
      <c r="XG98" s="1"/>
      <c r="XH98" s="1"/>
      <c r="XI98" s="1"/>
      <c r="XJ98" s="1"/>
      <c r="XK98" s="1"/>
      <c r="XL98" s="1"/>
      <c r="XM98" s="1"/>
      <c r="XN98" s="1"/>
      <c r="XO98" s="1"/>
      <c r="XP98" s="1"/>
      <c r="XQ98" s="1"/>
      <c r="XR98" s="1"/>
      <c r="XS98" s="1"/>
      <c r="XT98" s="1"/>
      <c r="XU98" s="1"/>
      <c r="XV98" s="1"/>
      <c r="XW98" s="1"/>
      <c r="XX98" s="1"/>
      <c r="XY98" s="1"/>
      <c r="XZ98" s="1"/>
      <c r="YA98" s="1"/>
      <c r="YB98" s="1"/>
      <c r="YC98" s="1"/>
      <c r="YD98" s="1"/>
      <c r="YE98" s="1"/>
      <c r="YF98" s="1"/>
      <c r="YG98" s="1"/>
      <c r="YH98" s="1"/>
      <c r="YI98" s="1"/>
      <c r="YJ98" s="1"/>
      <c r="YK98" s="1"/>
      <c r="YL98" s="1"/>
      <c r="YM98" s="1"/>
      <c r="YN98" s="1"/>
      <c r="YO98" s="1"/>
      <c r="YP98" s="1"/>
      <c r="YQ98" s="1"/>
      <c r="YR98" s="1"/>
      <c r="YS98" s="1"/>
      <c r="YT98" s="1"/>
      <c r="YU98" s="1"/>
      <c r="YV98" s="1"/>
      <c r="YW98" s="1"/>
      <c r="YX98" s="1"/>
      <c r="YY98" s="1"/>
      <c r="YZ98" s="1"/>
      <c r="ZA98" s="1"/>
      <c r="ZB98" s="1"/>
      <c r="ZC98" s="1"/>
      <c r="ZD98" s="1"/>
      <c r="ZE98" s="1"/>
      <c r="ZF98" s="1"/>
      <c r="ZG98" s="1"/>
      <c r="ZH98" s="1"/>
      <c r="ZI98" s="1"/>
      <c r="ZJ98" s="1"/>
      <c r="ZK98" s="1"/>
      <c r="ZL98" s="1"/>
      <c r="ZM98" s="1"/>
      <c r="ZN98" s="1"/>
      <c r="ZO98" s="1"/>
      <c r="ZP98" s="1"/>
      <c r="ZQ98" s="1"/>
      <c r="ZR98" s="1"/>
      <c r="ZS98" s="1"/>
      <c r="ZT98" s="1"/>
      <c r="ZU98" s="1"/>
      <c r="ZV98" s="1"/>
      <c r="ZW98" s="1"/>
      <c r="ZX98" s="1"/>
      <c r="ZY98" s="1"/>
      <c r="ZZ98" s="1"/>
      <c r="AAA98" s="1"/>
      <c r="AAB98" s="1"/>
      <c r="AAC98" s="1"/>
      <c r="AAD98" s="1"/>
      <c r="AAE98" s="1"/>
      <c r="AAF98" s="1"/>
      <c r="AAG98" s="1"/>
      <c r="AAH98" s="1"/>
      <c r="AAI98" s="1"/>
      <c r="AAJ98" s="1"/>
      <c r="AAK98" s="1"/>
      <c r="AAL98" s="1"/>
      <c r="AAM98" s="1"/>
      <c r="AAN98" s="1"/>
      <c r="AAO98" s="1"/>
      <c r="AAP98" s="1"/>
      <c r="AAQ98" s="1"/>
      <c r="AAR98" s="1"/>
      <c r="AAS98" s="1"/>
      <c r="AAT98" s="1"/>
      <c r="AAU98" s="1"/>
      <c r="AAV98" s="1"/>
      <c r="AAW98" s="1"/>
      <c r="AAX98" s="1"/>
      <c r="AAY98" s="1"/>
      <c r="AAZ98" s="1"/>
      <c r="ABA98" s="1"/>
      <c r="ABB98" s="1"/>
      <c r="ABC98" s="1"/>
      <c r="ABD98" s="1"/>
      <c r="ABE98" s="1"/>
      <c r="ABF98" s="1"/>
      <c r="ABG98" s="1"/>
      <c r="ABH98" s="1"/>
      <c r="ABI98" s="1"/>
      <c r="ABJ98" s="1"/>
      <c r="ABK98" s="1"/>
      <c r="ABL98" s="1"/>
      <c r="ABM98" s="1"/>
      <c r="ABN98" s="1"/>
      <c r="ABO98" s="1"/>
      <c r="ABP98" s="1"/>
      <c r="ABQ98" s="1"/>
      <c r="ABR98" s="1"/>
      <c r="ABS98" s="1"/>
      <c r="ABT98" s="1"/>
      <c r="ABU98" s="1"/>
      <c r="ABV98" s="1"/>
      <c r="ABW98" s="1"/>
      <c r="ABX98" s="1"/>
      <c r="ABY98" s="1"/>
      <c r="ABZ98" s="1"/>
      <c r="ACA98" s="1"/>
      <c r="ACB98" s="1"/>
      <c r="ACC98" s="1"/>
      <c r="ACD98" s="1"/>
      <c r="ACE98" s="1"/>
      <c r="ACF98" s="1"/>
      <c r="ACG98" s="1"/>
      <c r="ACH98" s="1"/>
      <c r="ACI98" s="1"/>
      <c r="ACJ98" s="1"/>
      <c r="ACK98" s="1"/>
      <c r="ACL98" s="1"/>
      <c r="ACM98" s="1"/>
      <c r="ACN98" s="1"/>
      <c r="ACO98" s="1"/>
      <c r="ACP98" s="1"/>
      <c r="ACQ98" s="1"/>
      <c r="ACR98" s="1"/>
      <c r="ACS98" s="1"/>
      <c r="ACT98" s="1"/>
      <c r="ACU98" s="1"/>
      <c r="ACV98" s="1"/>
      <c r="ACW98" s="1"/>
      <c r="ACX98" s="1"/>
      <c r="ACY98" s="1"/>
      <c r="ACZ98" s="1"/>
      <c r="ADA98" s="1"/>
      <c r="ADB98" s="1"/>
      <c r="ADC98" s="1"/>
      <c r="ADD98" s="1"/>
      <c r="ADE98" s="1"/>
      <c r="ADF98" s="1"/>
      <c r="ADG98" s="1"/>
      <c r="ADH98" s="1"/>
      <c r="ADI98" s="1"/>
      <c r="ADJ98" s="1"/>
      <c r="ADK98" s="1"/>
      <c r="ADL98" s="1"/>
      <c r="ADM98" s="1"/>
      <c r="ADN98" s="1"/>
      <c r="ADO98" s="1"/>
      <c r="ADP98" s="1"/>
      <c r="ADQ98" s="1"/>
      <c r="ADR98" s="1"/>
      <c r="ADS98" s="1"/>
      <c r="ADT98" s="1"/>
      <c r="ADU98" s="1"/>
      <c r="ADV98" s="1"/>
      <c r="ADW98" s="1"/>
      <c r="ADX98" s="1"/>
      <c r="ADY98" s="1"/>
      <c r="ADZ98" s="1"/>
      <c r="AEA98" s="1"/>
      <c r="AEB98" s="1"/>
      <c r="AEC98" s="1"/>
      <c r="AED98" s="1"/>
      <c r="AEE98" s="1"/>
      <c r="AEF98" s="1"/>
      <c r="AEG98" s="1"/>
      <c r="AEH98" s="1"/>
      <c r="AEI98" s="1"/>
      <c r="AEJ98" s="1"/>
      <c r="AEK98" s="1"/>
      <c r="AEL98" s="1"/>
      <c r="AEM98" s="1"/>
      <c r="AEN98" s="1"/>
      <c r="AEO98" s="1"/>
      <c r="AEP98" s="1"/>
      <c r="AEQ98" s="1"/>
      <c r="AER98" s="1"/>
      <c r="AES98" s="1"/>
      <c r="AET98" s="1"/>
      <c r="AEU98" s="1"/>
      <c r="AEV98" s="1"/>
      <c r="AEW98" s="1"/>
      <c r="AEX98" s="1"/>
      <c r="AEY98" s="1"/>
      <c r="AEZ98" s="1"/>
      <c r="AFA98" s="1"/>
      <c r="AFB98" s="1"/>
      <c r="AFC98" s="1"/>
      <c r="AFD98" s="1"/>
      <c r="AFE98" s="1"/>
      <c r="AFF98" s="1"/>
      <c r="AFG98" s="1"/>
      <c r="AFH98" s="1"/>
      <c r="AFI98" s="1"/>
      <c r="AFJ98" s="1"/>
      <c r="AFK98" s="1"/>
      <c r="AFL98" s="1"/>
      <c r="AFM98" s="1"/>
      <c r="AFN98" s="1"/>
      <c r="AFO98" s="1"/>
      <c r="AFP98" s="1"/>
      <c r="AFQ98" s="1"/>
      <c r="AFR98" s="1"/>
      <c r="AFS98" s="1"/>
      <c r="AFT98" s="1"/>
      <c r="AFU98" s="1"/>
      <c r="AFV98" s="1"/>
      <c r="AFW98" s="1"/>
      <c r="AFX98" s="1"/>
      <c r="AFY98" s="1"/>
      <c r="AFZ98" s="1"/>
      <c r="AGA98" s="1"/>
      <c r="AGB98" s="1"/>
      <c r="AGC98" s="1"/>
      <c r="AGD98" s="1"/>
      <c r="AGE98" s="1"/>
      <c r="AGF98" s="1"/>
      <c r="AGG98" s="1"/>
      <c r="AGH98" s="1"/>
      <c r="AGI98" s="1"/>
      <c r="AGJ98" s="1"/>
      <c r="AGK98" s="1"/>
      <c r="AGL98" s="1"/>
      <c r="AGM98" s="1"/>
      <c r="AGN98" s="1"/>
      <c r="AGO98" s="1"/>
      <c r="AGP98" s="1"/>
      <c r="AGQ98" s="1"/>
      <c r="AGR98" s="1"/>
      <c r="AGS98" s="1"/>
      <c r="AGT98" s="1"/>
      <c r="AGU98" s="1"/>
      <c r="AGV98" s="1"/>
      <c r="AGW98" s="1"/>
      <c r="AGX98" s="1"/>
      <c r="AGY98" s="1"/>
      <c r="AGZ98" s="1"/>
      <c r="AHA98" s="1"/>
      <c r="AHB98" s="1"/>
      <c r="AHC98" s="1"/>
      <c r="AHD98" s="1"/>
      <c r="AHE98" s="1"/>
      <c r="AHF98" s="1"/>
      <c r="AHG98" s="1"/>
      <c r="AHH98" s="1"/>
      <c r="AHI98" s="1"/>
      <c r="AHJ98" s="1"/>
      <c r="AHK98" s="1"/>
      <c r="AHL98" s="1"/>
      <c r="AHM98" s="1"/>
      <c r="AHN98" s="1"/>
      <c r="AHO98" s="1"/>
      <c r="AHP98" s="1"/>
      <c r="AHQ98" s="1"/>
      <c r="AHR98" s="1"/>
      <c r="AHS98" s="1"/>
      <c r="AHT98" s="1"/>
      <c r="AHU98" s="1"/>
      <c r="AHV98" s="1"/>
      <c r="AHW98" s="1"/>
      <c r="AHX98" s="1"/>
      <c r="AHY98" s="1"/>
      <c r="AHZ98" s="1"/>
      <c r="AIA98" s="1"/>
      <c r="AIB98" s="1"/>
      <c r="AIC98" s="1"/>
      <c r="AID98" s="1"/>
      <c r="AIE98" s="1"/>
      <c r="AIF98" s="1"/>
      <c r="AIG98" s="1"/>
      <c r="AIH98" s="1"/>
      <c r="AII98" s="1"/>
      <c r="AIJ98" s="1"/>
      <c r="AIK98" s="1"/>
      <c r="AIL98" s="1"/>
      <c r="AIM98" s="1"/>
      <c r="AIN98" s="1"/>
      <c r="AIO98" s="1"/>
      <c r="AIP98" s="1"/>
      <c r="AIQ98" s="1"/>
      <c r="AIR98" s="1"/>
      <c r="AIS98" s="1"/>
      <c r="AIT98" s="1"/>
      <c r="AIU98" s="1"/>
      <c r="AIV98" s="1"/>
      <c r="AIW98" s="1"/>
      <c r="AIX98" s="1"/>
      <c r="AIY98" s="1"/>
      <c r="AIZ98" s="1"/>
      <c r="AJA98" s="1"/>
      <c r="AJB98" s="1"/>
      <c r="AJC98" s="1"/>
      <c r="AJD98" s="1"/>
      <c r="AJE98" s="1"/>
      <c r="AJF98" s="1"/>
      <c r="AJG98" s="1"/>
      <c r="AJH98" s="1"/>
      <c r="AJI98" s="1"/>
      <c r="AJJ98" s="1"/>
      <c r="AJK98" s="1"/>
      <c r="AJL98" s="1"/>
      <c r="AJM98" s="1"/>
      <c r="AJN98" s="1"/>
      <c r="AJO98" s="1"/>
      <c r="AJP98" s="1"/>
      <c r="AJQ98" s="1"/>
      <c r="AJR98" s="1"/>
      <c r="AJS98" s="1"/>
      <c r="AJT98" s="1"/>
      <c r="AJU98" s="1"/>
      <c r="AJV98" s="1"/>
      <c r="AJW98" s="1"/>
      <c r="AJX98" s="1"/>
      <c r="AJY98" s="1"/>
      <c r="AJZ98" s="1"/>
      <c r="AKA98" s="1"/>
      <c r="AKB98" s="1"/>
      <c r="AKC98" s="1"/>
      <c r="AKD98" s="1"/>
      <c r="AKE98" s="1"/>
      <c r="AKF98" s="1"/>
      <c r="AKG98" s="1"/>
      <c r="AKH98" s="1"/>
      <c r="AKI98" s="1"/>
      <c r="AKJ98" s="1"/>
      <c r="AKK98" s="1"/>
      <c r="AKL98" s="1"/>
      <c r="AKM98" s="1"/>
      <c r="AKN98" s="1"/>
      <c r="AKO98" s="1"/>
      <c r="AKP98" s="1"/>
      <c r="AKQ98" s="1"/>
      <c r="AKR98" s="1"/>
      <c r="AKS98" s="1"/>
      <c r="AKT98" s="1"/>
      <c r="AKU98" s="1"/>
      <c r="AKV98" s="1"/>
      <c r="AKW98" s="1"/>
      <c r="AKX98" s="1"/>
      <c r="AKY98" s="1"/>
      <c r="AKZ98" s="1"/>
      <c r="ALA98" s="1"/>
      <c r="ALB98" s="1"/>
      <c r="ALC98" s="1"/>
      <c r="ALD98" s="1"/>
      <c r="ALE98" s="1"/>
    </row>
    <row r="99" spans="1:993" ht="39.950000000000003" customHeight="1">
      <c r="A99" s="106"/>
      <c r="B99" s="135" t="s">
        <v>2567</v>
      </c>
      <c r="C99" s="43"/>
      <c r="D99" s="19"/>
      <c r="E99" s="137">
        <v>1200</v>
      </c>
      <c r="F99" s="64"/>
      <c r="G99" s="42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"/>
      <c r="EW99" s="1"/>
      <c r="EX99" s="1"/>
      <c r="EY99" s="1"/>
      <c r="EZ99" s="1"/>
      <c r="FA99" s="1"/>
      <c r="FB99" s="1"/>
      <c r="FC99" s="1"/>
      <c r="FD99" s="1"/>
      <c r="FE99" s="1"/>
      <c r="FF99" s="1"/>
      <c r="FG99" s="1"/>
      <c r="FH99" s="1"/>
      <c r="FI99" s="1"/>
      <c r="FJ99" s="1"/>
      <c r="FK99" s="1"/>
      <c r="FL99" s="1"/>
      <c r="FM99" s="1"/>
      <c r="FN99" s="1"/>
      <c r="FO99" s="1"/>
      <c r="FP99" s="1"/>
      <c r="FQ99" s="1"/>
      <c r="FR99" s="1"/>
      <c r="FS99" s="1"/>
      <c r="FT99" s="1"/>
      <c r="FU99" s="1"/>
      <c r="FV99" s="1"/>
      <c r="FW99" s="1"/>
      <c r="FX99" s="1"/>
      <c r="FY99" s="1"/>
      <c r="FZ99" s="1"/>
      <c r="GA99" s="1"/>
      <c r="GB99" s="1"/>
      <c r="GC99" s="1"/>
      <c r="GD99" s="1"/>
      <c r="GE99" s="1"/>
      <c r="GF99" s="1"/>
      <c r="GG99" s="1"/>
      <c r="GH99" s="1"/>
      <c r="GI99" s="1"/>
      <c r="GJ99" s="1"/>
      <c r="GK99" s="1"/>
      <c r="GL99" s="1"/>
      <c r="GM99" s="1"/>
      <c r="GN99" s="1"/>
      <c r="GO99" s="1"/>
      <c r="GP99" s="1"/>
      <c r="GQ99" s="1"/>
      <c r="GR99" s="1"/>
      <c r="GS99" s="1"/>
      <c r="GT99" s="1"/>
      <c r="GU99" s="1"/>
      <c r="GV99" s="1"/>
      <c r="GW99" s="1"/>
      <c r="GX99" s="1"/>
      <c r="GY99" s="1"/>
      <c r="GZ99" s="1"/>
      <c r="HA99" s="1"/>
      <c r="HB99" s="1"/>
      <c r="HC99" s="1"/>
      <c r="HD99" s="1"/>
      <c r="HE99" s="1"/>
      <c r="HF99" s="1"/>
      <c r="HG99" s="1"/>
      <c r="HH99" s="1"/>
      <c r="HI99" s="1"/>
      <c r="HJ99" s="1"/>
      <c r="HK99" s="1"/>
      <c r="HL99" s="1"/>
      <c r="HM99" s="1"/>
      <c r="HN99" s="1"/>
      <c r="HO99" s="1"/>
      <c r="HP99" s="1"/>
      <c r="HQ99" s="1"/>
      <c r="HR99" s="1"/>
      <c r="HS99" s="1"/>
      <c r="HT99" s="1"/>
      <c r="HU99" s="1"/>
      <c r="HV99" s="1"/>
      <c r="HW99" s="1"/>
      <c r="HX99" s="1"/>
      <c r="HY99" s="1"/>
      <c r="HZ99" s="1"/>
      <c r="IA99" s="1"/>
      <c r="IB99" s="1"/>
      <c r="IC99" s="1"/>
      <c r="ID99" s="1"/>
      <c r="IE99" s="1"/>
      <c r="IF99" s="1"/>
      <c r="IG99" s="1"/>
      <c r="IH99" s="1"/>
      <c r="II99" s="1"/>
      <c r="IJ99" s="1"/>
      <c r="IK99" s="1"/>
      <c r="IL99" s="1"/>
      <c r="IM99" s="1"/>
      <c r="IN99" s="1"/>
      <c r="IO99" s="1"/>
      <c r="IP99" s="1"/>
      <c r="IQ99" s="1"/>
      <c r="IR99" s="1"/>
      <c r="IS99" s="1"/>
      <c r="IT99" s="1"/>
      <c r="IU99" s="1"/>
      <c r="IV99" s="1"/>
      <c r="IW99" s="1"/>
      <c r="IX99" s="1"/>
      <c r="IY99" s="1"/>
      <c r="IZ99" s="1"/>
      <c r="JA99" s="1"/>
      <c r="JB99" s="1"/>
      <c r="JC99" s="1"/>
      <c r="JD99" s="1"/>
      <c r="JE99" s="1"/>
      <c r="JF99" s="1"/>
      <c r="JG99" s="1"/>
      <c r="JH99" s="1"/>
      <c r="JI99" s="1"/>
      <c r="JJ99" s="1"/>
      <c r="JK99" s="1"/>
      <c r="JL99" s="1"/>
      <c r="JM99" s="1"/>
      <c r="JN99" s="1"/>
      <c r="JO99" s="1"/>
      <c r="JP99" s="1"/>
      <c r="JQ99" s="1"/>
      <c r="JR99" s="1"/>
      <c r="JS99" s="1"/>
      <c r="JT99" s="1"/>
      <c r="JU99" s="1"/>
      <c r="JV99" s="1"/>
      <c r="JW99" s="1"/>
      <c r="JX99" s="1"/>
      <c r="JY99" s="1"/>
      <c r="JZ99" s="1"/>
      <c r="KA99" s="1"/>
      <c r="KB99" s="1"/>
      <c r="KC99" s="1"/>
      <c r="KD99" s="1"/>
      <c r="KE99" s="1"/>
      <c r="KF99" s="1"/>
      <c r="KG99" s="1"/>
      <c r="KH99" s="1"/>
      <c r="KI99" s="1"/>
      <c r="KJ99" s="1"/>
      <c r="KK99" s="1"/>
      <c r="KL99" s="1"/>
      <c r="KM99" s="1"/>
      <c r="KN99" s="1"/>
      <c r="KO99" s="1"/>
      <c r="KP99" s="1"/>
      <c r="KQ99" s="1"/>
      <c r="KR99" s="1"/>
      <c r="KS99" s="1"/>
      <c r="KT99" s="1"/>
      <c r="KU99" s="1"/>
      <c r="KV99" s="1"/>
      <c r="KW99" s="1"/>
      <c r="KX99" s="1"/>
      <c r="KY99" s="1"/>
      <c r="KZ99" s="1"/>
      <c r="LA99" s="1"/>
      <c r="LB99" s="1"/>
      <c r="LC99" s="1"/>
      <c r="LD99" s="1"/>
      <c r="LE99" s="1"/>
      <c r="LF99" s="1"/>
      <c r="LG99" s="1"/>
      <c r="LH99" s="1"/>
      <c r="LI99" s="1"/>
      <c r="LJ99" s="1"/>
      <c r="LK99" s="1"/>
      <c r="LL99" s="1"/>
      <c r="LM99" s="1"/>
      <c r="LN99" s="1"/>
      <c r="LO99" s="1"/>
      <c r="LP99" s="1"/>
      <c r="LQ99" s="1"/>
      <c r="LR99" s="1"/>
      <c r="LS99" s="1"/>
      <c r="LT99" s="1"/>
      <c r="LU99" s="1"/>
      <c r="LV99" s="1"/>
      <c r="LW99" s="1"/>
      <c r="LX99" s="1"/>
      <c r="LY99" s="1"/>
      <c r="LZ99" s="1"/>
      <c r="MA99" s="1"/>
      <c r="MB99" s="1"/>
      <c r="MC99" s="1"/>
      <c r="MD99" s="1"/>
      <c r="ME99" s="1"/>
      <c r="MF99" s="1"/>
      <c r="MG99" s="1"/>
      <c r="MH99" s="1"/>
      <c r="MI99" s="1"/>
      <c r="MJ99" s="1"/>
      <c r="MK99" s="1"/>
      <c r="ML99" s="1"/>
      <c r="MM99" s="1"/>
      <c r="MN99" s="1"/>
      <c r="MO99" s="1"/>
      <c r="MP99" s="1"/>
      <c r="MQ99" s="1"/>
      <c r="MR99" s="1"/>
      <c r="MS99" s="1"/>
      <c r="MT99" s="1"/>
      <c r="MU99" s="1"/>
      <c r="MV99" s="1"/>
      <c r="MW99" s="1"/>
      <c r="MX99" s="1"/>
      <c r="MY99" s="1"/>
      <c r="MZ99" s="1"/>
      <c r="NA99" s="1"/>
      <c r="NB99" s="1"/>
      <c r="NC99" s="1"/>
      <c r="ND99" s="1"/>
      <c r="NE99" s="1"/>
      <c r="NF99" s="1"/>
      <c r="NG99" s="1"/>
      <c r="NH99" s="1"/>
      <c r="NI99" s="1"/>
      <c r="NJ99" s="1"/>
      <c r="NK99" s="1"/>
      <c r="NL99" s="1"/>
      <c r="NM99" s="1"/>
      <c r="NN99" s="1"/>
      <c r="NO99" s="1"/>
      <c r="NP99" s="1"/>
      <c r="NQ99" s="1"/>
      <c r="NR99" s="1"/>
      <c r="NS99" s="1"/>
      <c r="NT99" s="1"/>
      <c r="NU99" s="1"/>
      <c r="NV99" s="1"/>
      <c r="NW99" s="1"/>
      <c r="NX99" s="1"/>
      <c r="NY99" s="1"/>
      <c r="NZ99" s="1"/>
      <c r="OA99" s="1"/>
      <c r="OB99" s="1"/>
      <c r="OC99" s="1"/>
      <c r="OD99" s="1"/>
      <c r="OE99" s="1"/>
      <c r="OF99" s="1"/>
      <c r="OG99" s="1"/>
      <c r="OH99" s="1"/>
      <c r="OI99" s="1"/>
      <c r="OJ99" s="1"/>
      <c r="OK99" s="1"/>
      <c r="OL99" s="1"/>
      <c r="OM99" s="1"/>
      <c r="ON99" s="1"/>
      <c r="OO99" s="1"/>
      <c r="OP99" s="1"/>
      <c r="OQ99" s="1"/>
      <c r="OR99" s="1"/>
      <c r="OS99" s="1"/>
      <c r="OT99" s="1"/>
      <c r="OU99" s="1"/>
      <c r="OV99" s="1"/>
      <c r="OW99" s="1"/>
      <c r="OX99" s="1"/>
      <c r="OY99" s="1"/>
      <c r="OZ99" s="1"/>
      <c r="PA99" s="1"/>
      <c r="PB99" s="1"/>
      <c r="PC99" s="1"/>
      <c r="PD99" s="1"/>
      <c r="PE99" s="1"/>
      <c r="PF99" s="1"/>
      <c r="PG99" s="1"/>
      <c r="PH99" s="1"/>
      <c r="PI99" s="1"/>
      <c r="PJ99" s="1"/>
      <c r="PK99" s="1"/>
      <c r="PL99" s="1"/>
      <c r="PM99" s="1"/>
      <c r="PN99" s="1"/>
      <c r="PO99" s="1"/>
      <c r="PP99" s="1"/>
      <c r="PQ99" s="1"/>
      <c r="PR99" s="1"/>
      <c r="PS99" s="1"/>
      <c r="PT99" s="1"/>
      <c r="PU99" s="1"/>
      <c r="PV99" s="1"/>
      <c r="PW99" s="1"/>
      <c r="PX99" s="1"/>
      <c r="PY99" s="1"/>
      <c r="PZ99" s="1"/>
      <c r="QA99" s="1"/>
      <c r="QB99" s="1"/>
      <c r="QC99" s="1"/>
      <c r="QD99" s="1"/>
      <c r="QE99" s="1"/>
      <c r="QF99" s="1"/>
      <c r="QG99" s="1"/>
      <c r="QH99" s="1"/>
      <c r="QI99" s="1"/>
      <c r="QJ99" s="1"/>
      <c r="QK99" s="1"/>
      <c r="QL99" s="1"/>
      <c r="QM99" s="1"/>
      <c r="QN99" s="1"/>
      <c r="QO99" s="1"/>
      <c r="QP99" s="1"/>
      <c r="QQ99" s="1"/>
      <c r="QR99" s="1"/>
      <c r="QS99" s="1"/>
      <c r="QT99" s="1"/>
      <c r="QU99" s="1"/>
      <c r="QV99" s="1"/>
      <c r="QW99" s="1"/>
      <c r="QX99" s="1"/>
      <c r="QY99" s="1"/>
      <c r="QZ99" s="1"/>
      <c r="RA99" s="1"/>
      <c r="RB99" s="1"/>
      <c r="RC99" s="1"/>
      <c r="RD99" s="1"/>
      <c r="RE99" s="1"/>
      <c r="RF99" s="1"/>
      <c r="RG99" s="1"/>
      <c r="RH99" s="1"/>
      <c r="RI99" s="1"/>
      <c r="RJ99" s="1"/>
      <c r="RK99" s="1"/>
      <c r="RL99" s="1"/>
      <c r="RM99" s="1"/>
      <c r="RN99" s="1"/>
      <c r="RO99" s="1"/>
      <c r="RP99" s="1"/>
      <c r="RQ99" s="1"/>
      <c r="RR99" s="1"/>
      <c r="RS99" s="1"/>
      <c r="RT99" s="1"/>
      <c r="RU99" s="1"/>
      <c r="RV99" s="1"/>
      <c r="RW99" s="1"/>
      <c r="RX99" s="1"/>
      <c r="RY99" s="1"/>
      <c r="RZ99" s="1"/>
      <c r="SA99" s="1"/>
      <c r="SB99" s="1"/>
      <c r="SC99" s="1"/>
      <c r="SD99" s="1"/>
      <c r="SE99" s="1"/>
      <c r="SF99" s="1"/>
      <c r="SG99" s="1"/>
      <c r="SH99" s="1"/>
      <c r="SI99" s="1"/>
      <c r="SJ99" s="1"/>
      <c r="SK99" s="1"/>
      <c r="SL99" s="1"/>
      <c r="SM99" s="1"/>
      <c r="SN99" s="1"/>
      <c r="SO99" s="1"/>
      <c r="SP99" s="1"/>
      <c r="SQ99" s="1"/>
      <c r="SR99" s="1"/>
      <c r="SS99" s="1"/>
      <c r="ST99" s="1"/>
      <c r="SU99" s="1"/>
      <c r="SV99" s="1"/>
      <c r="SW99" s="1"/>
      <c r="SX99" s="1"/>
      <c r="SY99" s="1"/>
      <c r="SZ99" s="1"/>
      <c r="TA99" s="1"/>
      <c r="TB99" s="1"/>
      <c r="TC99" s="1"/>
      <c r="TD99" s="1"/>
      <c r="TE99" s="1"/>
      <c r="TF99" s="1"/>
      <c r="TG99" s="1"/>
      <c r="TH99" s="1"/>
      <c r="TI99" s="1"/>
      <c r="TJ99" s="1"/>
      <c r="TK99" s="1"/>
      <c r="TL99" s="1"/>
      <c r="TM99" s="1"/>
      <c r="TN99" s="1"/>
      <c r="TO99" s="1"/>
      <c r="TP99" s="1"/>
      <c r="TQ99" s="1"/>
      <c r="TR99" s="1"/>
      <c r="TS99" s="1"/>
      <c r="TT99" s="1"/>
      <c r="TU99" s="1"/>
      <c r="TV99" s="1"/>
      <c r="TW99" s="1"/>
      <c r="TX99" s="1"/>
      <c r="TY99" s="1"/>
      <c r="TZ99" s="1"/>
      <c r="UA99" s="1"/>
      <c r="UB99" s="1"/>
      <c r="UC99" s="1"/>
      <c r="UD99" s="1"/>
      <c r="UE99" s="1"/>
      <c r="UF99" s="1"/>
      <c r="UG99" s="1"/>
      <c r="UH99" s="1"/>
      <c r="UI99" s="1"/>
      <c r="UJ99" s="1"/>
      <c r="UK99" s="1"/>
      <c r="UL99" s="1"/>
      <c r="UM99" s="1"/>
      <c r="UN99" s="1"/>
      <c r="UO99" s="1"/>
      <c r="UP99" s="1"/>
      <c r="UQ99" s="1"/>
      <c r="UR99" s="1"/>
      <c r="US99" s="1"/>
      <c r="UT99" s="1"/>
      <c r="UU99" s="1"/>
      <c r="UV99" s="1"/>
      <c r="UW99" s="1"/>
      <c r="UX99" s="1"/>
      <c r="UY99" s="1"/>
      <c r="UZ99" s="1"/>
      <c r="VA99" s="1"/>
      <c r="VB99" s="1"/>
      <c r="VC99" s="1"/>
      <c r="VD99" s="1"/>
      <c r="VE99" s="1"/>
      <c r="VF99" s="1"/>
      <c r="VG99" s="1"/>
      <c r="VH99" s="1"/>
      <c r="VI99" s="1"/>
      <c r="VJ99" s="1"/>
      <c r="VK99" s="1"/>
      <c r="VL99" s="1"/>
      <c r="VM99" s="1"/>
      <c r="VN99" s="1"/>
      <c r="VO99" s="1"/>
      <c r="VP99" s="1"/>
      <c r="VQ99" s="1"/>
      <c r="VR99" s="1"/>
      <c r="VS99" s="1"/>
      <c r="VT99" s="1"/>
      <c r="VU99" s="1"/>
      <c r="VV99" s="1"/>
      <c r="VW99" s="1"/>
      <c r="VX99" s="1"/>
      <c r="VY99" s="1"/>
      <c r="VZ99" s="1"/>
      <c r="WA99" s="1"/>
      <c r="WB99" s="1"/>
      <c r="WC99" s="1"/>
      <c r="WD99" s="1"/>
      <c r="WE99" s="1"/>
      <c r="WF99" s="1"/>
      <c r="WG99" s="1"/>
      <c r="WH99" s="1"/>
      <c r="WI99" s="1"/>
      <c r="WJ99" s="1"/>
      <c r="WK99" s="1"/>
      <c r="WL99" s="1"/>
      <c r="WM99" s="1"/>
      <c r="WN99" s="1"/>
      <c r="WO99" s="1"/>
      <c r="WP99" s="1"/>
      <c r="WQ99" s="1"/>
      <c r="WR99" s="1"/>
      <c r="WS99" s="1"/>
      <c r="WT99" s="1"/>
      <c r="WU99" s="1"/>
      <c r="WV99" s="1"/>
      <c r="WW99" s="1"/>
      <c r="WX99" s="1"/>
      <c r="WY99" s="1"/>
      <c r="WZ99" s="1"/>
      <c r="XA99" s="1"/>
      <c r="XB99" s="1"/>
      <c r="XC99" s="1"/>
      <c r="XD99" s="1"/>
      <c r="XE99" s="1"/>
      <c r="XF99" s="1"/>
      <c r="XG99" s="1"/>
      <c r="XH99" s="1"/>
      <c r="XI99" s="1"/>
      <c r="XJ99" s="1"/>
      <c r="XK99" s="1"/>
      <c r="XL99" s="1"/>
      <c r="XM99" s="1"/>
      <c r="XN99" s="1"/>
      <c r="XO99" s="1"/>
      <c r="XP99" s="1"/>
      <c r="XQ99" s="1"/>
      <c r="XR99" s="1"/>
      <c r="XS99" s="1"/>
      <c r="XT99" s="1"/>
      <c r="XU99" s="1"/>
      <c r="XV99" s="1"/>
      <c r="XW99" s="1"/>
      <c r="XX99" s="1"/>
      <c r="XY99" s="1"/>
      <c r="XZ99" s="1"/>
      <c r="YA99" s="1"/>
      <c r="YB99" s="1"/>
      <c r="YC99" s="1"/>
      <c r="YD99" s="1"/>
      <c r="YE99" s="1"/>
      <c r="YF99" s="1"/>
      <c r="YG99" s="1"/>
      <c r="YH99" s="1"/>
      <c r="YI99" s="1"/>
      <c r="YJ99" s="1"/>
      <c r="YK99" s="1"/>
      <c r="YL99" s="1"/>
      <c r="YM99" s="1"/>
      <c r="YN99" s="1"/>
      <c r="YO99" s="1"/>
      <c r="YP99" s="1"/>
      <c r="YQ99" s="1"/>
      <c r="YR99" s="1"/>
      <c r="YS99" s="1"/>
      <c r="YT99" s="1"/>
      <c r="YU99" s="1"/>
      <c r="YV99" s="1"/>
      <c r="YW99" s="1"/>
      <c r="YX99" s="1"/>
      <c r="YY99" s="1"/>
      <c r="YZ99" s="1"/>
      <c r="ZA99" s="1"/>
      <c r="ZB99" s="1"/>
      <c r="ZC99" s="1"/>
      <c r="ZD99" s="1"/>
      <c r="ZE99" s="1"/>
      <c r="ZF99" s="1"/>
      <c r="ZG99" s="1"/>
      <c r="ZH99" s="1"/>
      <c r="ZI99" s="1"/>
      <c r="ZJ99" s="1"/>
      <c r="ZK99" s="1"/>
      <c r="ZL99" s="1"/>
      <c r="ZM99" s="1"/>
      <c r="ZN99" s="1"/>
      <c r="ZO99" s="1"/>
      <c r="ZP99" s="1"/>
      <c r="ZQ99" s="1"/>
      <c r="ZR99" s="1"/>
      <c r="ZS99" s="1"/>
      <c r="ZT99" s="1"/>
      <c r="ZU99" s="1"/>
      <c r="ZV99" s="1"/>
      <c r="ZW99" s="1"/>
      <c r="ZX99" s="1"/>
      <c r="ZY99" s="1"/>
      <c r="ZZ99" s="1"/>
      <c r="AAA99" s="1"/>
      <c r="AAB99" s="1"/>
      <c r="AAC99" s="1"/>
      <c r="AAD99" s="1"/>
      <c r="AAE99" s="1"/>
      <c r="AAF99" s="1"/>
      <c r="AAG99" s="1"/>
      <c r="AAH99" s="1"/>
      <c r="AAI99" s="1"/>
      <c r="AAJ99" s="1"/>
      <c r="AAK99" s="1"/>
      <c r="AAL99" s="1"/>
      <c r="AAM99" s="1"/>
      <c r="AAN99" s="1"/>
      <c r="AAO99" s="1"/>
      <c r="AAP99" s="1"/>
      <c r="AAQ99" s="1"/>
      <c r="AAR99" s="1"/>
      <c r="AAS99" s="1"/>
      <c r="AAT99" s="1"/>
      <c r="AAU99" s="1"/>
      <c r="AAV99" s="1"/>
      <c r="AAW99" s="1"/>
      <c r="AAX99" s="1"/>
      <c r="AAY99" s="1"/>
      <c r="AAZ99" s="1"/>
      <c r="ABA99" s="1"/>
      <c r="ABB99" s="1"/>
      <c r="ABC99" s="1"/>
      <c r="ABD99" s="1"/>
      <c r="ABE99" s="1"/>
      <c r="ABF99" s="1"/>
      <c r="ABG99" s="1"/>
      <c r="ABH99" s="1"/>
      <c r="ABI99" s="1"/>
      <c r="ABJ99" s="1"/>
      <c r="ABK99" s="1"/>
      <c r="ABL99" s="1"/>
      <c r="ABM99" s="1"/>
      <c r="ABN99" s="1"/>
      <c r="ABO99" s="1"/>
      <c r="ABP99" s="1"/>
      <c r="ABQ99" s="1"/>
      <c r="ABR99" s="1"/>
      <c r="ABS99" s="1"/>
      <c r="ABT99" s="1"/>
      <c r="ABU99" s="1"/>
      <c r="ABV99" s="1"/>
      <c r="ABW99" s="1"/>
      <c r="ABX99" s="1"/>
      <c r="ABY99" s="1"/>
      <c r="ABZ99" s="1"/>
      <c r="ACA99" s="1"/>
      <c r="ACB99" s="1"/>
      <c r="ACC99" s="1"/>
      <c r="ACD99" s="1"/>
      <c r="ACE99" s="1"/>
      <c r="ACF99" s="1"/>
      <c r="ACG99" s="1"/>
      <c r="ACH99" s="1"/>
      <c r="ACI99" s="1"/>
      <c r="ACJ99" s="1"/>
      <c r="ACK99" s="1"/>
      <c r="ACL99" s="1"/>
      <c r="ACM99" s="1"/>
      <c r="ACN99" s="1"/>
      <c r="ACO99" s="1"/>
      <c r="ACP99" s="1"/>
      <c r="ACQ99" s="1"/>
      <c r="ACR99" s="1"/>
      <c r="ACS99" s="1"/>
      <c r="ACT99" s="1"/>
      <c r="ACU99" s="1"/>
      <c r="ACV99" s="1"/>
      <c r="ACW99" s="1"/>
      <c r="ACX99" s="1"/>
      <c r="ACY99" s="1"/>
      <c r="ACZ99" s="1"/>
      <c r="ADA99" s="1"/>
      <c r="ADB99" s="1"/>
      <c r="ADC99" s="1"/>
      <c r="ADD99" s="1"/>
      <c r="ADE99" s="1"/>
      <c r="ADF99" s="1"/>
      <c r="ADG99" s="1"/>
      <c r="ADH99" s="1"/>
      <c r="ADI99" s="1"/>
      <c r="ADJ99" s="1"/>
      <c r="ADK99" s="1"/>
      <c r="ADL99" s="1"/>
      <c r="ADM99" s="1"/>
      <c r="ADN99" s="1"/>
      <c r="ADO99" s="1"/>
      <c r="ADP99" s="1"/>
      <c r="ADQ99" s="1"/>
      <c r="ADR99" s="1"/>
      <c r="ADS99" s="1"/>
      <c r="ADT99" s="1"/>
      <c r="ADU99" s="1"/>
      <c r="ADV99" s="1"/>
      <c r="ADW99" s="1"/>
      <c r="ADX99" s="1"/>
      <c r="ADY99" s="1"/>
      <c r="ADZ99" s="1"/>
      <c r="AEA99" s="1"/>
      <c r="AEB99" s="1"/>
      <c r="AEC99" s="1"/>
      <c r="AED99" s="1"/>
      <c r="AEE99" s="1"/>
      <c r="AEF99" s="1"/>
      <c r="AEG99" s="1"/>
      <c r="AEH99" s="1"/>
      <c r="AEI99" s="1"/>
      <c r="AEJ99" s="1"/>
      <c r="AEK99" s="1"/>
      <c r="AEL99" s="1"/>
      <c r="AEM99" s="1"/>
      <c r="AEN99" s="1"/>
      <c r="AEO99" s="1"/>
      <c r="AEP99" s="1"/>
      <c r="AEQ99" s="1"/>
      <c r="AER99" s="1"/>
      <c r="AES99" s="1"/>
      <c r="AET99" s="1"/>
      <c r="AEU99" s="1"/>
      <c r="AEV99" s="1"/>
      <c r="AEW99" s="1"/>
      <c r="AEX99" s="1"/>
      <c r="AEY99" s="1"/>
      <c r="AEZ99" s="1"/>
      <c r="AFA99" s="1"/>
      <c r="AFB99" s="1"/>
      <c r="AFC99" s="1"/>
      <c r="AFD99" s="1"/>
      <c r="AFE99" s="1"/>
      <c r="AFF99" s="1"/>
      <c r="AFG99" s="1"/>
      <c r="AFH99" s="1"/>
      <c r="AFI99" s="1"/>
      <c r="AFJ99" s="1"/>
      <c r="AFK99" s="1"/>
      <c r="AFL99" s="1"/>
      <c r="AFM99" s="1"/>
      <c r="AFN99" s="1"/>
      <c r="AFO99" s="1"/>
      <c r="AFP99" s="1"/>
      <c r="AFQ99" s="1"/>
      <c r="AFR99" s="1"/>
      <c r="AFS99" s="1"/>
      <c r="AFT99" s="1"/>
      <c r="AFU99" s="1"/>
      <c r="AFV99" s="1"/>
      <c r="AFW99" s="1"/>
      <c r="AFX99" s="1"/>
      <c r="AFY99" s="1"/>
      <c r="AFZ99" s="1"/>
      <c r="AGA99" s="1"/>
      <c r="AGB99" s="1"/>
      <c r="AGC99" s="1"/>
      <c r="AGD99" s="1"/>
      <c r="AGE99" s="1"/>
      <c r="AGF99" s="1"/>
      <c r="AGG99" s="1"/>
      <c r="AGH99" s="1"/>
      <c r="AGI99" s="1"/>
      <c r="AGJ99" s="1"/>
      <c r="AGK99" s="1"/>
      <c r="AGL99" s="1"/>
      <c r="AGM99" s="1"/>
      <c r="AGN99" s="1"/>
      <c r="AGO99" s="1"/>
      <c r="AGP99" s="1"/>
      <c r="AGQ99" s="1"/>
      <c r="AGR99" s="1"/>
      <c r="AGS99" s="1"/>
      <c r="AGT99" s="1"/>
      <c r="AGU99" s="1"/>
      <c r="AGV99" s="1"/>
      <c r="AGW99" s="1"/>
      <c r="AGX99" s="1"/>
      <c r="AGY99" s="1"/>
      <c r="AGZ99" s="1"/>
      <c r="AHA99" s="1"/>
      <c r="AHB99" s="1"/>
      <c r="AHC99" s="1"/>
      <c r="AHD99" s="1"/>
      <c r="AHE99" s="1"/>
      <c r="AHF99" s="1"/>
      <c r="AHG99" s="1"/>
      <c r="AHH99" s="1"/>
      <c r="AHI99" s="1"/>
      <c r="AHJ99" s="1"/>
      <c r="AHK99" s="1"/>
      <c r="AHL99" s="1"/>
      <c r="AHM99" s="1"/>
      <c r="AHN99" s="1"/>
      <c r="AHO99" s="1"/>
      <c r="AHP99" s="1"/>
      <c r="AHQ99" s="1"/>
      <c r="AHR99" s="1"/>
      <c r="AHS99" s="1"/>
      <c r="AHT99" s="1"/>
      <c r="AHU99" s="1"/>
      <c r="AHV99" s="1"/>
      <c r="AHW99" s="1"/>
      <c r="AHX99" s="1"/>
      <c r="AHY99" s="1"/>
      <c r="AHZ99" s="1"/>
      <c r="AIA99" s="1"/>
      <c r="AIB99" s="1"/>
      <c r="AIC99" s="1"/>
      <c r="AID99" s="1"/>
      <c r="AIE99" s="1"/>
      <c r="AIF99" s="1"/>
      <c r="AIG99" s="1"/>
      <c r="AIH99" s="1"/>
      <c r="AII99" s="1"/>
      <c r="AIJ99" s="1"/>
      <c r="AIK99" s="1"/>
      <c r="AIL99" s="1"/>
      <c r="AIM99" s="1"/>
      <c r="AIN99" s="1"/>
      <c r="AIO99" s="1"/>
      <c r="AIP99" s="1"/>
      <c r="AIQ99" s="1"/>
      <c r="AIR99" s="1"/>
      <c r="AIS99" s="1"/>
      <c r="AIT99" s="1"/>
      <c r="AIU99" s="1"/>
      <c r="AIV99" s="1"/>
      <c r="AIW99" s="1"/>
      <c r="AIX99" s="1"/>
      <c r="AIY99" s="1"/>
      <c r="AIZ99" s="1"/>
      <c r="AJA99" s="1"/>
      <c r="AJB99" s="1"/>
      <c r="AJC99" s="1"/>
      <c r="AJD99" s="1"/>
      <c r="AJE99" s="1"/>
      <c r="AJF99" s="1"/>
      <c r="AJG99" s="1"/>
      <c r="AJH99" s="1"/>
      <c r="AJI99" s="1"/>
      <c r="AJJ99" s="1"/>
      <c r="AJK99" s="1"/>
      <c r="AJL99" s="1"/>
      <c r="AJM99" s="1"/>
      <c r="AJN99" s="1"/>
      <c r="AJO99" s="1"/>
      <c r="AJP99" s="1"/>
      <c r="AJQ99" s="1"/>
      <c r="AJR99" s="1"/>
      <c r="AJS99" s="1"/>
      <c r="AJT99" s="1"/>
      <c r="AJU99" s="1"/>
      <c r="AJV99" s="1"/>
      <c r="AJW99" s="1"/>
      <c r="AJX99" s="1"/>
      <c r="AJY99" s="1"/>
      <c r="AJZ99" s="1"/>
      <c r="AKA99" s="1"/>
      <c r="AKB99" s="1"/>
      <c r="AKC99" s="1"/>
      <c r="AKD99" s="1"/>
      <c r="AKE99" s="1"/>
      <c r="AKF99" s="1"/>
      <c r="AKG99" s="1"/>
      <c r="AKH99" s="1"/>
      <c r="AKI99" s="1"/>
      <c r="AKJ99" s="1"/>
      <c r="AKK99" s="1"/>
      <c r="AKL99" s="1"/>
      <c r="AKM99" s="1"/>
      <c r="AKN99" s="1"/>
      <c r="AKO99" s="1"/>
      <c r="AKP99" s="1"/>
      <c r="AKQ99" s="1"/>
      <c r="AKR99" s="1"/>
      <c r="AKS99" s="1"/>
      <c r="AKT99" s="1"/>
      <c r="AKU99" s="1"/>
      <c r="AKV99" s="1"/>
      <c r="AKW99" s="1"/>
      <c r="AKX99" s="1"/>
      <c r="AKY99" s="1"/>
      <c r="AKZ99" s="1"/>
      <c r="ALA99" s="1"/>
      <c r="ALB99" s="1"/>
      <c r="ALC99" s="1"/>
      <c r="ALD99" s="1"/>
      <c r="ALE99" s="1"/>
    </row>
    <row r="100" spans="1:993" ht="39.950000000000003" customHeight="1">
      <c r="A100" s="106"/>
      <c r="B100" s="24" t="s">
        <v>74</v>
      </c>
      <c r="C100" s="78" t="s">
        <v>73</v>
      </c>
      <c r="D100" s="19"/>
      <c r="E100" s="42">
        <v>30000</v>
      </c>
      <c r="F100" s="64"/>
      <c r="G100" s="42">
        <v>30000</v>
      </c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"/>
      <c r="EW100" s="1"/>
      <c r="EX100" s="1"/>
      <c r="EY100" s="1"/>
      <c r="EZ100" s="1"/>
      <c r="FA100" s="1"/>
      <c r="FB100" s="1"/>
      <c r="FC100" s="1"/>
      <c r="FD100" s="1"/>
      <c r="FE100" s="1"/>
      <c r="FF100" s="1"/>
      <c r="FG100" s="1"/>
      <c r="FH100" s="1"/>
      <c r="FI100" s="1"/>
      <c r="FJ100" s="1"/>
      <c r="FK100" s="1"/>
      <c r="FL100" s="1"/>
      <c r="FM100" s="1"/>
      <c r="FN100" s="1"/>
      <c r="FO100" s="1"/>
      <c r="FP100" s="1"/>
      <c r="FQ100" s="1"/>
      <c r="FR100" s="1"/>
      <c r="FS100" s="1"/>
      <c r="FT100" s="1"/>
      <c r="FU100" s="1"/>
      <c r="FV100" s="1"/>
      <c r="FW100" s="1"/>
      <c r="FX100" s="1"/>
      <c r="FY100" s="1"/>
      <c r="FZ100" s="1"/>
      <c r="GA100" s="1"/>
      <c r="GB100" s="1"/>
      <c r="GC100" s="1"/>
      <c r="GD100" s="1"/>
      <c r="GE100" s="1"/>
      <c r="GF100" s="1"/>
      <c r="GG100" s="1"/>
      <c r="GH100" s="1"/>
      <c r="GI100" s="1"/>
      <c r="GJ100" s="1"/>
      <c r="GK100" s="1"/>
      <c r="GL100" s="1"/>
      <c r="GM100" s="1"/>
      <c r="GN100" s="1"/>
      <c r="GO100" s="1"/>
      <c r="GP100" s="1"/>
      <c r="GQ100" s="1"/>
      <c r="GR100" s="1"/>
      <c r="GS100" s="1"/>
      <c r="GT100" s="1"/>
      <c r="GU100" s="1"/>
      <c r="GV100" s="1"/>
      <c r="GW100" s="1"/>
      <c r="GX100" s="1"/>
      <c r="GY100" s="1"/>
      <c r="GZ100" s="1"/>
      <c r="HA100" s="1"/>
      <c r="HB100" s="1"/>
      <c r="HC100" s="1"/>
      <c r="HD100" s="1"/>
      <c r="HE100" s="1"/>
      <c r="HF100" s="1"/>
      <c r="HG100" s="1"/>
      <c r="HH100" s="1"/>
      <c r="HI100" s="1"/>
      <c r="HJ100" s="1"/>
      <c r="HK100" s="1"/>
      <c r="HL100" s="1"/>
      <c r="HM100" s="1"/>
      <c r="HN100" s="1"/>
      <c r="HO100" s="1"/>
      <c r="HP100" s="1"/>
      <c r="HQ100" s="1"/>
      <c r="HR100" s="1"/>
      <c r="HS100" s="1"/>
      <c r="HT100" s="1"/>
      <c r="HU100" s="1"/>
      <c r="HV100" s="1"/>
      <c r="HW100" s="1"/>
      <c r="HX100" s="1"/>
      <c r="HY100" s="1"/>
      <c r="HZ100" s="1"/>
      <c r="IA100" s="1"/>
      <c r="IB100" s="1"/>
      <c r="IC100" s="1"/>
      <c r="ID100" s="1"/>
      <c r="IE100" s="1"/>
      <c r="IF100" s="1"/>
      <c r="IG100" s="1"/>
      <c r="IH100" s="1"/>
      <c r="II100" s="1"/>
      <c r="IJ100" s="1"/>
      <c r="IK100" s="1"/>
      <c r="IL100" s="1"/>
      <c r="IM100" s="1"/>
      <c r="IN100" s="1"/>
      <c r="IO100" s="1"/>
      <c r="IP100" s="1"/>
      <c r="IQ100" s="1"/>
      <c r="IR100" s="1"/>
      <c r="IS100" s="1"/>
      <c r="IT100" s="1"/>
      <c r="IU100" s="1"/>
      <c r="IV100" s="1"/>
      <c r="IW100" s="1"/>
      <c r="IX100" s="1"/>
      <c r="IY100" s="1"/>
      <c r="IZ100" s="1"/>
      <c r="JA100" s="1"/>
      <c r="JB100" s="1"/>
      <c r="JC100" s="1"/>
      <c r="JD100" s="1"/>
      <c r="JE100" s="1"/>
      <c r="JF100" s="1"/>
      <c r="JG100" s="1"/>
      <c r="JH100" s="1"/>
      <c r="JI100" s="1"/>
      <c r="JJ100" s="1"/>
      <c r="JK100" s="1"/>
      <c r="JL100" s="1"/>
      <c r="JM100" s="1"/>
      <c r="JN100" s="1"/>
      <c r="JO100" s="1"/>
      <c r="JP100" s="1"/>
      <c r="JQ100" s="1"/>
      <c r="JR100" s="1"/>
      <c r="JS100" s="1"/>
      <c r="JT100" s="1"/>
      <c r="JU100" s="1"/>
      <c r="JV100" s="1"/>
      <c r="JW100" s="1"/>
      <c r="JX100" s="1"/>
      <c r="JY100" s="1"/>
      <c r="JZ100" s="1"/>
      <c r="KA100" s="1"/>
      <c r="KB100" s="1"/>
      <c r="KC100" s="1"/>
      <c r="KD100" s="1"/>
      <c r="KE100" s="1"/>
      <c r="KF100" s="1"/>
      <c r="KG100" s="1"/>
      <c r="KH100" s="1"/>
      <c r="KI100" s="1"/>
      <c r="KJ100" s="1"/>
      <c r="KK100" s="1"/>
      <c r="KL100" s="1"/>
      <c r="KM100" s="1"/>
      <c r="KN100" s="1"/>
      <c r="KO100" s="1"/>
      <c r="KP100" s="1"/>
      <c r="KQ100" s="1"/>
      <c r="KR100" s="1"/>
      <c r="KS100" s="1"/>
      <c r="KT100" s="1"/>
      <c r="KU100" s="1"/>
      <c r="KV100" s="1"/>
      <c r="KW100" s="1"/>
      <c r="KX100" s="1"/>
      <c r="KY100" s="1"/>
      <c r="KZ100" s="1"/>
      <c r="LA100" s="1"/>
      <c r="LB100" s="1"/>
      <c r="LC100" s="1"/>
      <c r="LD100" s="1"/>
      <c r="LE100" s="1"/>
      <c r="LF100" s="1"/>
      <c r="LG100" s="1"/>
      <c r="LH100" s="1"/>
      <c r="LI100" s="1"/>
      <c r="LJ100" s="1"/>
      <c r="LK100" s="1"/>
      <c r="LL100" s="1"/>
      <c r="LM100" s="1"/>
      <c r="LN100" s="1"/>
      <c r="LO100" s="1"/>
      <c r="LP100" s="1"/>
      <c r="LQ100" s="1"/>
      <c r="LR100" s="1"/>
      <c r="LS100" s="1"/>
      <c r="LT100" s="1"/>
      <c r="LU100" s="1"/>
      <c r="LV100" s="1"/>
      <c r="LW100" s="1"/>
      <c r="LX100" s="1"/>
      <c r="LY100" s="1"/>
      <c r="LZ100" s="1"/>
      <c r="MA100" s="1"/>
      <c r="MB100" s="1"/>
      <c r="MC100" s="1"/>
      <c r="MD100" s="1"/>
      <c r="ME100" s="1"/>
      <c r="MF100" s="1"/>
      <c r="MG100" s="1"/>
      <c r="MH100" s="1"/>
      <c r="MI100" s="1"/>
      <c r="MJ100" s="1"/>
      <c r="MK100" s="1"/>
      <c r="ML100" s="1"/>
      <c r="MM100" s="1"/>
      <c r="MN100" s="1"/>
      <c r="MO100" s="1"/>
      <c r="MP100" s="1"/>
      <c r="MQ100" s="1"/>
      <c r="MR100" s="1"/>
      <c r="MS100" s="1"/>
      <c r="MT100" s="1"/>
      <c r="MU100" s="1"/>
      <c r="MV100" s="1"/>
      <c r="MW100" s="1"/>
      <c r="MX100" s="1"/>
      <c r="MY100" s="1"/>
      <c r="MZ100" s="1"/>
      <c r="NA100" s="1"/>
      <c r="NB100" s="1"/>
      <c r="NC100" s="1"/>
      <c r="ND100" s="1"/>
      <c r="NE100" s="1"/>
      <c r="NF100" s="1"/>
      <c r="NG100" s="1"/>
      <c r="NH100" s="1"/>
      <c r="NI100" s="1"/>
      <c r="NJ100" s="1"/>
      <c r="NK100" s="1"/>
      <c r="NL100" s="1"/>
      <c r="NM100" s="1"/>
      <c r="NN100" s="1"/>
      <c r="NO100" s="1"/>
      <c r="NP100" s="1"/>
      <c r="NQ100" s="1"/>
      <c r="NR100" s="1"/>
      <c r="NS100" s="1"/>
      <c r="NT100" s="1"/>
      <c r="NU100" s="1"/>
      <c r="NV100" s="1"/>
      <c r="NW100" s="1"/>
      <c r="NX100" s="1"/>
      <c r="NY100" s="1"/>
      <c r="NZ100" s="1"/>
      <c r="OA100" s="1"/>
      <c r="OB100" s="1"/>
      <c r="OC100" s="1"/>
      <c r="OD100" s="1"/>
      <c r="OE100" s="1"/>
      <c r="OF100" s="1"/>
      <c r="OG100" s="1"/>
      <c r="OH100" s="1"/>
      <c r="OI100" s="1"/>
      <c r="OJ100" s="1"/>
      <c r="OK100" s="1"/>
      <c r="OL100" s="1"/>
      <c r="OM100" s="1"/>
      <c r="ON100" s="1"/>
      <c r="OO100" s="1"/>
      <c r="OP100" s="1"/>
      <c r="OQ100" s="1"/>
      <c r="OR100" s="1"/>
      <c r="OS100" s="1"/>
      <c r="OT100" s="1"/>
      <c r="OU100" s="1"/>
      <c r="OV100" s="1"/>
      <c r="OW100" s="1"/>
      <c r="OX100" s="1"/>
      <c r="OY100" s="1"/>
      <c r="OZ100" s="1"/>
      <c r="PA100" s="1"/>
      <c r="PB100" s="1"/>
      <c r="PC100" s="1"/>
      <c r="PD100" s="1"/>
      <c r="PE100" s="1"/>
      <c r="PF100" s="1"/>
      <c r="PG100" s="1"/>
      <c r="PH100" s="1"/>
      <c r="PI100" s="1"/>
      <c r="PJ100" s="1"/>
      <c r="PK100" s="1"/>
      <c r="PL100" s="1"/>
      <c r="PM100" s="1"/>
      <c r="PN100" s="1"/>
      <c r="PO100" s="1"/>
      <c r="PP100" s="1"/>
      <c r="PQ100" s="1"/>
      <c r="PR100" s="1"/>
      <c r="PS100" s="1"/>
      <c r="PT100" s="1"/>
      <c r="PU100" s="1"/>
      <c r="PV100" s="1"/>
      <c r="PW100" s="1"/>
      <c r="PX100" s="1"/>
      <c r="PY100" s="1"/>
      <c r="PZ100" s="1"/>
      <c r="QA100" s="1"/>
      <c r="QB100" s="1"/>
      <c r="QC100" s="1"/>
      <c r="QD100" s="1"/>
      <c r="QE100" s="1"/>
      <c r="QF100" s="1"/>
      <c r="QG100" s="1"/>
      <c r="QH100" s="1"/>
      <c r="QI100" s="1"/>
      <c r="QJ100" s="1"/>
      <c r="QK100" s="1"/>
      <c r="QL100" s="1"/>
      <c r="QM100" s="1"/>
      <c r="QN100" s="1"/>
      <c r="QO100" s="1"/>
      <c r="QP100" s="1"/>
      <c r="QQ100" s="1"/>
      <c r="QR100" s="1"/>
      <c r="QS100" s="1"/>
      <c r="QT100" s="1"/>
      <c r="QU100" s="1"/>
      <c r="QV100" s="1"/>
      <c r="QW100" s="1"/>
      <c r="QX100" s="1"/>
      <c r="QY100" s="1"/>
      <c r="QZ100" s="1"/>
      <c r="RA100" s="1"/>
      <c r="RB100" s="1"/>
      <c r="RC100" s="1"/>
      <c r="RD100" s="1"/>
      <c r="RE100" s="1"/>
      <c r="RF100" s="1"/>
      <c r="RG100" s="1"/>
      <c r="RH100" s="1"/>
      <c r="RI100" s="1"/>
      <c r="RJ100" s="1"/>
      <c r="RK100" s="1"/>
      <c r="RL100" s="1"/>
      <c r="RM100" s="1"/>
      <c r="RN100" s="1"/>
      <c r="RO100" s="1"/>
      <c r="RP100" s="1"/>
      <c r="RQ100" s="1"/>
      <c r="RR100" s="1"/>
      <c r="RS100" s="1"/>
      <c r="RT100" s="1"/>
      <c r="RU100" s="1"/>
      <c r="RV100" s="1"/>
      <c r="RW100" s="1"/>
      <c r="RX100" s="1"/>
      <c r="RY100" s="1"/>
      <c r="RZ100" s="1"/>
      <c r="SA100" s="1"/>
      <c r="SB100" s="1"/>
      <c r="SC100" s="1"/>
      <c r="SD100" s="1"/>
      <c r="SE100" s="1"/>
      <c r="SF100" s="1"/>
      <c r="SG100" s="1"/>
      <c r="SH100" s="1"/>
      <c r="SI100" s="1"/>
      <c r="SJ100" s="1"/>
      <c r="SK100" s="1"/>
      <c r="SL100" s="1"/>
      <c r="SM100" s="1"/>
      <c r="SN100" s="1"/>
      <c r="SO100" s="1"/>
      <c r="SP100" s="1"/>
      <c r="SQ100" s="1"/>
      <c r="SR100" s="1"/>
      <c r="SS100" s="1"/>
      <c r="ST100" s="1"/>
      <c r="SU100" s="1"/>
      <c r="SV100" s="1"/>
      <c r="SW100" s="1"/>
      <c r="SX100" s="1"/>
      <c r="SY100" s="1"/>
      <c r="SZ100" s="1"/>
      <c r="TA100" s="1"/>
      <c r="TB100" s="1"/>
      <c r="TC100" s="1"/>
      <c r="TD100" s="1"/>
      <c r="TE100" s="1"/>
      <c r="TF100" s="1"/>
      <c r="TG100" s="1"/>
      <c r="TH100" s="1"/>
      <c r="TI100" s="1"/>
      <c r="TJ100" s="1"/>
      <c r="TK100" s="1"/>
      <c r="TL100" s="1"/>
      <c r="TM100" s="1"/>
      <c r="TN100" s="1"/>
      <c r="TO100" s="1"/>
      <c r="TP100" s="1"/>
      <c r="TQ100" s="1"/>
      <c r="TR100" s="1"/>
      <c r="TS100" s="1"/>
      <c r="TT100" s="1"/>
      <c r="TU100" s="1"/>
      <c r="TV100" s="1"/>
      <c r="TW100" s="1"/>
      <c r="TX100" s="1"/>
      <c r="TY100" s="1"/>
      <c r="TZ100" s="1"/>
      <c r="UA100" s="1"/>
      <c r="UB100" s="1"/>
      <c r="UC100" s="1"/>
      <c r="UD100" s="1"/>
      <c r="UE100" s="1"/>
      <c r="UF100" s="1"/>
      <c r="UG100" s="1"/>
      <c r="UH100" s="1"/>
      <c r="UI100" s="1"/>
      <c r="UJ100" s="1"/>
      <c r="UK100" s="1"/>
      <c r="UL100" s="1"/>
      <c r="UM100" s="1"/>
      <c r="UN100" s="1"/>
      <c r="UO100" s="1"/>
      <c r="UP100" s="1"/>
      <c r="UQ100" s="1"/>
      <c r="UR100" s="1"/>
      <c r="US100" s="1"/>
      <c r="UT100" s="1"/>
      <c r="UU100" s="1"/>
      <c r="UV100" s="1"/>
      <c r="UW100" s="1"/>
      <c r="UX100" s="1"/>
      <c r="UY100" s="1"/>
      <c r="UZ100" s="1"/>
      <c r="VA100" s="1"/>
      <c r="VB100" s="1"/>
      <c r="VC100" s="1"/>
      <c r="VD100" s="1"/>
      <c r="VE100" s="1"/>
      <c r="VF100" s="1"/>
      <c r="VG100" s="1"/>
      <c r="VH100" s="1"/>
      <c r="VI100" s="1"/>
      <c r="VJ100" s="1"/>
      <c r="VK100" s="1"/>
      <c r="VL100" s="1"/>
      <c r="VM100" s="1"/>
      <c r="VN100" s="1"/>
      <c r="VO100" s="1"/>
      <c r="VP100" s="1"/>
      <c r="VQ100" s="1"/>
      <c r="VR100" s="1"/>
      <c r="VS100" s="1"/>
      <c r="VT100" s="1"/>
      <c r="VU100" s="1"/>
      <c r="VV100" s="1"/>
      <c r="VW100" s="1"/>
      <c r="VX100" s="1"/>
      <c r="VY100" s="1"/>
      <c r="VZ100" s="1"/>
      <c r="WA100" s="1"/>
      <c r="WB100" s="1"/>
      <c r="WC100" s="1"/>
      <c r="WD100" s="1"/>
      <c r="WE100" s="1"/>
      <c r="WF100" s="1"/>
      <c r="WG100" s="1"/>
      <c r="WH100" s="1"/>
      <c r="WI100" s="1"/>
      <c r="WJ100" s="1"/>
      <c r="WK100" s="1"/>
      <c r="WL100" s="1"/>
      <c r="WM100" s="1"/>
      <c r="WN100" s="1"/>
      <c r="WO100" s="1"/>
      <c r="WP100" s="1"/>
      <c r="WQ100" s="1"/>
      <c r="WR100" s="1"/>
      <c r="WS100" s="1"/>
      <c r="WT100" s="1"/>
      <c r="WU100" s="1"/>
      <c r="WV100" s="1"/>
      <c r="WW100" s="1"/>
      <c r="WX100" s="1"/>
      <c r="WY100" s="1"/>
      <c r="WZ100" s="1"/>
      <c r="XA100" s="1"/>
      <c r="XB100" s="1"/>
      <c r="XC100" s="1"/>
      <c r="XD100" s="1"/>
      <c r="XE100" s="1"/>
      <c r="XF100" s="1"/>
      <c r="XG100" s="1"/>
      <c r="XH100" s="1"/>
      <c r="XI100" s="1"/>
      <c r="XJ100" s="1"/>
      <c r="XK100" s="1"/>
      <c r="XL100" s="1"/>
      <c r="XM100" s="1"/>
      <c r="XN100" s="1"/>
      <c r="XO100" s="1"/>
      <c r="XP100" s="1"/>
      <c r="XQ100" s="1"/>
      <c r="XR100" s="1"/>
      <c r="XS100" s="1"/>
      <c r="XT100" s="1"/>
      <c r="XU100" s="1"/>
      <c r="XV100" s="1"/>
      <c r="XW100" s="1"/>
      <c r="XX100" s="1"/>
      <c r="XY100" s="1"/>
      <c r="XZ100" s="1"/>
      <c r="YA100" s="1"/>
      <c r="YB100" s="1"/>
      <c r="YC100" s="1"/>
      <c r="YD100" s="1"/>
      <c r="YE100" s="1"/>
      <c r="YF100" s="1"/>
      <c r="YG100" s="1"/>
      <c r="YH100" s="1"/>
      <c r="YI100" s="1"/>
      <c r="YJ100" s="1"/>
      <c r="YK100" s="1"/>
      <c r="YL100" s="1"/>
      <c r="YM100" s="1"/>
      <c r="YN100" s="1"/>
      <c r="YO100" s="1"/>
      <c r="YP100" s="1"/>
      <c r="YQ100" s="1"/>
      <c r="YR100" s="1"/>
      <c r="YS100" s="1"/>
      <c r="YT100" s="1"/>
      <c r="YU100" s="1"/>
      <c r="YV100" s="1"/>
      <c r="YW100" s="1"/>
      <c r="YX100" s="1"/>
      <c r="YY100" s="1"/>
      <c r="YZ100" s="1"/>
      <c r="ZA100" s="1"/>
      <c r="ZB100" s="1"/>
      <c r="ZC100" s="1"/>
      <c r="ZD100" s="1"/>
      <c r="ZE100" s="1"/>
      <c r="ZF100" s="1"/>
      <c r="ZG100" s="1"/>
      <c r="ZH100" s="1"/>
      <c r="ZI100" s="1"/>
      <c r="ZJ100" s="1"/>
      <c r="ZK100" s="1"/>
      <c r="ZL100" s="1"/>
      <c r="ZM100" s="1"/>
      <c r="ZN100" s="1"/>
      <c r="ZO100" s="1"/>
      <c r="ZP100" s="1"/>
      <c r="ZQ100" s="1"/>
      <c r="ZR100" s="1"/>
      <c r="ZS100" s="1"/>
      <c r="ZT100" s="1"/>
      <c r="ZU100" s="1"/>
      <c r="ZV100" s="1"/>
      <c r="ZW100" s="1"/>
      <c r="ZX100" s="1"/>
      <c r="ZY100" s="1"/>
      <c r="ZZ100" s="1"/>
      <c r="AAA100" s="1"/>
      <c r="AAB100" s="1"/>
      <c r="AAC100" s="1"/>
      <c r="AAD100" s="1"/>
      <c r="AAE100" s="1"/>
      <c r="AAF100" s="1"/>
      <c r="AAG100" s="1"/>
      <c r="AAH100" s="1"/>
      <c r="AAI100" s="1"/>
      <c r="AAJ100" s="1"/>
      <c r="AAK100" s="1"/>
      <c r="AAL100" s="1"/>
      <c r="AAM100" s="1"/>
      <c r="AAN100" s="1"/>
      <c r="AAO100" s="1"/>
      <c r="AAP100" s="1"/>
      <c r="AAQ100" s="1"/>
      <c r="AAR100" s="1"/>
      <c r="AAS100" s="1"/>
      <c r="AAT100" s="1"/>
      <c r="AAU100" s="1"/>
      <c r="AAV100" s="1"/>
      <c r="AAW100" s="1"/>
      <c r="AAX100" s="1"/>
      <c r="AAY100" s="1"/>
      <c r="AAZ100" s="1"/>
      <c r="ABA100" s="1"/>
      <c r="ABB100" s="1"/>
      <c r="ABC100" s="1"/>
      <c r="ABD100" s="1"/>
      <c r="ABE100" s="1"/>
      <c r="ABF100" s="1"/>
      <c r="ABG100" s="1"/>
      <c r="ABH100" s="1"/>
      <c r="ABI100" s="1"/>
      <c r="ABJ100" s="1"/>
      <c r="ABK100" s="1"/>
      <c r="ABL100" s="1"/>
      <c r="ABM100" s="1"/>
      <c r="ABN100" s="1"/>
      <c r="ABO100" s="1"/>
      <c r="ABP100" s="1"/>
      <c r="ABQ100" s="1"/>
      <c r="ABR100" s="1"/>
      <c r="ABS100" s="1"/>
      <c r="ABT100" s="1"/>
      <c r="ABU100" s="1"/>
      <c r="ABV100" s="1"/>
      <c r="ABW100" s="1"/>
      <c r="ABX100" s="1"/>
      <c r="ABY100" s="1"/>
      <c r="ABZ100" s="1"/>
      <c r="ACA100" s="1"/>
      <c r="ACB100" s="1"/>
      <c r="ACC100" s="1"/>
      <c r="ACD100" s="1"/>
      <c r="ACE100" s="1"/>
      <c r="ACF100" s="1"/>
      <c r="ACG100" s="1"/>
      <c r="ACH100" s="1"/>
      <c r="ACI100" s="1"/>
      <c r="ACJ100" s="1"/>
      <c r="ACK100" s="1"/>
      <c r="ACL100" s="1"/>
      <c r="ACM100" s="1"/>
      <c r="ACN100" s="1"/>
      <c r="ACO100" s="1"/>
      <c r="ACP100" s="1"/>
      <c r="ACQ100" s="1"/>
      <c r="ACR100" s="1"/>
      <c r="ACS100" s="1"/>
      <c r="ACT100" s="1"/>
      <c r="ACU100" s="1"/>
      <c r="ACV100" s="1"/>
      <c r="ACW100" s="1"/>
      <c r="ACX100" s="1"/>
      <c r="ACY100" s="1"/>
      <c r="ACZ100" s="1"/>
      <c r="ADA100" s="1"/>
      <c r="ADB100" s="1"/>
      <c r="ADC100" s="1"/>
      <c r="ADD100" s="1"/>
      <c r="ADE100" s="1"/>
      <c r="ADF100" s="1"/>
      <c r="ADG100" s="1"/>
      <c r="ADH100" s="1"/>
      <c r="ADI100" s="1"/>
      <c r="ADJ100" s="1"/>
      <c r="ADK100" s="1"/>
      <c r="ADL100" s="1"/>
      <c r="ADM100" s="1"/>
      <c r="ADN100" s="1"/>
      <c r="ADO100" s="1"/>
      <c r="ADP100" s="1"/>
      <c r="ADQ100" s="1"/>
      <c r="ADR100" s="1"/>
      <c r="ADS100" s="1"/>
      <c r="ADT100" s="1"/>
      <c r="ADU100" s="1"/>
      <c r="ADV100" s="1"/>
      <c r="ADW100" s="1"/>
      <c r="ADX100" s="1"/>
      <c r="ADY100" s="1"/>
      <c r="ADZ100" s="1"/>
      <c r="AEA100" s="1"/>
      <c r="AEB100" s="1"/>
      <c r="AEC100" s="1"/>
      <c r="AED100" s="1"/>
      <c r="AEE100" s="1"/>
      <c r="AEF100" s="1"/>
      <c r="AEG100" s="1"/>
      <c r="AEH100" s="1"/>
      <c r="AEI100" s="1"/>
      <c r="AEJ100" s="1"/>
      <c r="AEK100" s="1"/>
      <c r="AEL100" s="1"/>
      <c r="AEM100" s="1"/>
      <c r="AEN100" s="1"/>
      <c r="AEO100" s="1"/>
      <c r="AEP100" s="1"/>
      <c r="AEQ100" s="1"/>
      <c r="AER100" s="1"/>
      <c r="AES100" s="1"/>
      <c r="AET100" s="1"/>
      <c r="AEU100" s="1"/>
      <c r="AEV100" s="1"/>
      <c r="AEW100" s="1"/>
      <c r="AEX100" s="1"/>
      <c r="AEY100" s="1"/>
      <c r="AEZ100" s="1"/>
      <c r="AFA100" s="1"/>
      <c r="AFB100" s="1"/>
      <c r="AFC100" s="1"/>
      <c r="AFD100" s="1"/>
      <c r="AFE100" s="1"/>
      <c r="AFF100" s="1"/>
      <c r="AFG100" s="1"/>
      <c r="AFH100" s="1"/>
      <c r="AFI100" s="1"/>
      <c r="AFJ100" s="1"/>
      <c r="AFK100" s="1"/>
      <c r="AFL100" s="1"/>
      <c r="AFM100" s="1"/>
      <c r="AFN100" s="1"/>
      <c r="AFO100" s="1"/>
      <c r="AFP100" s="1"/>
      <c r="AFQ100" s="1"/>
      <c r="AFR100" s="1"/>
      <c r="AFS100" s="1"/>
      <c r="AFT100" s="1"/>
      <c r="AFU100" s="1"/>
      <c r="AFV100" s="1"/>
      <c r="AFW100" s="1"/>
      <c r="AFX100" s="1"/>
      <c r="AFY100" s="1"/>
      <c r="AFZ100" s="1"/>
      <c r="AGA100" s="1"/>
      <c r="AGB100" s="1"/>
      <c r="AGC100" s="1"/>
      <c r="AGD100" s="1"/>
      <c r="AGE100" s="1"/>
      <c r="AGF100" s="1"/>
      <c r="AGG100" s="1"/>
      <c r="AGH100" s="1"/>
      <c r="AGI100" s="1"/>
      <c r="AGJ100" s="1"/>
      <c r="AGK100" s="1"/>
      <c r="AGL100" s="1"/>
      <c r="AGM100" s="1"/>
      <c r="AGN100" s="1"/>
      <c r="AGO100" s="1"/>
      <c r="AGP100" s="1"/>
      <c r="AGQ100" s="1"/>
      <c r="AGR100" s="1"/>
      <c r="AGS100" s="1"/>
      <c r="AGT100" s="1"/>
      <c r="AGU100" s="1"/>
      <c r="AGV100" s="1"/>
      <c r="AGW100" s="1"/>
      <c r="AGX100" s="1"/>
      <c r="AGY100" s="1"/>
      <c r="AGZ100" s="1"/>
      <c r="AHA100" s="1"/>
      <c r="AHB100" s="1"/>
      <c r="AHC100" s="1"/>
      <c r="AHD100" s="1"/>
      <c r="AHE100" s="1"/>
      <c r="AHF100" s="1"/>
      <c r="AHG100" s="1"/>
      <c r="AHH100" s="1"/>
      <c r="AHI100" s="1"/>
      <c r="AHJ100" s="1"/>
      <c r="AHK100" s="1"/>
      <c r="AHL100" s="1"/>
      <c r="AHM100" s="1"/>
      <c r="AHN100" s="1"/>
      <c r="AHO100" s="1"/>
      <c r="AHP100" s="1"/>
      <c r="AHQ100" s="1"/>
      <c r="AHR100" s="1"/>
      <c r="AHS100" s="1"/>
      <c r="AHT100" s="1"/>
      <c r="AHU100" s="1"/>
      <c r="AHV100" s="1"/>
      <c r="AHW100" s="1"/>
      <c r="AHX100" s="1"/>
      <c r="AHY100" s="1"/>
      <c r="AHZ100" s="1"/>
      <c r="AIA100" s="1"/>
      <c r="AIB100" s="1"/>
      <c r="AIC100" s="1"/>
      <c r="AID100" s="1"/>
      <c r="AIE100" s="1"/>
      <c r="AIF100" s="1"/>
      <c r="AIG100" s="1"/>
      <c r="AIH100" s="1"/>
      <c r="AII100" s="1"/>
      <c r="AIJ100" s="1"/>
      <c r="AIK100" s="1"/>
      <c r="AIL100" s="1"/>
      <c r="AIM100" s="1"/>
      <c r="AIN100" s="1"/>
      <c r="AIO100" s="1"/>
      <c r="AIP100" s="1"/>
      <c r="AIQ100" s="1"/>
      <c r="AIR100" s="1"/>
      <c r="AIS100" s="1"/>
      <c r="AIT100" s="1"/>
      <c r="AIU100" s="1"/>
      <c r="AIV100" s="1"/>
      <c r="AIW100" s="1"/>
      <c r="AIX100" s="1"/>
      <c r="AIY100" s="1"/>
      <c r="AIZ100" s="1"/>
      <c r="AJA100" s="1"/>
      <c r="AJB100" s="1"/>
      <c r="AJC100" s="1"/>
      <c r="AJD100" s="1"/>
      <c r="AJE100" s="1"/>
      <c r="AJF100" s="1"/>
      <c r="AJG100" s="1"/>
      <c r="AJH100" s="1"/>
      <c r="AJI100" s="1"/>
      <c r="AJJ100" s="1"/>
      <c r="AJK100" s="1"/>
      <c r="AJL100" s="1"/>
      <c r="AJM100" s="1"/>
      <c r="AJN100" s="1"/>
      <c r="AJO100" s="1"/>
      <c r="AJP100" s="1"/>
      <c r="AJQ100" s="1"/>
      <c r="AJR100" s="1"/>
      <c r="AJS100" s="1"/>
      <c r="AJT100" s="1"/>
      <c r="AJU100" s="1"/>
      <c r="AJV100" s="1"/>
      <c r="AJW100" s="1"/>
      <c r="AJX100" s="1"/>
      <c r="AJY100" s="1"/>
      <c r="AJZ100" s="1"/>
      <c r="AKA100" s="1"/>
      <c r="AKB100" s="1"/>
      <c r="AKC100" s="1"/>
      <c r="AKD100" s="1"/>
      <c r="AKE100" s="1"/>
      <c r="AKF100" s="1"/>
      <c r="AKG100" s="1"/>
      <c r="AKH100" s="1"/>
      <c r="AKI100" s="1"/>
      <c r="AKJ100" s="1"/>
      <c r="AKK100" s="1"/>
      <c r="AKL100" s="1"/>
      <c r="AKM100" s="1"/>
      <c r="AKN100" s="1"/>
      <c r="AKO100" s="1"/>
      <c r="AKP100" s="1"/>
      <c r="AKQ100" s="1"/>
      <c r="AKR100" s="1"/>
      <c r="AKS100" s="1"/>
      <c r="AKT100" s="1"/>
      <c r="AKU100" s="1"/>
      <c r="AKV100" s="1"/>
      <c r="AKW100" s="1"/>
      <c r="AKX100" s="1"/>
      <c r="AKY100" s="1"/>
      <c r="AKZ100" s="1"/>
      <c r="ALA100" s="1"/>
      <c r="ALB100" s="1"/>
      <c r="ALC100" s="1"/>
      <c r="ALD100" s="1"/>
      <c r="ALE100" s="1"/>
    </row>
    <row r="101" spans="1:993" ht="39.950000000000003" customHeight="1">
      <c r="A101" s="102"/>
      <c r="B101" s="135" t="s">
        <v>2574</v>
      </c>
      <c r="C101" s="43"/>
      <c r="D101" s="19"/>
      <c r="E101" s="137">
        <v>4380</v>
      </c>
      <c r="F101" s="64"/>
      <c r="G101" s="42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  <c r="CY101" s="1"/>
      <c r="CZ101" s="1"/>
      <c r="DA101" s="1"/>
      <c r="DB101" s="1"/>
      <c r="DC101" s="1"/>
      <c r="DD101" s="1"/>
      <c r="DE101" s="1"/>
      <c r="DF101" s="1"/>
      <c r="DG101" s="1"/>
      <c r="DH101" s="1"/>
      <c r="DI101" s="1"/>
      <c r="DJ101" s="1"/>
      <c r="DK101" s="1"/>
      <c r="DL101" s="1"/>
      <c r="DM101" s="1"/>
      <c r="DN101" s="1"/>
      <c r="DO101" s="1"/>
      <c r="DP101" s="1"/>
      <c r="DQ101" s="1"/>
      <c r="DR101" s="1"/>
      <c r="DS101" s="1"/>
      <c r="DT101" s="1"/>
      <c r="DU101" s="1"/>
      <c r="DV101" s="1"/>
      <c r="DW101" s="1"/>
      <c r="DX101" s="1"/>
      <c r="DY101" s="1"/>
      <c r="DZ101" s="1"/>
      <c r="EA101" s="1"/>
      <c r="EB101" s="1"/>
      <c r="EC101" s="1"/>
      <c r="ED101" s="1"/>
      <c r="EE101" s="1"/>
      <c r="EF101" s="1"/>
      <c r="EG101" s="1"/>
      <c r="EH101" s="1"/>
      <c r="EI101" s="1"/>
      <c r="EJ101" s="1"/>
      <c r="EK101" s="1"/>
      <c r="EL101" s="1"/>
      <c r="EM101" s="1"/>
      <c r="EN101" s="1"/>
      <c r="EO101" s="1"/>
      <c r="EP101" s="1"/>
      <c r="EQ101" s="1"/>
      <c r="ER101" s="1"/>
      <c r="ES101" s="1"/>
      <c r="ET101" s="1"/>
      <c r="EU101" s="1"/>
      <c r="EV101" s="1"/>
      <c r="EW101" s="1"/>
      <c r="EX101" s="1"/>
      <c r="EY101" s="1"/>
      <c r="EZ101" s="1"/>
      <c r="FA101" s="1"/>
      <c r="FB101" s="1"/>
      <c r="FC101" s="1"/>
      <c r="FD101" s="1"/>
      <c r="FE101" s="1"/>
      <c r="FF101" s="1"/>
      <c r="FG101" s="1"/>
      <c r="FH101" s="1"/>
      <c r="FI101" s="1"/>
      <c r="FJ101" s="1"/>
      <c r="FK101" s="1"/>
      <c r="FL101" s="1"/>
      <c r="FM101" s="1"/>
      <c r="FN101" s="1"/>
      <c r="FO101" s="1"/>
      <c r="FP101" s="1"/>
      <c r="FQ101" s="1"/>
      <c r="FR101" s="1"/>
      <c r="FS101" s="1"/>
      <c r="FT101" s="1"/>
      <c r="FU101" s="1"/>
      <c r="FV101" s="1"/>
      <c r="FW101" s="1"/>
      <c r="FX101" s="1"/>
      <c r="FY101" s="1"/>
      <c r="FZ101" s="1"/>
      <c r="GA101" s="1"/>
      <c r="GB101" s="1"/>
      <c r="GC101" s="1"/>
      <c r="GD101" s="1"/>
      <c r="GE101" s="1"/>
      <c r="GF101" s="1"/>
      <c r="GG101" s="1"/>
      <c r="GH101" s="1"/>
      <c r="GI101" s="1"/>
      <c r="GJ101" s="1"/>
      <c r="GK101" s="1"/>
      <c r="GL101" s="1"/>
      <c r="GM101" s="1"/>
      <c r="GN101" s="1"/>
      <c r="GO101" s="1"/>
      <c r="GP101" s="1"/>
      <c r="GQ101" s="1"/>
      <c r="GR101" s="1"/>
      <c r="GS101" s="1"/>
      <c r="GT101" s="1"/>
      <c r="GU101" s="1"/>
      <c r="GV101" s="1"/>
      <c r="GW101" s="1"/>
      <c r="GX101" s="1"/>
      <c r="GY101" s="1"/>
      <c r="GZ101" s="1"/>
      <c r="HA101" s="1"/>
      <c r="HB101" s="1"/>
      <c r="HC101" s="1"/>
      <c r="HD101" s="1"/>
      <c r="HE101" s="1"/>
      <c r="HF101" s="1"/>
      <c r="HG101" s="1"/>
      <c r="HH101" s="1"/>
      <c r="HI101" s="1"/>
      <c r="HJ101" s="1"/>
      <c r="HK101" s="1"/>
      <c r="HL101" s="1"/>
      <c r="HM101" s="1"/>
      <c r="HN101" s="1"/>
      <c r="HO101" s="1"/>
      <c r="HP101" s="1"/>
      <c r="HQ101" s="1"/>
      <c r="HR101" s="1"/>
      <c r="HS101" s="1"/>
      <c r="HT101" s="1"/>
      <c r="HU101" s="1"/>
      <c r="HV101" s="1"/>
      <c r="HW101" s="1"/>
      <c r="HX101" s="1"/>
      <c r="HY101" s="1"/>
      <c r="HZ101" s="1"/>
      <c r="IA101" s="1"/>
      <c r="IB101" s="1"/>
      <c r="IC101" s="1"/>
      <c r="ID101" s="1"/>
      <c r="IE101" s="1"/>
      <c r="IF101" s="1"/>
      <c r="IG101" s="1"/>
      <c r="IH101" s="1"/>
      <c r="II101" s="1"/>
      <c r="IJ101" s="1"/>
      <c r="IK101" s="1"/>
      <c r="IL101" s="1"/>
      <c r="IM101" s="1"/>
      <c r="IN101" s="1"/>
      <c r="IO101" s="1"/>
      <c r="IP101" s="1"/>
      <c r="IQ101" s="1"/>
      <c r="IR101" s="1"/>
      <c r="IS101" s="1"/>
      <c r="IT101" s="1"/>
      <c r="IU101" s="1"/>
      <c r="IV101" s="1"/>
      <c r="IW101" s="1"/>
      <c r="IX101" s="1"/>
      <c r="IY101" s="1"/>
      <c r="IZ101" s="1"/>
      <c r="JA101" s="1"/>
      <c r="JB101" s="1"/>
      <c r="JC101" s="1"/>
      <c r="JD101" s="1"/>
      <c r="JE101" s="1"/>
      <c r="JF101" s="1"/>
      <c r="JG101" s="1"/>
      <c r="JH101" s="1"/>
      <c r="JI101" s="1"/>
      <c r="JJ101" s="1"/>
      <c r="JK101" s="1"/>
      <c r="JL101" s="1"/>
      <c r="JM101" s="1"/>
      <c r="JN101" s="1"/>
      <c r="JO101" s="1"/>
      <c r="JP101" s="1"/>
      <c r="JQ101" s="1"/>
      <c r="JR101" s="1"/>
      <c r="JS101" s="1"/>
      <c r="JT101" s="1"/>
      <c r="JU101" s="1"/>
      <c r="JV101" s="1"/>
      <c r="JW101" s="1"/>
      <c r="JX101" s="1"/>
      <c r="JY101" s="1"/>
      <c r="JZ101" s="1"/>
      <c r="KA101" s="1"/>
      <c r="KB101" s="1"/>
      <c r="KC101" s="1"/>
      <c r="KD101" s="1"/>
      <c r="KE101" s="1"/>
      <c r="KF101" s="1"/>
      <c r="KG101" s="1"/>
      <c r="KH101" s="1"/>
      <c r="KI101" s="1"/>
      <c r="KJ101" s="1"/>
      <c r="KK101" s="1"/>
      <c r="KL101" s="1"/>
      <c r="KM101" s="1"/>
      <c r="KN101" s="1"/>
      <c r="KO101" s="1"/>
      <c r="KP101" s="1"/>
      <c r="KQ101" s="1"/>
      <c r="KR101" s="1"/>
      <c r="KS101" s="1"/>
      <c r="KT101" s="1"/>
      <c r="KU101" s="1"/>
      <c r="KV101" s="1"/>
      <c r="KW101" s="1"/>
      <c r="KX101" s="1"/>
      <c r="KY101" s="1"/>
      <c r="KZ101" s="1"/>
      <c r="LA101" s="1"/>
      <c r="LB101" s="1"/>
      <c r="LC101" s="1"/>
      <c r="LD101" s="1"/>
      <c r="LE101" s="1"/>
      <c r="LF101" s="1"/>
      <c r="LG101" s="1"/>
      <c r="LH101" s="1"/>
      <c r="LI101" s="1"/>
      <c r="LJ101" s="1"/>
      <c r="LK101" s="1"/>
      <c r="LL101" s="1"/>
      <c r="LM101" s="1"/>
      <c r="LN101" s="1"/>
      <c r="LO101" s="1"/>
      <c r="LP101" s="1"/>
      <c r="LQ101" s="1"/>
      <c r="LR101" s="1"/>
      <c r="LS101" s="1"/>
      <c r="LT101" s="1"/>
      <c r="LU101" s="1"/>
      <c r="LV101" s="1"/>
      <c r="LW101" s="1"/>
      <c r="LX101" s="1"/>
      <c r="LY101" s="1"/>
      <c r="LZ101" s="1"/>
      <c r="MA101" s="1"/>
      <c r="MB101" s="1"/>
      <c r="MC101" s="1"/>
      <c r="MD101" s="1"/>
      <c r="ME101" s="1"/>
      <c r="MF101" s="1"/>
      <c r="MG101" s="1"/>
      <c r="MH101" s="1"/>
      <c r="MI101" s="1"/>
      <c r="MJ101" s="1"/>
      <c r="MK101" s="1"/>
      <c r="ML101" s="1"/>
      <c r="MM101" s="1"/>
      <c r="MN101" s="1"/>
      <c r="MO101" s="1"/>
      <c r="MP101" s="1"/>
      <c r="MQ101" s="1"/>
      <c r="MR101" s="1"/>
      <c r="MS101" s="1"/>
      <c r="MT101" s="1"/>
      <c r="MU101" s="1"/>
      <c r="MV101" s="1"/>
      <c r="MW101" s="1"/>
      <c r="MX101" s="1"/>
      <c r="MY101" s="1"/>
      <c r="MZ101" s="1"/>
      <c r="NA101" s="1"/>
      <c r="NB101" s="1"/>
      <c r="NC101" s="1"/>
      <c r="ND101" s="1"/>
      <c r="NE101" s="1"/>
      <c r="NF101" s="1"/>
      <c r="NG101" s="1"/>
      <c r="NH101" s="1"/>
      <c r="NI101" s="1"/>
      <c r="NJ101" s="1"/>
      <c r="NK101" s="1"/>
      <c r="NL101" s="1"/>
      <c r="NM101" s="1"/>
      <c r="NN101" s="1"/>
      <c r="NO101" s="1"/>
      <c r="NP101" s="1"/>
      <c r="NQ101" s="1"/>
      <c r="NR101" s="1"/>
      <c r="NS101" s="1"/>
      <c r="NT101" s="1"/>
      <c r="NU101" s="1"/>
      <c r="NV101" s="1"/>
      <c r="NW101" s="1"/>
      <c r="NX101" s="1"/>
      <c r="NY101" s="1"/>
      <c r="NZ101" s="1"/>
      <c r="OA101" s="1"/>
      <c r="OB101" s="1"/>
      <c r="OC101" s="1"/>
      <c r="OD101" s="1"/>
      <c r="OE101" s="1"/>
      <c r="OF101" s="1"/>
      <c r="OG101" s="1"/>
      <c r="OH101" s="1"/>
      <c r="OI101" s="1"/>
      <c r="OJ101" s="1"/>
      <c r="OK101" s="1"/>
      <c r="OL101" s="1"/>
      <c r="OM101" s="1"/>
      <c r="ON101" s="1"/>
      <c r="OO101" s="1"/>
      <c r="OP101" s="1"/>
      <c r="OQ101" s="1"/>
      <c r="OR101" s="1"/>
      <c r="OS101" s="1"/>
      <c r="OT101" s="1"/>
      <c r="OU101" s="1"/>
      <c r="OV101" s="1"/>
      <c r="OW101" s="1"/>
      <c r="OX101" s="1"/>
      <c r="OY101" s="1"/>
      <c r="OZ101" s="1"/>
      <c r="PA101" s="1"/>
      <c r="PB101" s="1"/>
      <c r="PC101" s="1"/>
      <c r="PD101" s="1"/>
      <c r="PE101" s="1"/>
      <c r="PF101" s="1"/>
      <c r="PG101" s="1"/>
      <c r="PH101" s="1"/>
      <c r="PI101" s="1"/>
      <c r="PJ101" s="1"/>
      <c r="PK101" s="1"/>
      <c r="PL101" s="1"/>
      <c r="PM101" s="1"/>
      <c r="PN101" s="1"/>
      <c r="PO101" s="1"/>
      <c r="PP101" s="1"/>
      <c r="PQ101" s="1"/>
      <c r="PR101" s="1"/>
      <c r="PS101" s="1"/>
      <c r="PT101" s="1"/>
      <c r="PU101" s="1"/>
      <c r="PV101" s="1"/>
      <c r="PW101" s="1"/>
      <c r="PX101" s="1"/>
      <c r="PY101" s="1"/>
      <c r="PZ101" s="1"/>
      <c r="QA101" s="1"/>
      <c r="QB101" s="1"/>
      <c r="QC101" s="1"/>
      <c r="QD101" s="1"/>
      <c r="QE101" s="1"/>
      <c r="QF101" s="1"/>
      <c r="QG101" s="1"/>
      <c r="QH101" s="1"/>
      <c r="QI101" s="1"/>
      <c r="QJ101" s="1"/>
      <c r="QK101" s="1"/>
      <c r="QL101" s="1"/>
      <c r="QM101" s="1"/>
      <c r="QN101" s="1"/>
      <c r="QO101" s="1"/>
      <c r="QP101" s="1"/>
      <c r="QQ101" s="1"/>
      <c r="QR101" s="1"/>
      <c r="QS101" s="1"/>
      <c r="QT101" s="1"/>
      <c r="QU101" s="1"/>
      <c r="QV101" s="1"/>
      <c r="QW101" s="1"/>
      <c r="QX101" s="1"/>
      <c r="QY101" s="1"/>
      <c r="QZ101" s="1"/>
      <c r="RA101" s="1"/>
      <c r="RB101" s="1"/>
      <c r="RC101" s="1"/>
      <c r="RD101" s="1"/>
      <c r="RE101" s="1"/>
      <c r="RF101" s="1"/>
      <c r="RG101" s="1"/>
      <c r="RH101" s="1"/>
      <c r="RI101" s="1"/>
      <c r="RJ101" s="1"/>
      <c r="RK101" s="1"/>
      <c r="RL101" s="1"/>
      <c r="RM101" s="1"/>
      <c r="RN101" s="1"/>
      <c r="RO101" s="1"/>
      <c r="RP101" s="1"/>
      <c r="RQ101" s="1"/>
      <c r="RR101" s="1"/>
      <c r="RS101" s="1"/>
      <c r="RT101" s="1"/>
      <c r="RU101" s="1"/>
      <c r="RV101" s="1"/>
      <c r="RW101" s="1"/>
      <c r="RX101" s="1"/>
      <c r="RY101" s="1"/>
      <c r="RZ101" s="1"/>
      <c r="SA101" s="1"/>
      <c r="SB101" s="1"/>
      <c r="SC101" s="1"/>
      <c r="SD101" s="1"/>
      <c r="SE101" s="1"/>
      <c r="SF101" s="1"/>
      <c r="SG101" s="1"/>
      <c r="SH101" s="1"/>
      <c r="SI101" s="1"/>
      <c r="SJ101" s="1"/>
      <c r="SK101" s="1"/>
      <c r="SL101" s="1"/>
      <c r="SM101" s="1"/>
      <c r="SN101" s="1"/>
      <c r="SO101" s="1"/>
      <c r="SP101" s="1"/>
      <c r="SQ101" s="1"/>
      <c r="SR101" s="1"/>
      <c r="SS101" s="1"/>
      <c r="ST101" s="1"/>
      <c r="SU101" s="1"/>
      <c r="SV101" s="1"/>
      <c r="SW101" s="1"/>
      <c r="SX101" s="1"/>
      <c r="SY101" s="1"/>
      <c r="SZ101" s="1"/>
      <c r="TA101" s="1"/>
      <c r="TB101" s="1"/>
      <c r="TC101" s="1"/>
      <c r="TD101" s="1"/>
      <c r="TE101" s="1"/>
      <c r="TF101" s="1"/>
      <c r="TG101" s="1"/>
      <c r="TH101" s="1"/>
      <c r="TI101" s="1"/>
      <c r="TJ101" s="1"/>
      <c r="TK101" s="1"/>
      <c r="TL101" s="1"/>
      <c r="TM101" s="1"/>
      <c r="TN101" s="1"/>
      <c r="TO101" s="1"/>
      <c r="TP101" s="1"/>
      <c r="TQ101" s="1"/>
      <c r="TR101" s="1"/>
      <c r="TS101" s="1"/>
      <c r="TT101" s="1"/>
      <c r="TU101" s="1"/>
      <c r="TV101" s="1"/>
      <c r="TW101" s="1"/>
      <c r="TX101" s="1"/>
      <c r="TY101" s="1"/>
      <c r="TZ101" s="1"/>
      <c r="UA101" s="1"/>
      <c r="UB101" s="1"/>
      <c r="UC101" s="1"/>
      <c r="UD101" s="1"/>
      <c r="UE101" s="1"/>
      <c r="UF101" s="1"/>
      <c r="UG101" s="1"/>
      <c r="UH101" s="1"/>
      <c r="UI101" s="1"/>
      <c r="UJ101" s="1"/>
      <c r="UK101" s="1"/>
      <c r="UL101" s="1"/>
      <c r="UM101" s="1"/>
      <c r="UN101" s="1"/>
      <c r="UO101" s="1"/>
      <c r="UP101" s="1"/>
      <c r="UQ101" s="1"/>
      <c r="UR101" s="1"/>
      <c r="US101" s="1"/>
      <c r="UT101" s="1"/>
      <c r="UU101" s="1"/>
      <c r="UV101" s="1"/>
      <c r="UW101" s="1"/>
      <c r="UX101" s="1"/>
      <c r="UY101" s="1"/>
      <c r="UZ101" s="1"/>
      <c r="VA101" s="1"/>
      <c r="VB101" s="1"/>
      <c r="VC101" s="1"/>
      <c r="VD101" s="1"/>
      <c r="VE101" s="1"/>
      <c r="VF101" s="1"/>
      <c r="VG101" s="1"/>
      <c r="VH101" s="1"/>
      <c r="VI101" s="1"/>
      <c r="VJ101" s="1"/>
      <c r="VK101" s="1"/>
      <c r="VL101" s="1"/>
      <c r="VM101" s="1"/>
      <c r="VN101" s="1"/>
      <c r="VO101" s="1"/>
      <c r="VP101" s="1"/>
      <c r="VQ101" s="1"/>
      <c r="VR101" s="1"/>
      <c r="VS101" s="1"/>
      <c r="VT101" s="1"/>
      <c r="VU101" s="1"/>
      <c r="VV101" s="1"/>
      <c r="VW101" s="1"/>
      <c r="VX101" s="1"/>
      <c r="VY101" s="1"/>
      <c r="VZ101" s="1"/>
      <c r="WA101" s="1"/>
      <c r="WB101" s="1"/>
      <c r="WC101" s="1"/>
      <c r="WD101" s="1"/>
      <c r="WE101" s="1"/>
      <c r="WF101" s="1"/>
      <c r="WG101" s="1"/>
      <c r="WH101" s="1"/>
      <c r="WI101" s="1"/>
      <c r="WJ101" s="1"/>
      <c r="WK101" s="1"/>
      <c r="WL101" s="1"/>
      <c r="WM101" s="1"/>
      <c r="WN101" s="1"/>
      <c r="WO101" s="1"/>
      <c r="WP101" s="1"/>
      <c r="WQ101" s="1"/>
      <c r="WR101" s="1"/>
      <c r="WS101" s="1"/>
      <c r="WT101" s="1"/>
      <c r="WU101" s="1"/>
      <c r="WV101" s="1"/>
      <c r="WW101" s="1"/>
      <c r="WX101" s="1"/>
      <c r="WY101" s="1"/>
      <c r="WZ101" s="1"/>
      <c r="XA101" s="1"/>
      <c r="XB101" s="1"/>
      <c r="XC101" s="1"/>
      <c r="XD101" s="1"/>
      <c r="XE101" s="1"/>
      <c r="XF101" s="1"/>
      <c r="XG101" s="1"/>
      <c r="XH101" s="1"/>
      <c r="XI101" s="1"/>
      <c r="XJ101" s="1"/>
      <c r="XK101" s="1"/>
      <c r="XL101" s="1"/>
      <c r="XM101" s="1"/>
      <c r="XN101" s="1"/>
      <c r="XO101" s="1"/>
      <c r="XP101" s="1"/>
      <c r="XQ101" s="1"/>
      <c r="XR101" s="1"/>
      <c r="XS101" s="1"/>
      <c r="XT101" s="1"/>
      <c r="XU101" s="1"/>
      <c r="XV101" s="1"/>
      <c r="XW101" s="1"/>
      <c r="XX101" s="1"/>
      <c r="XY101" s="1"/>
      <c r="XZ101" s="1"/>
      <c r="YA101" s="1"/>
      <c r="YB101" s="1"/>
      <c r="YC101" s="1"/>
      <c r="YD101" s="1"/>
      <c r="YE101" s="1"/>
      <c r="YF101" s="1"/>
      <c r="YG101" s="1"/>
      <c r="YH101" s="1"/>
      <c r="YI101" s="1"/>
      <c r="YJ101" s="1"/>
      <c r="YK101" s="1"/>
      <c r="YL101" s="1"/>
      <c r="YM101" s="1"/>
      <c r="YN101" s="1"/>
      <c r="YO101" s="1"/>
      <c r="YP101" s="1"/>
      <c r="YQ101" s="1"/>
      <c r="YR101" s="1"/>
      <c r="YS101" s="1"/>
      <c r="YT101" s="1"/>
      <c r="YU101" s="1"/>
      <c r="YV101" s="1"/>
      <c r="YW101" s="1"/>
      <c r="YX101" s="1"/>
      <c r="YY101" s="1"/>
      <c r="YZ101" s="1"/>
      <c r="ZA101" s="1"/>
      <c r="ZB101" s="1"/>
      <c r="ZC101" s="1"/>
      <c r="ZD101" s="1"/>
      <c r="ZE101" s="1"/>
      <c r="ZF101" s="1"/>
      <c r="ZG101" s="1"/>
      <c r="ZH101" s="1"/>
      <c r="ZI101" s="1"/>
      <c r="ZJ101" s="1"/>
      <c r="ZK101" s="1"/>
      <c r="ZL101" s="1"/>
      <c r="ZM101" s="1"/>
      <c r="ZN101" s="1"/>
      <c r="ZO101" s="1"/>
      <c r="ZP101" s="1"/>
      <c r="ZQ101" s="1"/>
      <c r="ZR101" s="1"/>
      <c r="ZS101" s="1"/>
      <c r="ZT101" s="1"/>
      <c r="ZU101" s="1"/>
      <c r="ZV101" s="1"/>
      <c r="ZW101" s="1"/>
      <c r="ZX101" s="1"/>
      <c r="ZY101" s="1"/>
      <c r="ZZ101" s="1"/>
      <c r="AAA101" s="1"/>
      <c r="AAB101" s="1"/>
      <c r="AAC101" s="1"/>
      <c r="AAD101" s="1"/>
      <c r="AAE101" s="1"/>
      <c r="AAF101" s="1"/>
      <c r="AAG101" s="1"/>
      <c r="AAH101" s="1"/>
      <c r="AAI101" s="1"/>
      <c r="AAJ101" s="1"/>
      <c r="AAK101" s="1"/>
      <c r="AAL101" s="1"/>
      <c r="AAM101" s="1"/>
      <c r="AAN101" s="1"/>
      <c r="AAO101" s="1"/>
      <c r="AAP101" s="1"/>
      <c r="AAQ101" s="1"/>
      <c r="AAR101" s="1"/>
      <c r="AAS101" s="1"/>
      <c r="AAT101" s="1"/>
      <c r="AAU101" s="1"/>
      <c r="AAV101" s="1"/>
      <c r="AAW101" s="1"/>
      <c r="AAX101" s="1"/>
      <c r="AAY101" s="1"/>
      <c r="AAZ101" s="1"/>
      <c r="ABA101" s="1"/>
      <c r="ABB101" s="1"/>
      <c r="ABC101" s="1"/>
      <c r="ABD101" s="1"/>
      <c r="ABE101" s="1"/>
      <c r="ABF101" s="1"/>
      <c r="ABG101" s="1"/>
      <c r="ABH101" s="1"/>
      <c r="ABI101" s="1"/>
      <c r="ABJ101" s="1"/>
      <c r="ABK101" s="1"/>
      <c r="ABL101" s="1"/>
      <c r="ABM101" s="1"/>
      <c r="ABN101" s="1"/>
      <c r="ABO101" s="1"/>
      <c r="ABP101" s="1"/>
      <c r="ABQ101" s="1"/>
      <c r="ABR101" s="1"/>
      <c r="ABS101" s="1"/>
      <c r="ABT101" s="1"/>
      <c r="ABU101" s="1"/>
      <c r="ABV101" s="1"/>
      <c r="ABW101" s="1"/>
      <c r="ABX101" s="1"/>
      <c r="ABY101" s="1"/>
      <c r="ABZ101" s="1"/>
      <c r="ACA101" s="1"/>
      <c r="ACB101" s="1"/>
      <c r="ACC101" s="1"/>
      <c r="ACD101" s="1"/>
      <c r="ACE101" s="1"/>
      <c r="ACF101" s="1"/>
      <c r="ACG101" s="1"/>
      <c r="ACH101" s="1"/>
      <c r="ACI101" s="1"/>
      <c r="ACJ101" s="1"/>
      <c r="ACK101" s="1"/>
      <c r="ACL101" s="1"/>
      <c r="ACM101" s="1"/>
      <c r="ACN101" s="1"/>
      <c r="ACO101" s="1"/>
      <c r="ACP101" s="1"/>
      <c r="ACQ101" s="1"/>
      <c r="ACR101" s="1"/>
      <c r="ACS101" s="1"/>
      <c r="ACT101" s="1"/>
      <c r="ACU101" s="1"/>
      <c r="ACV101" s="1"/>
      <c r="ACW101" s="1"/>
      <c r="ACX101" s="1"/>
      <c r="ACY101" s="1"/>
      <c r="ACZ101" s="1"/>
      <c r="ADA101" s="1"/>
      <c r="ADB101" s="1"/>
      <c r="ADC101" s="1"/>
      <c r="ADD101" s="1"/>
      <c r="ADE101" s="1"/>
      <c r="ADF101" s="1"/>
      <c r="ADG101" s="1"/>
      <c r="ADH101" s="1"/>
      <c r="ADI101" s="1"/>
      <c r="ADJ101" s="1"/>
      <c r="ADK101" s="1"/>
      <c r="ADL101" s="1"/>
      <c r="ADM101" s="1"/>
      <c r="ADN101" s="1"/>
      <c r="ADO101" s="1"/>
      <c r="ADP101" s="1"/>
      <c r="ADQ101" s="1"/>
      <c r="ADR101" s="1"/>
      <c r="ADS101" s="1"/>
      <c r="ADT101" s="1"/>
      <c r="ADU101" s="1"/>
      <c r="ADV101" s="1"/>
      <c r="ADW101" s="1"/>
      <c r="ADX101" s="1"/>
      <c r="ADY101" s="1"/>
      <c r="ADZ101" s="1"/>
      <c r="AEA101" s="1"/>
      <c r="AEB101" s="1"/>
      <c r="AEC101" s="1"/>
      <c r="AED101" s="1"/>
      <c r="AEE101" s="1"/>
      <c r="AEF101" s="1"/>
      <c r="AEG101" s="1"/>
      <c r="AEH101" s="1"/>
      <c r="AEI101" s="1"/>
      <c r="AEJ101" s="1"/>
      <c r="AEK101" s="1"/>
      <c r="AEL101" s="1"/>
      <c r="AEM101" s="1"/>
      <c r="AEN101" s="1"/>
      <c r="AEO101" s="1"/>
      <c r="AEP101" s="1"/>
      <c r="AEQ101" s="1"/>
      <c r="AER101" s="1"/>
      <c r="AES101" s="1"/>
      <c r="AET101" s="1"/>
      <c r="AEU101" s="1"/>
      <c r="AEV101" s="1"/>
      <c r="AEW101" s="1"/>
      <c r="AEX101" s="1"/>
      <c r="AEY101" s="1"/>
      <c r="AEZ101" s="1"/>
      <c r="AFA101" s="1"/>
      <c r="AFB101" s="1"/>
      <c r="AFC101" s="1"/>
      <c r="AFD101" s="1"/>
      <c r="AFE101" s="1"/>
      <c r="AFF101" s="1"/>
      <c r="AFG101" s="1"/>
      <c r="AFH101" s="1"/>
      <c r="AFI101" s="1"/>
      <c r="AFJ101" s="1"/>
      <c r="AFK101" s="1"/>
      <c r="AFL101" s="1"/>
      <c r="AFM101" s="1"/>
      <c r="AFN101" s="1"/>
      <c r="AFO101" s="1"/>
      <c r="AFP101" s="1"/>
      <c r="AFQ101" s="1"/>
      <c r="AFR101" s="1"/>
      <c r="AFS101" s="1"/>
      <c r="AFT101" s="1"/>
      <c r="AFU101" s="1"/>
      <c r="AFV101" s="1"/>
      <c r="AFW101" s="1"/>
      <c r="AFX101" s="1"/>
      <c r="AFY101" s="1"/>
      <c r="AFZ101" s="1"/>
      <c r="AGA101" s="1"/>
      <c r="AGB101" s="1"/>
      <c r="AGC101" s="1"/>
      <c r="AGD101" s="1"/>
      <c r="AGE101" s="1"/>
      <c r="AGF101" s="1"/>
      <c r="AGG101" s="1"/>
      <c r="AGH101" s="1"/>
      <c r="AGI101" s="1"/>
      <c r="AGJ101" s="1"/>
      <c r="AGK101" s="1"/>
      <c r="AGL101" s="1"/>
      <c r="AGM101" s="1"/>
      <c r="AGN101" s="1"/>
      <c r="AGO101" s="1"/>
      <c r="AGP101" s="1"/>
      <c r="AGQ101" s="1"/>
      <c r="AGR101" s="1"/>
      <c r="AGS101" s="1"/>
      <c r="AGT101" s="1"/>
      <c r="AGU101" s="1"/>
      <c r="AGV101" s="1"/>
      <c r="AGW101" s="1"/>
      <c r="AGX101" s="1"/>
      <c r="AGY101" s="1"/>
      <c r="AGZ101" s="1"/>
      <c r="AHA101" s="1"/>
      <c r="AHB101" s="1"/>
      <c r="AHC101" s="1"/>
      <c r="AHD101" s="1"/>
      <c r="AHE101" s="1"/>
      <c r="AHF101" s="1"/>
      <c r="AHG101" s="1"/>
      <c r="AHH101" s="1"/>
      <c r="AHI101" s="1"/>
      <c r="AHJ101" s="1"/>
      <c r="AHK101" s="1"/>
      <c r="AHL101" s="1"/>
      <c r="AHM101" s="1"/>
      <c r="AHN101" s="1"/>
      <c r="AHO101" s="1"/>
      <c r="AHP101" s="1"/>
      <c r="AHQ101" s="1"/>
      <c r="AHR101" s="1"/>
      <c r="AHS101" s="1"/>
      <c r="AHT101" s="1"/>
      <c r="AHU101" s="1"/>
      <c r="AHV101" s="1"/>
      <c r="AHW101" s="1"/>
      <c r="AHX101" s="1"/>
      <c r="AHY101" s="1"/>
      <c r="AHZ101" s="1"/>
      <c r="AIA101" s="1"/>
      <c r="AIB101" s="1"/>
      <c r="AIC101" s="1"/>
      <c r="AID101" s="1"/>
      <c r="AIE101" s="1"/>
      <c r="AIF101" s="1"/>
      <c r="AIG101" s="1"/>
      <c r="AIH101" s="1"/>
      <c r="AII101" s="1"/>
      <c r="AIJ101" s="1"/>
      <c r="AIK101" s="1"/>
      <c r="AIL101" s="1"/>
      <c r="AIM101" s="1"/>
      <c r="AIN101" s="1"/>
      <c r="AIO101" s="1"/>
      <c r="AIP101" s="1"/>
      <c r="AIQ101" s="1"/>
      <c r="AIR101" s="1"/>
      <c r="AIS101" s="1"/>
      <c r="AIT101" s="1"/>
      <c r="AIU101" s="1"/>
      <c r="AIV101" s="1"/>
      <c r="AIW101" s="1"/>
      <c r="AIX101" s="1"/>
      <c r="AIY101" s="1"/>
      <c r="AIZ101" s="1"/>
      <c r="AJA101" s="1"/>
      <c r="AJB101" s="1"/>
      <c r="AJC101" s="1"/>
      <c r="AJD101" s="1"/>
      <c r="AJE101" s="1"/>
      <c r="AJF101" s="1"/>
      <c r="AJG101" s="1"/>
      <c r="AJH101" s="1"/>
      <c r="AJI101" s="1"/>
      <c r="AJJ101" s="1"/>
      <c r="AJK101" s="1"/>
      <c r="AJL101" s="1"/>
      <c r="AJM101" s="1"/>
      <c r="AJN101" s="1"/>
      <c r="AJO101" s="1"/>
      <c r="AJP101" s="1"/>
      <c r="AJQ101" s="1"/>
      <c r="AJR101" s="1"/>
      <c r="AJS101" s="1"/>
      <c r="AJT101" s="1"/>
      <c r="AJU101" s="1"/>
      <c r="AJV101" s="1"/>
      <c r="AJW101" s="1"/>
      <c r="AJX101" s="1"/>
      <c r="AJY101" s="1"/>
      <c r="AJZ101" s="1"/>
      <c r="AKA101" s="1"/>
      <c r="AKB101" s="1"/>
      <c r="AKC101" s="1"/>
      <c r="AKD101" s="1"/>
      <c r="AKE101" s="1"/>
      <c r="AKF101" s="1"/>
      <c r="AKG101" s="1"/>
      <c r="AKH101" s="1"/>
      <c r="AKI101" s="1"/>
      <c r="AKJ101" s="1"/>
      <c r="AKK101" s="1"/>
      <c r="AKL101" s="1"/>
      <c r="AKM101" s="1"/>
      <c r="AKN101" s="1"/>
      <c r="AKO101" s="1"/>
      <c r="AKP101" s="1"/>
      <c r="AKQ101" s="1"/>
      <c r="AKR101" s="1"/>
      <c r="AKS101" s="1"/>
      <c r="AKT101" s="1"/>
      <c r="AKU101" s="1"/>
      <c r="AKV101" s="1"/>
      <c r="AKW101" s="1"/>
      <c r="AKX101" s="1"/>
      <c r="AKY101" s="1"/>
      <c r="AKZ101" s="1"/>
      <c r="ALA101" s="1"/>
      <c r="ALB101" s="1"/>
      <c r="ALC101" s="1"/>
      <c r="ALD101" s="1"/>
      <c r="ALE101" s="1"/>
    </row>
    <row r="102" spans="1:993" ht="39.950000000000003" customHeight="1">
      <c r="A102" s="102"/>
      <c r="B102" s="135" t="s">
        <v>2578</v>
      </c>
      <c r="C102" s="43"/>
      <c r="D102" s="19"/>
      <c r="E102" s="137">
        <v>4770</v>
      </c>
      <c r="F102" s="64"/>
      <c r="G102" s="42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  <c r="CY102" s="1"/>
      <c r="CZ102" s="1"/>
      <c r="DA102" s="1"/>
      <c r="DB102" s="1"/>
      <c r="DC102" s="1"/>
      <c r="DD102" s="1"/>
      <c r="DE102" s="1"/>
      <c r="DF102" s="1"/>
      <c r="DG102" s="1"/>
      <c r="DH102" s="1"/>
      <c r="DI102" s="1"/>
      <c r="DJ102" s="1"/>
      <c r="DK102" s="1"/>
      <c r="DL102" s="1"/>
      <c r="DM102" s="1"/>
      <c r="DN102" s="1"/>
      <c r="DO102" s="1"/>
      <c r="DP102" s="1"/>
      <c r="DQ102" s="1"/>
      <c r="DR102" s="1"/>
      <c r="DS102" s="1"/>
      <c r="DT102" s="1"/>
      <c r="DU102" s="1"/>
      <c r="DV102" s="1"/>
      <c r="DW102" s="1"/>
      <c r="DX102" s="1"/>
      <c r="DY102" s="1"/>
      <c r="DZ102" s="1"/>
      <c r="EA102" s="1"/>
      <c r="EB102" s="1"/>
      <c r="EC102" s="1"/>
      <c r="ED102" s="1"/>
      <c r="EE102" s="1"/>
      <c r="EF102" s="1"/>
      <c r="EG102" s="1"/>
      <c r="EH102" s="1"/>
      <c r="EI102" s="1"/>
      <c r="EJ102" s="1"/>
      <c r="EK102" s="1"/>
      <c r="EL102" s="1"/>
      <c r="EM102" s="1"/>
      <c r="EN102" s="1"/>
      <c r="EO102" s="1"/>
      <c r="EP102" s="1"/>
      <c r="EQ102" s="1"/>
      <c r="ER102" s="1"/>
      <c r="ES102" s="1"/>
      <c r="ET102" s="1"/>
      <c r="EU102" s="1"/>
      <c r="EV102" s="1"/>
      <c r="EW102" s="1"/>
      <c r="EX102" s="1"/>
      <c r="EY102" s="1"/>
      <c r="EZ102" s="1"/>
      <c r="FA102" s="1"/>
      <c r="FB102" s="1"/>
      <c r="FC102" s="1"/>
      <c r="FD102" s="1"/>
      <c r="FE102" s="1"/>
      <c r="FF102" s="1"/>
      <c r="FG102" s="1"/>
      <c r="FH102" s="1"/>
      <c r="FI102" s="1"/>
      <c r="FJ102" s="1"/>
      <c r="FK102" s="1"/>
      <c r="FL102" s="1"/>
      <c r="FM102" s="1"/>
      <c r="FN102" s="1"/>
      <c r="FO102" s="1"/>
      <c r="FP102" s="1"/>
      <c r="FQ102" s="1"/>
      <c r="FR102" s="1"/>
      <c r="FS102" s="1"/>
      <c r="FT102" s="1"/>
      <c r="FU102" s="1"/>
      <c r="FV102" s="1"/>
      <c r="FW102" s="1"/>
      <c r="FX102" s="1"/>
      <c r="FY102" s="1"/>
      <c r="FZ102" s="1"/>
      <c r="GA102" s="1"/>
      <c r="GB102" s="1"/>
      <c r="GC102" s="1"/>
      <c r="GD102" s="1"/>
      <c r="GE102" s="1"/>
      <c r="GF102" s="1"/>
      <c r="GG102" s="1"/>
      <c r="GH102" s="1"/>
      <c r="GI102" s="1"/>
      <c r="GJ102" s="1"/>
      <c r="GK102" s="1"/>
      <c r="GL102" s="1"/>
      <c r="GM102" s="1"/>
      <c r="GN102" s="1"/>
      <c r="GO102" s="1"/>
      <c r="GP102" s="1"/>
      <c r="GQ102" s="1"/>
      <c r="GR102" s="1"/>
      <c r="GS102" s="1"/>
      <c r="GT102" s="1"/>
      <c r="GU102" s="1"/>
      <c r="GV102" s="1"/>
      <c r="GW102" s="1"/>
      <c r="GX102" s="1"/>
      <c r="GY102" s="1"/>
      <c r="GZ102" s="1"/>
      <c r="HA102" s="1"/>
      <c r="HB102" s="1"/>
      <c r="HC102" s="1"/>
      <c r="HD102" s="1"/>
      <c r="HE102" s="1"/>
      <c r="HF102" s="1"/>
      <c r="HG102" s="1"/>
      <c r="HH102" s="1"/>
      <c r="HI102" s="1"/>
      <c r="HJ102" s="1"/>
      <c r="HK102" s="1"/>
      <c r="HL102" s="1"/>
      <c r="HM102" s="1"/>
      <c r="HN102" s="1"/>
      <c r="HO102" s="1"/>
      <c r="HP102" s="1"/>
      <c r="HQ102" s="1"/>
      <c r="HR102" s="1"/>
      <c r="HS102" s="1"/>
      <c r="HT102" s="1"/>
      <c r="HU102" s="1"/>
      <c r="HV102" s="1"/>
      <c r="HW102" s="1"/>
      <c r="HX102" s="1"/>
      <c r="HY102" s="1"/>
      <c r="HZ102" s="1"/>
      <c r="IA102" s="1"/>
      <c r="IB102" s="1"/>
      <c r="IC102" s="1"/>
      <c r="ID102" s="1"/>
      <c r="IE102" s="1"/>
      <c r="IF102" s="1"/>
      <c r="IG102" s="1"/>
      <c r="IH102" s="1"/>
      <c r="II102" s="1"/>
      <c r="IJ102" s="1"/>
      <c r="IK102" s="1"/>
      <c r="IL102" s="1"/>
      <c r="IM102" s="1"/>
      <c r="IN102" s="1"/>
      <c r="IO102" s="1"/>
      <c r="IP102" s="1"/>
      <c r="IQ102" s="1"/>
      <c r="IR102" s="1"/>
      <c r="IS102" s="1"/>
      <c r="IT102" s="1"/>
      <c r="IU102" s="1"/>
      <c r="IV102" s="1"/>
      <c r="IW102" s="1"/>
      <c r="IX102" s="1"/>
      <c r="IY102" s="1"/>
      <c r="IZ102" s="1"/>
      <c r="JA102" s="1"/>
      <c r="JB102" s="1"/>
      <c r="JC102" s="1"/>
      <c r="JD102" s="1"/>
      <c r="JE102" s="1"/>
      <c r="JF102" s="1"/>
      <c r="JG102" s="1"/>
      <c r="JH102" s="1"/>
      <c r="JI102" s="1"/>
      <c r="JJ102" s="1"/>
      <c r="JK102" s="1"/>
      <c r="JL102" s="1"/>
      <c r="JM102" s="1"/>
      <c r="JN102" s="1"/>
      <c r="JO102" s="1"/>
      <c r="JP102" s="1"/>
      <c r="JQ102" s="1"/>
      <c r="JR102" s="1"/>
      <c r="JS102" s="1"/>
      <c r="JT102" s="1"/>
      <c r="JU102" s="1"/>
      <c r="JV102" s="1"/>
      <c r="JW102" s="1"/>
      <c r="JX102" s="1"/>
      <c r="JY102" s="1"/>
      <c r="JZ102" s="1"/>
      <c r="KA102" s="1"/>
      <c r="KB102" s="1"/>
      <c r="KC102" s="1"/>
      <c r="KD102" s="1"/>
      <c r="KE102" s="1"/>
      <c r="KF102" s="1"/>
      <c r="KG102" s="1"/>
      <c r="KH102" s="1"/>
      <c r="KI102" s="1"/>
      <c r="KJ102" s="1"/>
      <c r="KK102" s="1"/>
      <c r="KL102" s="1"/>
      <c r="KM102" s="1"/>
      <c r="KN102" s="1"/>
      <c r="KO102" s="1"/>
      <c r="KP102" s="1"/>
      <c r="KQ102" s="1"/>
      <c r="KR102" s="1"/>
      <c r="KS102" s="1"/>
      <c r="KT102" s="1"/>
      <c r="KU102" s="1"/>
      <c r="KV102" s="1"/>
      <c r="KW102" s="1"/>
      <c r="KX102" s="1"/>
      <c r="KY102" s="1"/>
      <c r="KZ102" s="1"/>
      <c r="LA102" s="1"/>
      <c r="LB102" s="1"/>
      <c r="LC102" s="1"/>
      <c r="LD102" s="1"/>
      <c r="LE102" s="1"/>
      <c r="LF102" s="1"/>
      <c r="LG102" s="1"/>
      <c r="LH102" s="1"/>
      <c r="LI102" s="1"/>
      <c r="LJ102" s="1"/>
      <c r="LK102" s="1"/>
      <c r="LL102" s="1"/>
      <c r="LM102" s="1"/>
      <c r="LN102" s="1"/>
      <c r="LO102" s="1"/>
      <c r="LP102" s="1"/>
      <c r="LQ102" s="1"/>
      <c r="LR102" s="1"/>
      <c r="LS102" s="1"/>
      <c r="LT102" s="1"/>
      <c r="LU102" s="1"/>
      <c r="LV102" s="1"/>
      <c r="LW102" s="1"/>
      <c r="LX102" s="1"/>
      <c r="LY102" s="1"/>
      <c r="LZ102" s="1"/>
      <c r="MA102" s="1"/>
      <c r="MB102" s="1"/>
      <c r="MC102" s="1"/>
      <c r="MD102" s="1"/>
      <c r="ME102" s="1"/>
      <c r="MF102" s="1"/>
      <c r="MG102" s="1"/>
      <c r="MH102" s="1"/>
      <c r="MI102" s="1"/>
      <c r="MJ102" s="1"/>
      <c r="MK102" s="1"/>
      <c r="ML102" s="1"/>
      <c r="MM102" s="1"/>
      <c r="MN102" s="1"/>
      <c r="MO102" s="1"/>
      <c r="MP102" s="1"/>
      <c r="MQ102" s="1"/>
      <c r="MR102" s="1"/>
      <c r="MS102" s="1"/>
      <c r="MT102" s="1"/>
      <c r="MU102" s="1"/>
      <c r="MV102" s="1"/>
      <c r="MW102" s="1"/>
      <c r="MX102" s="1"/>
      <c r="MY102" s="1"/>
      <c r="MZ102" s="1"/>
      <c r="NA102" s="1"/>
      <c r="NB102" s="1"/>
      <c r="NC102" s="1"/>
      <c r="ND102" s="1"/>
      <c r="NE102" s="1"/>
      <c r="NF102" s="1"/>
      <c r="NG102" s="1"/>
      <c r="NH102" s="1"/>
      <c r="NI102" s="1"/>
      <c r="NJ102" s="1"/>
      <c r="NK102" s="1"/>
      <c r="NL102" s="1"/>
      <c r="NM102" s="1"/>
      <c r="NN102" s="1"/>
      <c r="NO102" s="1"/>
      <c r="NP102" s="1"/>
      <c r="NQ102" s="1"/>
      <c r="NR102" s="1"/>
      <c r="NS102" s="1"/>
      <c r="NT102" s="1"/>
      <c r="NU102" s="1"/>
      <c r="NV102" s="1"/>
      <c r="NW102" s="1"/>
      <c r="NX102" s="1"/>
      <c r="NY102" s="1"/>
      <c r="NZ102" s="1"/>
      <c r="OA102" s="1"/>
      <c r="OB102" s="1"/>
      <c r="OC102" s="1"/>
      <c r="OD102" s="1"/>
      <c r="OE102" s="1"/>
      <c r="OF102" s="1"/>
      <c r="OG102" s="1"/>
      <c r="OH102" s="1"/>
      <c r="OI102" s="1"/>
      <c r="OJ102" s="1"/>
      <c r="OK102" s="1"/>
      <c r="OL102" s="1"/>
      <c r="OM102" s="1"/>
      <c r="ON102" s="1"/>
      <c r="OO102" s="1"/>
      <c r="OP102" s="1"/>
      <c r="OQ102" s="1"/>
      <c r="OR102" s="1"/>
      <c r="OS102" s="1"/>
      <c r="OT102" s="1"/>
      <c r="OU102" s="1"/>
      <c r="OV102" s="1"/>
      <c r="OW102" s="1"/>
      <c r="OX102" s="1"/>
      <c r="OY102" s="1"/>
      <c r="OZ102" s="1"/>
      <c r="PA102" s="1"/>
      <c r="PB102" s="1"/>
      <c r="PC102" s="1"/>
      <c r="PD102" s="1"/>
      <c r="PE102" s="1"/>
      <c r="PF102" s="1"/>
      <c r="PG102" s="1"/>
      <c r="PH102" s="1"/>
      <c r="PI102" s="1"/>
      <c r="PJ102" s="1"/>
      <c r="PK102" s="1"/>
      <c r="PL102" s="1"/>
      <c r="PM102" s="1"/>
      <c r="PN102" s="1"/>
      <c r="PO102" s="1"/>
      <c r="PP102" s="1"/>
      <c r="PQ102" s="1"/>
      <c r="PR102" s="1"/>
      <c r="PS102" s="1"/>
      <c r="PT102" s="1"/>
      <c r="PU102" s="1"/>
      <c r="PV102" s="1"/>
      <c r="PW102" s="1"/>
      <c r="PX102" s="1"/>
      <c r="PY102" s="1"/>
      <c r="PZ102" s="1"/>
      <c r="QA102" s="1"/>
      <c r="QB102" s="1"/>
      <c r="QC102" s="1"/>
      <c r="QD102" s="1"/>
      <c r="QE102" s="1"/>
      <c r="QF102" s="1"/>
      <c r="QG102" s="1"/>
      <c r="QH102" s="1"/>
      <c r="QI102" s="1"/>
      <c r="QJ102" s="1"/>
      <c r="QK102" s="1"/>
      <c r="QL102" s="1"/>
      <c r="QM102" s="1"/>
      <c r="QN102" s="1"/>
      <c r="QO102" s="1"/>
      <c r="QP102" s="1"/>
      <c r="QQ102" s="1"/>
      <c r="QR102" s="1"/>
      <c r="QS102" s="1"/>
      <c r="QT102" s="1"/>
      <c r="QU102" s="1"/>
      <c r="QV102" s="1"/>
      <c r="QW102" s="1"/>
      <c r="QX102" s="1"/>
      <c r="QY102" s="1"/>
      <c r="QZ102" s="1"/>
      <c r="RA102" s="1"/>
      <c r="RB102" s="1"/>
      <c r="RC102" s="1"/>
      <c r="RD102" s="1"/>
      <c r="RE102" s="1"/>
      <c r="RF102" s="1"/>
      <c r="RG102" s="1"/>
      <c r="RH102" s="1"/>
      <c r="RI102" s="1"/>
      <c r="RJ102" s="1"/>
      <c r="RK102" s="1"/>
      <c r="RL102" s="1"/>
      <c r="RM102" s="1"/>
      <c r="RN102" s="1"/>
      <c r="RO102" s="1"/>
      <c r="RP102" s="1"/>
      <c r="RQ102" s="1"/>
      <c r="RR102" s="1"/>
      <c r="RS102" s="1"/>
      <c r="RT102" s="1"/>
      <c r="RU102" s="1"/>
      <c r="RV102" s="1"/>
      <c r="RW102" s="1"/>
      <c r="RX102" s="1"/>
      <c r="RY102" s="1"/>
      <c r="RZ102" s="1"/>
      <c r="SA102" s="1"/>
      <c r="SB102" s="1"/>
      <c r="SC102" s="1"/>
      <c r="SD102" s="1"/>
      <c r="SE102" s="1"/>
      <c r="SF102" s="1"/>
      <c r="SG102" s="1"/>
      <c r="SH102" s="1"/>
      <c r="SI102" s="1"/>
      <c r="SJ102" s="1"/>
      <c r="SK102" s="1"/>
      <c r="SL102" s="1"/>
      <c r="SM102" s="1"/>
      <c r="SN102" s="1"/>
      <c r="SO102" s="1"/>
      <c r="SP102" s="1"/>
      <c r="SQ102" s="1"/>
      <c r="SR102" s="1"/>
      <c r="SS102" s="1"/>
      <c r="ST102" s="1"/>
      <c r="SU102" s="1"/>
      <c r="SV102" s="1"/>
      <c r="SW102" s="1"/>
      <c r="SX102" s="1"/>
      <c r="SY102" s="1"/>
      <c r="SZ102" s="1"/>
      <c r="TA102" s="1"/>
      <c r="TB102" s="1"/>
      <c r="TC102" s="1"/>
      <c r="TD102" s="1"/>
      <c r="TE102" s="1"/>
      <c r="TF102" s="1"/>
      <c r="TG102" s="1"/>
      <c r="TH102" s="1"/>
      <c r="TI102" s="1"/>
      <c r="TJ102" s="1"/>
      <c r="TK102" s="1"/>
      <c r="TL102" s="1"/>
      <c r="TM102" s="1"/>
      <c r="TN102" s="1"/>
      <c r="TO102" s="1"/>
      <c r="TP102" s="1"/>
      <c r="TQ102" s="1"/>
      <c r="TR102" s="1"/>
      <c r="TS102" s="1"/>
      <c r="TT102" s="1"/>
      <c r="TU102" s="1"/>
      <c r="TV102" s="1"/>
      <c r="TW102" s="1"/>
      <c r="TX102" s="1"/>
      <c r="TY102" s="1"/>
      <c r="TZ102" s="1"/>
      <c r="UA102" s="1"/>
      <c r="UB102" s="1"/>
      <c r="UC102" s="1"/>
      <c r="UD102" s="1"/>
      <c r="UE102" s="1"/>
      <c r="UF102" s="1"/>
      <c r="UG102" s="1"/>
      <c r="UH102" s="1"/>
      <c r="UI102" s="1"/>
      <c r="UJ102" s="1"/>
      <c r="UK102" s="1"/>
      <c r="UL102" s="1"/>
      <c r="UM102" s="1"/>
      <c r="UN102" s="1"/>
      <c r="UO102" s="1"/>
      <c r="UP102" s="1"/>
      <c r="UQ102" s="1"/>
      <c r="UR102" s="1"/>
      <c r="US102" s="1"/>
      <c r="UT102" s="1"/>
      <c r="UU102" s="1"/>
      <c r="UV102" s="1"/>
      <c r="UW102" s="1"/>
      <c r="UX102" s="1"/>
      <c r="UY102" s="1"/>
      <c r="UZ102" s="1"/>
      <c r="VA102" s="1"/>
      <c r="VB102" s="1"/>
      <c r="VC102" s="1"/>
      <c r="VD102" s="1"/>
      <c r="VE102" s="1"/>
      <c r="VF102" s="1"/>
      <c r="VG102" s="1"/>
      <c r="VH102" s="1"/>
      <c r="VI102" s="1"/>
      <c r="VJ102" s="1"/>
      <c r="VK102" s="1"/>
      <c r="VL102" s="1"/>
      <c r="VM102" s="1"/>
      <c r="VN102" s="1"/>
      <c r="VO102" s="1"/>
      <c r="VP102" s="1"/>
      <c r="VQ102" s="1"/>
      <c r="VR102" s="1"/>
      <c r="VS102" s="1"/>
      <c r="VT102" s="1"/>
      <c r="VU102" s="1"/>
      <c r="VV102" s="1"/>
      <c r="VW102" s="1"/>
      <c r="VX102" s="1"/>
      <c r="VY102" s="1"/>
      <c r="VZ102" s="1"/>
      <c r="WA102" s="1"/>
      <c r="WB102" s="1"/>
      <c r="WC102" s="1"/>
      <c r="WD102" s="1"/>
      <c r="WE102" s="1"/>
      <c r="WF102" s="1"/>
      <c r="WG102" s="1"/>
      <c r="WH102" s="1"/>
      <c r="WI102" s="1"/>
      <c r="WJ102" s="1"/>
      <c r="WK102" s="1"/>
      <c r="WL102" s="1"/>
      <c r="WM102" s="1"/>
      <c r="WN102" s="1"/>
      <c r="WO102" s="1"/>
      <c r="WP102" s="1"/>
      <c r="WQ102" s="1"/>
      <c r="WR102" s="1"/>
      <c r="WS102" s="1"/>
      <c r="WT102" s="1"/>
      <c r="WU102" s="1"/>
      <c r="WV102" s="1"/>
      <c r="WW102" s="1"/>
      <c r="WX102" s="1"/>
      <c r="WY102" s="1"/>
      <c r="WZ102" s="1"/>
      <c r="XA102" s="1"/>
      <c r="XB102" s="1"/>
      <c r="XC102" s="1"/>
      <c r="XD102" s="1"/>
      <c r="XE102" s="1"/>
      <c r="XF102" s="1"/>
      <c r="XG102" s="1"/>
      <c r="XH102" s="1"/>
      <c r="XI102" s="1"/>
      <c r="XJ102" s="1"/>
      <c r="XK102" s="1"/>
      <c r="XL102" s="1"/>
      <c r="XM102" s="1"/>
      <c r="XN102" s="1"/>
      <c r="XO102" s="1"/>
      <c r="XP102" s="1"/>
      <c r="XQ102" s="1"/>
      <c r="XR102" s="1"/>
      <c r="XS102" s="1"/>
      <c r="XT102" s="1"/>
      <c r="XU102" s="1"/>
      <c r="XV102" s="1"/>
      <c r="XW102" s="1"/>
      <c r="XX102" s="1"/>
      <c r="XY102" s="1"/>
      <c r="XZ102" s="1"/>
      <c r="YA102" s="1"/>
      <c r="YB102" s="1"/>
      <c r="YC102" s="1"/>
      <c r="YD102" s="1"/>
      <c r="YE102" s="1"/>
      <c r="YF102" s="1"/>
      <c r="YG102" s="1"/>
      <c r="YH102" s="1"/>
      <c r="YI102" s="1"/>
      <c r="YJ102" s="1"/>
      <c r="YK102" s="1"/>
      <c r="YL102" s="1"/>
      <c r="YM102" s="1"/>
      <c r="YN102" s="1"/>
      <c r="YO102" s="1"/>
      <c r="YP102" s="1"/>
      <c r="YQ102" s="1"/>
      <c r="YR102" s="1"/>
      <c r="YS102" s="1"/>
      <c r="YT102" s="1"/>
      <c r="YU102" s="1"/>
      <c r="YV102" s="1"/>
      <c r="YW102" s="1"/>
      <c r="YX102" s="1"/>
      <c r="YY102" s="1"/>
      <c r="YZ102" s="1"/>
      <c r="ZA102" s="1"/>
      <c r="ZB102" s="1"/>
      <c r="ZC102" s="1"/>
      <c r="ZD102" s="1"/>
      <c r="ZE102" s="1"/>
      <c r="ZF102" s="1"/>
      <c r="ZG102" s="1"/>
      <c r="ZH102" s="1"/>
      <c r="ZI102" s="1"/>
      <c r="ZJ102" s="1"/>
      <c r="ZK102" s="1"/>
      <c r="ZL102" s="1"/>
      <c r="ZM102" s="1"/>
      <c r="ZN102" s="1"/>
      <c r="ZO102" s="1"/>
      <c r="ZP102" s="1"/>
      <c r="ZQ102" s="1"/>
      <c r="ZR102" s="1"/>
      <c r="ZS102" s="1"/>
      <c r="ZT102" s="1"/>
      <c r="ZU102" s="1"/>
      <c r="ZV102" s="1"/>
      <c r="ZW102" s="1"/>
      <c r="ZX102" s="1"/>
      <c r="ZY102" s="1"/>
      <c r="ZZ102" s="1"/>
      <c r="AAA102" s="1"/>
      <c r="AAB102" s="1"/>
      <c r="AAC102" s="1"/>
      <c r="AAD102" s="1"/>
      <c r="AAE102" s="1"/>
      <c r="AAF102" s="1"/>
      <c r="AAG102" s="1"/>
      <c r="AAH102" s="1"/>
      <c r="AAI102" s="1"/>
      <c r="AAJ102" s="1"/>
      <c r="AAK102" s="1"/>
      <c r="AAL102" s="1"/>
      <c r="AAM102" s="1"/>
      <c r="AAN102" s="1"/>
      <c r="AAO102" s="1"/>
      <c r="AAP102" s="1"/>
      <c r="AAQ102" s="1"/>
      <c r="AAR102" s="1"/>
      <c r="AAS102" s="1"/>
      <c r="AAT102" s="1"/>
      <c r="AAU102" s="1"/>
      <c r="AAV102" s="1"/>
      <c r="AAW102" s="1"/>
      <c r="AAX102" s="1"/>
      <c r="AAY102" s="1"/>
      <c r="AAZ102" s="1"/>
      <c r="ABA102" s="1"/>
      <c r="ABB102" s="1"/>
      <c r="ABC102" s="1"/>
      <c r="ABD102" s="1"/>
      <c r="ABE102" s="1"/>
      <c r="ABF102" s="1"/>
      <c r="ABG102" s="1"/>
      <c r="ABH102" s="1"/>
      <c r="ABI102" s="1"/>
      <c r="ABJ102" s="1"/>
      <c r="ABK102" s="1"/>
      <c r="ABL102" s="1"/>
      <c r="ABM102" s="1"/>
      <c r="ABN102" s="1"/>
      <c r="ABO102" s="1"/>
      <c r="ABP102" s="1"/>
      <c r="ABQ102" s="1"/>
      <c r="ABR102" s="1"/>
      <c r="ABS102" s="1"/>
      <c r="ABT102" s="1"/>
      <c r="ABU102" s="1"/>
      <c r="ABV102" s="1"/>
      <c r="ABW102" s="1"/>
      <c r="ABX102" s="1"/>
      <c r="ABY102" s="1"/>
      <c r="ABZ102" s="1"/>
      <c r="ACA102" s="1"/>
      <c r="ACB102" s="1"/>
      <c r="ACC102" s="1"/>
      <c r="ACD102" s="1"/>
      <c r="ACE102" s="1"/>
      <c r="ACF102" s="1"/>
      <c r="ACG102" s="1"/>
      <c r="ACH102" s="1"/>
      <c r="ACI102" s="1"/>
      <c r="ACJ102" s="1"/>
      <c r="ACK102" s="1"/>
      <c r="ACL102" s="1"/>
      <c r="ACM102" s="1"/>
      <c r="ACN102" s="1"/>
      <c r="ACO102" s="1"/>
      <c r="ACP102" s="1"/>
      <c r="ACQ102" s="1"/>
      <c r="ACR102" s="1"/>
      <c r="ACS102" s="1"/>
      <c r="ACT102" s="1"/>
      <c r="ACU102" s="1"/>
      <c r="ACV102" s="1"/>
      <c r="ACW102" s="1"/>
      <c r="ACX102" s="1"/>
      <c r="ACY102" s="1"/>
      <c r="ACZ102" s="1"/>
      <c r="ADA102" s="1"/>
      <c r="ADB102" s="1"/>
      <c r="ADC102" s="1"/>
      <c r="ADD102" s="1"/>
      <c r="ADE102" s="1"/>
      <c r="ADF102" s="1"/>
      <c r="ADG102" s="1"/>
      <c r="ADH102" s="1"/>
      <c r="ADI102" s="1"/>
      <c r="ADJ102" s="1"/>
      <c r="ADK102" s="1"/>
      <c r="ADL102" s="1"/>
      <c r="ADM102" s="1"/>
      <c r="ADN102" s="1"/>
      <c r="ADO102" s="1"/>
      <c r="ADP102" s="1"/>
      <c r="ADQ102" s="1"/>
      <c r="ADR102" s="1"/>
      <c r="ADS102" s="1"/>
      <c r="ADT102" s="1"/>
      <c r="ADU102" s="1"/>
      <c r="ADV102" s="1"/>
      <c r="ADW102" s="1"/>
      <c r="ADX102" s="1"/>
      <c r="ADY102" s="1"/>
      <c r="ADZ102" s="1"/>
      <c r="AEA102" s="1"/>
      <c r="AEB102" s="1"/>
      <c r="AEC102" s="1"/>
      <c r="AED102" s="1"/>
      <c r="AEE102" s="1"/>
      <c r="AEF102" s="1"/>
      <c r="AEG102" s="1"/>
      <c r="AEH102" s="1"/>
      <c r="AEI102" s="1"/>
      <c r="AEJ102" s="1"/>
      <c r="AEK102" s="1"/>
      <c r="AEL102" s="1"/>
      <c r="AEM102" s="1"/>
      <c r="AEN102" s="1"/>
      <c r="AEO102" s="1"/>
      <c r="AEP102" s="1"/>
      <c r="AEQ102" s="1"/>
      <c r="AER102" s="1"/>
      <c r="AES102" s="1"/>
      <c r="AET102" s="1"/>
      <c r="AEU102" s="1"/>
      <c r="AEV102" s="1"/>
      <c r="AEW102" s="1"/>
      <c r="AEX102" s="1"/>
      <c r="AEY102" s="1"/>
      <c r="AEZ102" s="1"/>
      <c r="AFA102" s="1"/>
      <c r="AFB102" s="1"/>
      <c r="AFC102" s="1"/>
      <c r="AFD102" s="1"/>
      <c r="AFE102" s="1"/>
      <c r="AFF102" s="1"/>
      <c r="AFG102" s="1"/>
      <c r="AFH102" s="1"/>
      <c r="AFI102" s="1"/>
      <c r="AFJ102" s="1"/>
      <c r="AFK102" s="1"/>
      <c r="AFL102" s="1"/>
      <c r="AFM102" s="1"/>
      <c r="AFN102" s="1"/>
      <c r="AFO102" s="1"/>
      <c r="AFP102" s="1"/>
      <c r="AFQ102" s="1"/>
      <c r="AFR102" s="1"/>
      <c r="AFS102" s="1"/>
      <c r="AFT102" s="1"/>
      <c r="AFU102" s="1"/>
      <c r="AFV102" s="1"/>
      <c r="AFW102" s="1"/>
      <c r="AFX102" s="1"/>
      <c r="AFY102" s="1"/>
      <c r="AFZ102" s="1"/>
      <c r="AGA102" s="1"/>
      <c r="AGB102" s="1"/>
      <c r="AGC102" s="1"/>
      <c r="AGD102" s="1"/>
      <c r="AGE102" s="1"/>
      <c r="AGF102" s="1"/>
      <c r="AGG102" s="1"/>
      <c r="AGH102" s="1"/>
      <c r="AGI102" s="1"/>
      <c r="AGJ102" s="1"/>
      <c r="AGK102" s="1"/>
      <c r="AGL102" s="1"/>
      <c r="AGM102" s="1"/>
      <c r="AGN102" s="1"/>
      <c r="AGO102" s="1"/>
      <c r="AGP102" s="1"/>
      <c r="AGQ102" s="1"/>
      <c r="AGR102" s="1"/>
      <c r="AGS102" s="1"/>
      <c r="AGT102" s="1"/>
      <c r="AGU102" s="1"/>
      <c r="AGV102" s="1"/>
      <c r="AGW102" s="1"/>
      <c r="AGX102" s="1"/>
      <c r="AGY102" s="1"/>
      <c r="AGZ102" s="1"/>
      <c r="AHA102" s="1"/>
      <c r="AHB102" s="1"/>
      <c r="AHC102" s="1"/>
      <c r="AHD102" s="1"/>
      <c r="AHE102" s="1"/>
      <c r="AHF102" s="1"/>
      <c r="AHG102" s="1"/>
      <c r="AHH102" s="1"/>
      <c r="AHI102" s="1"/>
      <c r="AHJ102" s="1"/>
      <c r="AHK102" s="1"/>
      <c r="AHL102" s="1"/>
      <c r="AHM102" s="1"/>
      <c r="AHN102" s="1"/>
      <c r="AHO102" s="1"/>
      <c r="AHP102" s="1"/>
      <c r="AHQ102" s="1"/>
      <c r="AHR102" s="1"/>
      <c r="AHS102" s="1"/>
      <c r="AHT102" s="1"/>
      <c r="AHU102" s="1"/>
      <c r="AHV102" s="1"/>
      <c r="AHW102" s="1"/>
      <c r="AHX102" s="1"/>
      <c r="AHY102" s="1"/>
      <c r="AHZ102" s="1"/>
      <c r="AIA102" s="1"/>
      <c r="AIB102" s="1"/>
      <c r="AIC102" s="1"/>
      <c r="AID102" s="1"/>
      <c r="AIE102" s="1"/>
      <c r="AIF102" s="1"/>
      <c r="AIG102" s="1"/>
      <c r="AIH102" s="1"/>
      <c r="AII102" s="1"/>
      <c r="AIJ102" s="1"/>
      <c r="AIK102" s="1"/>
      <c r="AIL102" s="1"/>
      <c r="AIM102" s="1"/>
      <c r="AIN102" s="1"/>
      <c r="AIO102" s="1"/>
      <c r="AIP102" s="1"/>
      <c r="AIQ102" s="1"/>
      <c r="AIR102" s="1"/>
      <c r="AIS102" s="1"/>
      <c r="AIT102" s="1"/>
      <c r="AIU102" s="1"/>
      <c r="AIV102" s="1"/>
      <c r="AIW102" s="1"/>
      <c r="AIX102" s="1"/>
      <c r="AIY102" s="1"/>
      <c r="AIZ102" s="1"/>
      <c r="AJA102" s="1"/>
      <c r="AJB102" s="1"/>
      <c r="AJC102" s="1"/>
      <c r="AJD102" s="1"/>
      <c r="AJE102" s="1"/>
      <c r="AJF102" s="1"/>
      <c r="AJG102" s="1"/>
      <c r="AJH102" s="1"/>
      <c r="AJI102" s="1"/>
      <c r="AJJ102" s="1"/>
      <c r="AJK102" s="1"/>
      <c r="AJL102" s="1"/>
      <c r="AJM102" s="1"/>
      <c r="AJN102" s="1"/>
      <c r="AJO102" s="1"/>
      <c r="AJP102" s="1"/>
      <c r="AJQ102" s="1"/>
      <c r="AJR102" s="1"/>
      <c r="AJS102" s="1"/>
      <c r="AJT102" s="1"/>
      <c r="AJU102" s="1"/>
      <c r="AJV102" s="1"/>
      <c r="AJW102" s="1"/>
      <c r="AJX102" s="1"/>
      <c r="AJY102" s="1"/>
      <c r="AJZ102" s="1"/>
      <c r="AKA102" s="1"/>
      <c r="AKB102" s="1"/>
      <c r="AKC102" s="1"/>
      <c r="AKD102" s="1"/>
      <c r="AKE102" s="1"/>
      <c r="AKF102" s="1"/>
      <c r="AKG102" s="1"/>
      <c r="AKH102" s="1"/>
      <c r="AKI102" s="1"/>
      <c r="AKJ102" s="1"/>
      <c r="AKK102" s="1"/>
      <c r="AKL102" s="1"/>
      <c r="AKM102" s="1"/>
      <c r="AKN102" s="1"/>
      <c r="AKO102" s="1"/>
      <c r="AKP102" s="1"/>
      <c r="AKQ102" s="1"/>
      <c r="AKR102" s="1"/>
      <c r="AKS102" s="1"/>
      <c r="AKT102" s="1"/>
      <c r="AKU102" s="1"/>
      <c r="AKV102" s="1"/>
      <c r="AKW102" s="1"/>
      <c r="AKX102" s="1"/>
      <c r="AKY102" s="1"/>
      <c r="AKZ102" s="1"/>
      <c r="ALA102" s="1"/>
      <c r="ALB102" s="1"/>
      <c r="ALC102" s="1"/>
      <c r="ALD102" s="1"/>
      <c r="ALE102" s="1"/>
    </row>
    <row r="103" spans="1:993" ht="39.950000000000003" customHeight="1">
      <c r="A103" s="102"/>
      <c r="B103" s="135" t="s">
        <v>2582</v>
      </c>
      <c r="C103" s="43"/>
      <c r="D103" s="19"/>
      <c r="E103" s="137">
        <v>21810</v>
      </c>
      <c r="F103" s="64"/>
      <c r="G103" s="42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  <c r="CY103" s="1"/>
      <c r="CZ103" s="1"/>
      <c r="DA103" s="1"/>
      <c r="DB103" s="1"/>
      <c r="DC103" s="1"/>
      <c r="DD103" s="1"/>
      <c r="DE103" s="1"/>
      <c r="DF103" s="1"/>
      <c r="DG103" s="1"/>
      <c r="DH103" s="1"/>
      <c r="DI103" s="1"/>
      <c r="DJ103" s="1"/>
      <c r="DK103" s="1"/>
      <c r="DL103" s="1"/>
      <c r="DM103" s="1"/>
      <c r="DN103" s="1"/>
      <c r="DO103" s="1"/>
      <c r="DP103" s="1"/>
      <c r="DQ103" s="1"/>
      <c r="DR103" s="1"/>
      <c r="DS103" s="1"/>
      <c r="DT103" s="1"/>
      <c r="DU103" s="1"/>
      <c r="DV103" s="1"/>
      <c r="DW103" s="1"/>
      <c r="DX103" s="1"/>
      <c r="DY103" s="1"/>
      <c r="DZ103" s="1"/>
      <c r="EA103" s="1"/>
      <c r="EB103" s="1"/>
      <c r="EC103" s="1"/>
      <c r="ED103" s="1"/>
      <c r="EE103" s="1"/>
      <c r="EF103" s="1"/>
      <c r="EG103" s="1"/>
      <c r="EH103" s="1"/>
      <c r="EI103" s="1"/>
      <c r="EJ103" s="1"/>
      <c r="EK103" s="1"/>
      <c r="EL103" s="1"/>
      <c r="EM103" s="1"/>
      <c r="EN103" s="1"/>
      <c r="EO103" s="1"/>
      <c r="EP103" s="1"/>
      <c r="EQ103" s="1"/>
      <c r="ER103" s="1"/>
      <c r="ES103" s="1"/>
      <c r="ET103" s="1"/>
      <c r="EU103" s="1"/>
      <c r="EV103" s="1"/>
      <c r="EW103" s="1"/>
      <c r="EX103" s="1"/>
      <c r="EY103" s="1"/>
      <c r="EZ103" s="1"/>
      <c r="FA103" s="1"/>
      <c r="FB103" s="1"/>
      <c r="FC103" s="1"/>
      <c r="FD103" s="1"/>
      <c r="FE103" s="1"/>
      <c r="FF103" s="1"/>
      <c r="FG103" s="1"/>
      <c r="FH103" s="1"/>
      <c r="FI103" s="1"/>
      <c r="FJ103" s="1"/>
      <c r="FK103" s="1"/>
      <c r="FL103" s="1"/>
      <c r="FM103" s="1"/>
      <c r="FN103" s="1"/>
      <c r="FO103" s="1"/>
      <c r="FP103" s="1"/>
      <c r="FQ103" s="1"/>
      <c r="FR103" s="1"/>
      <c r="FS103" s="1"/>
      <c r="FT103" s="1"/>
      <c r="FU103" s="1"/>
      <c r="FV103" s="1"/>
      <c r="FW103" s="1"/>
      <c r="FX103" s="1"/>
      <c r="FY103" s="1"/>
      <c r="FZ103" s="1"/>
      <c r="GA103" s="1"/>
      <c r="GB103" s="1"/>
      <c r="GC103" s="1"/>
      <c r="GD103" s="1"/>
      <c r="GE103" s="1"/>
      <c r="GF103" s="1"/>
      <c r="GG103" s="1"/>
      <c r="GH103" s="1"/>
      <c r="GI103" s="1"/>
      <c r="GJ103" s="1"/>
      <c r="GK103" s="1"/>
      <c r="GL103" s="1"/>
      <c r="GM103" s="1"/>
      <c r="GN103" s="1"/>
      <c r="GO103" s="1"/>
      <c r="GP103" s="1"/>
      <c r="GQ103" s="1"/>
      <c r="GR103" s="1"/>
      <c r="GS103" s="1"/>
      <c r="GT103" s="1"/>
      <c r="GU103" s="1"/>
      <c r="GV103" s="1"/>
      <c r="GW103" s="1"/>
      <c r="GX103" s="1"/>
      <c r="GY103" s="1"/>
      <c r="GZ103" s="1"/>
      <c r="HA103" s="1"/>
      <c r="HB103" s="1"/>
      <c r="HC103" s="1"/>
      <c r="HD103" s="1"/>
      <c r="HE103" s="1"/>
      <c r="HF103" s="1"/>
      <c r="HG103" s="1"/>
      <c r="HH103" s="1"/>
      <c r="HI103" s="1"/>
      <c r="HJ103" s="1"/>
      <c r="HK103" s="1"/>
      <c r="HL103" s="1"/>
      <c r="HM103" s="1"/>
      <c r="HN103" s="1"/>
      <c r="HO103" s="1"/>
      <c r="HP103" s="1"/>
      <c r="HQ103" s="1"/>
      <c r="HR103" s="1"/>
      <c r="HS103" s="1"/>
      <c r="HT103" s="1"/>
      <c r="HU103" s="1"/>
      <c r="HV103" s="1"/>
      <c r="HW103" s="1"/>
      <c r="HX103" s="1"/>
      <c r="HY103" s="1"/>
      <c r="HZ103" s="1"/>
      <c r="IA103" s="1"/>
      <c r="IB103" s="1"/>
      <c r="IC103" s="1"/>
      <c r="ID103" s="1"/>
      <c r="IE103" s="1"/>
      <c r="IF103" s="1"/>
      <c r="IG103" s="1"/>
      <c r="IH103" s="1"/>
      <c r="II103" s="1"/>
      <c r="IJ103" s="1"/>
      <c r="IK103" s="1"/>
      <c r="IL103" s="1"/>
      <c r="IM103" s="1"/>
      <c r="IN103" s="1"/>
      <c r="IO103" s="1"/>
      <c r="IP103" s="1"/>
      <c r="IQ103" s="1"/>
      <c r="IR103" s="1"/>
      <c r="IS103" s="1"/>
      <c r="IT103" s="1"/>
      <c r="IU103" s="1"/>
      <c r="IV103" s="1"/>
      <c r="IW103" s="1"/>
      <c r="IX103" s="1"/>
      <c r="IY103" s="1"/>
      <c r="IZ103" s="1"/>
      <c r="JA103" s="1"/>
      <c r="JB103" s="1"/>
      <c r="JC103" s="1"/>
      <c r="JD103" s="1"/>
      <c r="JE103" s="1"/>
      <c r="JF103" s="1"/>
      <c r="JG103" s="1"/>
      <c r="JH103" s="1"/>
      <c r="JI103" s="1"/>
      <c r="JJ103" s="1"/>
      <c r="JK103" s="1"/>
      <c r="JL103" s="1"/>
      <c r="JM103" s="1"/>
      <c r="JN103" s="1"/>
      <c r="JO103" s="1"/>
      <c r="JP103" s="1"/>
      <c r="JQ103" s="1"/>
      <c r="JR103" s="1"/>
      <c r="JS103" s="1"/>
      <c r="JT103" s="1"/>
      <c r="JU103" s="1"/>
      <c r="JV103" s="1"/>
      <c r="JW103" s="1"/>
      <c r="JX103" s="1"/>
      <c r="JY103" s="1"/>
      <c r="JZ103" s="1"/>
      <c r="KA103" s="1"/>
      <c r="KB103" s="1"/>
      <c r="KC103" s="1"/>
      <c r="KD103" s="1"/>
      <c r="KE103" s="1"/>
      <c r="KF103" s="1"/>
      <c r="KG103" s="1"/>
      <c r="KH103" s="1"/>
      <c r="KI103" s="1"/>
      <c r="KJ103" s="1"/>
      <c r="KK103" s="1"/>
      <c r="KL103" s="1"/>
      <c r="KM103" s="1"/>
      <c r="KN103" s="1"/>
      <c r="KO103" s="1"/>
      <c r="KP103" s="1"/>
      <c r="KQ103" s="1"/>
      <c r="KR103" s="1"/>
      <c r="KS103" s="1"/>
      <c r="KT103" s="1"/>
      <c r="KU103" s="1"/>
      <c r="KV103" s="1"/>
      <c r="KW103" s="1"/>
      <c r="KX103" s="1"/>
      <c r="KY103" s="1"/>
      <c r="KZ103" s="1"/>
      <c r="LA103" s="1"/>
      <c r="LB103" s="1"/>
      <c r="LC103" s="1"/>
      <c r="LD103" s="1"/>
      <c r="LE103" s="1"/>
      <c r="LF103" s="1"/>
      <c r="LG103" s="1"/>
      <c r="LH103" s="1"/>
      <c r="LI103" s="1"/>
      <c r="LJ103" s="1"/>
      <c r="LK103" s="1"/>
      <c r="LL103" s="1"/>
      <c r="LM103" s="1"/>
      <c r="LN103" s="1"/>
      <c r="LO103" s="1"/>
      <c r="LP103" s="1"/>
      <c r="LQ103" s="1"/>
      <c r="LR103" s="1"/>
      <c r="LS103" s="1"/>
      <c r="LT103" s="1"/>
      <c r="LU103" s="1"/>
      <c r="LV103" s="1"/>
      <c r="LW103" s="1"/>
      <c r="LX103" s="1"/>
      <c r="LY103" s="1"/>
      <c r="LZ103" s="1"/>
      <c r="MA103" s="1"/>
      <c r="MB103" s="1"/>
      <c r="MC103" s="1"/>
      <c r="MD103" s="1"/>
      <c r="ME103" s="1"/>
      <c r="MF103" s="1"/>
      <c r="MG103" s="1"/>
      <c r="MH103" s="1"/>
      <c r="MI103" s="1"/>
      <c r="MJ103" s="1"/>
      <c r="MK103" s="1"/>
      <c r="ML103" s="1"/>
      <c r="MM103" s="1"/>
      <c r="MN103" s="1"/>
      <c r="MO103" s="1"/>
      <c r="MP103" s="1"/>
      <c r="MQ103" s="1"/>
      <c r="MR103" s="1"/>
      <c r="MS103" s="1"/>
      <c r="MT103" s="1"/>
      <c r="MU103" s="1"/>
      <c r="MV103" s="1"/>
      <c r="MW103" s="1"/>
      <c r="MX103" s="1"/>
      <c r="MY103" s="1"/>
      <c r="MZ103" s="1"/>
      <c r="NA103" s="1"/>
      <c r="NB103" s="1"/>
      <c r="NC103" s="1"/>
      <c r="ND103" s="1"/>
      <c r="NE103" s="1"/>
      <c r="NF103" s="1"/>
      <c r="NG103" s="1"/>
      <c r="NH103" s="1"/>
      <c r="NI103" s="1"/>
      <c r="NJ103" s="1"/>
      <c r="NK103" s="1"/>
      <c r="NL103" s="1"/>
      <c r="NM103" s="1"/>
      <c r="NN103" s="1"/>
      <c r="NO103" s="1"/>
      <c r="NP103" s="1"/>
      <c r="NQ103" s="1"/>
      <c r="NR103" s="1"/>
      <c r="NS103" s="1"/>
      <c r="NT103" s="1"/>
      <c r="NU103" s="1"/>
      <c r="NV103" s="1"/>
      <c r="NW103" s="1"/>
      <c r="NX103" s="1"/>
      <c r="NY103" s="1"/>
      <c r="NZ103" s="1"/>
      <c r="OA103" s="1"/>
      <c r="OB103" s="1"/>
      <c r="OC103" s="1"/>
      <c r="OD103" s="1"/>
      <c r="OE103" s="1"/>
      <c r="OF103" s="1"/>
      <c r="OG103" s="1"/>
      <c r="OH103" s="1"/>
      <c r="OI103" s="1"/>
      <c r="OJ103" s="1"/>
      <c r="OK103" s="1"/>
      <c r="OL103" s="1"/>
      <c r="OM103" s="1"/>
      <c r="ON103" s="1"/>
      <c r="OO103" s="1"/>
      <c r="OP103" s="1"/>
      <c r="OQ103" s="1"/>
      <c r="OR103" s="1"/>
      <c r="OS103" s="1"/>
      <c r="OT103" s="1"/>
      <c r="OU103" s="1"/>
      <c r="OV103" s="1"/>
      <c r="OW103" s="1"/>
      <c r="OX103" s="1"/>
      <c r="OY103" s="1"/>
      <c r="OZ103" s="1"/>
      <c r="PA103" s="1"/>
      <c r="PB103" s="1"/>
      <c r="PC103" s="1"/>
      <c r="PD103" s="1"/>
      <c r="PE103" s="1"/>
      <c r="PF103" s="1"/>
      <c r="PG103" s="1"/>
      <c r="PH103" s="1"/>
      <c r="PI103" s="1"/>
      <c r="PJ103" s="1"/>
      <c r="PK103" s="1"/>
      <c r="PL103" s="1"/>
      <c r="PM103" s="1"/>
      <c r="PN103" s="1"/>
      <c r="PO103" s="1"/>
      <c r="PP103" s="1"/>
      <c r="PQ103" s="1"/>
      <c r="PR103" s="1"/>
      <c r="PS103" s="1"/>
      <c r="PT103" s="1"/>
      <c r="PU103" s="1"/>
      <c r="PV103" s="1"/>
      <c r="PW103" s="1"/>
      <c r="PX103" s="1"/>
      <c r="PY103" s="1"/>
      <c r="PZ103" s="1"/>
      <c r="QA103" s="1"/>
      <c r="QB103" s="1"/>
      <c r="QC103" s="1"/>
      <c r="QD103" s="1"/>
      <c r="QE103" s="1"/>
      <c r="QF103" s="1"/>
      <c r="QG103" s="1"/>
      <c r="QH103" s="1"/>
      <c r="QI103" s="1"/>
      <c r="QJ103" s="1"/>
      <c r="QK103" s="1"/>
      <c r="QL103" s="1"/>
      <c r="QM103" s="1"/>
      <c r="QN103" s="1"/>
      <c r="QO103" s="1"/>
      <c r="QP103" s="1"/>
      <c r="QQ103" s="1"/>
      <c r="QR103" s="1"/>
      <c r="QS103" s="1"/>
      <c r="QT103" s="1"/>
      <c r="QU103" s="1"/>
      <c r="QV103" s="1"/>
      <c r="QW103" s="1"/>
      <c r="QX103" s="1"/>
      <c r="QY103" s="1"/>
      <c r="QZ103" s="1"/>
      <c r="RA103" s="1"/>
      <c r="RB103" s="1"/>
      <c r="RC103" s="1"/>
      <c r="RD103" s="1"/>
      <c r="RE103" s="1"/>
      <c r="RF103" s="1"/>
      <c r="RG103" s="1"/>
      <c r="RH103" s="1"/>
      <c r="RI103" s="1"/>
      <c r="RJ103" s="1"/>
      <c r="RK103" s="1"/>
      <c r="RL103" s="1"/>
      <c r="RM103" s="1"/>
      <c r="RN103" s="1"/>
      <c r="RO103" s="1"/>
      <c r="RP103" s="1"/>
      <c r="RQ103" s="1"/>
      <c r="RR103" s="1"/>
      <c r="RS103" s="1"/>
      <c r="RT103" s="1"/>
      <c r="RU103" s="1"/>
      <c r="RV103" s="1"/>
      <c r="RW103" s="1"/>
      <c r="RX103" s="1"/>
      <c r="RY103" s="1"/>
      <c r="RZ103" s="1"/>
      <c r="SA103" s="1"/>
      <c r="SB103" s="1"/>
      <c r="SC103" s="1"/>
      <c r="SD103" s="1"/>
      <c r="SE103" s="1"/>
      <c r="SF103" s="1"/>
      <c r="SG103" s="1"/>
      <c r="SH103" s="1"/>
      <c r="SI103" s="1"/>
      <c r="SJ103" s="1"/>
      <c r="SK103" s="1"/>
      <c r="SL103" s="1"/>
      <c r="SM103" s="1"/>
      <c r="SN103" s="1"/>
      <c r="SO103" s="1"/>
      <c r="SP103" s="1"/>
      <c r="SQ103" s="1"/>
      <c r="SR103" s="1"/>
      <c r="SS103" s="1"/>
      <c r="ST103" s="1"/>
      <c r="SU103" s="1"/>
      <c r="SV103" s="1"/>
      <c r="SW103" s="1"/>
      <c r="SX103" s="1"/>
      <c r="SY103" s="1"/>
      <c r="SZ103" s="1"/>
      <c r="TA103" s="1"/>
      <c r="TB103" s="1"/>
      <c r="TC103" s="1"/>
      <c r="TD103" s="1"/>
      <c r="TE103" s="1"/>
      <c r="TF103" s="1"/>
      <c r="TG103" s="1"/>
      <c r="TH103" s="1"/>
      <c r="TI103" s="1"/>
      <c r="TJ103" s="1"/>
      <c r="TK103" s="1"/>
      <c r="TL103" s="1"/>
      <c r="TM103" s="1"/>
      <c r="TN103" s="1"/>
      <c r="TO103" s="1"/>
      <c r="TP103" s="1"/>
      <c r="TQ103" s="1"/>
      <c r="TR103" s="1"/>
      <c r="TS103" s="1"/>
      <c r="TT103" s="1"/>
      <c r="TU103" s="1"/>
      <c r="TV103" s="1"/>
      <c r="TW103" s="1"/>
      <c r="TX103" s="1"/>
      <c r="TY103" s="1"/>
      <c r="TZ103" s="1"/>
      <c r="UA103" s="1"/>
      <c r="UB103" s="1"/>
      <c r="UC103" s="1"/>
      <c r="UD103" s="1"/>
      <c r="UE103" s="1"/>
      <c r="UF103" s="1"/>
      <c r="UG103" s="1"/>
      <c r="UH103" s="1"/>
      <c r="UI103" s="1"/>
      <c r="UJ103" s="1"/>
      <c r="UK103" s="1"/>
      <c r="UL103" s="1"/>
      <c r="UM103" s="1"/>
      <c r="UN103" s="1"/>
      <c r="UO103" s="1"/>
      <c r="UP103" s="1"/>
      <c r="UQ103" s="1"/>
      <c r="UR103" s="1"/>
      <c r="US103" s="1"/>
      <c r="UT103" s="1"/>
      <c r="UU103" s="1"/>
      <c r="UV103" s="1"/>
      <c r="UW103" s="1"/>
      <c r="UX103" s="1"/>
      <c r="UY103" s="1"/>
      <c r="UZ103" s="1"/>
      <c r="VA103" s="1"/>
      <c r="VB103" s="1"/>
      <c r="VC103" s="1"/>
      <c r="VD103" s="1"/>
      <c r="VE103" s="1"/>
      <c r="VF103" s="1"/>
      <c r="VG103" s="1"/>
      <c r="VH103" s="1"/>
      <c r="VI103" s="1"/>
      <c r="VJ103" s="1"/>
      <c r="VK103" s="1"/>
      <c r="VL103" s="1"/>
      <c r="VM103" s="1"/>
      <c r="VN103" s="1"/>
      <c r="VO103" s="1"/>
      <c r="VP103" s="1"/>
      <c r="VQ103" s="1"/>
      <c r="VR103" s="1"/>
      <c r="VS103" s="1"/>
      <c r="VT103" s="1"/>
      <c r="VU103" s="1"/>
      <c r="VV103" s="1"/>
      <c r="VW103" s="1"/>
      <c r="VX103" s="1"/>
      <c r="VY103" s="1"/>
      <c r="VZ103" s="1"/>
      <c r="WA103" s="1"/>
      <c r="WB103" s="1"/>
      <c r="WC103" s="1"/>
      <c r="WD103" s="1"/>
      <c r="WE103" s="1"/>
      <c r="WF103" s="1"/>
      <c r="WG103" s="1"/>
      <c r="WH103" s="1"/>
      <c r="WI103" s="1"/>
      <c r="WJ103" s="1"/>
      <c r="WK103" s="1"/>
      <c r="WL103" s="1"/>
      <c r="WM103" s="1"/>
      <c r="WN103" s="1"/>
      <c r="WO103" s="1"/>
      <c r="WP103" s="1"/>
      <c r="WQ103" s="1"/>
      <c r="WR103" s="1"/>
      <c r="WS103" s="1"/>
      <c r="WT103" s="1"/>
      <c r="WU103" s="1"/>
      <c r="WV103" s="1"/>
      <c r="WW103" s="1"/>
      <c r="WX103" s="1"/>
      <c r="WY103" s="1"/>
      <c r="WZ103" s="1"/>
      <c r="XA103" s="1"/>
      <c r="XB103" s="1"/>
      <c r="XC103" s="1"/>
      <c r="XD103" s="1"/>
      <c r="XE103" s="1"/>
      <c r="XF103" s="1"/>
      <c r="XG103" s="1"/>
      <c r="XH103" s="1"/>
      <c r="XI103" s="1"/>
      <c r="XJ103" s="1"/>
      <c r="XK103" s="1"/>
      <c r="XL103" s="1"/>
      <c r="XM103" s="1"/>
      <c r="XN103" s="1"/>
      <c r="XO103" s="1"/>
      <c r="XP103" s="1"/>
      <c r="XQ103" s="1"/>
      <c r="XR103" s="1"/>
      <c r="XS103" s="1"/>
      <c r="XT103" s="1"/>
      <c r="XU103" s="1"/>
      <c r="XV103" s="1"/>
      <c r="XW103" s="1"/>
      <c r="XX103" s="1"/>
      <c r="XY103" s="1"/>
      <c r="XZ103" s="1"/>
      <c r="YA103" s="1"/>
      <c r="YB103" s="1"/>
      <c r="YC103" s="1"/>
      <c r="YD103" s="1"/>
      <c r="YE103" s="1"/>
      <c r="YF103" s="1"/>
      <c r="YG103" s="1"/>
      <c r="YH103" s="1"/>
      <c r="YI103" s="1"/>
      <c r="YJ103" s="1"/>
      <c r="YK103" s="1"/>
      <c r="YL103" s="1"/>
      <c r="YM103" s="1"/>
      <c r="YN103" s="1"/>
      <c r="YO103" s="1"/>
      <c r="YP103" s="1"/>
      <c r="YQ103" s="1"/>
      <c r="YR103" s="1"/>
      <c r="YS103" s="1"/>
      <c r="YT103" s="1"/>
      <c r="YU103" s="1"/>
      <c r="YV103" s="1"/>
      <c r="YW103" s="1"/>
      <c r="YX103" s="1"/>
      <c r="YY103" s="1"/>
      <c r="YZ103" s="1"/>
      <c r="ZA103" s="1"/>
      <c r="ZB103" s="1"/>
      <c r="ZC103" s="1"/>
      <c r="ZD103" s="1"/>
      <c r="ZE103" s="1"/>
      <c r="ZF103" s="1"/>
      <c r="ZG103" s="1"/>
      <c r="ZH103" s="1"/>
      <c r="ZI103" s="1"/>
      <c r="ZJ103" s="1"/>
      <c r="ZK103" s="1"/>
      <c r="ZL103" s="1"/>
      <c r="ZM103" s="1"/>
      <c r="ZN103" s="1"/>
      <c r="ZO103" s="1"/>
      <c r="ZP103" s="1"/>
      <c r="ZQ103" s="1"/>
      <c r="ZR103" s="1"/>
      <c r="ZS103" s="1"/>
      <c r="ZT103" s="1"/>
      <c r="ZU103" s="1"/>
      <c r="ZV103" s="1"/>
      <c r="ZW103" s="1"/>
      <c r="ZX103" s="1"/>
      <c r="ZY103" s="1"/>
      <c r="ZZ103" s="1"/>
      <c r="AAA103" s="1"/>
      <c r="AAB103" s="1"/>
      <c r="AAC103" s="1"/>
      <c r="AAD103" s="1"/>
      <c r="AAE103" s="1"/>
      <c r="AAF103" s="1"/>
      <c r="AAG103" s="1"/>
      <c r="AAH103" s="1"/>
      <c r="AAI103" s="1"/>
      <c r="AAJ103" s="1"/>
      <c r="AAK103" s="1"/>
      <c r="AAL103" s="1"/>
      <c r="AAM103" s="1"/>
      <c r="AAN103" s="1"/>
      <c r="AAO103" s="1"/>
      <c r="AAP103" s="1"/>
      <c r="AAQ103" s="1"/>
      <c r="AAR103" s="1"/>
      <c r="AAS103" s="1"/>
      <c r="AAT103" s="1"/>
      <c r="AAU103" s="1"/>
      <c r="AAV103" s="1"/>
      <c r="AAW103" s="1"/>
      <c r="AAX103" s="1"/>
      <c r="AAY103" s="1"/>
      <c r="AAZ103" s="1"/>
      <c r="ABA103" s="1"/>
      <c r="ABB103" s="1"/>
      <c r="ABC103" s="1"/>
      <c r="ABD103" s="1"/>
      <c r="ABE103" s="1"/>
      <c r="ABF103" s="1"/>
      <c r="ABG103" s="1"/>
      <c r="ABH103" s="1"/>
      <c r="ABI103" s="1"/>
      <c r="ABJ103" s="1"/>
      <c r="ABK103" s="1"/>
      <c r="ABL103" s="1"/>
      <c r="ABM103" s="1"/>
      <c r="ABN103" s="1"/>
      <c r="ABO103" s="1"/>
      <c r="ABP103" s="1"/>
      <c r="ABQ103" s="1"/>
      <c r="ABR103" s="1"/>
      <c r="ABS103" s="1"/>
      <c r="ABT103" s="1"/>
      <c r="ABU103" s="1"/>
      <c r="ABV103" s="1"/>
      <c r="ABW103" s="1"/>
      <c r="ABX103" s="1"/>
      <c r="ABY103" s="1"/>
      <c r="ABZ103" s="1"/>
      <c r="ACA103" s="1"/>
      <c r="ACB103" s="1"/>
      <c r="ACC103" s="1"/>
      <c r="ACD103" s="1"/>
      <c r="ACE103" s="1"/>
      <c r="ACF103" s="1"/>
      <c r="ACG103" s="1"/>
      <c r="ACH103" s="1"/>
      <c r="ACI103" s="1"/>
      <c r="ACJ103" s="1"/>
      <c r="ACK103" s="1"/>
      <c r="ACL103" s="1"/>
      <c r="ACM103" s="1"/>
      <c r="ACN103" s="1"/>
      <c r="ACO103" s="1"/>
      <c r="ACP103" s="1"/>
      <c r="ACQ103" s="1"/>
      <c r="ACR103" s="1"/>
      <c r="ACS103" s="1"/>
      <c r="ACT103" s="1"/>
      <c r="ACU103" s="1"/>
      <c r="ACV103" s="1"/>
      <c r="ACW103" s="1"/>
      <c r="ACX103" s="1"/>
      <c r="ACY103" s="1"/>
      <c r="ACZ103" s="1"/>
      <c r="ADA103" s="1"/>
      <c r="ADB103" s="1"/>
      <c r="ADC103" s="1"/>
      <c r="ADD103" s="1"/>
      <c r="ADE103" s="1"/>
      <c r="ADF103" s="1"/>
      <c r="ADG103" s="1"/>
      <c r="ADH103" s="1"/>
      <c r="ADI103" s="1"/>
      <c r="ADJ103" s="1"/>
      <c r="ADK103" s="1"/>
      <c r="ADL103" s="1"/>
      <c r="ADM103" s="1"/>
      <c r="ADN103" s="1"/>
      <c r="ADO103" s="1"/>
      <c r="ADP103" s="1"/>
      <c r="ADQ103" s="1"/>
      <c r="ADR103" s="1"/>
      <c r="ADS103" s="1"/>
      <c r="ADT103" s="1"/>
      <c r="ADU103" s="1"/>
      <c r="ADV103" s="1"/>
      <c r="ADW103" s="1"/>
      <c r="ADX103" s="1"/>
      <c r="ADY103" s="1"/>
      <c r="ADZ103" s="1"/>
      <c r="AEA103" s="1"/>
      <c r="AEB103" s="1"/>
      <c r="AEC103" s="1"/>
      <c r="AED103" s="1"/>
      <c r="AEE103" s="1"/>
      <c r="AEF103" s="1"/>
      <c r="AEG103" s="1"/>
      <c r="AEH103" s="1"/>
      <c r="AEI103" s="1"/>
      <c r="AEJ103" s="1"/>
      <c r="AEK103" s="1"/>
      <c r="AEL103" s="1"/>
      <c r="AEM103" s="1"/>
      <c r="AEN103" s="1"/>
      <c r="AEO103" s="1"/>
      <c r="AEP103" s="1"/>
      <c r="AEQ103" s="1"/>
      <c r="AER103" s="1"/>
      <c r="AES103" s="1"/>
      <c r="AET103" s="1"/>
      <c r="AEU103" s="1"/>
      <c r="AEV103" s="1"/>
      <c r="AEW103" s="1"/>
      <c r="AEX103" s="1"/>
      <c r="AEY103" s="1"/>
      <c r="AEZ103" s="1"/>
      <c r="AFA103" s="1"/>
      <c r="AFB103" s="1"/>
      <c r="AFC103" s="1"/>
      <c r="AFD103" s="1"/>
      <c r="AFE103" s="1"/>
      <c r="AFF103" s="1"/>
      <c r="AFG103" s="1"/>
      <c r="AFH103" s="1"/>
      <c r="AFI103" s="1"/>
      <c r="AFJ103" s="1"/>
      <c r="AFK103" s="1"/>
      <c r="AFL103" s="1"/>
      <c r="AFM103" s="1"/>
      <c r="AFN103" s="1"/>
      <c r="AFO103" s="1"/>
      <c r="AFP103" s="1"/>
      <c r="AFQ103" s="1"/>
      <c r="AFR103" s="1"/>
      <c r="AFS103" s="1"/>
      <c r="AFT103" s="1"/>
      <c r="AFU103" s="1"/>
      <c r="AFV103" s="1"/>
      <c r="AFW103" s="1"/>
      <c r="AFX103" s="1"/>
      <c r="AFY103" s="1"/>
      <c r="AFZ103" s="1"/>
      <c r="AGA103" s="1"/>
      <c r="AGB103" s="1"/>
      <c r="AGC103" s="1"/>
      <c r="AGD103" s="1"/>
      <c r="AGE103" s="1"/>
      <c r="AGF103" s="1"/>
      <c r="AGG103" s="1"/>
      <c r="AGH103" s="1"/>
      <c r="AGI103" s="1"/>
      <c r="AGJ103" s="1"/>
      <c r="AGK103" s="1"/>
      <c r="AGL103" s="1"/>
      <c r="AGM103" s="1"/>
      <c r="AGN103" s="1"/>
      <c r="AGO103" s="1"/>
      <c r="AGP103" s="1"/>
      <c r="AGQ103" s="1"/>
      <c r="AGR103" s="1"/>
      <c r="AGS103" s="1"/>
      <c r="AGT103" s="1"/>
      <c r="AGU103" s="1"/>
      <c r="AGV103" s="1"/>
      <c r="AGW103" s="1"/>
      <c r="AGX103" s="1"/>
      <c r="AGY103" s="1"/>
      <c r="AGZ103" s="1"/>
      <c r="AHA103" s="1"/>
      <c r="AHB103" s="1"/>
      <c r="AHC103" s="1"/>
      <c r="AHD103" s="1"/>
      <c r="AHE103" s="1"/>
      <c r="AHF103" s="1"/>
      <c r="AHG103" s="1"/>
      <c r="AHH103" s="1"/>
      <c r="AHI103" s="1"/>
      <c r="AHJ103" s="1"/>
      <c r="AHK103" s="1"/>
      <c r="AHL103" s="1"/>
      <c r="AHM103" s="1"/>
      <c r="AHN103" s="1"/>
      <c r="AHO103" s="1"/>
      <c r="AHP103" s="1"/>
      <c r="AHQ103" s="1"/>
      <c r="AHR103" s="1"/>
      <c r="AHS103" s="1"/>
      <c r="AHT103" s="1"/>
      <c r="AHU103" s="1"/>
      <c r="AHV103" s="1"/>
      <c r="AHW103" s="1"/>
      <c r="AHX103" s="1"/>
      <c r="AHY103" s="1"/>
      <c r="AHZ103" s="1"/>
      <c r="AIA103" s="1"/>
      <c r="AIB103" s="1"/>
      <c r="AIC103" s="1"/>
      <c r="AID103" s="1"/>
      <c r="AIE103" s="1"/>
      <c r="AIF103" s="1"/>
      <c r="AIG103" s="1"/>
      <c r="AIH103" s="1"/>
      <c r="AII103" s="1"/>
      <c r="AIJ103" s="1"/>
      <c r="AIK103" s="1"/>
      <c r="AIL103" s="1"/>
      <c r="AIM103" s="1"/>
      <c r="AIN103" s="1"/>
      <c r="AIO103" s="1"/>
      <c r="AIP103" s="1"/>
      <c r="AIQ103" s="1"/>
      <c r="AIR103" s="1"/>
      <c r="AIS103" s="1"/>
      <c r="AIT103" s="1"/>
      <c r="AIU103" s="1"/>
      <c r="AIV103" s="1"/>
      <c r="AIW103" s="1"/>
      <c r="AIX103" s="1"/>
      <c r="AIY103" s="1"/>
      <c r="AIZ103" s="1"/>
      <c r="AJA103" s="1"/>
      <c r="AJB103" s="1"/>
      <c r="AJC103" s="1"/>
      <c r="AJD103" s="1"/>
      <c r="AJE103" s="1"/>
      <c r="AJF103" s="1"/>
      <c r="AJG103" s="1"/>
      <c r="AJH103" s="1"/>
      <c r="AJI103" s="1"/>
      <c r="AJJ103" s="1"/>
      <c r="AJK103" s="1"/>
      <c r="AJL103" s="1"/>
      <c r="AJM103" s="1"/>
      <c r="AJN103" s="1"/>
      <c r="AJO103" s="1"/>
      <c r="AJP103" s="1"/>
      <c r="AJQ103" s="1"/>
      <c r="AJR103" s="1"/>
      <c r="AJS103" s="1"/>
      <c r="AJT103" s="1"/>
      <c r="AJU103" s="1"/>
      <c r="AJV103" s="1"/>
      <c r="AJW103" s="1"/>
      <c r="AJX103" s="1"/>
      <c r="AJY103" s="1"/>
      <c r="AJZ103" s="1"/>
      <c r="AKA103" s="1"/>
      <c r="AKB103" s="1"/>
      <c r="AKC103" s="1"/>
      <c r="AKD103" s="1"/>
      <c r="AKE103" s="1"/>
      <c r="AKF103" s="1"/>
      <c r="AKG103" s="1"/>
      <c r="AKH103" s="1"/>
      <c r="AKI103" s="1"/>
      <c r="AKJ103" s="1"/>
      <c r="AKK103" s="1"/>
      <c r="AKL103" s="1"/>
      <c r="AKM103" s="1"/>
      <c r="AKN103" s="1"/>
      <c r="AKO103" s="1"/>
      <c r="AKP103" s="1"/>
      <c r="AKQ103" s="1"/>
      <c r="AKR103" s="1"/>
      <c r="AKS103" s="1"/>
      <c r="AKT103" s="1"/>
      <c r="AKU103" s="1"/>
      <c r="AKV103" s="1"/>
      <c r="AKW103" s="1"/>
      <c r="AKX103" s="1"/>
      <c r="AKY103" s="1"/>
      <c r="AKZ103" s="1"/>
      <c r="ALA103" s="1"/>
      <c r="ALB103" s="1"/>
      <c r="ALC103" s="1"/>
      <c r="ALD103" s="1"/>
      <c r="ALE103" s="1"/>
    </row>
    <row r="104" spans="1:993" ht="39.950000000000003" customHeight="1">
      <c r="A104" s="79" t="s">
        <v>24</v>
      </c>
      <c r="B104" s="24" t="s">
        <v>72</v>
      </c>
      <c r="C104" s="68" t="s">
        <v>71</v>
      </c>
      <c r="D104" s="19"/>
      <c r="E104" s="42">
        <v>415000</v>
      </c>
      <c r="F104" s="64"/>
      <c r="G104" s="42">
        <v>785000</v>
      </c>
      <c r="H104" s="57">
        <v>-150000</v>
      </c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  <c r="CY104" s="1"/>
      <c r="CZ104" s="1"/>
      <c r="DA104" s="1"/>
      <c r="DB104" s="1"/>
      <c r="DC104" s="1"/>
      <c r="DD104" s="1"/>
      <c r="DE104" s="1"/>
      <c r="DF104" s="1"/>
      <c r="DG104" s="1"/>
      <c r="DH104" s="1"/>
      <c r="DI104" s="1"/>
      <c r="DJ104" s="1"/>
      <c r="DK104" s="1"/>
      <c r="DL104" s="1"/>
      <c r="DM104" s="1"/>
      <c r="DN104" s="1"/>
      <c r="DO104" s="1"/>
      <c r="DP104" s="1"/>
      <c r="DQ104" s="1"/>
      <c r="DR104" s="1"/>
      <c r="DS104" s="1"/>
      <c r="DT104" s="1"/>
      <c r="DU104" s="1"/>
      <c r="DV104" s="1"/>
      <c r="DW104" s="1"/>
      <c r="DX104" s="1"/>
      <c r="DY104" s="1"/>
      <c r="DZ104" s="1"/>
      <c r="EA104" s="1"/>
      <c r="EB104" s="1"/>
      <c r="EC104" s="1"/>
      <c r="ED104" s="1"/>
      <c r="EE104" s="1"/>
      <c r="EF104" s="1"/>
      <c r="EG104" s="1"/>
      <c r="EH104" s="1"/>
      <c r="EI104" s="1"/>
      <c r="EJ104" s="1"/>
      <c r="EK104" s="1"/>
      <c r="EL104" s="1"/>
      <c r="EM104" s="1"/>
      <c r="EN104" s="1"/>
      <c r="EO104" s="1"/>
      <c r="EP104" s="1"/>
      <c r="EQ104" s="1"/>
      <c r="ER104" s="1"/>
      <c r="ES104" s="1"/>
      <c r="ET104" s="1"/>
      <c r="EU104" s="1"/>
      <c r="EV104" s="1"/>
      <c r="EW104" s="1"/>
      <c r="EX104" s="1"/>
      <c r="EY104" s="1"/>
      <c r="EZ104" s="1"/>
      <c r="FA104" s="1"/>
      <c r="FB104" s="1"/>
      <c r="FC104" s="1"/>
      <c r="FD104" s="1"/>
      <c r="FE104" s="1"/>
      <c r="FF104" s="1"/>
      <c r="FG104" s="1"/>
      <c r="FH104" s="1"/>
      <c r="FI104" s="1"/>
      <c r="FJ104" s="1"/>
      <c r="FK104" s="1"/>
      <c r="FL104" s="1"/>
      <c r="FM104" s="1"/>
      <c r="FN104" s="1"/>
      <c r="FO104" s="1"/>
      <c r="FP104" s="1"/>
      <c r="FQ104" s="1"/>
      <c r="FR104" s="1"/>
      <c r="FS104" s="1"/>
      <c r="FT104" s="1"/>
      <c r="FU104" s="1"/>
      <c r="FV104" s="1"/>
      <c r="FW104" s="1"/>
      <c r="FX104" s="1"/>
      <c r="FY104" s="1"/>
      <c r="FZ104" s="1"/>
      <c r="GA104" s="1"/>
      <c r="GB104" s="1"/>
      <c r="GC104" s="1"/>
      <c r="GD104" s="1"/>
      <c r="GE104" s="1"/>
      <c r="GF104" s="1"/>
      <c r="GG104" s="1"/>
      <c r="GH104" s="1"/>
      <c r="GI104" s="1"/>
      <c r="GJ104" s="1"/>
      <c r="GK104" s="1"/>
      <c r="GL104" s="1"/>
      <c r="GM104" s="1"/>
      <c r="GN104" s="1"/>
      <c r="GO104" s="1"/>
      <c r="GP104" s="1"/>
      <c r="GQ104" s="1"/>
      <c r="GR104" s="1"/>
      <c r="GS104" s="1"/>
      <c r="GT104" s="1"/>
      <c r="GU104" s="1"/>
      <c r="GV104" s="1"/>
      <c r="GW104" s="1"/>
      <c r="GX104" s="1"/>
      <c r="GY104" s="1"/>
      <c r="GZ104" s="1"/>
      <c r="HA104" s="1"/>
      <c r="HB104" s="1"/>
      <c r="HC104" s="1"/>
      <c r="HD104" s="1"/>
      <c r="HE104" s="1"/>
      <c r="HF104" s="1"/>
      <c r="HG104" s="1"/>
      <c r="HH104" s="1"/>
      <c r="HI104" s="1"/>
      <c r="HJ104" s="1"/>
      <c r="HK104" s="1"/>
      <c r="HL104" s="1"/>
      <c r="HM104" s="1"/>
      <c r="HN104" s="1"/>
      <c r="HO104" s="1"/>
      <c r="HP104" s="1"/>
      <c r="HQ104" s="1"/>
      <c r="HR104" s="1"/>
      <c r="HS104" s="1"/>
      <c r="HT104" s="1"/>
      <c r="HU104" s="1"/>
      <c r="HV104" s="1"/>
      <c r="HW104" s="1"/>
      <c r="HX104" s="1"/>
      <c r="HY104" s="1"/>
      <c r="HZ104" s="1"/>
      <c r="IA104" s="1"/>
      <c r="IB104" s="1"/>
      <c r="IC104" s="1"/>
      <c r="ID104" s="1"/>
      <c r="IE104" s="1"/>
      <c r="IF104" s="1"/>
      <c r="IG104" s="1"/>
      <c r="IH104" s="1"/>
      <c r="II104" s="1"/>
      <c r="IJ104" s="1"/>
      <c r="IK104" s="1"/>
      <c r="IL104" s="1"/>
      <c r="IM104" s="1"/>
      <c r="IN104" s="1"/>
      <c r="IO104" s="1"/>
      <c r="IP104" s="1"/>
      <c r="IQ104" s="1"/>
      <c r="IR104" s="1"/>
      <c r="IS104" s="1"/>
      <c r="IT104" s="1"/>
      <c r="IU104" s="1"/>
      <c r="IV104" s="1"/>
      <c r="IW104" s="1"/>
      <c r="IX104" s="1"/>
      <c r="IY104" s="1"/>
      <c r="IZ104" s="1"/>
      <c r="JA104" s="1"/>
      <c r="JB104" s="1"/>
      <c r="JC104" s="1"/>
      <c r="JD104" s="1"/>
      <c r="JE104" s="1"/>
      <c r="JF104" s="1"/>
      <c r="JG104" s="1"/>
      <c r="JH104" s="1"/>
      <c r="JI104" s="1"/>
      <c r="JJ104" s="1"/>
      <c r="JK104" s="1"/>
      <c r="JL104" s="1"/>
      <c r="JM104" s="1"/>
      <c r="JN104" s="1"/>
      <c r="JO104" s="1"/>
      <c r="JP104" s="1"/>
      <c r="JQ104" s="1"/>
      <c r="JR104" s="1"/>
      <c r="JS104" s="1"/>
      <c r="JT104" s="1"/>
      <c r="JU104" s="1"/>
      <c r="JV104" s="1"/>
      <c r="JW104" s="1"/>
      <c r="JX104" s="1"/>
      <c r="JY104" s="1"/>
      <c r="JZ104" s="1"/>
      <c r="KA104" s="1"/>
      <c r="KB104" s="1"/>
      <c r="KC104" s="1"/>
      <c r="KD104" s="1"/>
      <c r="KE104" s="1"/>
      <c r="KF104" s="1"/>
      <c r="KG104" s="1"/>
      <c r="KH104" s="1"/>
      <c r="KI104" s="1"/>
      <c r="KJ104" s="1"/>
      <c r="KK104" s="1"/>
      <c r="KL104" s="1"/>
      <c r="KM104" s="1"/>
      <c r="KN104" s="1"/>
      <c r="KO104" s="1"/>
      <c r="KP104" s="1"/>
      <c r="KQ104" s="1"/>
      <c r="KR104" s="1"/>
      <c r="KS104" s="1"/>
      <c r="KT104" s="1"/>
      <c r="KU104" s="1"/>
      <c r="KV104" s="1"/>
      <c r="KW104" s="1"/>
      <c r="KX104" s="1"/>
      <c r="KY104" s="1"/>
      <c r="KZ104" s="1"/>
      <c r="LA104" s="1"/>
      <c r="LB104" s="1"/>
      <c r="LC104" s="1"/>
      <c r="LD104" s="1"/>
      <c r="LE104" s="1"/>
      <c r="LF104" s="1"/>
      <c r="LG104" s="1"/>
      <c r="LH104" s="1"/>
      <c r="LI104" s="1"/>
      <c r="LJ104" s="1"/>
      <c r="LK104" s="1"/>
      <c r="LL104" s="1"/>
      <c r="LM104" s="1"/>
      <c r="LN104" s="1"/>
      <c r="LO104" s="1"/>
      <c r="LP104" s="1"/>
      <c r="LQ104" s="1"/>
      <c r="LR104" s="1"/>
      <c r="LS104" s="1"/>
      <c r="LT104" s="1"/>
      <c r="LU104" s="1"/>
      <c r="LV104" s="1"/>
      <c r="LW104" s="1"/>
      <c r="LX104" s="1"/>
      <c r="LY104" s="1"/>
      <c r="LZ104" s="1"/>
      <c r="MA104" s="1"/>
      <c r="MB104" s="1"/>
      <c r="MC104" s="1"/>
      <c r="MD104" s="1"/>
      <c r="ME104" s="1"/>
      <c r="MF104" s="1"/>
      <c r="MG104" s="1"/>
      <c r="MH104" s="1"/>
      <c r="MI104" s="1"/>
      <c r="MJ104" s="1"/>
      <c r="MK104" s="1"/>
      <c r="ML104" s="1"/>
      <c r="MM104" s="1"/>
      <c r="MN104" s="1"/>
      <c r="MO104" s="1"/>
      <c r="MP104" s="1"/>
      <c r="MQ104" s="1"/>
      <c r="MR104" s="1"/>
      <c r="MS104" s="1"/>
      <c r="MT104" s="1"/>
      <c r="MU104" s="1"/>
      <c r="MV104" s="1"/>
      <c r="MW104" s="1"/>
      <c r="MX104" s="1"/>
      <c r="MY104" s="1"/>
      <c r="MZ104" s="1"/>
      <c r="NA104" s="1"/>
      <c r="NB104" s="1"/>
      <c r="NC104" s="1"/>
      <c r="ND104" s="1"/>
      <c r="NE104" s="1"/>
      <c r="NF104" s="1"/>
      <c r="NG104" s="1"/>
      <c r="NH104" s="1"/>
      <c r="NI104" s="1"/>
      <c r="NJ104" s="1"/>
      <c r="NK104" s="1"/>
      <c r="NL104" s="1"/>
      <c r="NM104" s="1"/>
      <c r="NN104" s="1"/>
      <c r="NO104" s="1"/>
      <c r="NP104" s="1"/>
      <c r="NQ104" s="1"/>
      <c r="NR104" s="1"/>
      <c r="NS104" s="1"/>
      <c r="NT104" s="1"/>
      <c r="NU104" s="1"/>
      <c r="NV104" s="1"/>
      <c r="NW104" s="1"/>
      <c r="NX104" s="1"/>
      <c r="NY104" s="1"/>
      <c r="NZ104" s="1"/>
      <c r="OA104" s="1"/>
      <c r="OB104" s="1"/>
      <c r="OC104" s="1"/>
      <c r="OD104" s="1"/>
      <c r="OE104" s="1"/>
      <c r="OF104" s="1"/>
      <c r="OG104" s="1"/>
      <c r="OH104" s="1"/>
      <c r="OI104" s="1"/>
      <c r="OJ104" s="1"/>
      <c r="OK104" s="1"/>
      <c r="OL104" s="1"/>
      <c r="OM104" s="1"/>
      <c r="ON104" s="1"/>
      <c r="OO104" s="1"/>
      <c r="OP104" s="1"/>
      <c r="OQ104" s="1"/>
      <c r="OR104" s="1"/>
      <c r="OS104" s="1"/>
      <c r="OT104" s="1"/>
      <c r="OU104" s="1"/>
      <c r="OV104" s="1"/>
      <c r="OW104" s="1"/>
      <c r="OX104" s="1"/>
      <c r="OY104" s="1"/>
      <c r="OZ104" s="1"/>
      <c r="PA104" s="1"/>
      <c r="PB104" s="1"/>
      <c r="PC104" s="1"/>
      <c r="PD104" s="1"/>
      <c r="PE104" s="1"/>
      <c r="PF104" s="1"/>
      <c r="PG104" s="1"/>
      <c r="PH104" s="1"/>
      <c r="PI104" s="1"/>
      <c r="PJ104" s="1"/>
      <c r="PK104" s="1"/>
      <c r="PL104" s="1"/>
      <c r="PM104" s="1"/>
      <c r="PN104" s="1"/>
      <c r="PO104" s="1"/>
      <c r="PP104" s="1"/>
      <c r="PQ104" s="1"/>
      <c r="PR104" s="1"/>
      <c r="PS104" s="1"/>
      <c r="PT104" s="1"/>
      <c r="PU104" s="1"/>
      <c r="PV104" s="1"/>
      <c r="PW104" s="1"/>
      <c r="PX104" s="1"/>
      <c r="PY104" s="1"/>
      <c r="PZ104" s="1"/>
      <c r="QA104" s="1"/>
      <c r="QB104" s="1"/>
      <c r="QC104" s="1"/>
      <c r="QD104" s="1"/>
      <c r="QE104" s="1"/>
      <c r="QF104" s="1"/>
      <c r="QG104" s="1"/>
      <c r="QH104" s="1"/>
      <c r="QI104" s="1"/>
      <c r="QJ104" s="1"/>
      <c r="QK104" s="1"/>
      <c r="QL104" s="1"/>
      <c r="QM104" s="1"/>
      <c r="QN104" s="1"/>
      <c r="QO104" s="1"/>
      <c r="QP104" s="1"/>
      <c r="QQ104" s="1"/>
      <c r="QR104" s="1"/>
      <c r="QS104" s="1"/>
      <c r="QT104" s="1"/>
      <c r="QU104" s="1"/>
      <c r="QV104" s="1"/>
      <c r="QW104" s="1"/>
      <c r="QX104" s="1"/>
      <c r="QY104" s="1"/>
      <c r="QZ104" s="1"/>
      <c r="RA104" s="1"/>
      <c r="RB104" s="1"/>
      <c r="RC104" s="1"/>
      <c r="RD104" s="1"/>
      <c r="RE104" s="1"/>
      <c r="RF104" s="1"/>
      <c r="RG104" s="1"/>
      <c r="RH104" s="1"/>
      <c r="RI104" s="1"/>
      <c r="RJ104" s="1"/>
      <c r="RK104" s="1"/>
      <c r="RL104" s="1"/>
      <c r="RM104" s="1"/>
      <c r="RN104" s="1"/>
      <c r="RO104" s="1"/>
      <c r="RP104" s="1"/>
      <c r="RQ104" s="1"/>
      <c r="RR104" s="1"/>
      <c r="RS104" s="1"/>
      <c r="RT104" s="1"/>
      <c r="RU104" s="1"/>
      <c r="RV104" s="1"/>
      <c r="RW104" s="1"/>
      <c r="RX104" s="1"/>
      <c r="RY104" s="1"/>
      <c r="RZ104" s="1"/>
      <c r="SA104" s="1"/>
      <c r="SB104" s="1"/>
      <c r="SC104" s="1"/>
      <c r="SD104" s="1"/>
      <c r="SE104" s="1"/>
      <c r="SF104" s="1"/>
      <c r="SG104" s="1"/>
      <c r="SH104" s="1"/>
      <c r="SI104" s="1"/>
      <c r="SJ104" s="1"/>
      <c r="SK104" s="1"/>
      <c r="SL104" s="1"/>
      <c r="SM104" s="1"/>
      <c r="SN104" s="1"/>
      <c r="SO104" s="1"/>
      <c r="SP104" s="1"/>
      <c r="SQ104" s="1"/>
      <c r="SR104" s="1"/>
      <c r="SS104" s="1"/>
      <c r="ST104" s="1"/>
      <c r="SU104" s="1"/>
      <c r="SV104" s="1"/>
      <c r="SW104" s="1"/>
      <c r="SX104" s="1"/>
      <c r="SY104" s="1"/>
      <c r="SZ104" s="1"/>
      <c r="TA104" s="1"/>
      <c r="TB104" s="1"/>
      <c r="TC104" s="1"/>
      <c r="TD104" s="1"/>
      <c r="TE104" s="1"/>
      <c r="TF104" s="1"/>
      <c r="TG104" s="1"/>
      <c r="TH104" s="1"/>
      <c r="TI104" s="1"/>
      <c r="TJ104" s="1"/>
      <c r="TK104" s="1"/>
      <c r="TL104" s="1"/>
      <c r="TM104" s="1"/>
      <c r="TN104" s="1"/>
      <c r="TO104" s="1"/>
      <c r="TP104" s="1"/>
      <c r="TQ104" s="1"/>
      <c r="TR104" s="1"/>
      <c r="TS104" s="1"/>
      <c r="TT104" s="1"/>
      <c r="TU104" s="1"/>
      <c r="TV104" s="1"/>
      <c r="TW104" s="1"/>
      <c r="TX104" s="1"/>
      <c r="TY104" s="1"/>
      <c r="TZ104" s="1"/>
      <c r="UA104" s="1"/>
      <c r="UB104" s="1"/>
      <c r="UC104" s="1"/>
      <c r="UD104" s="1"/>
      <c r="UE104" s="1"/>
      <c r="UF104" s="1"/>
      <c r="UG104" s="1"/>
      <c r="UH104" s="1"/>
      <c r="UI104" s="1"/>
      <c r="UJ104" s="1"/>
      <c r="UK104" s="1"/>
      <c r="UL104" s="1"/>
      <c r="UM104" s="1"/>
      <c r="UN104" s="1"/>
      <c r="UO104" s="1"/>
      <c r="UP104" s="1"/>
      <c r="UQ104" s="1"/>
      <c r="UR104" s="1"/>
      <c r="US104" s="1"/>
      <c r="UT104" s="1"/>
      <c r="UU104" s="1"/>
      <c r="UV104" s="1"/>
      <c r="UW104" s="1"/>
      <c r="UX104" s="1"/>
      <c r="UY104" s="1"/>
      <c r="UZ104" s="1"/>
      <c r="VA104" s="1"/>
      <c r="VB104" s="1"/>
      <c r="VC104" s="1"/>
      <c r="VD104" s="1"/>
      <c r="VE104" s="1"/>
      <c r="VF104" s="1"/>
      <c r="VG104" s="1"/>
      <c r="VH104" s="1"/>
      <c r="VI104" s="1"/>
      <c r="VJ104" s="1"/>
      <c r="VK104" s="1"/>
      <c r="VL104" s="1"/>
      <c r="VM104" s="1"/>
      <c r="VN104" s="1"/>
      <c r="VO104" s="1"/>
      <c r="VP104" s="1"/>
      <c r="VQ104" s="1"/>
      <c r="VR104" s="1"/>
      <c r="VS104" s="1"/>
      <c r="VT104" s="1"/>
      <c r="VU104" s="1"/>
      <c r="VV104" s="1"/>
      <c r="VW104" s="1"/>
      <c r="VX104" s="1"/>
      <c r="VY104" s="1"/>
      <c r="VZ104" s="1"/>
      <c r="WA104" s="1"/>
      <c r="WB104" s="1"/>
      <c r="WC104" s="1"/>
      <c r="WD104" s="1"/>
      <c r="WE104" s="1"/>
      <c r="WF104" s="1"/>
      <c r="WG104" s="1"/>
      <c r="WH104" s="1"/>
      <c r="WI104" s="1"/>
      <c r="WJ104" s="1"/>
      <c r="WK104" s="1"/>
      <c r="WL104" s="1"/>
      <c r="WM104" s="1"/>
      <c r="WN104" s="1"/>
      <c r="WO104" s="1"/>
      <c r="WP104" s="1"/>
      <c r="WQ104" s="1"/>
      <c r="WR104" s="1"/>
      <c r="WS104" s="1"/>
      <c r="WT104" s="1"/>
      <c r="WU104" s="1"/>
      <c r="WV104" s="1"/>
      <c r="WW104" s="1"/>
      <c r="WX104" s="1"/>
      <c r="WY104" s="1"/>
      <c r="WZ104" s="1"/>
      <c r="XA104" s="1"/>
      <c r="XB104" s="1"/>
      <c r="XC104" s="1"/>
      <c r="XD104" s="1"/>
      <c r="XE104" s="1"/>
      <c r="XF104" s="1"/>
      <c r="XG104" s="1"/>
      <c r="XH104" s="1"/>
      <c r="XI104" s="1"/>
      <c r="XJ104" s="1"/>
      <c r="XK104" s="1"/>
      <c r="XL104" s="1"/>
      <c r="XM104" s="1"/>
      <c r="XN104" s="1"/>
      <c r="XO104" s="1"/>
      <c r="XP104" s="1"/>
      <c r="XQ104" s="1"/>
      <c r="XR104" s="1"/>
      <c r="XS104" s="1"/>
      <c r="XT104" s="1"/>
      <c r="XU104" s="1"/>
      <c r="XV104" s="1"/>
      <c r="XW104" s="1"/>
      <c r="XX104" s="1"/>
      <c r="XY104" s="1"/>
      <c r="XZ104" s="1"/>
      <c r="YA104" s="1"/>
      <c r="YB104" s="1"/>
      <c r="YC104" s="1"/>
      <c r="YD104" s="1"/>
      <c r="YE104" s="1"/>
      <c r="YF104" s="1"/>
      <c r="YG104" s="1"/>
      <c r="YH104" s="1"/>
      <c r="YI104" s="1"/>
      <c r="YJ104" s="1"/>
      <c r="YK104" s="1"/>
      <c r="YL104" s="1"/>
      <c r="YM104" s="1"/>
      <c r="YN104" s="1"/>
      <c r="YO104" s="1"/>
      <c r="YP104" s="1"/>
      <c r="YQ104" s="1"/>
      <c r="YR104" s="1"/>
      <c r="YS104" s="1"/>
      <c r="YT104" s="1"/>
      <c r="YU104" s="1"/>
      <c r="YV104" s="1"/>
      <c r="YW104" s="1"/>
      <c r="YX104" s="1"/>
      <c r="YY104" s="1"/>
      <c r="YZ104" s="1"/>
      <c r="ZA104" s="1"/>
      <c r="ZB104" s="1"/>
      <c r="ZC104" s="1"/>
      <c r="ZD104" s="1"/>
      <c r="ZE104" s="1"/>
      <c r="ZF104" s="1"/>
      <c r="ZG104" s="1"/>
      <c r="ZH104" s="1"/>
      <c r="ZI104" s="1"/>
      <c r="ZJ104" s="1"/>
      <c r="ZK104" s="1"/>
      <c r="ZL104" s="1"/>
      <c r="ZM104" s="1"/>
      <c r="ZN104" s="1"/>
      <c r="ZO104" s="1"/>
      <c r="ZP104" s="1"/>
      <c r="ZQ104" s="1"/>
      <c r="ZR104" s="1"/>
      <c r="ZS104" s="1"/>
      <c r="ZT104" s="1"/>
      <c r="ZU104" s="1"/>
      <c r="ZV104" s="1"/>
      <c r="ZW104" s="1"/>
      <c r="ZX104" s="1"/>
      <c r="ZY104" s="1"/>
      <c r="ZZ104" s="1"/>
      <c r="AAA104" s="1"/>
      <c r="AAB104" s="1"/>
      <c r="AAC104" s="1"/>
      <c r="AAD104" s="1"/>
      <c r="AAE104" s="1"/>
      <c r="AAF104" s="1"/>
      <c r="AAG104" s="1"/>
      <c r="AAH104" s="1"/>
      <c r="AAI104" s="1"/>
      <c r="AAJ104" s="1"/>
      <c r="AAK104" s="1"/>
      <c r="AAL104" s="1"/>
      <c r="AAM104" s="1"/>
      <c r="AAN104" s="1"/>
      <c r="AAO104" s="1"/>
      <c r="AAP104" s="1"/>
      <c r="AAQ104" s="1"/>
      <c r="AAR104" s="1"/>
      <c r="AAS104" s="1"/>
      <c r="AAT104" s="1"/>
      <c r="AAU104" s="1"/>
      <c r="AAV104" s="1"/>
      <c r="AAW104" s="1"/>
      <c r="AAX104" s="1"/>
      <c r="AAY104" s="1"/>
      <c r="AAZ104" s="1"/>
      <c r="ABA104" s="1"/>
      <c r="ABB104" s="1"/>
      <c r="ABC104" s="1"/>
      <c r="ABD104" s="1"/>
      <c r="ABE104" s="1"/>
      <c r="ABF104" s="1"/>
      <c r="ABG104" s="1"/>
      <c r="ABH104" s="1"/>
      <c r="ABI104" s="1"/>
      <c r="ABJ104" s="1"/>
      <c r="ABK104" s="1"/>
      <c r="ABL104" s="1"/>
      <c r="ABM104" s="1"/>
      <c r="ABN104" s="1"/>
      <c r="ABO104" s="1"/>
      <c r="ABP104" s="1"/>
      <c r="ABQ104" s="1"/>
      <c r="ABR104" s="1"/>
      <c r="ABS104" s="1"/>
      <c r="ABT104" s="1"/>
      <c r="ABU104" s="1"/>
      <c r="ABV104" s="1"/>
      <c r="ABW104" s="1"/>
      <c r="ABX104" s="1"/>
      <c r="ABY104" s="1"/>
      <c r="ABZ104" s="1"/>
      <c r="ACA104" s="1"/>
      <c r="ACB104" s="1"/>
      <c r="ACC104" s="1"/>
      <c r="ACD104" s="1"/>
      <c r="ACE104" s="1"/>
      <c r="ACF104" s="1"/>
      <c r="ACG104" s="1"/>
      <c r="ACH104" s="1"/>
      <c r="ACI104" s="1"/>
      <c r="ACJ104" s="1"/>
      <c r="ACK104" s="1"/>
      <c r="ACL104" s="1"/>
      <c r="ACM104" s="1"/>
      <c r="ACN104" s="1"/>
      <c r="ACO104" s="1"/>
      <c r="ACP104" s="1"/>
      <c r="ACQ104" s="1"/>
      <c r="ACR104" s="1"/>
      <c r="ACS104" s="1"/>
      <c r="ACT104" s="1"/>
      <c r="ACU104" s="1"/>
      <c r="ACV104" s="1"/>
      <c r="ACW104" s="1"/>
      <c r="ACX104" s="1"/>
      <c r="ACY104" s="1"/>
      <c r="ACZ104" s="1"/>
      <c r="ADA104" s="1"/>
      <c r="ADB104" s="1"/>
      <c r="ADC104" s="1"/>
      <c r="ADD104" s="1"/>
      <c r="ADE104" s="1"/>
      <c r="ADF104" s="1"/>
      <c r="ADG104" s="1"/>
      <c r="ADH104" s="1"/>
      <c r="ADI104" s="1"/>
      <c r="ADJ104" s="1"/>
      <c r="ADK104" s="1"/>
      <c r="ADL104" s="1"/>
      <c r="ADM104" s="1"/>
      <c r="ADN104" s="1"/>
      <c r="ADO104" s="1"/>
      <c r="ADP104" s="1"/>
      <c r="ADQ104" s="1"/>
      <c r="ADR104" s="1"/>
      <c r="ADS104" s="1"/>
      <c r="ADT104" s="1"/>
      <c r="ADU104" s="1"/>
      <c r="ADV104" s="1"/>
      <c r="ADW104" s="1"/>
      <c r="ADX104" s="1"/>
      <c r="ADY104" s="1"/>
      <c r="ADZ104" s="1"/>
      <c r="AEA104" s="1"/>
      <c r="AEB104" s="1"/>
      <c r="AEC104" s="1"/>
      <c r="AED104" s="1"/>
      <c r="AEE104" s="1"/>
      <c r="AEF104" s="1"/>
      <c r="AEG104" s="1"/>
      <c r="AEH104" s="1"/>
      <c r="AEI104" s="1"/>
      <c r="AEJ104" s="1"/>
      <c r="AEK104" s="1"/>
      <c r="AEL104" s="1"/>
      <c r="AEM104" s="1"/>
      <c r="AEN104" s="1"/>
      <c r="AEO104" s="1"/>
      <c r="AEP104" s="1"/>
      <c r="AEQ104" s="1"/>
      <c r="AER104" s="1"/>
      <c r="AES104" s="1"/>
      <c r="AET104" s="1"/>
      <c r="AEU104" s="1"/>
      <c r="AEV104" s="1"/>
      <c r="AEW104" s="1"/>
      <c r="AEX104" s="1"/>
      <c r="AEY104" s="1"/>
      <c r="AEZ104" s="1"/>
      <c r="AFA104" s="1"/>
      <c r="AFB104" s="1"/>
      <c r="AFC104" s="1"/>
      <c r="AFD104" s="1"/>
      <c r="AFE104" s="1"/>
      <c r="AFF104" s="1"/>
      <c r="AFG104" s="1"/>
      <c r="AFH104" s="1"/>
      <c r="AFI104" s="1"/>
      <c r="AFJ104" s="1"/>
      <c r="AFK104" s="1"/>
      <c r="AFL104" s="1"/>
      <c r="AFM104" s="1"/>
      <c r="AFN104" s="1"/>
      <c r="AFO104" s="1"/>
      <c r="AFP104" s="1"/>
      <c r="AFQ104" s="1"/>
      <c r="AFR104" s="1"/>
      <c r="AFS104" s="1"/>
      <c r="AFT104" s="1"/>
      <c r="AFU104" s="1"/>
      <c r="AFV104" s="1"/>
      <c r="AFW104" s="1"/>
      <c r="AFX104" s="1"/>
      <c r="AFY104" s="1"/>
      <c r="AFZ104" s="1"/>
      <c r="AGA104" s="1"/>
      <c r="AGB104" s="1"/>
      <c r="AGC104" s="1"/>
      <c r="AGD104" s="1"/>
      <c r="AGE104" s="1"/>
      <c r="AGF104" s="1"/>
      <c r="AGG104" s="1"/>
      <c r="AGH104" s="1"/>
      <c r="AGI104" s="1"/>
      <c r="AGJ104" s="1"/>
      <c r="AGK104" s="1"/>
      <c r="AGL104" s="1"/>
      <c r="AGM104" s="1"/>
      <c r="AGN104" s="1"/>
      <c r="AGO104" s="1"/>
      <c r="AGP104" s="1"/>
      <c r="AGQ104" s="1"/>
      <c r="AGR104" s="1"/>
      <c r="AGS104" s="1"/>
      <c r="AGT104" s="1"/>
      <c r="AGU104" s="1"/>
      <c r="AGV104" s="1"/>
      <c r="AGW104" s="1"/>
      <c r="AGX104" s="1"/>
      <c r="AGY104" s="1"/>
      <c r="AGZ104" s="1"/>
      <c r="AHA104" s="1"/>
      <c r="AHB104" s="1"/>
      <c r="AHC104" s="1"/>
      <c r="AHD104" s="1"/>
      <c r="AHE104" s="1"/>
      <c r="AHF104" s="1"/>
      <c r="AHG104" s="1"/>
      <c r="AHH104" s="1"/>
      <c r="AHI104" s="1"/>
      <c r="AHJ104" s="1"/>
      <c r="AHK104" s="1"/>
      <c r="AHL104" s="1"/>
      <c r="AHM104" s="1"/>
      <c r="AHN104" s="1"/>
      <c r="AHO104" s="1"/>
      <c r="AHP104" s="1"/>
      <c r="AHQ104" s="1"/>
      <c r="AHR104" s="1"/>
      <c r="AHS104" s="1"/>
      <c r="AHT104" s="1"/>
      <c r="AHU104" s="1"/>
      <c r="AHV104" s="1"/>
      <c r="AHW104" s="1"/>
      <c r="AHX104" s="1"/>
      <c r="AHY104" s="1"/>
      <c r="AHZ104" s="1"/>
      <c r="AIA104" s="1"/>
      <c r="AIB104" s="1"/>
      <c r="AIC104" s="1"/>
      <c r="AID104" s="1"/>
      <c r="AIE104" s="1"/>
      <c r="AIF104" s="1"/>
      <c r="AIG104" s="1"/>
      <c r="AIH104" s="1"/>
      <c r="AII104" s="1"/>
      <c r="AIJ104" s="1"/>
      <c r="AIK104" s="1"/>
      <c r="AIL104" s="1"/>
      <c r="AIM104" s="1"/>
      <c r="AIN104" s="1"/>
      <c r="AIO104" s="1"/>
      <c r="AIP104" s="1"/>
      <c r="AIQ104" s="1"/>
      <c r="AIR104" s="1"/>
      <c r="AIS104" s="1"/>
      <c r="AIT104" s="1"/>
      <c r="AIU104" s="1"/>
      <c r="AIV104" s="1"/>
      <c r="AIW104" s="1"/>
      <c r="AIX104" s="1"/>
      <c r="AIY104" s="1"/>
      <c r="AIZ104" s="1"/>
      <c r="AJA104" s="1"/>
      <c r="AJB104" s="1"/>
      <c r="AJC104" s="1"/>
      <c r="AJD104" s="1"/>
      <c r="AJE104" s="1"/>
      <c r="AJF104" s="1"/>
      <c r="AJG104" s="1"/>
      <c r="AJH104" s="1"/>
      <c r="AJI104" s="1"/>
      <c r="AJJ104" s="1"/>
      <c r="AJK104" s="1"/>
      <c r="AJL104" s="1"/>
      <c r="AJM104" s="1"/>
      <c r="AJN104" s="1"/>
      <c r="AJO104" s="1"/>
      <c r="AJP104" s="1"/>
      <c r="AJQ104" s="1"/>
      <c r="AJR104" s="1"/>
      <c r="AJS104" s="1"/>
      <c r="AJT104" s="1"/>
      <c r="AJU104" s="1"/>
      <c r="AJV104" s="1"/>
      <c r="AJW104" s="1"/>
      <c r="AJX104" s="1"/>
      <c r="AJY104" s="1"/>
      <c r="AJZ104" s="1"/>
      <c r="AKA104" s="1"/>
      <c r="AKB104" s="1"/>
      <c r="AKC104" s="1"/>
      <c r="AKD104" s="1"/>
      <c r="AKE104" s="1"/>
      <c r="AKF104" s="1"/>
      <c r="AKG104" s="1"/>
      <c r="AKH104" s="1"/>
      <c r="AKI104" s="1"/>
      <c r="AKJ104" s="1"/>
      <c r="AKK104" s="1"/>
      <c r="AKL104" s="1"/>
      <c r="AKM104" s="1"/>
      <c r="AKN104" s="1"/>
      <c r="AKO104" s="1"/>
      <c r="AKP104" s="1"/>
      <c r="AKQ104" s="1"/>
      <c r="AKR104" s="1"/>
      <c r="AKS104" s="1"/>
      <c r="AKT104" s="1"/>
      <c r="AKU104" s="1"/>
      <c r="AKV104" s="1"/>
      <c r="AKW104" s="1"/>
      <c r="AKX104" s="1"/>
      <c r="AKY104" s="1"/>
      <c r="AKZ104" s="1"/>
      <c r="ALA104" s="1"/>
      <c r="ALB104" s="1"/>
      <c r="ALC104" s="1"/>
      <c r="ALD104" s="1"/>
      <c r="ALE104" s="1"/>
    </row>
    <row r="105" spans="1:993" ht="39.950000000000003" customHeight="1">
      <c r="A105" s="100"/>
      <c r="B105" s="135" t="s">
        <v>2589</v>
      </c>
      <c r="C105" s="43"/>
      <c r="D105" s="19"/>
      <c r="E105" s="137">
        <v>33780.86</v>
      </c>
      <c r="F105" s="64"/>
      <c r="G105" s="42"/>
      <c r="H105" s="57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  <c r="CY105" s="1"/>
      <c r="CZ105" s="1"/>
      <c r="DA105" s="1"/>
      <c r="DB105" s="1"/>
      <c r="DC105" s="1"/>
      <c r="DD105" s="1"/>
      <c r="DE105" s="1"/>
      <c r="DF105" s="1"/>
      <c r="DG105" s="1"/>
      <c r="DH105" s="1"/>
      <c r="DI105" s="1"/>
      <c r="DJ105" s="1"/>
      <c r="DK105" s="1"/>
      <c r="DL105" s="1"/>
      <c r="DM105" s="1"/>
      <c r="DN105" s="1"/>
      <c r="DO105" s="1"/>
      <c r="DP105" s="1"/>
      <c r="DQ105" s="1"/>
      <c r="DR105" s="1"/>
      <c r="DS105" s="1"/>
      <c r="DT105" s="1"/>
      <c r="DU105" s="1"/>
      <c r="DV105" s="1"/>
      <c r="DW105" s="1"/>
      <c r="DX105" s="1"/>
      <c r="DY105" s="1"/>
      <c r="DZ105" s="1"/>
      <c r="EA105" s="1"/>
      <c r="EB105" s="1"/>
      <c r="EC105" s="1"/>
      <c r="ED105" s="1"/>
      <c r="EE105" s="1"/>
      <c r="EF105" s="1"/>
      <c r="EG105" s="1"/>
      <c r="EH105" s="1"/>
      <c r="EI105" s="1"/>
      <c r="EJ105" s="1"/>
      <c r="EK105" s="1"/>
      <c r="EL105" s="1"/>
      <c r="EM105" s="1"/>
      <c r="EN105" s="1"/>
      <c r="EO105" s="1"/>
      <c r="EP105" s="1"/>
      <c r="EQ105" s="1"/>
      <c r="ER105" s="1"/>
      <c r="ES105" s="1"/>
      <c r="ET105" s="1"/>
      <c r="EU105" s="1"/>
      <c r="EV105" s="1"/>
      <c r="EW105" s="1"/>
      <c r="EX105" s="1"/>
      <c r="EY105" s="1"/>
      <c r="EZ105" s="1"/>
      <c r="FA105" s="1"/>
      <c r="FB105" s="1"/>
      <c r="FC105" s="1"/>
      <c r="FD105" s="1"/>
      <c r="FE105" s="1"/>
      <c r="FF105" s="1"/>
      <c r="FG105" s="1"/>
      <c r="FH105" s="1"/>
      <c r="FI105" s="1"/>
      <c r="FJ105" s="1"/>
      <c r="FK105" s="1"/>
      <c r="FL105" s="1"/>
      <c r="FM105" s="1"/>
      <c r="FN105" s="1"/>
      <c r="FO105" s="1"/>
      <c r="FP105" s="1"/>
      <c r="FQ105" s="1"/>
      <c r="FR105" s="1"/>
      <c r="FS105" s="1"/>
      <c r="FT105" s="1"/>
      <c r="FU105" s="1"/>
      <c r="FV105" s="1"/>
      <c r="FW105" s="1"/>
      <c r="FX105" s="1"/>
      <c r="FY105" s="1"/>
      <c r="FZ105" s="1"/>
      <c r="GA105" s="1"/>
      <c r="GB105" s="1"/>
      <c r="GC105" s="1"/>
      <c r="GD105" s="1"/>
      <c r="GE105" s="1"/>
      <c r="GF105" s="1"/>
      <c r="GG105" s="1"/>
      <c r="GH105" s="1"/>
      <c r="GI105" s="1"/>
      <c r="GJ105" s="1"/>
      <c r="GK105" s="1"/>
      <c r="GL105" s="1"/>
      <c r="GM105" s="1"/>
      <c r="GN105" s="1"/>
      <c r="GO105" s="1"/>
      <c r="GP105" s="1"/>
      <c r="GQ105" s="1"/>
      <c r="GR105" s="1"/>
      <c r="GS105" s="1"/>
      <c r="GT105" s="1"/>
      <c r="GU105" s="1"/>
      <c r="GV105" s="1"/>
      <c r="GW105" s="1"/>
      <c r="GX105" s="1"/>
      <c r="GY105" s="1"/>
      <c r="GZ105" s="1"/>
      <c r="HA105" s="1"/>
      <c r="HB105" s="1"/>
      <c r="HC105" s="1"/>
      <c r="HD105" s="1"/>
      <c r="HE105" s="1"/>
      <c r="HF105" s="1"/>
      <c r="HG105" s="1"/>
      <c r="HH105" s="1"/>
      <c r="HI105" s="1"/>
      <c r="HJ105" s="1"/>
      <c r="HK105" s="1"/>
      <c r="HL105" s="1"/>
      <c r="HM105" s="1"/>
      <c r="HN105" s="1"/>
      <c r="HO105" s="1"/>
      <c r="HP105" s="1"/>
      <c r="HQ105" s="1"/>
      <c r="HR105" s="1"/>
      <c r="HS105" s="1"/>
      <c r="HT105" s="1"/>
      <c r="HU105" s="1"/>
      <c r="HV105" s="1"/>
      <c r="HW105" s="1"/>
      <c r="HX105" s="1"/>
      <c r="HY105" s="1"/>
      <c r="HZ105" s="1"/>
      <c r="IA105" s="1"/>
      <c r="IB105" s="1"/>
      <c r="IC105" s="1"/>
      <c r="ID105" s="1"/>
      <c r="IE105" s="1"/>
      <c r="IF105" s="1"/>
      <c r="IG105" s="1"/>
      <c r="IH105" s="1"/>
      <c r="II105" s="1"/>
      <c r="IJ105" s="1"/>
      <c r="IK105" s="1"/>
      <c r="IL105" s="1"/>
      <c r="IM105" s="1"/>
      <c r="IN105" s="1"/>
      <c r="IO105" s="1"/>
      <c r="IP105" s="1"/>
      <c r="IQ105" s="1"/>
      <c r="IR105" s="1"/>
      <c r="IS105" s="1"/>
      <c r="IT105" s="1"/>
      <c r="IU105" s="1"/>
      <c r="IV105" s="1"/>
      <c r="IW105" s="1"/>
      <c r="IX105" s="1"/>
      <c r="IY105" s="1"/>
      <c r="IZ105" s="1"/>
      <c r="JA105" s="1"/>
      <c r="JB105" s="1"/>
      <c r="JC105" s="1"/>
      <c r="JD105" s="1"/>
      <c r="JE105" s="1"/>
      <c r="JF105" s="1"/>
      <c r="JG105" s="1"/>
      <c r="JH105" s="1"/>
      <c r="JI105" s="1"/>
      <c r="JJ105" s="1"/>
      <c r="JK105" s="1"/>
      <c r="JL105" s="1"/>
      <c r="JM105" s="1"/>
      <c r="JN105" s="1"/>
      <c r="JO105" s="1"/>
      <c r="JP105" s="1"/>
      <c r="JQ105" s="1"/>
      <c r="JR105" s="1"/>
      <c r="JS105" s="1"/>
      <c r="JT105" s="1"/>
      <c r="JU105" s="1"/>
      <c r="JV105" s="1"/>
      <c r="JW105" s="1"/>
      <c r="JX105" s="1"/>
      <c r="JY105" s="1"/>
      <c r="JZ105" s="1"/>
      <c r="KA105" s="1"/>
      <c r="KB105" s="1"/>
      <c r="KC105" s="1"/>
      <c r="KD105" s="1"/>
      <c r="KE105" s="1"/>
      <c r="KF105" s="1"/>
      <c r="KG105" s="1"/>
      <c r="KH105" s="1"/>
      <c r="KI105" s="1"/>
      <c r="KJ105" s="1"/>
      <c r="KK105" s="1"/>
      <c r="KL105" s="1"/>
      <c r="KM105" s="1"/>
      <c r="KN105" s="1"/>
      <c r="KO105" s="1"/>
      <c r="KP105" s="1"/>
      <c r="KQ105" s="1"/>
      <c r="KR105" s="1"/>
      <c r="KS105" s="1"/>
      <c r="KT105" s="1"/>
      <c r="KU105" s="1"/>
      <c r="KV105" s="1"/>
      <c r="KW105" s="1"/>
      <c r="KX105" s="1"/>
      <c r="KY105" s="1"/>
      <c r="KZ105" s="1"/>
      <c r="LA105" s="1"/>
      <c r="LB105" s="1"/>
      <c r="LC105" s="1"/>
      <c r="LD105" s="1"/>
      <c r="LE105" s="1"/>
      <c r="LF105" s="1"/>
      <c r="LG105" s="1"/>
      <c r="LH105" s="1"/>
      <c r="LI105" s="1"/>
      <c r="LJ105" s="1"/>
      <c r="LK105" s="1"/>
      <c r="LL105" s="1"/>
      <c r="LM105" s="1"/>
      <c r="LN105" s="1"/>
      <c r="LO105" s="1"/>
      <c r="LP105" s="1"/>
      <c r="LQ105" s="1"/>
      <c r="LR105" s="1"/>
      <c r="LS105" s="1"/>
      <c r="LT105" s="1"/>
      <c r="LU105" s="1"/>
      <c r="LV105" s="1"/>
      <c r="LW105" s="1"/>
      <c r="LX105" s="1"/>
      <c r="LY105" s="1"/>
      <c r="LZ105" s="1"/>
      <c r="MA105" s="1"/>
      <c r="MB105" s="1"/>
      <c r="MC105" s="1"/>
      <c r="MD105" s="1"/>
      <c r="ME105" s="1"/>
      <c r="MF105" s="1"/>
      <c r="MG105" s="1"/>
      <c r="MH105" s="1"/>
      <c r="MI105" s="1"/>
      <c r="MJ105" s="1"/>
      <c r="MK105" s="1"/>
      <c r="ML105" s="1"/>
      <c r="MM105" s="1"/>
      <c r="MN105" s="1"/>
      <c r="MO105" s="1"/>
      <c r="MP105" s="1"/>
      <c r="MQ105" s="1"/>
      <c r="MR105" s="1"/>
      <c r="MS105" s="1"/>
      <c r="MT105" s="1"/>
      <c r="MU105" s="1"/>
      <c r="MV105" s="1"/>
      <c r="MW105" s="1"/>
      <c r="MX105" s="1"/>
      <c r="MY105" s="1"/>
      <c r="MZ105" s="1"/>
      <c r="NA105" s="1"/>
      <c r="NB105" s="1"/>
      <c r="NC105" s="1"/>
      <c r="ND105" s="1"/>
      <c r="NE105" s="1"/>
      <c r="NF105" s="1"/>
      <c r="NG105" s="1"/>
      <c r="NH105" s="1"/>
      <c r="NI105" s="1"/>
      <c r="NJ105" s="1"/>
      <c r="NK105" s="1"/>
      <c r="NL105" s="1"/>
      <c r="NM105" s="1"/>
      <c r="NN105" s="1"/>
      <c r="NO105" s="1"/>
      <c r="NP105" s="1"/>
      <c r="NQ105" s="1"/>
      <c r="NR105" s="1"/>
      <c r="NS105" s="1"/>
      <c r="NT105" s="1"/>
      <c r="NU105" s="1"/>
      <c r="NV105" s="1"/>
      <c r="NW105" s="1"/>
      <c r="NX105" s="1"/>
      <c r="NY105" s="1"/>
      <c r="NZ105" s="1"/>
      <c r="OA105" s="1"/>
      <c r="OB105" s="1"/>
      <c r="OC105" s="1"/>
      <c r="OD105" s="1"/>
      <c r="OE105" s="1"/>
      <c r="OF105" s="1"/>
      <c r="OG105" s="1"/>
      <c r="OH105" s="1"/>
      <c r="OI105" s="1"/>
      <c r="OJ105" s="1"/>
      <c r="OK105" s="1"/>
      <c r="OL105" s="1"/>
      <c r="OM105" s="1"/>
      <c r="ON105" s="1"/>
      <c r="OO105" s="1"/>
      <c r="OP105" s="1"/>
      <c r="OQ105" s="1"/>
      <c r="OR105" s="1"/>
      <c r="OS105" s="1"/>
      <c r="OT105" s="1"/>
      <c r="OU105" s="1"/>
      <c r="OV105" s="1"/>
      <c r="OW105" s="1"/>
      <c r="OX105" s="1"/>
      <c r="OY105" s="1"/>
      <c r="OZ105" s="1"/>
      <c r="PA105" s="1"/>
      <c r="PB105" s="1"/>
      <c r="PC105" s="1"/>
      <c r="PD105" s="1"/>
      <c r="PE105" s="1"/>
      <c r="PF105" s="1"/>
      <c r="PG105" s="1"/>
      <c r="PH105" s="1"/>
      <c r="PI105" s="1"/>
      <c r="PJ105" s="1"/>
      <c r="PK105" s="1"/>
      <c r="PL105" s="1"/>
      <c r="PM105" s="1"/>
      <c r="PN105" s="1"/>
      <c r="PO105" s="1"/>
      <c r="PP105" s="1"/>
      <c r="PQ105" s="1"/>
      <c r="PR105" s="1"/>
      <c r="PS105" s="1"/>
      <c r="PT105" s="1"/>
      <c r="PU105" s="1"/>
      <c r="PV105" s="1"/>
      <c r="PW105" s="1"/>
      <c r="PX105" s="1"/>
      <c r="PY105" s="1"/>
      <c r="PZ105" s="1"/>
      <c r="QA105" s="1"/>
      <c r="QB105" s="1"/>
      <c r="QC105" s="1"/>
      <c r="QD105" s="1"/>
      <c r="QE105" s="1"/>
      <c r="QF105" s="1"/>
      <c r="QG105" s="1"/>
      <c r="QH105" s="1"/>
      <c r="QI105" s="1"/>
      <c r="QJ105" s="1"/>
      <c r="QK105" s="1"/>
      <c r="QL105" s="1"/>
      <c r="QM105" s="1"/>
      <c r="QN105" s="1"/>
      <c r="QO105" s="1"/>
      <c r="QP105" s="1"/>
      <c r="QQ105" s="1"/>
      <c r="QR105" s="1"/>
      <c r="QS105" s="1"/>
      <c r="QT105" s="1"/>
      <c r="QU105" s="1"/>
      <c r="QV105" s="1"/>
      <c r="QW105" s="1"/>
      <c r="QX105" s="1"/>
      <c r="QY105" s="1"/>
      <c r="QZ105" s="1"/>
      <c r="RA105" s="1"/>
      <c r="RB105" s="1"/>
      <c r="RC105" s="1"/>
      <c r="RD105" s="1"/>
      <c r="RE105" s="1"/>
      <c r="RF105" s="1"/>
      <c r="RG105" s="1"/>
      <c r="RH105" s="1"/>
      <c r="RI105" s="1"/>
      <c r="RJ105" s="1"/>
      <c r="RK105" s="1"/>
      <c r="RL105" s="1"/>
      <c r="RM105" s="1"/>
      <c r="RN105" s="1"/>
      <c r="RO105" s="1"/>
      <c r="RP105" s="1"/>
      <c r="RQ105" s="1"/>
      <c r="RR105" s="1"/>
      <c r="RS105" s="1"/>
      <c r="RT105" s="1"/>
      <c r="RU105" s="1"/>
      <c r="RV105" s="1"/>
      <c r="RW105" s="1"/>
      <c r="RX105" s="1"/>
      <c r="RY105" s="1"/>
      <c r="RZ105" s="1"/>
      <c r="SA105" s="1"/>
      <c r="SB105" s="1"/>
      <c r="SC105" s="1"/>
      <c r="SD105" s="1"/>
      <c r="SE105" s="1"/>
      <c r="SF105" s="1"/>
      <c r="SG105" s="1"/>
      <c r="SH105" s="1"/>
      <c r="SI105" s="1"/>
      <c r="SJ105" s="1"/>
      <c r="SK105" s="1"/>
      <c r="SL105" s="1"/>
      <c r="SM105" s="1"/>
      <c r="SN105" s="1"/>
      <c r="SO105" s="1"/>
      <c r="SP105" s="1"/>
      <c r="SQ105" s="1"/>
      <c r="SR105" s="1"/>
      <c r="SS105" s="1"/>
      <c r="ST105" s="1"/>
      <c r="SU105" s="1"/>
      <c r="SV105" s="1"/>
      <c r="SW105" s="1"/>
      <c r="SX105" s="1"/>
      <c r="SY105" s="1"/>
      <c r="SZ105" s="1"/>
      <c r="TA105" s="1"/>
      <c r="TB105" s="1"/>
      <c r="TC105" s="1"/>
      <c r="TD105" s="1"/>
      <c r="TE105" s="1"/>
      <c r="TF105" s="1"/>
      <c r="TG105" s="1"/>
      <c r="TH105" s="1"/>
      <c r="TI105" s="1"/>
      <c r="TJ105" s="1"/>
      <c r="TK105" s="1"/>
      <c r="TL105" s="1"/>
      <c r="TM105" s="1"/>
      <c r="TN105" s="1"/>
      <c r="TO105" s="1"/>
      <c r="TP105" s="1"/>
      <c r="TQ105" s="1"/>
      <c r="TR105" s="1"/>
      <c r="TS105" s="1"/>
      <c r="TT105" s="1"/>
      <c r="TU105" s="1"/>
      <c r="TV105" s="1"/>
      <c r="TW105" s="1"/>
      <c r="TX105" s="1"/>
      <c r="TY105" s="1"/>
      <c r="TZ105" s="1"/>
      <c r="UA105" s="1"/>
      <c r="UB105" s="1"/>
      <c r="UC105" s="1"/>
      <c r="UD105" s="1"/>
      <c r="UE105" s="1"/>
      <c r="UF105" s="1"/>
      <c r="UG105" s="1"/>
      <c r="UH105" s="1"/>
      <c r="UI105" s="1"/>
      <c r="UJ105" s="1"/>
      <c r="UK105" s="1"/>
      <c r="UL105" s="1"/>
      <c r="UM105" s="1"/>
      <c r="UN105" s="1"/>
      <c r="UO105" s="1"/>
      <c r="UP105" s="1"/>
      <c r="UQ105" s="1"/>
      <c r="UR105" s="1"/>
      <c r="US105" s="1"/>
      <c r="UT105" s="1"/>
      <c r="UU105" s="1"/>
      <c r="UV105" s="1"/>
      <c r="UW105" s="1"/>
      <c r="UX105" s="1"/>
      <c r="UY105" s="1"/>
      <c r="UZ105" s="1"/>
      <c r="VA105" s="1"/>
      <c r="VB105" s="1"/>
      <c r="VC105" s="1"/>
      <c r="VD105" s="1"/>
      <c r="VE105" s="1"/>
      <c r="VF105" s="1"/>
      <c r="VG105" s="1"/>
      <c r="VH105" s="1"/>
      <c r="VI105" s="1"/>
      <c r="VJ105" s="1"/>
      <c r="VK105" s="1"/>
      <c r="VL105" s="1"/>
      <c r="VM105" s="1"/>
      <c r="VN105" s="1"/>
      <c r="VO105" s="1"/>
      <c r="VP105" s="1"/>
      <c r="VQ105" s="1"/>
      <c r="VR105" s="1"/>
      <c r="VS105" s="1"/>
      <c r="VT105" s="1"/>
      <c r="VU105" s="1"/>
      <c r="VV105" s="1"/>
      <c r="VW105" s="1"/>
      <c r="VX105" s="1"/>
      <c r="VY105" s="1"/>
      <c r="VZ105" s="1"/>
      <c r="WA105" s="1"/>
      <c r="WB105" s="1"/>
      <c r="WC105" s="1"/>
      <c r="WD105" s="1"/>
      <c r="WE105" s="1"/>
      <c r="WF105" s="1"/>
      <c r="WG105" s="1"/>
      <c r="WH105" s="1"/>
      <c r="WI105" s="1"/>
      <c r="WJ105" s="1"/>
      <c r="WK105" s="1"/>
      <c r="WL105" s="1"/>
      <c r="WM105" s="1"/>
      <c r="WN105" s="1"/>
      <c r="WO105" s="1"/>
      <c r="WP105" s="1"/>
      <c r="WQ105" s="1"/>
      <c r="WR105" s="1"/>
      <c r="WS105" s="1"/>
      <c r="WT105" s="1"/>
      <c r="WU105" s="1"/>
      <c r="WV105" s="1"/>
      <c r="WW105" s="1"/>
      <c r="WX105" s="1"/>
      <c r="WY105" s="1"/>
      <c r="WZ105" s="1"/>
      <c r="XA105" s="1"/>
      <c r="XB105" s="1"/>
      <c r="XC105" s="1"/>
      <c r="XD105" s="1"/>
      <c r="XE105" s="1"/>
      <c r="XF105" s="1"/>
      <c r="XG105" s="1"/>
      <c r="XH105" s="1"/>
      <c r="XI105" s="1"/>
      <c r="XJ105" s="1"/>
      <c r="XK105" s="1"/>
      <c r="XL105" s="1"/>
      <c r="XM105" s="1"/>
      <c r="XN105" s="1"/>
      <c r="XO105" s="1"/>
      <c r="XP105" s="1"/>
      <c r="XQ105" s="1"/>
      <c r="XR105" s="1"/>
      <c r="XS105" s="1"/>
      <c r="XT105" s="1"/>
      <c r="XU105" s="1"/>
      <c r="XV105" s="1"/>
      <c r="XW105" s="1"/>
      <c r="XX105" s="1"/>
      <c r="XY105" s="1"/>
      <c r="XZ105" s="1"/>
      <c r="YA105" s="1"/>
      <c r="YB105" s="1"/>
      <c r="YC105" s="1"/>
      <c r="YD105" s="1"/>
      <c r="YE105" s="1"/>
      <c r="YF105" s="1"/>
      <c r="YG105" s="1"/>
      <c r="YH105" s="1"/>
      <c r="YI105" s="1"/>
      <c r="YJ105" s="1"/>
      <c r="YK105" s="1"/>
      <c r="YL105" s="1"/>
      <c r="YM105" s="1"/>
      <c r="YN105" s="1"/>
      <c r="YO105" s="1"/>
      <c r="YP105" s="1"/>
      <c r="YQ105" s="1"/>
      <c r="YR105" s="1"/>
      <c r="YS105" s="1"/>
      <c r="YT105" s="1"/>
      <c r="YU105" s="1"/>
      <c r="YV105" s="1"/>
      <c r="YW105" s="1"/>
      <c r="YX105" s="1"/>
      <c r="YY105" s="1"/>
      <c r="YZ105" s="1"/>
      <c r="ZA105" s="1"/>
      <c r="ZB105" s="1"/>
      <c r="ZC105" s="1"/>
      <c r="ZD105" s="1"/>
      <c r="ZE105" s="1"/>
      <c r="ZF105" s="1"/>
      <c r="ZG105" s="1"/>
      <c r="ZH105" s="1"/>
      <c r="ZI105" s="1"/>
      <c r="ZJ105" s="1"/>
      <c r="ZK105" s="1"/>
      <c r="ZL105" s="1"/>
      <c r="ZM105" s="1"/>
      <c r="ZN105" s="1"/>
      <c r="ZO105" s="1"/>
      <c r="ZP105" s="1"/>
      <c r="ZQ105" s="1"/>
      <c r="ZR105" s="1"/>
      <c r="ZS105" s="1"/>
      <c r="ZT105" s="1"/>
      <c r="ZU105" s="1"/>
      <c r="ZV105" s="1"/>
      <c r="ZW105" s="1"/>
      <c r="ZX105" s="1"/>
      <c r="ZY105" s="1"/>
      <c r="ZZ105" s="1"/>
      <c r="AAA105" s="1"/>
      <c r="AAB105" s="1"/>
      <c r="AAC105" s="1"/>
      <c r="AAD105" s="1"/>
      <c r="AAE105" s="1"/>
      <c r="AAF105" s="1"/>
      <c r="AAG105" s="1"/>
      <c r="AAH105" s="1"/>
      <c r="AAI105" s="1"/>
      <c r="AAJ105" s="1"/>
      <c r="AAK105" s="1"/>
      <c r="AAL105" s="1"/>
      <c r="AAM105" s="1"/>
      <c r="AAN105" s="1"/>
      <c r="AAO105" s="1"/>
      <c r="AAP105" s="1"/>
      <c r="AAQ105" s="1"/>
      <c r="AAR105" s="1"/>
      <c r="AAS105" s="1"/>
      <c r="AAT105" s="1"/>
      <c r="AAU105" s="1"/>
      <c r="AAV105" s="1"/>
      <c r="AAW105" s="1"/>
      <c r="AAX105" s="1"/>
      <c r="AAY105" s="1"/>
      <c r="AAZ105" s="1"/>
      <c r="ABA105" s="1"/>
      <c r="ABB105" s="1"/>
      <c r="ABC105" s="1"/>
      <c r="ABD105" s="1"/>
      <c r="ABE105" s="1"/>
      <c r="ABF105" s="1"/>
      <c r="ABG105" s="1"/>
      <c r="ABH105" s="1"/>
      <c r="ABI105" s="1"/>
      <c r="ABJ105" s="1"/>
      <c r="ABK105" s="1"/>
      <c r="ABL105" s="1"/>
      <c r="ABM105" s="1"/>
      <c r="ABN105" s="1"/>
      <c r="ABO105" s="1"/>
      <c r="ABP105" s="1"/>
      <c r="ABQ105" s="1"/>
      <c r="ABR105" s="1"/>
      <c r="ABS105" s="1"/>
      <c r="ABT105" s="1"/>
      <c r="ABU105" s="1"/>
      <c r="ABV105" s="1"/>
      <c r="ABW105" s="1"/>
      <c r="ABX105" s="1"/>
      <c r="ABY105" s="1"/>
      <c r="ABZ105" s="1"/>
      <c r="ACA105" s="1"/>
      <c r="ACB105" s="1"/>
      <c r="ACC105" s="1"/>
      <c r="ACD105" s="1"/>
      <c r="ACE105" s="1"/>
      <c r="ACF105" s="1"/>
      <c r="ACG105" s="1"/>
      <c r="ACH105" s="1"/>
      <c r="ACI105" s="1"/>
      <c r="ACJ105" s="1"/>
      <c r="ACK105" s="1"/>
      <c r="ACL105" s="1"/>
      <c r="ACM105" s="1"/>
      <c r="ACN105" s="1"/>
      <c r="ACO105" s="1"/>
      <c r="ACP105" s="1"/>
      <c r="ACQ105" s="1"/>
      <c r="ACR105" s="1"/>
      <c r="ACS105" s="1"/>
      <c r="ACT105" s="1"/>
      <c r="ACU105" s="1"/>
      <c r="ACV105" s="1"/>
      <c r="ACW105" s="1"/>
      <c r="ACX105" s="1"/>
      <c r="ACY105" s="1"/>
      <c r="ACZ105" s="1"/>
      <c r="ADA105" s="1"/>
      <c r="ADB105" s="1"/>
      <c r="ADC105" s="1"/>
      <c r="ADD105" s="1"/>
      <c r="ADE105" s="1"/>
      <c r="ADF105" s="1"/>
      <c r="ADG105" s="1"/>
      <c r="ADH105" s="1"/>
      <c r="ADI105" s="1"/>
      <c r="ADJ105" s="1"/>
      <c r="ADK105" s="1"/>
      <c r="ADL105" s="1"/>
      <c r="ADM105" s="1"/>
      <c r="ADN105" s="1"/>
      <c r="ADO105" s="1"/>
      <c r="ADP105" s="1"/>
      <c r="ADQ105" s="1"/>
      <c r="ADR105" s="1"/>
      <c r="ADS105" s="1"/>
      <c r="ADT105" s="1"/>
      <c r="ADU105" s="1"/>
      <c r="ADV105" s="1"/>
      <c r="ADW105" s="1"/>
      <c r="ADX105" s="1"/>
      <c r="ADY105" s="1"/>
      <c r="ADZ105" s="1"/>
      <c r="AEA105" s="1"/>
      <c r="AEB105" s="1"/>
      <c r="AEC105" s="1"/>
      <c r="AED105" s="1"/>
      <c r="AEE105" s="1"/>
      <c r="AEF105" s="1"/>
      <c r="AEG105" s="1"/>
      <c r="AEH105" s="1"/>
      <c r="AEI105" s="1"/>
      <c r="AEJ105" s="1"/>
      <c r="AEK105" s="1"/>
      <c r="AEL105" s="1"/>
      <c r="AEM105" s="1"/>
      <c r="AEN105" s="1"/>
      <c r="AEO105" s="1"/>
      <c r="AEP105" s="1"/>
      <c r="AEQ105" s="1"/>
      <c r="AER105" s="1"/>
      <c r="AES105" s="1"/>
      <c r="AET105" s="1"/>
      <c r="AEU105" s="1"/>
      <c r="AEV105" s="1"/>
      <c r="AEW105" s="1"/>
      <c r="AEX105" s="1"/>
      <c r="AEY105" s="1"/>
      <c r="AEZ105" s="1"/>
      <c r="AFA105" s="1"/>
      <c r="AFB105" s="1"/>
      <c r="AFC105" s="1"/>
      <c r="AFD105" s="1"/>
      <c r="AFE105" s="1"/>
      <c r="AFF105" s="1"/>
      <c r="AFG105" s="1"/>
      <c r="AFH105" s="1"/>
      <c r="AFI105" s="1"/>
      <c r="AFJ105" s="1"/>
      <c r="AFK105" s="1"/>
      <c r="AFL105" s="1"/>
      <c r="AFM105" s="1"/>
      <c r="AFN105" s="1"/>
      <c r="AFO105" s="1"/>
      <c r="AFP105" s="1"/>
      <c r="AFQ105" s="1"/>
      <c r="AFR105" s="1"/>
      <c r="AFS105" s="1"/>
      <c r="AFT105" s="1"/>
      <c r="AFU105" s="1"/>
      <c r="AFV105" s="1"/>
      <c r="AFW105" s="1"/>
      <c r="AFX105" s="1"/>
      <c r="AFY105" s="1"/>
      <c r="AFZ105" s="1"/>
      <c r="AGA105" s="1"/>
      <c r="AGB105" s="1"/>
      <c r="AGC105" s="1"/>
      <c r="AGD105" s="1"/>
      <c r="AGE105" s="1"/>
      <c r="AGF105" s="1"/>
      <c r="AGG105" s="1"/>
      <c r="AGH105" s="1"/>
      <c r="AGI105" s="1"/>
      <c r="AGJ105" s="1"/>
      <c r="AGK105" s="1"/>
      <c r="AGL105" s="1"/>
      <c r="AGM105" s="1"/>
      <c r="AGN105" s="1"/>
      <c r="AGO105" s="1"/>
      <c r="AGP105" s="1"/>
      <c r="AGQ105" s="1"/>
      <c r="AGR105" s="1"/>
      <c r="AGS105" s="1"/>
      <c r="AGT105" s="1"/>
      <c r="AGU105" s="1"/>
      <c r="AGV105" s="1"/>
      <c r="AGW105" s="1"/>
      <c r="AGX105" s="1"/>
      <c r="AGY105" s="1"/>
      <c r="AGZ105" s="1"/>
      <c r="AHA105" s="1"/>
      <c r="AHB105" s="1"/>
      <c r="AHC105" s="1"/>
      <c r="AHD105" s="1"/>
      <c r="AHE105" s="1"/>
      <c r="AHF105" s="1"/>
      <c r="AHG105" s="1"/>
      <c r="AHH105" s="1"/>
      <c r="AHI105" s="1"/>
      <c r="AHJ105" s="1"/>
      <c r="AHK105" s="1"/>
      <c r="AHL105" s="1"/>
      <c r="AHM105" s="1"/>
      <c r="AHN105" s="1"/>
      <c r="AHO105" s="1"/>
      <c r="AHP105" s="1"/>
      <c r="AHQ105" s="1"/>
      <c r="AHR105" s="1"/>
      <c r="AHS105" s="1"/>
      <c r="AHT105" s="1"/>
      <c r="AHU105" s="1"/>
      <c r="AHV105" s="1"/>
      <c r="AHW105" s="1"/>
      <c r="AHX105" s="1"/>
      <c r="AHY105" s="1"/>
      <c r="AHZ105" s="1"/>
      <c r="AIA105" s="1"/>
      <c r="AIB105" s="1"/>
      <c r="AIC105" s="1"/>
      <c r="AID105" s="1"/>
      <c r="AIE105" s="1"/>
      <c r="AIF105" s="1"/>
      <c r="AIG105" s="1"/>
      <c r="AIH105" s="1"/>
      <c r="AII105" s="1"/>
      <c r="AIJ105" s="1"/>
      <c r="AIK105" s="1"/>
      <c r="AIL105" s="1"/>
      <c r="AIM105" s="1"/>
      <c r="AIN105" s="1"/>
      <c r="AIO105" s="1"/>
      <c r="AIP105" s="1"/>
      <c r="AIQ105" s="1"/>
      <c r="AIR105" s="1"/>
      <c r="AIS105" s="1"/>
      <c r="AIT105" s="1"/>
      <c r="AIU105" s="1"/>
      <c r="AIV105" s="1"/>
      <c r="AIW105" s="1"/>
      <c r="AIX105" s="1"/>
      <c r="AIY105" s="1"/>
      <c r="AIZ105" s="1"/>
      <c r="AJA105" s="1"/>
      <c r="AJB105" s="1"/>
      <c r="AJC105" s="1"/>
      <c r="AJD105" s="1"/>
      <c r="AJE105" s="1"/>
      <c r="AJF105" s="1"/>
      <c r="AJG105" s="1"/>
      <c r="AJH105" s="1"/>
      <c r="AJI105" s="1"/>
      <c r="AJJ105" s="1"/>
      <c r="AJK105" s="1"/>
      <c r="AJL105" s="1"/>
      <c r="AJM105" s="1"/>
      <c r="AJN105" s="1"/>
      <c r="AJO105" s="1"/>
      <c r="AJP105" s="1"/>
      <c r="AJQ105" s="1"/>
      <c r="AJR105" s="1"/>
      <c r="AJS105" s="1"/>
      <c r="AJT105" s="1"/>
      <c r="AJU105" s="1"/>
      <c r="AJV105" s="1"/>
      <c r="AJW105" s="1"/>
      <c r="AJX105" s="1"/>
      <c r="AJY105" s="1"/>
      <c r="AJZ105" s="1"/>
      <c r="AKA105" s="1"/>
      <c r="AKB105" s="1"/>
      <c r="AKC105" s="1"/>
      <c r="AKD105" s="1"/>
      <c r="AKE105" s="1"/>
      <c r="AKF105" s="1"/>
      <c r="AKG105" s="1"/>
      <c r="AKH105" s="1"/>
      <c r="AKI105" s="1"/>
      <c r="AKJ105" s="1"/>
      <c r="AKK105" s="1"/>
      <c r="AKL105" s="1"/>
      <c r="AKM105" s="1"/>
      <c r="AKN105" s="1"/>
      <c r="AKO105" s="1"/>
      <c r="AKP105" s="1"/>
      <c r="AKQ105" s="1"/>
      <c r="AKR105" s="1"/>
      <c r="AKS105" s="1"/>
      <c r="AKT105" s="1"/>
      <c r="AKU105" s="1"/>
      <c r="AKV105" s="1"/>
      <c r="AKW105" s="1"/>
      <c r="AKX105" s="1"/>
      <c r="AKY105" s="1"/>
      <c r="AKZ105" s="1"/>
      <c r="ALA105" s="1"/>
      <c r="ALB105" s="1"/>
      <c r="ALC105" s="1"/>
      <c r="ALD105" s="1"/>
      <c r="ALE105" s="1"/>
    </row>
    <row r="106" spans="1:993" ht="39.950000000000003" customHeight="1">
      <c r="A106" s="100"/>
      <c r="B106" s="135" t="s">
        <v>2591</v>
      </c>
      <c r="C106" s="43"/>
      <c r="D106" s="19"/>
      <c r="E106" s="137">
        <v>3926.74</v>
      </c>
      <c r="F106" s="64"/>
      <c r="G106" s="42"/>
      <c r="H106" s="57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  <c r="CY106" s="1"/>
      <c r="CZ106" s="1"/>
      <c r="DA106" s="1"/>
      <c r="DB106" s="1"/>
      <c r="DC106" s="1"/>
      <c r="DD106" s="1"/>
      <c r="DE106" s="1"/>
      <c r="DF106" s="1"/>
      <c r="DG106" s="1"/>
      <c r="DH106" s="1"/>
      <c r="DI106" s="1"/>
      <c r="DJ106" s="1"/>
      <c r="DK106" s="1"/>
      <c r="DL106" s="1"/>
      <c r="DM106" s="1"/>
      <c r="DN106" s="1"/>
      <c r="DO106" s="1"/>
      <c r="DP106" s="1"/>
      <c r="DQ106" s="1"/>
      <c r="DR106" s="1"/>
      <c r="DS106" s="1"/>
      <c r="DT106" s="1"/>
      <c r="DU106" s="1"/>
      <c r="DV106" s="1"/>
      <c r="DW106" s="1"/>
      <c r="DX106" s="1"/>
      <c r="DY106" s="1"/>
      <c r="DZ106" s="1"/>
      <c r="EA106" s="1"/>
      <c r="EB106" s="1"/>
      <c r="EC106" s="1"/>
      <c r="ED106" s="1"/>
      <c r="EE106" s="1"/>
      <c r="EF106" s="1"/>
      <c r="EG106" s="1"/>
      <c r="EH106" s="1"/>
      <c r="EI106" s="1"/>
      <c r="EJ106" s="1"/>
      <c r="EK106" s="1"/>
      <c r="EL106" s="1"/>
      <c r="EM106" s="1"/>
      <c r="EN106" s="1"/>
      <c r="EO106" s="1"/>
      <c r="EP106" s="1"/>
      <c r="EQ106" s="1"/>
      <c r="ER106" s="1"/>
      <c r="ES106" s="1"/>
      <c r="ET106" s="1"/>
      <c r="EU106" s="1"/>
      <c r="EV106" s="1"/>
      <c r="EW106" s="1"/>
      <c r="EX106" s="1"/>
      <c r="EY106" s="1"/>
      <c r="EZ106" s="1"/>
      <c r="FA106" s="1"/>
      <c r="FB106" s="1"/>
      <c r="FC106" s="1"/>
      <c r="FD106" s="1"/>
      <c r="FE106" s="1"/>
      <c r="FF106" s="1"/>
      <c r="FG106" s="1"/>
      <c r="FH106" s="1"/>
      <c r="FI106" s="1"/>
      <c r="FJ106" s="1"/>
      <c r="FK106" s="1"/>
      <c r="FL106" s="1"/>
      <c r="FM106" s="1"/>
      <c r="FN106" s="1"/>
      <c r="FO106" s="1"/>
      <c r="FP106" s="1"/>
      <c r="FQ106" s="1"/>
      <c r="FR106" s="1"/>
      <c r="FS106" s="1"/>
      <c r="FT106" s="1"/>
      <c r="FU106" s="1"/>
      <c r="FV106" s="1"/>
      <c r="FW106" s="1"/>
      <c r="FX106" s="1"/>
      <c r="FY106" s="1"/>
      <c r="FZ106" s="1"/>
      <c r="GA106" s="1"/>
      <c r="GB106" s="1"/>
      <c r="GC106" s="1"/>
      <c r="GD106" s="1"/>
      <c r="GE106" s="1"/>
      <c r="GF106" s="1"/>
      <c r="GG106" s="1"/>
      <c r="GH106" s="1"/>
      <c r="GI106" s="1"/>
      <c r="GJ106" s="1"/>
      <c r="GK106" s="1"/>
      <c r="GL106" s="1"/>
      <c r="GM106" s="1"/>
      <c r="GN106" s="1"/>
      <c r="GO106" s="1"/>
      <c r="GP106" s="1"/>
      <c r="GQ106" s="1"/>
      <c r="GR106" s="1"/>
      <c r="GS106" s="1"/>
      <c r="GT106" s="1"/>
      <c r="GU106" s="1"/>
      <c r="GV106" s="1"/>
      <c r="GW106" s="1"/>
      <c r="GX106" s="1"/>
      <c r="GY106" s="1"/>
      <c r="GZ106" s="1"/>
      <c r="HA106" s="1"/>
      <c r="HB106" s="1"/>
      <c r="HC106" s="1"/>
      <c r="HD106" s="1"/>
      <c r="HE106" s="1"/>
      <c r="HF106" s="1"/>
      <c r="HG106" s="1"/>
      <c r="HH106" s="1"/>
      <c r="HI106" s="1"/>
      <c r="HJ106" s="1"/>
      <c r="HK106" s="1"/>
      <c r="HL106" s="1"/>
      <c r="HM106" s="1"/>
      <c r="HN106" s="1"/>
      <c r="HO106" s="1"/>
      <c r="HP106" s="1"/>
      <c r="HQ106" s="1"/>
      <c r="HR106" s="1"/>
      <c r="HS106" s="1"/>
      <c r="HT106" s="1"/>
      <c r="HU106" s="1"/>
      <c r="HV106" s="1"/>
      <c r="HW106" s="1"/>
      <c r="HX106" s="1"/>
      <c r="HY106" s="1"/>
      <c r="HZ106" s="1"/>
      <c r="IA106" s="1"/>
      <c r="IB106" s="1"/>
      <c r="IC106" s="1"/>
      <c r="ID106" s="1"/>
      <c r="IE106" s="1"/>
      <c r="IF106" s="1"/>
      <c r="IG106" s="1"/>
      <c r="IH106" s="1"/>
      <c r="II106" s="1"/>
      <c r="IJ106" s="1"/>
      <c r="IK106" s="1"/>
      <c r="IL106" s="1"/>
      <c r="IM106" s="1"/>
      <c r="IN106" s="1"/>
      <c r="IO106" s="1"/>
      <c r="IP106" s="1"/>
      <c r="IQ106" s="1"/>
      <c r="IR106" s="1"/>
      <c r="IS106" s="1"/>
      <c r="IT106" s="1"/>
      <c r="IU106" s="1"/>
      <c r="IV106" s="1"/>
      <c r="IW106" s="1"/>
      <c r="IX106" s="1"/>
      <c r="IY106" s="1"/>
      <c r="IZ106" s="1"/>
      <c r="JA106" s="1"/>
      <c r="JB106" s="1"/>
      <c r="JC106" s="1"/>
      <c r="JD106" s="1"/>
      <c r="JE106" s="1"/>
      <c r="JF106" s="1"/>
      <c r="JG106" s="1"/>
      <c r="JH106" s="1"/>
      <c r="JI106" s="1"/>
      <c r="JJ106" s="1"/>
      <c r="JK106" s="1"/>
      <c r="JL106" s="1"/>
      <c r="JM106" s="1"/>
      <c r="JN106" s="1"/>
      <c r="JO106" s="1"/>
      <c r="JP106" s="1"/>
      <c r="JQ106" s="1"/>
      <c r="JR106" s="1"/>
      <c r="JS106" s="1"/>
      <c r="JT106" s="1"/>
      <c r="JU106" s="1"/>
      <c r="JV106" s="1"/>
      <c r="JW106" s="1"/>
      <c r="JX106" s="1"/>
      <c r="JY106" s="1"/>
      <c r="JZ106" s="1"/>
      <c r="KA106" s="1"/>
      <c r="KB106" s="1"/>
      <c r="KC106" s="1"/>
      <c r="KD106" s="1"/>
      <c r="KE106" s="1"/>
      <c r="KF106" s="1"/>
      <c r="KG106" s="1"/>
      <c r="KH106" s="1"/>
      <c r="KI106" s="1"/>
      <c r="KJ106" s="1"/>
      <c r="KK106" s="1"/>
      <c r="KL106" s="1"/>
      <c r="KM106" s="1"/>
      <c r="KN106" s="1"/>
      <c r="KO106" s="1"/>
      <c r="KP106" s="1"/>
      <c r="KQ106" s="1"/>
      <c r="KR106" s="1"/>
      <c r="KS106" s="1"/>
      <c r="KT106" s="1"/>
      <c r="KU106" s="1"/>
      <c r="KV106" s="1"/>
      <c r="KW106" s="1"/>
      <c r="KX106" s="1"/>
      <c r="KY106" s="1"/>
      <c r="KZ106" s="1"/>
      <c r="LA106" s="1"/>
      <c r="LB106" s="1"/>
      <c r="LC106" s="1"/>
      <c r="LD106" s="1"/>
      <c r="LE106" s="1"/>
      <c r="LF106" s="1"/>
      <c r="LG106" s="1"/>
      <c r="LH106" s="1"/>
      <c r="LI106" s="1"/>
      <c r="LJ106" s="1"/>
      <c r="LK106" s="1"/>
      <c r="LL106" s="1"/>
      <c r="LM106" s="1"/>
      <c r="LN106" s="1"/>
      <c r="LO106" s="1"/>
      <c r="LP106" s="1"/>
      <c r="LQ106" s="1"/>
      <c r="LR106" s="1"/>
      <c r="LS106" s="1"/>
      <c r="LT106" s="1"/>
      <c r="LU106" s="1"/>
      <c r="LV106" s="1"/>
      <c r="LW106" s="1"/>
      <c r="LX106" s="1"/>
      <c r="LY106" s="1"/>
      <c r="LZ106" s="1"/>
      <c r="MA106" s="1"/>
      <c r="MB106" s="1"/>
      <c r="MC106" s="1"/>
      <c r="MD106" s="1"/>
      <c r="ME106" s="1"/>
      <c r="MF106" s="1"/>
      <c r="MG106" s="1"/>
      <c r="MH106" s="1"/>
      <c r="MI106" s="1"/>
      <c r="MJ106" s="1"/>
      <c r="MK106" s="1"/>
      <c r="ML106" s="1"/>
      <c r="MM106" s="1"/>
      <c r="MN106" s="1"/>
      <c r="MO106" s="1"/>
      <c r="MP106" s="1"/>
      <c r="MQ106" s="1"/>
      <c r="MR106" s="1"/>
      <c r="MS106" s="1"/>
      <c r="MT106" s="1"/>
      <c r="MU106" s="1"/>
      <c r="MV106" s="1"/>
      <c r="MW106" s="1"/>
      <c r="MX106" s="1"/>
      <c r="MY106" s="1"/>
      <c r="MZ106" s="1"/>
      <c r="NA106" s="1"/>
      <c r="NB106" s="1"/>
      <c r="NC106" s="1"/>
      <c r="ND106" s="1"/>
      <c r="NE106" s="1"/>
      <c r="NF106" s="1"/>
      <c r="NG106" s="1"/>
      <c r="NH106" s="1"/>
      <c r="NI106" s="1"/>
      <c r="NJ106" s="1"/>
      <c r="NK106" s="1"/>
      <c r="NL106" s="1"/>
      <c r="NM106" s="1"/>
      <c r="NN106" s="1"/>
      <c r="NO106" s="1"/>
      <c r="NP106" s="1"/>
      <c r="NQ106" s="1"/>
      <c r="NR106" s="1"/>
      <c r="NS106" s="1"/>
      <c r="NT106" s="1"/>
      <c r="NU106" s="1"/>
      <c r="NV106" s="1"/>
      <c r="NW106" s="1"/>
      <c r="NX106" s="1"/>
      <c r="NY106" s="1"/>
      <c r="NZ106" s="1"/>
      <c r="OA106" s="1"/>
      <c r="OB106" s="1"/>
      <c r="OC106" s="1"/>
      <c r="OD106" s="1"/>
      <c r="OE106" s="1"/>
      <c r="OF106" s="1"/>
      <c r="OG106" s="1"/>
      <c r="OH106" s="1"/>
      <c r="OI106" s="1"/>
      <c r="OJ106" s="1"/>
      <c r="OK106" s="1"/>
      <c r="OL106" s="1"/>
      <c r="OM106" s="1"/>
      <c r="ON106" s="1"/>
      <c r="OO106" s="1"/>
      <c r="OP106" s="1"/>
      <c r="OQ106" s="1"/>
      <c r="OR106" s="1"/>
      <c r="OS106" s="1"/>
      <c r="OT106" s="1"/>
      <c r="OU106" s="1"/>
      <c r="OV106" s="1"/>
      <c r="OW106" s="1"/>
      <c r="OX106" s="1"/>
      <c r="OY106" s="1"/>
      <c r="OZ106" s="1"/>
      <c r="PA106" s="1"/>
      <c r="PB106" s="1"/>
      <c r="PC106" s="1"/>
      <c r="PD106" s="1"/>
      <c r="PE106" s="1"/>
      <c r="PF106" s="1"/>
      <c r="PG106" s="1"/>
      <c r="PH106" s="1"/>
      <c r="PI106" s="1"/>
      <c r="PJ106" s="1"/>
      <c r="PK106" s="1"/>
      <c r="PL106" s="1"/>
      <c r="PM106" s="1"/>
      <c r="PN106" s="1"/>
      <c r="PO106" s="1"/>
      <c r="PP106" s="1"/>
      <c r="PQ106" s="1"/>
      <c r="PR106" s="1"/>
      <c r="PS106" s="1"/>
      <c r="PT106" s="1"/>
      <c r="PU106" s="1"/>
      <c r="PV106" s="1"/>
      <c r="PW106" s="1"/>
      <c r="PX106" s="1"/>
      <c r="PY106" s="1"/>
      <c r="PZ106" s="1"/>
      <c r="QA106" s="1"/>
      <c r="QB106" s="1"/>
      <c r="QC106" s="1"/>
      <c r="QD106" s="1"/>
      <c r="QE106" s="1"/>
      <c r="QF106" s="1"/>
      <c r="QG106" s="1"/>
      <c r="QH106" s="1"/>
      <c r="QI106" s="1"/>
      <c r="QJ106" s="1"/>
      <c r="QK106" s="1"/>
      <c r="QL106" s="1"/>
      <c r="QM106" s="1"/>
      <c r="QN106" s="1"/>
      <c r="QO106" s="1"/>
      <c r="QP106" s="1"/>
      <c r="QQ106" s="1"/>
      <c r="QR106" s="1"/>
      <c r="QS106" s="1"/>
      <c r="QT106" s="1"/>
      <c r="QU106" s="1"/>
      <c r="QV106" s="1"/>
      <c r="QW106" s="1"/>
      <c r="QX106" s="1"/>
      <c r="QY106" s="1"/>
      <c r="QZ106" s="1"/>
      <c r="RA106" s="1"/>
      <c r="RB106" s="1"/>
      <c r="RC106" s="1"/>
      <c r="RD106" s="1"/>
      <c r="RE106" s="1"/>
      <c r="RF106" s="1"/>
      <c r="RG106" s="1"/>
      <c r="RH106" s="1"/>
      <c r="RI106" s="1"/>
      <c r="RJ106" s="1"/>
      <c r="RK106" s="1"/>
      <c r="RL106" s="1"/>
      <c r="RM106" s="1"/>
      <c r="RN106" s="1"/>
      <c r="RO106" s="1"/>
      <c r="RP106" s="1"/>
      <c r="RQ106" s="1"/>
      <c r="RR106" s="1"/>
      <c r="RS106" s="1"/>
      <c r="RT106" s="1"/>
      <c r="RU106" s="1"/>
      <c r="RV106" s="1"/>
      <c r="RW106" s="1"/>
      <c r="RX106" s="1"/>
      <c r="RY106" s="1"/>
      <c r="RZ106" s="1"/>
      <c r="SA106" s="1"/>
      <c r="SB106" s="1"/>
      <c r="SC106" s="1"/>
      <c r="SD106" s="1"/>
      <c r="SE106" s="1"/>
      <c r="SF106" s="1"/>
      <c r="SG106" s="1"/>
      <c r="SH106" s="1"/>
      <c r="SI106" s="1"/>
      <c r="SJ106" s="1"/>
      <c r="SK106" s="1"/>
      <c r="SL106" s="1"/>
      <c r="SM106" s="1"/>
      <c r="SN106" s="1"/>
      <c r="SO106" s="1"/>
      <c r="SP106" s="1"/>
      <c r="SQ106" s="1"/>
      <c r="SR106" s="1"/>
      <c r="SS106" s="1"/>
      <c r="ST106" s="1"/>
      <c r="SU106" s="1"/>
      <c r="SV106" s="1"/>
      <c r="SW106" s="1"/>
      <c r="SX106" s="1"/>
      <c r="SY106" s="1"/>
      <c r="SZ106" s="1"/>
      <c r="TA106" s="1"/>
      <c r="TB106" s="1"/>
      <c r="TC106" s="1"/>
      <c r="TD106" s="1"/>
      <c r="TE106" s="1"/>
      <c r="TF106" s="1"/>
      <c r="TG106" s="1"/>
      <c r="TH106" s="1"/>
      <c r="TI106" s="1"/>
      <c r="TJ106" s="1"/>
      <c r="TK106" s="1"/>
      <c r="TL106" s="1"/>
      <c r="TM106" s="1"/>
      <c r="TN106" s="1"/>
      <c r="TO106" s="1"/>
      <c r="TP106" s="1"/>
      <c r="TQ106" s="1"/>
      <c r="TR106" s="1"/>
      <c r="TS106" s="1"/>
      <c r="TT106" s="1"/>
      <c r="TU106" s="1"/>
      <c r="TV106" s="1"/>
      <c r="TW106" s="1"/>
      <c r="TX106" s="1"/>
      <c r="TY106" s="1"/>
      <c r="TZ106" s="1"/>
      <c r="UA106" s="1"/>
      <c r="UB106" s="1"/>
      <c r="UC106" s="1"/>
      <c r="UD106" s="1"/>
      <c r="UE106" s="1"/>
      <c r="UF106" s="1"/>
      <c r="UG106" s="1"/>
      <c r="UH106" s="1"/>
      <c r="UI106" s="1"/>
      <c r="UJ106" s="1"/>
      <c r="UK106" s="1"/>
      <c r="UL106" s="1"/>
      <c r="UM106" s="1"/>
      <c r="UN106" s="1"/>
      <c r="UO106" s="1"/>
      <c r="UP106" s="1"/>
      <c r="UQ106" s="1"/>
      <c r="UR106" s="1"/>
      <c r="US106" s="1"/>
      <c r="UT106" s="1"/>
      <c r="UU106" s="1"/>
      <c r="UV106" s="1"/>
      <c r="UW106" s="1"/>
      <c r="UX106" s="1"/>
      <c r="UY106" s="1"/>
      <c r="UZ106" s="1"/>
      <c r="VA106" s="1"/>
      <c r="VB106" s="1"/>
      <c r="VC106" s="1"/>
      <c r="VD106" s="1"/>
      <c r="VE106" s="1"/>
      <c r="VF106" s="1"/>
      <c r="VG106" s="1"/>
      <c r="VH106" s="1"/>
      <c r="VI106" s="1"/>
      <c r="VJ106" s="1"/>
      <c r="VK106" s="1"/>
      <c r="VL106" s="1"/>
      <c r="VM106" s="1"/>
      <c r="VN106" s="1"/>
      <c r="VO106" s="1"/>
      <c r="VP106" s="1"/>
      <c r="VQ106" s="1"/>
      <c r="VR106" s="1"/>
      <c r="VS106" s="1"/>
      <c r="VT106" s="1"/>
      <c r="VU106" s="1"/>
      <c r="VV106" s="1"/>
      <c r="VW106" s="1"/>
      <c r="VX106" s="1"/>
      <c r="VY106" s="1"/>
      <c r="VZ106" s="1"/>
      <c r="WA106" s="1"/>
      <c r="WB106" s="1"/>
      <c r="WC106" s="1"/>
      <c r="WD106" s="1"/>
      <c r="WE106" s="1"/>
      <c r="WF106" s="1"/>
      <c r="WG106" s="1"/>
      <c r="WH106" s="1"/>
      <c r="WI106" s="1"/>
      <c r="WJ106" s="1"/>
      <c r="WK106" s="1"/>
      <c r="WL106" s="1"/>
      <c r="WM106" s="1"/>
      <c r="WN106" s="1"/>
      <c r="WO106" s="1"/>
      <c r="WP106" s="1"/>
      <c r="WQ106" s="1"/>
      <c r="WR106" s="1"/>
      <c r="WS106" s="1"/>
      <c r="WT106" s="1"/>
      <c r="WU106" s="1"/>
      <c r="WV106" s="1"/>
      <c r="WW106" s="1"/>
      <c r="WX106" s="1"/>
      <c r="WY106" s="1"/>
      <c r="WZ106" s="1"/>
      <c r="XA106" s="1"/>
      <c r="XB106" s="1"/>
      <c r="XC106" s="1"/>
      <c r="XD106" s="1"/>
      <c r="XE106" s="1"/>
      <c r="XF106" s="1"/>
      <c r="XG106" s="1"/>
      <c r="XH106" s="1"/>
      <c r="XI106" s="1"/>
      <c r="XJ106" s="1"/>
      <c r="XK106" s="1"/>
      <c r="XL106" s="1"/>
      <c r="XM106" s="1"/>
      <c r="XN106" s="1"/>
      <c r="XO106" s="1"/>
      <c r="XP106" s="1"/>
      <c r="XQ106" s="1"/>
      <c r="XR106" s="1"/>
      <c r="XS106" s="1"/>
      <c r="XT106" s="1"/>
      <c r="XU106" s="1"/>
      <c r="XV106" s="1"/>
      <c r="XW106" s="1"/>
      <c r="XX106" s="1"/>
      <c r="XY106" s="1"/>
      <c r="XZ106" s="1"/>
      <c r="YA106" s="1"/>
      <c r="YB106" s="1"/>
      <c r="YC106" s="1"/>
      <c r="YD106" s="1"/>
      <c r="YE106" s="1"/>
      <c r="YF106" s="1"/>
      <c r="YG106" s="1"/>
      <c r="YH106" s="1"/>
      <c r="YI106" s="1"/>
      <c r="YJ106" s="1"/>
      <c r="YK106" s="1"/>
      <c r="YL106" s="1"/>
      <c r="YM106" s="1"/>
      <c r="YN106" s="1"/>
      <c r="YO106" s="1"/>
      <c r="YP106" s="1"/>
      <c r="YQ106" s="1"/>
      <c r="YR106" s="1"/>
      <c r="YS106" s="1"/>
      <c r="YT106" s="1"/>
      <c r="YU106" s="1"/>
      <c r="YV106" s="1"/>
      <c r="YW106" s="1"/>
      <c r="YX106" s="1"/>
      <c r="YY106" s="1"/>
      <c r="YZ106" s="1"/>
      <c r="ZA106" s="1"/>
      <c r="ZB106" s="1"/>
      <c r="ZC106" s="1"/>
      <c r="ZD106" s="1"/>
      <c r="ZE106" s="1"/>
      <c r="ZF106" s="1"/>
      <c r="ZG106" s="1"/>
      <c r="ZH106" s="1"/>
      <c r="ZI106" s="1"/>
      <c r="ZJ106" s="1"/>
      <c r="ZK106" s="1"/>
      <c r="ZL106" s="1"/>
      <c r="ZM106" s="1"/>
      <c r="ZN106" s="1"/>
      <c r="ZO106" s="1"/>
      <c r="ZP106" s="1"/>
      <c r="ZQ106" s="1"/>
      <c r="ZR106" s="1"/>
      <c r="ZS106" s="1"/>
      <c r="ZT106" s="1"/>
      <c r="ZU106" s="1"/>
      <c r="ZV106" s="1"/>
      <c r="ZW106" s="1"/>
      <c r="ZX106" s="1"/>
      <c r="ZY106" s="1"/>
      <c r="ZZ106" s="1"/>
      <c r="AAA106" s="1"/>
      <c r="AAB106" s="1"/>
      <c r="AAC106" s="1"/>
      <c r="AAD106" s="1"/>
      <c r="AAE106" s="1"/>
      <c r="AAF106" s="1"/>
      <c r="AAG106" s="1"/>
      <c r="AAH106" s="1"/>
      <c r="AAI106" s="1"/>
      <c r="AAJ106" s="1"/>
      <c r="AAK106" s="1"/>
      <c r="AAL106" s="1"/>
      <c r="AAM106" s="1"/>
      <c r="AAN106" s="1"/>
      <c r="AAO106" s="1"/>
      <c r="AAP106" s="1"/>
      <c r="AAQ106" s="1"/>
      <c r="AAR106" s="1"/>
      <c r="AAS106" s="1"/>
      <c r="AAT106" s="1"/>
      <c r="AAU106" s="1"/>
      <c r="AAV106" s="1"/>
      <c r="AAW106" s="1"/>
      <c r="AAX106" s="1"/>
      <c r="AAY106" s="1"/>
      <c r="AAZ106" s="1"/>
      <c r="ABA106" s="1"/>
      <c r="ABB106" s="1"/>
      <c r="ABC106" s="1"/>
      <c r="ABD106" s="1"/>
      <c r="ABE106" s="1"/>
      <c r="ABF106" s="1"/>
      <c r="ABG106" s="1"/>
      <c r="ABH106" s="1"/>
      <c r="ABI106" s="1"/>
      <c r="ABJ106" s="1"/>
      <c r="ABK106" s="1"/>
      <c r="ABL106" s="1"/>
      <c r="ABM106" s="1"/>
      <c r="ABN106" s="1"/>
      <c r="ABO106" s="1"/>
      <c r="ABP106" s="1"/>
      <c r="ABQ106" s="1"/>
      <c r="ABR106" s="1"/>
      <c r="ABS106" s="1"/>
      <c r="ABT106" s="1"/>
      <c r="ABU106" s="1"/>
      <c r="ABV106" s="1"/>
      <c r="ABW106" s="1"/>
      <c r="ABX106" s="1"/>
      <c r="ABY106" s="1"/>
      <c r="ABZ106" s="1"/>
      <c r="ACA106" s="1"/>
      <c r="ACB106" s="1"/>
      <c r="ACC106" s="1"/>
      <c r="ACD106" s="1"/>
      <c r="ACE106" s="1"/>
      <c r="ACF106" s="1"/>
      <c r="ACG106" s="1"/>
      <c r="ACH106" s="1"/>
      <c r="ACI106" s="1"/>
      <c r="ACJ106" s="1"/>
      <c r="ACK106" s="1"/>
      <c r="ACL106" s="1"/>
      <c r="ACM106" s="1"/>
      <c r="ACN106" s="1"/>
      <c r="ACO106" s="1"/>
      <c r="ACP106" s="1"/>
      <c r="ACQ106" s="1"/>
      <c r="ACR106" s="1"/>
      <c r="ACS106" s="1"/>
      <c r="ACT106" s="1"/>
      <c r="ACU106" s="1"/>
      <c r="ACV106" s="1"/>
      <c r="ACW106" s="1"/>
      <c r="ACX106" s="1"/>
      <c r="ACY106" s="1"/>
      <c r="ACZ106" s="1"/>
      <c r="ADA106" s="1"/>
      <c r="ADB106" s="1"/>
      <c r="ADC106" s="1"/>
      <c r="ADD106" s="1"/>
      <c r="ADE106" s="1"/>
      <c r="ADF106" s="1"/>
      <c r="ADG106" s="1"/>
      <c r="ADH106" s="1"/>
      <c r="ADI106" s="1"/>
      <c r="ADJ106" s="1"/>
      <c r="ADK106" s="1"/>
      <c r="ADL106" s="1"/>
      <c r="ADM106" s="1"/>
      <c r="ADN106" s="1"/>
      <c r="ADO106" s="1"/>
      <c r="ADP106" s="1"/>
      <c r="ADQ106" s="1"/>
      <c r="ADR106" s="1"/>
      <c r="ADS106" s="1"/>
      <c r="ADT106" s="1"/>
      <c r="ADU106" s="1"/>
      <c r="ADV106" s="1"/>
      <c r="ADW106" s="1"/>
      <c r="ADX106" s="1"/>
      <c r="ADY106" s="1"/>
      <c r="ADZ106" s="1"/>
      <c r="AEA106" s="1"/>
      <c r="AEB106" s="1"/>
      <c r="AEC106" s="1"/>
      <c r="AED106" s="1"/>
      <c r="AEE106" s="1"/>
      <c r="AEF106" s="1"/>
      <c r="AEG106" s="1"/>
      <c r="AEH106" s="1"/>
      <c r="AEI106" s="1"/>
      <c r="AEJ106" s="1"/>
      <c r="AEK106" s="1"/>
      <c r="AEL106" s="1"/>
      <c r="AEM106" s="1"/>
      <c r="AEN106" s="1"/>
      <c r="AEO106" s="1"/>
      <c r="AEP106" s="1"/>
      <c r="AEQ106" s="1"/>
      <c r="AER106" s="1"/>
      <c r="AES106" s="1"/>
      <c r="AET106" s="1"/>
      <c r="AEU106" s="1"/>
      <c r="AEV106" s="1"/>
      <c r="AEW106" s="1"/>
      <c r="AEX106" s="1"/>
      <c r="AEY106" s="1"/>
      <c r="AEZ106" s="1"/>
      <c r="AFA106" s="1"/>
      <c r="AFB106" s="1"/>
      <c r="AFC106" s="1"/>
      <c r="AFD106" s="1"/>
      <c r="AFE106" s="1"/>
      <c r="AFF106" s="1"/>
      <c r="AFG106" s="1"/>
      <c r="AFH106" s="1"/>
      <c r="AFI106" s="1"/>
      <c r="AFJ106" s="1"/>
      <c r="AFK106" s="1"/>
      <c r="AFL106" s="1"/>
      <c r="AFM106" s="1"/>
      <c r="AFN106" s="1"/>
      <c r="AFO106" s="1"/>
      <c r="AFP106" s="1"/>
      <c r="AFQ106" s="1"/>
      <c r="AFR106" s="1"/>
      <c r="AFS106" s="1"/>
      <c r="AFT106" s="1"/>
      <c r="AFU106" s="1"/>
      <c r="AFV106" s="1"/>
      <c r="AFW106" s="1"/>
      <c r="AFX106" s="1"/>
      <c r="AFY106" s="1"/>
      <c r="AFZ106" s="1"/>
      <c r="AGA106" s="1"/>
      <c r="AGB106" s="1"/>
      <c r="AGC106" s="1"/>
      <c r="AGD106" s="1"/>
      <c r="AGE106" s="1"/>
      <c r="AGF106" s="1"/>
      <c r="AGG106" s="1"/>
      <c r="AGH106" s="1"/>
      <c r="AGI106" s="1"/>
      <c r="AGJ106" s="1"/>
      <c r="AGK106" s="1"/>
      <c r="AGL106" s="1"/>
      <c r="AGM106" s="1"/>
      <c r="AGN106" s="1"/>
      <c r="AGO106" s="1"/>
      <c r="AGP106" s="1"/>
      <c r="AGQ106" s="1"/>
      <c r="AGR106" s="1"/>
      <c r="AGS106" s="1"/>
      <c r="AGT106" s="1"/>
      <c r="AGU106" s="1"/>
      <c r="AGV106" s="1"/>
      <c r="AGW106" s="1"/>
      <c r="AGX106" s="1"/>
      <c r="AGY106" s="1"/>
      <c r="AGZ106" s="1"/>
      <c r="AHA106" s="1"/>
      <c r="AHB106" s="1"/>
      <c r="AHC106" s="1"/>
      <c r="AHD106" s="1"/>
      <c r="AHE106" s="1"/>
      <c r="AHF106" s="1"/>
      <c r="AHG106" s="1"/>
      <c r="AHH106" s="1"/>
      <c r="AHI106" s="1"/>
      <c r="AHJ106" s="1"/>
      <c r="AHK106" s="1"/>
      <c r="AHL106" s="1"/>
      <c r="AHM106" s="1"/>
      <c r="AHN106" s="1"/>
      <c r="AHO106" s="1"/>
      <c r="AHP106" s="1"/>
      <c r="AHQ106" s="1"/>
      <c r="AHR106" s="1"/>
      <c r="AHS106" s="1"/>
      <c r="AHT106" s="1"/>
      <c r="AHU106" s="1"/>
      <c r="AHV106" s="1"/>
      <c r="AHW106" s="1"/>
      <c r="AHX106" s="1"/>
      <c r="AHY106" s="1"/>
      <c r="AHZ106" s="1"/>
      <c r="AIA106" s="1"/>
      <c r="AIB106" s="1"/>
      <c r="AIC106" s="1"/>
      <c r="AID106" s="1"/>
      <c r="AIE106" s="1"/>
      <c r="AIF106" s="1"/>
      <c r="AIG106" s="1"/>
      <c r="AIH106" s="1"/>
      <c r="AII106" s="1"/>
      <c r="AIJ106" s="1"/>
      <c r="AIK106" s="1"/>
      <c r="AIL106" s="1"/>
      <c r="AIM106" s="1"/>
      <c r="AIN106" s="1"/>
      <c r="AIO106" s="1"/>
      <c r="AIP106" s="1"/>
      <c r="AIQ106" s="1"/>
      <c r="AIR106" s="1"/>
      <c r="AIS106" s="1"/>
      <c r="AIT106" s="1"/>
      <c r="AIU106" s="1"/>
      <c r="AIV106" s="1"/>
      <c r="AIW106" s="1"/>
      <c r="AIX106" s="1"/>
      <c r="AIY106" s="1"/>
      <c r="AIZ106" s="1"/>
      <c r="AJA106" s="1"/>
      <c r="AJB106" s="1"/>
      <c r="AJC106" s="1"/>
      <c r="AJD106" s="1"/>
      <c r="AJE106" s="1"/>
      <c r="AJF106" s="1"/>
      <c r="AJG106" s="1"/>
      <c r="AJH106" s="1"/>
      <c r="AJI106" s="1"/>
      <c r="AJJ106" s="1"/>
      <c r="AJK106" s="1"/>
      <c r="AJL106" s="1"/>
      <c r="AJM106" s="1"/>
      <c r="AJN106" s="1"/>
      <c r="AJO106" s="1"/>
      <c r="AJP106" s="1"/>
      <c r="AJQ106" s="1"/>
      <c r="AJR106" s="1"/>
      <c r="AJS106" s="1"/>
      <c r="AJT106" s="1"/>
      <c r="AJU106" s="1"/>
      <c r="AJV106" s="1"/>
      <c r="AJW106" s="1"/>
      <c r="AJX106" s="1"/>
      <c r="AJY106" s="1"/>
      <c r="AJZ106" s="1"/>
      <c r="AKA106" s="1"/>
      <c r="AKB106" s="1"/>
      <c r="AKC106" s="1"/>
      <c r="AKD106" s="1"/>
      <c r="AKE106" s="1"/>
      <c r="AKF106" s="1"/>
      <c r="AKG106" s="1"/>
      <c r="AKH106" s="1"/>
      <c r="AKI106" s="1"/>
      <c r="AKJ106" s="1"/>
      <c r="AKK106" s="1"/>
      <c r="AKL106" s="1"/>
      <c r="AKM106" s="1"/>
      <c r="AKN106" s="1"/>
      <c r="AKO106" s="1"/>
      <c r="AKP106" s="1"/>
      <c r="AKQ106" s="1"/>
      <c r="AKR106" s="1"/>
      <c r="AKS106" s="1"/>
      <c r="AKT106" s="1"/>
      <c r="AKU106" s="1"/>
      <c r="AKV106" s="1"/>
      <c r="AKW106" s="1"/>
      <c r="AKX106" s="1"/>
      <c r="AKY106" s="1"/>
      <c r="AKZ106" s="1"/>
      <c r="ALA106" s="1"/>
      <c r="ALB106" s="1"/>
      <c r="ALC106" s="1"/>
      <c r="ALD106" s="1"/>
      <c r="ALE106" s="1"/>
    </row>
    <row r="107" spans="1:993" ht="39.950000000000003" customHeight="1">
      <c r="A107" s="100"/>
      <c r="B107" s="135" t="s">
        <v>2593</v>
      </c>
      <c r="C107" s="43"/>
      <c r="D107" s="19"/>
      <c r="E107" s="137">
        <v>31563.74</v>
      </c>
      <c r="F107" s="64"/>
      <c r="G107" s="42"/>
      <c r="H107" s="57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  <c r="CY107" s="1"/>
      <c r="CZ107" s="1"/>
      <c r="DA107" s="1"/>
      <c r="DB107" s="1"/>
      <c r="DC107" s="1"/>
      <c r="DD107" s="1"/>
      <c r="DE107" s="1"/>
      <c r="DF107" s="1"/>
      <c r="DG107" s="1"/>
      <c r="DH107" s="1"/>
      <c r="DI107" s="1"/>
      <c r="DJ107" s="1"/>
      <c r="DK107" s="1"/>
      <c r="DL107" s="1"/>
      <c r="DM107" s="1"/>
      <c r="DN107" s="1"/>
      <c r="DO107" s="1"/>
      <c r="DP107" s="1"/>
      <c r="DQ107" s="1"/>
      <c r="DR107" s="1"/>
      <c r="DS107" s="1"/>
      <c r="DT107" s="1"/>
      <c r="DU107" s="1"/>
      <c r="DV107" s="1"/>
      <c r="DW107" s="1"/>
      <c r="DX107" s="1"/>
      <c r="DY107" s="1"/>
      <c r="DZ107" s="1"/>
      <c r="EA107" s="1"/>
      <c r="EB107" s="1"/>
      <c r="EC107" s="1"/>
      <c r="ED107" s="1"/>
      <c r="EE107" s="1"/>
      <c r="EF107" s="1"/>
      <c r="EG107" s="1"/>
      <c r="EH107" s="1"/>
      <c r="EI107" s="1"/>
      <c r="EJ107" s="1"/>
      <c r="EK107" s="1"/>
      <c r="EL107" s="1"/>
      <c r="EM107" s="1"/>
      <c r="EN107" s="1"/>
      <c r="EO107" s="1"/>
      <c r="EP107" s="1"/>
      <c r="EQ107" s="1"/>
      <c r="ER107" s="1"/>
      <c r="ES107" s="1"/>
      <c r="ET107" s="1"/>
      <c r="EU107" s="1"/>
      <c r="EV107" s="1"/>
      <c r="EW107" s="1"/>
      <c r="EX107" s="1"/>
      <c r="EY107" s="1"/>
      <c r="EZ107" s="1"/>
      <c r="FA107" s="1"/>
      <c r="FB107" s="1"/>
      <c r="FC107" s="1"/>
      <c r="FD107" s="1"/>
      <c r="FE107" s="1"/>
      <c r="FF107" s="1"/>
      <c r="FG107" s="1"/>
      <c r="FH107" s="1"/>
      <c r="FI107" s="1"/>
      <c r="FJ107" s="1"/>
      <c r="FK107" s="1"/>
      <c r="FL107" s="1"/>
      <c r="FM107" s="1"/>
      <c r="FN107" s="1"/>
      <c r="FO107" s="1"/>
      <c r="FP107" s="1"/>
      <c r="FQ107" s="1"/>
      <c r="FR107" s="1"/>
      <c r="FS107" s="1"/>
      <c r="FT107" s="1"/>
      <c r="FU107" s="1"/>
      <c r="FV107" s="1"/>
      <c r="FW107" s="1"/>
      <c r="FX107" s="1"/>
      <c r="FY107" s="1"/>
      <c r="FZ107" s="1"/>
      <c r="GA107" s="1"/>
      <c r="GB107" s="1"/>
      <c r="GC107" s="1"/>
      <c r="GD107" s="1"/>
      <c r="GE107" s="1"/>
      <c r="GF107" s="1"/>
      <c r="GG107" s="1"/>
      <c r="GH107" s="1"/>
      <c r="GI107" s="1"/>
      <c r="GJ107" s="1"/>
      <c r="GK107" s="1"/>
      <c r="GL107" s="1"/>
      <c r="GM107" s="1"/>
      <c r="GN107" s="1"/>
      <c r="GO107" s="1"/>
      <c r="GP107" s="1"/>
      <c r="GQ107" s="1"/>
      <c r="GR107" s="1"/>
      <c r="GS107" s="1"/>
      <c r="GT107" s="1"/>
      <c r="GU107" s="1"/>
      <c r="GV107" s="1"/>
      <c r="GW107" s="1"/>
      <c r="GX107" s="1"/>
      <c r="GY107" s="1"/>
      <c r="GZ107" s="1"/>
      <c r="HA107" s="1"/>
      <c r="HB107" s="1"/>
      <c r="HC107" s="1"/>
      <c r="HD107" s="1"/>
      <c r="HE107" s="1"/>
      <c r="HF107" s="1"/>
      <c r="HG107" s="1"/>
      <c r="HH107" s="1"/>
      <c r="HI107" s="1"/>
      <c r="HJ107" s="1"/>
      <c r="HK107" s="1"/>
      <c r="HL107" s="1"/>
      <c r="HM107" s="1"/>
      <c r="HN107" s="1"/>
      <c r="HO107" s="1"/>
      <c r="HP107" s="1"/>
      <c r="HQ107" s="1"/>
      <c r="HR107" s="1"/>
      <c r="HS107" s="1"/>
      <c r="HT107" s="1"/>
      <c r="HU107" s="1"/>
      <c r="HV107" s="1"/>
      <c r="HW107" s="1"/>
      <c r="HX107" s="1"/>
      <c r="HY107" s="1"/>
      <c r="HZ107" s="1"/>
      <c r="IA107" s="1"/>
      <c r="IB107" s="1"/>
      <c r="IC107" s="1"/>
      <c r="ID107" s="1"/>
      <c r="IE107" s="1"/>
      <c r="IF107" s="1"/>
      <c r="IG107" s="1"/>
      <c r="IH107" s="1"/>
      <c r="II107" s="1"/>
      <c r="IJ107" s="1"/>
      <c r="IK107" s="1"/>
      <c r="IL107" s="1"/>
      <c r="IM107" s="1"/>
      <c r="IN107" s="1"/>
      <c r="IO107" s="1"/>
      <c r="IP107" s="1"/>
      <c r="IQ107" s="1"/>
      <c r="IR107" s="1"/>
      <c r="IS107" s="1"/>
      <c r="IT107" s="1"/>
      <c r="IU107" s="1"/>
      <c r="IV107" s="1"/>
      <c r="IW107" s="1"/>
      <c r="IX107" s="1"/>
      <c r="IY107" s="1"/>
      <c r="IZ107" s="1"/>
      <c r="JA107" s="1"/>
      <c r="JB107" s="1"/>
      <c r="JC107" s="1"/>
      <c r="JD107" s="1"/>
      <c r="JE107" s="1"/>
      <c r="JF107" s="1"/>
      <c r="JG107" s="1"/>
      <c r="JH107" s="1"/>
      <c r="JI107" s="1"/>
      <c r="JJ107" s="1"/>
      <c r="JK107" s="1"/>
      <c r="JL107" s="1"/>
      <c r="JM107" s="1"/>
      <c r="JN107" s="1"/>
      <c r="JO107" s="1"/>
      <c r="JP107" s="1"/>
      <c r="JQ107" s="1"/>
      <c r="JR107" s="1"/>
      <c r="JS107" s="1"/>
      <c r="JT107" s="1"/>
      <c r="JU107" s="1"/>
      <c r="JV107" s="1"/>
      <c r="JW107" s="1"/>
      <c r="JX107" s="1"/>
      <c r="JY107" s="1"/>
      <c r="JZ107" s="1"/>
      <c r="KA107" s="1"/>
      <c r="KB107" s="1"/>
      <c r="KC107" s="1"/>
      <c r="KD107" s="1"/>
      <c r="KE107" s="1"/>
      <c r="KF107" s="1"/>
      <c r="KG107" s="1"/>
      <c r="KH107" s="1"/>
      <c r="KI107" s="1"/>
      <c r="KJ107" s="1"/>
      <c r="KK107" s="1"/>
      <c r="KL107" s="1"/>
      <c r="KM107" s="1"/>
      <c r="KN107" s="1"/>
      <c r="KO107" s="1"/>
      <c r="KP107" s="1"/>
      <c r="KQ107" s="1"/>
      <c r="KR107" s="1"/>
      <c r="KS107" s="1"/>
      <c r="KT107" s="1"/>
      <c r="KU107" s="1"/>
      <c r="KV107" s="1"/>
      <c r="KW107" s="1"/>
      <c r="KX107" s="1"/>
      <c r="KY107" s="1"/>
      <c r="KZ107" s="1"/>
      <c r="LA107" s="1"/>
      <c r="LB107" s="1"/>
      <c r="LC107" s="1"/>
      <c r="LD107" s="1"/>
      <c r="LE107" s="1"/>
      <c r="LF107" s="1"/>
      <c r="LG107" s="1"/>
      <c r="LH107" s="1"/>
      <c r="LI107" s="1"/>
      <c r="LJ107" s="1"/>
      <c r="LK107" s="1"/>
      <c r="LL107" s="1"/>
      <c r="LM107" s="1"/>
      <c r="LN107" s="1"/>
      <c r="LO107" s="1"/>
      <c r="LP107" s="1"/>
      <c r="LQ107" s="1"/>
      <c r="LR107" s="1"/>
      <c r="LS107" s="1"/>
      <c r="LT107" s="1"/>
      <c r="LU107" s="1"/>
      <c r="LV107" s="1"/>
      <c r="LW107" s="1"/>
      <c r="LX107" s="1"/>
      <c r="LY107" s="1"/>
      <c r="LZ107" s="1"/>
      <c r="MA107" s="1"/>
      <c r="MB107" s="1"/>
      <c r="MC107" s="1"/>
      <c r="MD107" s="1"/>
      <c r="ME107" s="1"/>
      <c r="MF107" s="1"/>
      <c r="MG107" s="1"/>
      <c r="MH107" s="1"/>
      <c r="MI107" s="1"/>
      <c r="MJ107" s="1"/>
      <c r="MK107" s="1"/>
      <c r="ML107" s="1"/>
      <c r="MM107" s="1"/>
      <c r="MN107" s="1"/>
      <c r="MO107" s="1"/>
      <c r="MP107" s="1"/>
      <c r="MQ107" s="1"/>
      <c r="MR107" s="1"/>
      <c r="MS107" s="1"/>
      <c r="MT107" s="1"/>
      <c r="MU107" s="1"/>
      <c r="MV107" s="1"/>
      <c r="MW107" s="1"/>
      <c r="MX107" s="1"/>
      <c r="MY107" s="1"/>
      <c r="MZ107" s="1"/>
      <c r="NA107" s="1"/>
      <c r="NB107" s="1"/>
      <c r="NC107" s="1"/>
      <c r="ND107" s="1"/>
      <c r="NE107" s="1"/>
      <c r="NF107" s="1"/>
      <c r="NG107" s="1"/>
      <c r="NH107" s="1"/>
      <c r="NI107" s="1"/>
      <c r="NJ107" s="1"/>
      <c r="NK107" s="1"/>
      <c r="NL107" s="1"/>
      <c r="NM107" s="1"/>
      <c r="NN107" s="1"/>
      <c r="NO107" s="1"/>
      <c r="NP107" s="1"/>
      <c r="NQ107" s="1"/>
      <c r="NR107" s="1"/>
      <c r="NS107" s="1"/>
      <c r="NT107" s="1"/>
      <c r="NU107" s="1"/>
      <c r="NV107" s="1"/>
      <c r="NW107" s="1"/>
      <c r="NX107" s="1"/>
      <c r="NY107" s="1"/>
      <c r="NZ107" s="1"/>
      <c r="OA107" s="1"/>
      <c r="OB107" s="1"/>
      <c r="OC107" s="1"/>
      <c r="OD107" s="1"/>
      <c r="OE107" s="1"/>
      <c r="OF107" s="1"/>
      <c r="OG107" s="1"/>
      <c r="OH107" s="1"/>
      <c r="OI107" s="1"/>
      <c r="OJ107" s="1"/>
      <c r="OK107" s="1"/>
      <c r="OL107" s="1"/>
      <c r="OM107" s="1"/>
      <c r="ON107" s="1"/>
      <c r="OO107" s="1"/>
      <c r="OP107" s="1"/>
      <c r="OQ107" s="1"/>
      <c r="OR107" s="1"/>
      <c r="OS107" s="1"/>
      <c r="OT107" s="1"/>
      <c r="OU107" s="1"/>
      <c r="OV107" s="1"/>
      <c r="OW107" s="1"/>
      <c r="OX107" s="1"/>
      <c r="OY107" s="1"/>
      <c r="OZ107" s="1"/>
      <c r="PA107" s="1"/>
      <c r="PB107" s="1"/>
      <c r="PC107" s="1"/>
      <c r="PD107" s="1"/>
      <c r="PE107" s="1"/>
      <c r="PF107" s="1"/>
      <c r="PG107" s="1"/>
      <c r="PH107" s="1"/>
      <c r="PI107" s="1"/>
      <c r="PJ107" s="1"/>
      <c r="PK107" s="1"/>
      <c r="PL107" s="1"/>
      <c r="PM107" s="1"/>
      <c r="PN107" s="1"/>
      <c r="PO107" s="1"/>
      <c r="PP107" s="1"/>
      <c r="PQ107" s="1"/>
      <c r="PR107" s="1"/>
      <c r="PS107" s="1"/>
      <c r="PT107" s="1"/>
      <c r="PU107" s="1"/>
      <c r="PV107" s="1"/>
      <c r="PW107" s="1"/>
      <c r="PX107" s="1"/>
      <c r="PY107" s="1"/>
      <c r="PZ107" s="1"/>
      <c r="QA107" s="1"/>
      <c r="QB107" s="1"/>
      <c r="QC107" s="1"/>
      <c r="QD107" s="1"/>
      <c r="QE107" s="1"/>
      <c r="QF107" s="1"/>
      <c r="QG107" s="1"/>
      <c r="QH107" s="1"/>
      <c r="QI107" s="1"/>
      <c r="QJ107" s="1"/>
      <c r="QK107" s="1"/>
      <c r="QL107" s="1"/>
      <c r="QM107" s="1"/>
      <c r="QN107" s="1"/>
      <c r="QO107" s="1"/>
      <c r="QP107" s="1"/>
      <c r="QQ107" s="1"/>
      <c r="QR107" s="1"/>
      <c r="QS107" s="1"/>
      <c r="QT107" s="1"/>
      <c r="QU107" s="1"/>
      <c r="QV107" s="1"/>
      <c r="QW107" s="1"/>
      <c r="QX107" s="1"/>
      <c r="QY107" s="1"/>
      <c r="QZ107" s="1"/>
      <c r="RA107" s="1"/>
      <c r="RB107" s="1"/>
      <c r="RC107" s="1"/>
      <c r="RD107" s="1"/>
      <c r="RE107" s="1"/>
      <c r="RF107" s="1"/>
      <c r="RG107" s="1"/>
      <c r="RH107" s="1"/>
      <c r="RI107" s="1"/>
      <c r="RJ107" s="1"/>
      <c r="RK107" s="1"/>
      <c r="RL107" s="1"/>
      <c r="RM107" s="1"/>
      <c r="RN107" s="1"/>
      <c r="RO107" s="1"/>
      <c r="RP107" s="1"/>
      <c r="RQ107" s="1"/>
      <c r="RR107" s="1"/>
      <c r="RS107" s="1"/>
      <c r="RT107" s="1"/>
      <c r="RU107" s="1"/>
      <c r="RV107" s="1"/>
      <c r="RW107" s="1"/>
      <c r="RX107" s="1"/>
      <c r="RY107" s="1"/>
      <c r="RZ107" s="1"/>
      <c r="SA107" s="1"/>
      <c r="SB107" s="1"/>
      <c r="SC107" s="1"/>
      <c r="SD107" s="1"/>
      <c r="SE107" s="1"/>
      <c r="SF107" s="1"/>
      <c r="SG107" s="1"/>
      <c r="SH107" s="1"/>
      <c r="SI107" s="1"/>
      <c r="SJ107" s="1"/>
      <c r="SK107" s="1"/>
      <c r="SL107" s="1"/>
      <c r="SM107" s="1"/>
      <c r="SN107" s="1"/>
      <c r="SO107" s="1"/>
      <c r="SP107" s="1"/>
      <c r="SQ107" s="1"/>
      <c r="SR107" s="1"/>
      <c r="SS107" s="1"/>
      <c r="ST107" s="1"/>
      <c r="SU107" s="1"/>
      <c r="SV107" s="1"/>
      <c r="SW107" s="1"/>
      <c r="SX107" s="1"/>
      <c r="SY107" s="1"/>
      <c r="SZ107" s="1"/>
      <c r="TA107" s="1"/>
      <c r="TB107" s="1"/>
      <c r="TC107" s="1"/>
      <c r="TD107" s="1"/>
      <c r="TE107" s="1"/>
      <c r="TF107" s="1"/>
      <c r="TG107" s="1"/>
      <c r="TH107" s="1"/>
      <c r="TI107" s="1"/>
      <c r="TJ107" s="1"/>
      <c r="TK107" s="1"/>
      <c r="TL107" s="1"/>
      <c r="TM107" s="1"/>
      <c r="TN107" s="1"/>
      <c r="TO107" s="1"/>
      <c r="TP107" s="1"/>
      <c r="TQ107" s="1"/>
      <c r="TR107" s="1"/>
      <c r="TS107" s="1"/>
      <c r="TT107" s="1"/>
      <c r="TU107" s="1"/>
      <c r="TV107" s="1"/>
      <c r="TW107" s="1"/>
      <c r="TX107" s="1"/>
      <c r="TY107" s="1"/>
      <c r="TZ107" s="1"/>
      <c r="UA107" s="1"/>
      <c r="UB107" s="1"/>
      <c r="UC107" s="1"/>
      <c r="UD107" s="1"/>
      <c r="UE107" s="1"/>
      <c r="UF107" s="1"/>
      <c r="UG107" s="1"/>
      <c r="UH107" s="1"/>
      <c r="UI107" s="1"/>
      <c r="UJ107" s="1"/>
      <c r="UK107" s="1"/>
      <c r="UL107" s="1"/>
      <c r="UM107" s="1"/>
      <c r="UN107" s="1"/>
      <c r="UO107" s="1"/>
      <c r="UP107" s="1"/>
      <c r="UQ107" s="1"/>
      <c r="UR107" s="1"/>
      <c r="US107" s="1"/>
      <c r="UT107" s="1"/>
      <c r="UU107" s="1"/>
      <c r="UV107" s="1"/>
      <c r="UW107" s="1"/>
      <c r="UX107" s="1"/>
      <c r="UY107" s="1"/>
      <c r="UZ107" s="1"/>
      <c r="VA107" s="1"/>
      <c r="VB107" s="1"/>
      <c r="VC107" s="1"/>
      <c r="VD107" s="1"/>
      <c r="VE107" s="1"/>
      <c r="VF107" s="1"/>
      <c r="VG107" s="1"/>
      <c r="VH107" s="1"/>
      <c r="VI107" s="1"/>
      <c r="VJ107" s="1"/>
      <c r="VK107" s="1"/>
      <c r="VL107" s="1"/>
      <c r="VM107" s="1"/>
      <c r="VN107" s="1"/>
      <c r="VO107" s="1"/>
      <c r="VP107" s="1"/>
      <c r="VQ107" s="1"/>
      <c r="VR107" s="1"/>
      <c r="VS107" s="1"/>
      <c r="VT107" s="1"/>
      <c r="VU107" s="1"/>
      <c r="VV107" s="1"/>
      <c r="VW107" s="1"/>
      <c r="VX107" s="1"/>
      <c r="VY107" s="1"/>
      <c r="VZ107" s="1"/>
      <c r="WA107" s="1"/>
      <c r="WB107" s="1"/>
      <c r="WC107" s="1"/>
      <c r="WD107" s="1"/>
      <c r="WE107" s="1"/>
      <c r="WF107" s="1"/>
      <c r="WG107" s="1"/>
      <c r="WH107" s="1"/>
      <c r="WI107" s="1"/>
      <c r="WJ107" s="1"/>
      <c r="WK107" s="1"/>
      <c r="WL107" s="1"/>
      <c r="WM107" s="1"/>
      <c r="WN107" s="1"/>
      <c r="WO107" s="1"/>
      <c r="WP107" s="1"/>
      <c r="WQ107" s="1"/>
      <c r="WR107" s="1"/>
      <c r="WS107" s="1"/>
      <c r="WT107" s="1"/>
      <c r="WU107" s="1"/>
      <c r="WV107" s="1"/>
      <c r="WW107" s="1"/>
      <c r="WX107" s="1"/>
      <c r="WY107" s="1"/>
      <c r="WZ107" s="1"/>
      <c r="XA107" s="1"/>
      <c r="XB107" s="1"/>
      <c r="XC107" s="1"/>
      <c r="XD107" s="1"/>
      <c r="XE107" s="1"/>
      <c r="XF107" s="1"/>
      <c r="XG107" s="1"/>
      <c r="XH107" s="1"/>
      <c r="XI107" s="1"/>
      <c r="XJ107" s="1"/>
      <c r="XK107" s="1"/>
      <c r="XL107" s="1"/>
      <c r="XM107" s="1"/>
      <c r="XN107" s="1"/>
      <c r="XO107" s="1"/>
      <c r="XP107" s="1"/>
      <c r="XQ107" s="1"/>
      <c r="XR107" s="1"/>
      <c r="XS107" s="1"/>
      <c r="XT107" s="1"/>
      <c r="XU107" s="1"/>
      <c r="XV107" s="1"/>
      <c r="XW107" s="1"/>
      <c r="XX107" s="1"/>
      <c r="XY107" s="1"/>
      <c r="XZ107" s="1"/>
      <c r="YA107" s="1"/>
      <c r="YB107" s="1"/>
      <c r="YC107" s="1"/>
      <c r="YD107" s="1"/>
      <c r="YE107" s="1"/>
      <c r="YF107" s="1"/>
      <c r="YG107" s="1"/>
      <c r="YH107" s="1"/>
      <c r="YI107" s="1"/>
      <c r="YJ107" s="1"/>
      <c r="YK107" s="1"/>
      <c r="YL107" s="1"/>
      <c r="YM107" s="1"/>
      <c r="YN107" s="1"/>
      <c r="YO107" s="1"/>
      <c r="YP107" s="1"/>
      <c r="YQ107" s="1"/>
      <c r="YR107" s="1"/>
      <c r="YS107" s="1"/>
      <c r="YT107" s="1"/>
      <c r="YU107" s="1"/>
      <c r="YV107" s="1"/>
      <c r="YW107" s="1"/>
      <c r="YX107" s="1"/>
      <c r="YY107" s="1"/>
      <c r="YZ107" s="1"/>
      <c r="ZA107" s="1"/>
      <c r="ZB107" s="1"/>
      <c r="ZC107" s="1"/>
      <c r="ZD107" s="1"/>
      <c r="ZE107" s="1"/>
      <c r="ZF107" s="1"/>
      <c r="ZG107" s="1"/>
      <c r="ZH107" s="1"/>
      <c r="ZI107" s="1"/>
      <c r="ZJ107" s="1"/>
      <c r="ZK107" s="1"/>
      <c r="ZL107" s="1"/>
      <c r="ZM107" s="1"/>
      <c r="ZN107" s="1"/>
      <c r="ZO107" s="1"/>
      <c r="ZP107" s="1"/>
      <c r="ZQ107" s="1"/>
      <c r="ZR107" s="1"/>
      <c r="ZS107" s="1"/>
      <c r="ZT107" s="1"/>
      <c r="ZU107" s="1"/>
      <c r="ZV107" s="1"/>
      <c r="ZW107" s="1"/>
      <c r="ZX107" s="1"/>
      <c r="ZY107" s="1"/>
      <c r="ZZ107" s="1"/>
      <c r="AAA107" s="1"/>
      <c r="AAB107" s="1"/>
      <c r="AAC107" s="1"/>
      <c r="AAD107" s="1"/>
      <c r="AAE107" s="1"/>
      <c r="AAF107" s="1"/>
      <c r="AAG107" s="1"/>
      <c r="AAH107" s="1"/>
      <c r="AAI107" s="1"/>
      <c r="AAJ107" s="1"/>
      <c r="AAK107" s="1"/>
      <c r="AAL107" s="1"/>
      <c r="AAM107" s="1"/>
      <c r="AAN107" s="1"/>
      <c r="AAO107" s="1"/>
      <c r="AAP107" s="1"/>
      <c r="AAQ107" s="1"/>
      <c r="AAR107" s="1"/>
      <c r="AAS107" s="1"/>
      <c r="AAT107" s="1"/>
      <c r="AAU107" s="1"/>
      <c r="AAV107" s="1"/>
      <c r="AAW107" s="1"/>
      <c r="AAX107" s="1"/>
      <c r="AAY107" s="1"/>
      <c r="AAZ107" s="1"/>
      <c r="ABA107" s="1"/>
      <c r="ABB107" s="1"/>
      <c r="ABC107" s="1"/>
      <c r="ABD107" s="1"/>
      <c r="ABE107" s="1"/>
      <c r="ABF107" s="1"/>
      <c r="ABG107" s="1"/>
      <c r="ABH107" s="1"/>
      <c r="ABI107" s="1"/>
      <c r="ABJ107" s="1"/>
      <c r="ABK107" s="1"/>
      <c r="ABL107" s="1"/>
      <c r="ABM107" s="1"/>
      <c r="ABN107" s="1"/>
      <c r="ABO107" s="1"/>
      <c r="ABP107" s="1"/>
      <c r="ABQ107" s="1"/>
      <c r="ABR107" s="1"/>
      <c r="ABS107" s="1"/>
      <c r="ABT107" s="1"/>
      <c r="ABU107" s="1"/>
      <c r="ABV107" s="1"/>
      <c r="ABW107" s="1"/>
      <c r="ABX107" s="1"/>
      <c r="ABY107" s="1"/>
      <c r="ABZ107" s="1"/>
      <c r="ACA107" s="1"/>
      <c r="ACB107" s="1"/>
      <c r="ACC107" s="1"/>
      <c r="ACD107" s="1"/>
      <c r="ACE107" s="1"/>
      <c r="ACF107" s="1"/>
      <c r="ACG107" s="1"/>
      <c r="ACH107" s="1"/>
      <c r="ACI107" s="1"/>
      <c r="ACJ107" s="1"/>
      <c r="ACK107" s="1"/>
      <c r="ACL107" s="1"/>
      <c r="ACM107" s="1"/>
      <c r="ACN107" s="1"/>
      <c r="ACO107" s="1"/>
      <c r="ACP107" s="1"/>
      <c r="ACQ107" s="1"/>
      <c r="ACR107" s="1"/>
      <c r="ACS107" s="1"/>
      <c r="ACT107" s="1"/>
      <c r="ACU107" s="1"/>
      <c r="ACV107" s="1"/>
      <c r="ACW107" s="1"/>
      <c r="ACX107" s="1"/>
      <c r="ACY107" s="1"/>
      <c r="ACZ107" s="1"/>
      <c r="ADA107" s="1"/>
      <c r="ADB107" s="1"/>
      <c r="ADC107" s="1"/>
      <c r="ADD107" s="1"/>
      <c r="ADE107" s="1"/>
      <c r="ADF107" s="1"/>
      <c r="ADG107" s="1"/>
      <c r="ADH107" s="1"/>
      <c r="ADI107" s="1"/>
      <c r="ADJ107" s="1"/>
      <c r="ADK107" s="1"/>
      <c r="ADL107" s="1"/>
      <c r="ADM107" s="1"/>
      <c r="ADN107" s="1"/>
      <c r="ADO107" s="1"/>
      <c r="ADP107" s="1"/>
      <c r="ADQ107" s="1"/>
      <c r="ADR107" s="1"/>
      <c r="ADS107" s="1"/>
      <c r="ADT107" s="1"/>
      <c r="ADU107" s="1"/>
      <c r="ADV107" s="1"/>
      <c r="ADW107" s="1"/>
      <c r="ADX107" s="1"/>
      <c r="ADY107" s="1"/>
      <c r="ADZ107" s="1"/>
      <c r="AEA107" s="1"/>
      <c r="AEB107" s="1"/>
      <c r="AEC107" s="1"/>
      <c r="AED107" s="1"/>
      <c r="AEE107" s="1"/>
      <c r="AEF107" s="1"/>
      <c r="AEG107" s="1"/>
      <c r="AEH107" s="1"/>
      <c r="AEI107" s="1"/>
      <c r="AEJ107" s="1"/>
      <c r="AEK107" s="1"/>
      <c r="AEL107" s="1"/>
      <c r="AEM107" s="1"/>
      <c r="AEN107" s="1"/>
      <c r="AEO107" s="1"/>
      <c r="AEP107" s="1"/>
      <c r="AEQ107" s="1"/>
      <c r="AER107" s="1"/>
      <c r="AES107" s="1"/>
      <c r="AET107" s="1"/>
      <c r="AEU107" s="1"/>
      <c r="AEV107" s="1"/>
      <c r="AEW107" s="1"/>
      <c r="AEX107" s="1"/>
      <c r="AEY107" s="1"/>
      <c r="AEZ107" s="1"/>
      <c r="AFA107" s="1"/>
      <c r="AFB107" s="1"/>
      <c r="AFC107" s="1"/>
      <c r="AFD107" s="1"/>
      <c r="AFE107" s="1"/>
      <c r="AFF107" s="1"/>
      <c r="AFG107" s="1"/>
      <c r="AFH107" s="1"/>
      <c r="AFI107" s="1"/>
      <c r="AFJ107" s="1"/>
      <c r="AFK107" s="1"/>
      <c r="AFL107" s="1"/>
      <c r="AFM107" s="1"/>
      <c r="AFN107" s="1"/>
      <c r="AFO107" s="1"/>
      <c r="AFP107" s="1"/>
      <c r="AFQ107" s="1"/>
      <c r="AFR107" s="1"/>
      <c r="AFS107" s="1"/>
      <c r="AFT107" s="1"/>
      <c r="AFU107" s="1"/>
      <c r="AFV107" s="1"/>
      <c r="AFW107" s="1"/>
      <c r="AFX107" s="1"/>
      <c r="AFY107" s="1"/>
      <c r="AFZ107" s="1"/>
      <c r="AGA107" s="1"/>
      <c r="AGB107" s="1"/>
      <c r="AGC107" s="1"/>
      <c r="AGD107" s="1"/>
      <c r="AGE107" s="1"/>
      <c r="AGF107" s="1"/>
      <c r="AGG107" s="1"/>
      <c r="AGH107" s="1"/>
      <c r="AGI107" s="1"/>
      <c r="AGJ107" s="1"/>
      <c r="AGK107" s="1"/>
      <c r="AGL107" s="1"/>
      <c r="AGM107" s="1"/>
      <c r="AGN107" s="1"/>
      <c r="AGO107" s="1"/>
      <c r="AGP107" s="1"/>
      <c r="AGQ107" s="1"/>
      <c r="AGR107" s="1"/>
      <c r="AGS107" s="1"/>
      <c r="AGT107" s="1"/>
      <c r="AGU107" s="1"/>
      <c r="AGV107" s="1"/>
      <c r="AGW107" s="1"/>
      <c r="AGX107" s="1"/>
      <c r="AGY107" s="1"/>
      <c r="AGZ107" s="1"/>
      <c r="AHA107" s="1"/>
      <c r="AHB107" s="1"/>
      <c r="AHC107" s="1"/>
      <c r="AHD107" s="1"/>
      <c r="AHE107" s="1"/>
      <c r="AHF107" s="1"/>
      <c r="AHG107" s="1"/>
      <c r="AHH107" s="1"/>
      <c r="AHI107" s="1"/>
      <c r="AHJ107" s="1"/>
      <c r="AHK107" s="1"/>
      <c r="AHL107" s="1"/>
      <c r="AHM107" s="1"/>
      <c r="AHN107" s="1"/>
      <c r="AHO107" s="1"/>
      <c r="AHP107" s="1"/>
      <c r="AHQ107" s="1"/>
      <c r="AHR107" s="1"/>
      <c r="AHS107" s="1"/>
      <c r="AHT107" s="1"/>
      <c r="AHU107" s="1"/>
      <c r="AHV107" s="1"/>
      <c r="AHW107" s="1"/>
      <c r="AHX107" s="1"/>
      <c r="AHY107" s="1"/>
      <c r="AHZ107" s="1"/>
      <c r="AIA107" s="1"/>
      <c r="AIB107" s="1"/>
      <c r="AIC107" s="1"/>
      <c r="AID107" s="1"/>
      <c r="AIE107" s="1"/>
      <c r="AIF107" s="1"/>
      <c r="AIG107" s="1"/>
      <c r="AIH107" s="1"/>
      <c r="AII107" s="1"/>
      <c r="AIJ107" s="1"/>
      <c r="AIK107" s="1"/>
      <c r="AIL107" s="1"/>
      <c r="AIM107" s="1"/>
      <c r="AIN107" s="1"/>
      <c r="AIO107" s="1"/>
      <c r="AIP107" s="1"/>
      <c r="AIQ107" s="1"/>
      <c r="AIR107" s="1"/>
      <c r="AIS107" s="1"/>
      <c r="AIT107" s="1"/>
      <c r="AIU107" s="1"/>
      <c r="AIV107" s="1"/>
      <c r="AIW107" s="1"/>
      <c r="AIX107" s="1"/>
      <c r="AIY107" s="1"/>
      <c r="AIZ107" s="1"/>
      <c r="AJA107" s="1"/>
      <c r="AJB107" s="1"/>
      <c r="AJC107" s="1"/>
      <c r="AJD107" s="1"/>
      <c r="AJE107" s="1"/>
      <c r="AJF107" s="1"/>
      <c r="AJG107" s="1"/>
      <c r="AJH107" s="1"/>
      <c r="AJI107" s="1"/>
      <c r="AJJ107" s="1"/>
      <c r="AJK107" s="1"/>
      <c r="AJL107" s="1"/>
      <c r="AJM107" s="1"/>
      <c r="AJN107" s="1"/>
      <c r="AJO107" s="1"/>
      <c r="AJP107" s="1"/>
      <c r="AJQ107" s="1"/>
      <c r="AJR107" s="1"/>
      <c r="AJS107" s="1"/>
      <c r="AJT107" s="1"/>
      <c r="AJU107" s="1"/>
      <c r="AJV107" s="1"/>
      <c r="AJW107" s="1"/>
      <c r="AJX107" s="1"/>
      <c r="AJY107" s="1"/>
      <c r="AJZ107" s="1"/>
      <c r="AKA107" s="1"/>
      <c r="AKB107" s="1"/>
      <c r="AKC107" s="1"/>
      <c r="AKD107" s="1"/>
      <c r="AKE107" s="1"/>
      <c r="AKF107" s="1"/>
      <c r="AKG107" s="1"/>
      <c r="AKH107" s="1"/>
      <c r="AKI107" s="1"/>
      <c r="AKJ107" s="1"/>
      <c r="AKK107" s="1"/>
      <c r="AKL107" s="1"/>
      <c r="AKM107" s="1"/>
      <c r="AKN107" s="1"/>
      <c r="AKO107" s="1"/>
      <c r="AKP107" s="1"/>
      <c r="AKQ107" s="1"/>
      <c r="AKR107" s="1"/>
      <c r="AKS107" s="1"/>
      <c r="AKT107" s="1"/>
      <c r="AKU107" s="1"/>
      <c r="AKV107" s="1"/>
      <c r="AKW107" s="1"/>
      <c r="AKX107" s="1"/>
      <c r="AKY107" s="1"/>
      <c r="AKZ107" s="1"/>
      <c r="ALA107" s="1"/>
      <c r="ALB107" s="1"/>
      <c r="ALC107" s="1"/>
      <c r="ALD107" s="1"/>
      <c r="ALE107" s="1"/>
    </row>
    <row r="108" spans="1:993" ht="39.950000000000003" customHeight="1">
      <c r="A108" s="100"/>
      <c r="B108" s="135" t="s">
        <v>2595</v>
      </c>
      <c r="C108" s="43"/>
      <c r="D108" s="19"/>
      <c r="E108" s="137">
        <v>27796.27</v>
      </c>
      <c r="F108" s="64"/>
      <c r="G108" s="42"/>
      <c r="H108" s="57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  <c r="CY108" s="1"/>
      <c r="CZ108" s="1"/>
      <c r="DA108" s="1"/>
      <c r="DB108" s="1"/>
      <c r="DC108" s="1"/>
      <c r="DD108" s="1"/>
      <c r="DE108" s="1"/>
      <c r="DF108" s="1"/>
      <c r="DG108" s="1"/>
      <c r="DH108" s="1"/>
      <c r="DI108" s="1"/>
      <c r="DJ108" s="1"/>
      <c r="DK108" s="1"/>
      <c r="DL108" s="1"/>
      <c r="DM108" s="1"/>
      <c r="DN108" s="1"/>
      <c r="DO108" s="1"/>
      <c r="DP108" s="1"/>
      <c r="DQ108" s="1"/>
      <c r="DR108" s="1"/>
      <c r="DS108" s="1"/>
      <c r="DT108" s="1"/>
      <c r="DU108" s="1"/>
      <c r="DV108" s="1"/>
      <c r="DW108" s="1"/>
      <c r="DX108" s="1"/>
      <c r="DY108" s="1"/>
      <c r="DZ108" s="1"/>
      <c r="EA108" s="1"/>
      <c r="EB108" s="1"/>
      <c r="EC108" s="1"/>
      <c r="ED108" s="1"/>
      <c r="EE108" s="1"/>
      <c r="EF108" s="1"/>
      <c r="EG108" s="1"/>
      <c r="EH108" s="1"/>
      <c r="EI108" s="1"/>
      <c r="EJ108" s="1"/>
      <c r="EK108" s="1"/>
      <c r="EL108" s="1"/>
      <c r="EM108" s="1"/>
      <c r="EN108" s="1"/>
      <c r="EO108" s="1"/>
      <c r="EP108" s="1"/>
      <c r="EQ108" s="1"/>
      <c r="ER108" s="1"/>
      <c r="ES108" s="1"/>
      <c r="ET108" s="1"/>
      <c r="EU108" s="1"/>
      <c r="EV108" s="1"/>
      <c r="EW108" s="1"/>
      <c r="EX108" s="1"/>
      <c r="EY108" s="1"/>
      <c r="EZ108" s="1"/>
      <c r="FA108" s="1"/>
      <c r="FB108" s="1"/>
      <c r="FC108" s="1"/>
      <c r="FD108" s="1"/>
      <c r="FE108" s="1"/>
      <c r="FF108" s="1"/>
      <c r="FG108" s="1"/>
      <c r="FH108" s="1"/>
      <c r="FI108" s="1"/>
      <c r="FJ108" s="1"/>
      <c r="FK108" s="1"/>
      <c r="FL108" s="1"/>
      <c r="FM108" s="1"/>
      <c r="FN108" s="1"/>
      <c r="FO108" s="1"/>
      <c r="FP108" s="1"/>
      <c r="FQ108" s="1"/>
      <c r="FR108" s="1"/>
      <c r="FS108" s="1"/>
      <c r="FT108" s="1"/>
      <c r="FU108" s="1"/>
      <c r="FV108" s="1"/>
      <c r="FW108" s="1"/>
      <c r="FX108" s="1"/>
      <c r="FY108" s="1"/>
      <c r="FZ108" s="1"/>
      <c r="GA108" s="1"/>
      <c r="GB108" s="1"/>
      <c r="GC108" s="1"/>
      <c r="GD108" s="1"/>
      <c r="GE108" s="1"/>
      <c r="GF108" s="1"/>
      <c r="GG108" s="1"/>
      <c r="GH108" s="1"/>
      <c r="GI108" s="1"/>
      <c r="GJ108" s="1"/>
      <c r="GK108" s="1"/>
      <c r="GL108" s="1"/>
      <c r="GM108" s="1"/>
      <c r="GN108" s="1"/>
      <c r="GO108" s="1"/>
      <c r="GP108" s="1"/>
      <c r="GQ108" s="1"/>
      <c r="GR108" s="1"/>
      <c r="GS108" s="1"/>
      <c r="GT108" s="1"/>
      <c r="GU108" s="1"/>
      <c r="GV108" s="1"/>
      <c r="GW108" s="1"/>
      <c r="GX108" s="1"/>
      <c r="GY108" s="1"/>
      <c r="GZ108" s="1"/>
      <c r="HA108" s="1"/>
      <c r="HB108" s="1"/>
      <c r="HC108" s="1"/>
      <c r="HD108" s="1"/>
      <c r="HE108" s="1"/>
      <c r="HF108" s="1"/>
      <c r="HG108" s="1"/>
      <c r="HH108" s="1"/>
      <c r="HI108" s="1"/>
      <c r="HJ108" s="1"/>
      <c r="HK108" s="1"/>
      <c r="HL108" s="1"/>
      <c r="HM108" s="1"/>
      <c r="HN108" s="1"/>
      <c r="HO108" s="1"/>
      <c r="HP108" s="1"/>
      <c r="HQ108" s="1"/>
      <c r="HR108" s="1"/>
      <c r="HS108" s="1"/>
      <c r="HT108" s="1"/>
      <c r="HU108" s="1"/>
      <c r="HV108" s="1"/>
      <c r="HW108" s="1"/>
      <c r="HX108" s="1"/>
      <c r="HY108" s="1"/>
      <c r="HZ108" s="1"/>
      <c r="IA108" s="1"/>
      <c r="IB108" s="1"/>
      <c r="IC108" s="1"/>
      <c r="ID108" s="1"/>
      <c r="IE108" s="1"/>
      <c r="IF108" s="1"/>
      <c r="IG108" s="1"/>
      <c r="IH108" s="1"/>
      <c r="II108" s="1"/>
      <c r="IJ108" s="1"/>
      <c r="IK108" s="1"/>
      <c r="IL108" s="1"/>
      <c r="IM108" s="1"/>
      <c r="IN108" s="1"/>
      <c r="IO108" s="1"/>
      <c r="IP108" s="1"/>
      <c r="IQ108" s="1"/>
      <c r="IR108" s="1"/>
      <c r="IS108" s="1"/>
      <c r="IT108" s="1"/>
      <c r="IU108" s="1"/>
      <c r="IV108" s="1"/>
      <c r="IW108" s="1"/>
      <c r="IX108" s="1"/>
      <c r="IY108" s="1"/>
      <c r="IZ108" s="1"/>
      <c r="JA108" s="1"/>
      <c r="JB108" s="1"/>
      <c r="JC108" s="1"/>
      <c r="JD108" s="1"/>
      <c r="JE108" s="1"/>
      <c r="JF108" s="1"/>
      <c r="JG108" s="1"/>
      <c r="JH108" s="1"/>
      <c r="JI108" s="1"/>
      <c r="JJ108" s="1"/>
      <c r="JK108" s="1"/>
      <c r="JL108" s="1"/>
      <c r="JM108" s="1"/>
      <c r="JN108" s="1"/>
      <c r="JO108" s="1"/>
      <c r="JP108" s="1"/>
      <c r="JQ108" s="1"/>
      <c r="JR108" s="1"/>
      <c r="JS108" s="1"/>
      <c r="JT108" s="1"/>
      <c r="JU108" s="1"/>
      <c r="JV108" s="1"/>
      <c r="JW108" s="1"/>
      <c r="JX108" s="1"/>
      <c r="JY108" s="1"/>
      <c r="JZ108" s="1"/>
      <c r="KA108" s="1"/>
      <c r="KB108" s="1"/>
      <c r="KC108" s="1"/>
      <c r="KD108" s="1"/>
      <c r="KE108" s="1"/>
      <c r="KF108" s="1"/>
      <c r="KG108" s="1"/>
      <c r="KH108" s="1"/>
      <c r="KI108" s="1"/>
      <c r="KJ108" s="1"/>
      <c r="KK108" s="1"/>
      <c r="KL108" s="1"/>
      <c r="KM108" s="1"/>
      <c r="KN108" s="1"/>
      <c r="KO108" s="1"/>
      <c r="KP108" s="1"/>
      <c r="KQ108" s="1"/>
      <c r="KR108" s="1"/>
      <c r="KS108" s="1"/>
      <c r="KT108" s="1"/>
      <c r="KU108" s="1"/>
      <c r="KV108" s="1"/>
      <c r="KW108" s="1"/>
      <c r="KX108" s="1"/>
      <c r="KY108" s="1"/>
      <c r="KZ108" s="1"/>
      <c r="LA108" s="1"/>
      <c r="LB108" s="1"/>
      <c r="LC108" s="1"/>
      <c r="LD108" s="1"/>
      <c r="LE108" s="1"/>
      <c r="LF108" s="1"/>
      <c r="LG108" s="1"/>
      <c r="LH108" s="1"/>
      <c r="LI108" s="1"/>
      <c r="LJ108" s="1"/>
      <c r="LK108" s="1"/>
      <c r="LL108" s="1"/>
      <c r="LM108" s="1"/>
      <c r="LN108" s="1"/>
      <c r="LO108" s="1"/>
      <c r="LP108" s="1"/>
      <c r="LQ108" s="1"/>
      <c r="LR108" s="1"/>
      <c r="LS108" s="1"/>
      <c r="LT108" s="1"/>
      <c r="LU108" s="1"/>
      <c r="LV108" s="1"/>
      <c r="LW108" s="1"/>
      <c r="LX108" s="1"/>
      <c r="LY108" s="1"/>
      <c r="LZ108" s="1"/>
      <c r="MA108" s="1"/>
      <c r="MB108" s="1"/>
      <c r="MC108" s="1"/>
      <c r="MD108" s="1"/>
      <c r="ME108" s="1"/>
      <c r="MF108" s="1"/>
      <c r="MG108" s="1"/>
      <c r="MH108" s="1"/>
      <c r="MI108" s="1"/>
      <c r="MJ108" s="1"/>
      <c r="MK108" s="1"/>
      <c r="ML108" s="1"/>
      <c r="MM108" s="1"/>
      <c r="MN108" s="1"/>
      <c r="MO108" s="1"/>
      <c r="MP108" s="1"/>
      <c r="MQ108" s="1"/>
      <c r="MR108" s="1"/>
      <c r="MS108" s="1"/>
      <c r="MT108" s="1"/>
      <c r="MU108" s="1"/>
      <c r="MV108" s="1"/>
      <c r="MW108" s="1"/>
      <c r="MX108" s="1"/>
      <c r="MY108" s="1"/>
      <c r="MZ108" s="1"/>
      <c r="NA108" s="1"/>
      <c r="NB108" s="1"/>
      <c r="NC108" s="1"/>
      <c r="ND108" s="1"/>
      <c r="NE108" s="1"/>
      <c r="NF108" s="1"/>
      <c r="NG108" s="1"/>
      <c r="NH108" s="1"/>
      <c r="NI108" s="1"/>
      <c r="NJ108" s="1"/>
      <c r="NK108" s="1"/>
      <c r="NL108" s="1"/>
      <c r="NM108" s="1"/>
      <c r="NN108" s="1"/>
      <c r="NO108" s="1"/>
      <c r="NP108" s="1"/>
      <c r="NQ108" s="1"/>
      <c r="NR108" s="1"/>
      <c r="NS108" s="1"/>
      <c r="NT108" s="1"/>
      <c r="NU108" s="1"/>
      <c r="NV108" s="1"/>
      <c r="NW108" s="1"/>
      <c r="NX108" s="1"/>
      <c r="NY108" s="1"/>
      <c r="NZ108" s="1"/>
      <c r="OA108" s="1"/>
      <c r="OB108" s="1"/>
      <c r="OC108" s="1"/>
      <c r="OD108" s="1"/>
      <c r="OE108" s="1"/>
      <c r="OF108" s="1"/>
      <c r="OG108" s="1"/>
      <c r="OH108" s="1"/>
      <c r="OI108" s="1"/>
      <c r="OJ108" s="1"/>
      <c r="OK108" s="1"/>
      <c r="OL108" s="1"/>
      <c r="OM108" s="1"/>
      <c r="ON108" s="1"/>
      <c r="OO108" s="1"/>
      <c r="OP108" s="1"/>
      <c r="OQ108" s="1"/>
      <c r="OR108" s="1"/>
      <c r="OS108" s="1"/>
      <c r="OT108" s="1"/>
      <c r="OU108" s="1"/>
      <c r="OV108" s="1"/>
      <c r="OW108" s="1"/>
      <c r="OX108" s="1"/>
      <c r="OY108" s="1"/>
      <c r="OZ108" s="1"/>
      <c r="PA108" s="1"/>
      <c r="PB108" s="1"/>
      <c r="PC108" s="1"/>
      <c r="PD108" s="1"/>
      <c r="PE108" s="1"/>
      <c r="PF108" s="1"/>
      <c r="PG108" s="1"/>
      <c r="PH108" s="1"/>
      <c r="PI108" s="1"/>
      <c r="PJ108" s="1"/>
      <c r="PK108" s="1"/>
      <c r="PL108" s="1"/>
      <c r="PM108" s="1"/>
      <c r="PN108" s="1"/>
      <c r="PO108" s="1"/>
      <c r="PP108" s="1"/>
      <c r="PQ108" s="1"/>
      <c r="PR108" s="1"/>
      <c r="PS108" s="1"/>
      <c r="PT108" s="1"/>
      <c r="PU108" s="1"/>
      <c r="PV108" s="1"/>
      <c r="PW108" s="1"/>
      <c r="PX108" s="1"/>
      <c r="PY108" s="1"/>
      <c r="PZ108" s="1"/>
      <c r="QA108" s="1"/>
      <c r="QB108" s="1"/>
      <c r="QC108" s="1"/>
      <c r="QD108" s="1"/>
      <c r="QE108" s="1"/>
      <c r="QF108" s="1"/>
      <c r="QG108" s="1"/>
      <c r="QH108" s="1"/>
      <c r="QI108" s="1"/>
      <c r="QJ108" s="1"/>
      <c r="QK108" s="1"/>
      <c r="QL108" s="1"/>
      <c r="QM108" s="1"/>
      <c r="QN108" s="1"/>
      <c r="QO108" s="1"/>
      <c r="QP108" s="1"/>
      <c r="QQ108" s="1"/>
      <c r="QR108" s="1"/>
      <c r="QS108" s="1"/>
      <c r="QT108" s="1"/>
      <c r="QU108" s="1"/>
      <c r="QV108" s="1"/>
      <c r="QW108" s="1"/>
      <c r="QX108" s="1"/>
      <c r="QY108" s="1"/>
      <c r="QZ108" s="1"/>
      <c r="RA108" s="1"/>
      <c r="RB108" s="1"/>
      <c r="RC108" s="1"/>
      <c r="RD108" s="1"/>
      <c r="RE108" s="1"/>
      <c r="RF108" s="1"/>
      <c r="RG108" s="1"/>
      <c r="RH108" s="1"/>
      <c r="RI108" s="1"/>
      <c r="RJ108" s="1"/>
      <c r="RK108" s="1"/>
      <c r="RL108" s="1"/>
      <c r="RM108" s="1"/>
      <c r="RN108" s="1"/>
      <c r="RO108" s="1"/>
      <c r="RP108" s="1"/>
      <c r="RQ108" s="1"/>
      <c r="RR108" s="1"/>
      <c r="RS108" s="1"/>
      <c r="RT108" s="1"/>
      <c r="RU108" s="1"/>
      <c r="RV108" s="1"/>
      <c r="RW108" s="1"/>
      <c r="RX108" s="1"/>
      <c r="RY108" s="1"/>
      <c r="RZ108" s="1"/>
      <c r="SA108" s="1"/>
      <c r="SB108" s="1"/>
      <c r="SC108" s="1"/>
      <c r="SD108" s="1"/>
      <c r="SE108" s="1"/>
      <c r="SF108" s="1"/>
      <c r="SG108" s="1"/>
      <c r="SH108" s="1"/>
      <c r="SI108" s="1"/>
      <c r="SJ108" s="1"/>
      <c r="SK108" s="1"/>
      <c r="SL108" s="1"/>
      <c r="SM108" s="1"/>
      <c r="SN108" s="1"/>
      <c r="SO108" s="1"/>
      <c r="SP108" s="1"/>
      <c r="SQ108" s="1"/>
      <c r="SR108" s="1"/>
      <c r="SS108" s="1"/>
      <c r="ST108" s="1"/>
      <c r="SU108" s="1"/>
      <c r="SV108" s="1"/>
      <c r="SW108" s="1"/>
      <c r="SX108" s="1"/>
      <c r="SY108" s="1"/>
      <c r="SZ108" s="1"/>
      <c r="TA108" s="1"/>
      <c r="TB108" s="1"/>
      <c r="TC108" s="1"/>
      <c r="TD108" s="1"/>
      <c r="TE108" s="1"/>
      <c r="TF108" s="1"/>
      <c r="TG108" s="1"/>
      <c r="TH108" s="1"/>
      <c r="TI108" s="1"/>
      <c r="TJ108" s="1"/>
      <c r="TK108" s="1"/>
      <c r="TL108" s="1"/>
      <c r="TM108" s="1"/>
      <c r="TN108" s="1"/>
      <c r="TO108" s="1"/>
      <c r="TP108" s="1"/>
      <c r="TQ108" s="1"/>
      <c r="TR108" s="1"/>
      <c r="TS108" s="1"/>
      <c r="TT108" s="1"/>
      <c r="TU108" s="1"/>
      <c r="TV108" s="1"/>
      <c r="TW108" s="1"/>
      <c r="TX108" s="1"/>
      <c r="TY108" s="1"/>
      <c r="TZ108" s="1"/>
      <c r="UA108" s="1"/>
      <c r="UB108" s="1"/>
      <c r="UC108" s="1"/>
      <c r="UD108" s="1"/>
      <c r="UE108" s="1"/>
      <c r="UF108" s="1"/>
      <c r="UG108" s="1"/>
      <c r="UH108" s="1"/>
      <c r="UI108" s="1"/>
      <c r="UJ108" s="1"/>
      <c r="UK108" s="1"/>
      <c r="UL108" s="1"/>
      <c r="UM108" s="1"/>
      <c r="UN108" s="1"/>
      <c r="UO108" s="1"/>
      <c r="UP108" s="1"/>
      <c r="UQ108" s="1"/>
      <c r="UR108" s="1"/>
      <c r="US108" s="1"/>
      <c r="UT108" s="1"/>
      <c r="UU108" s="1"/>
      <c r="UV108" s="1"/>
      <c r="UW108" s="1"/>
      <c r="UX108" s="1"/>
      <c r="UY108" s="1"/>
      <c r="UZ108" s="1"/>
      <c r="VA108" s="1"/>
      <c r="VB108" s="1"/>
      <c r="VC108" s="1"/>
      <c r="VD108" s="1"/>
      <c r="VE108" s="1"/>
      <c r="VF108" s="1"/>
      <c r="VG108" s="1"/>
      <c r="VH108" s="1"/>
      <c r="VI108" s="1"/>
      <c r="VJ108" s="1"/>
      <c r="VK108" s="1"/>
      <c r="VL108" s="1"/>
      <c r="VM108" s="1"/>
      <c r="VN108" s="1"/>
      <c r="VO108" s="1"/>
      <c r="VP108" s="1"/>
      <c r="VQ108" s="1"/>
      <c r="VR108" s="1"/>
      <c r="VS108" s="1"/>
      <c r="VT108" s="1"/>
      <c r="VU108" s="1"/>
      <c r="VV108" s="1"/>
      <c r="VW108" s="1"/>
      <c r="VX108" s="1"/>
      <c r="VY108" s="1"/>
      <c r="VZ108" s="1"/>
      <c r="WA108" s="1"/>
      <c r="WB108" s="1"/>
      <c r="WC108" s="1"/>
      <c r="WD108" s="1"/>
      <c r="WE108" s="1"/>
      <c r="WF108" s="1"/>
      <c r="WG108" s="1"/>
      <c r="WH108" s="1"/>
      <c r="WI108" s="1"/>
      <c r="WJ108" s="1"/>
      <c r="WK108" s="1"/>
      <c r="WL108" s="1"/>
      <c r="WM108" s="1"/>
      <c r="WN108" s="1"/>
      <c r="WO108" s="1"/>
      <c r="WP108" s="1"/>
      <c r="WQ108" s="1"/>
      <c r="WR108" s="1"/>
      <c r="WS108" s="1"/>
      <c r="WT108" s="1"/>
      <c r="WU108" s="1"/>
      <c r="WV108" s="1"/>
      <c r="WW108" s="1"/>
      <c r="WX108" s="1"/>
      <c r="WY108" s="1"/>
      <c r="WZ108" s="1"/>
      <c r="XA108" s="1"/>
      <c r="XB108" s="1"/>
      <c r="XC108" s="1"/>
      <c r="XD108" s="1"/>
      <c r="XE108" s="1"/>
      <c r="XF108" s="1"/>
      <c r="XG108" s="1"/>
      <c r="XH108" s="1"/>
      <c r="XI108" s="1"/>
      <c r="XJ108" s="1"/>
      <c r="XK108" s="1"/>
      <c r="XL108" s="1"/>
      <c r="XM108" s="1"/>
      <c r="XN108" s="1"/>
      <c r="XO108" s="1"/>
      <c r="XP108" s="1"/>
      <c r="XQ108" s="1"/>
      <c r="XR108" s="1"/>
      <c r="XS108" s="1"/>
      <c r="XT108" s="1"/>
      <c r="XU108" s="1"/>
      <c r="XV108" s="1"/>
      <c r="XW108" s="1"/>
      <c r="XX108" s="1"/>
      <c r="XY108" s="1"/>
      <c r="XZ108" s="1"/>
      <c r="YA108" s="1"/>
      <c r="YB108" s="1"/>
      <c r="YC108" s="1"/>
      <c r="YD108" s="1"/>
      <c r="YE108" s="1"/>
      <c r="YF108" s="1"/>
      <c r="YG108" s="1"/>
      <c r="YH108" s="1"/>
      <c r="YI108" s="1"/>
      <c r="YJ108" s="1"/>
      <c r="YK108" s="1"/>
      <c r="YL108" s="1"/>
      <c r="YM108" s="1"/>
      <c r="YN108" s="1"/>
      <c r="YO108" s="1"/>
      <c r="YP108" s="1"/>
      <c r="YQ108" s="1"/>
      <c r="YR108" s="1"/>
      <c r="YS108" s="1"/>
      <c r="YT108" s="1"/>
      <c r="YU108" s="1"/>
      <c r="YV108" s="1"/>
      <c r="YW108" s="1"/>
      <c r="YX108" s="1"/>
      <c r="YY108" s="1"/>
      <c r="YZ108" s="1"/>
      <c r="ZA108" s="1"/>
      <c r="ZB108" s="1"/>
      <c r="ZC108" s="1"/>
      <c r="ZD108" s="1"/>
      <c r="ZE108" s="1"/>
      <c r="ZF108" s="1"/>
      <c r="ZG108" s="1"/>
      <c r="ZH108" s="1"/>
      <c r="ZI108" s="1"/>
      <c r="ZJ108" s="1"/>
      <c r="ZK108" s="1"/>
      <c r="ZL108" s="1"/>
      <c r="ZM108" s="1"/>
      <c r="ZN108" s="1"/>
      <c r="ZO108" s="1"/>
      <c r="ZP108" s="1"/>
      <c r="ZQ108" s="1"/>
      <c r="ZR108" s="1"/>
      <c r="ZS108" s="1"/>
      <c r="ZT108" s="1"/>
      <c r="ZU108" s="1"/>
      <c r="ZV108" s="1"/>
      <c r="ZW108" s="1"/>
      <c r="ZX108" s="1"/>
      <c r="ZY108" s="1"/>
      <c r="ZZ108" s="1"/>
      <c r="AAA108" s="1"/>
      <c r="AAB108" s="1"/>
      <c r="AAC108" s="1"/>
      <c r="AAD108" s="1"/>
      <c r="AAE108" s="1"/>
      <c r="AAF108" s="1"/>
      <c r="AAG108" s="1"/>
      <c r="AAH108" s="1"/>
      <c r="AAI108" s="1"/>
      <c r="AAJ108" s="1"/>
      <c r="AAK108" s="1"/>
      <c r="AAL108" s="1"/>
      <c r="AAM108" s="1"/>
      <c r="AAN108" s="1"/>
      <c r="AAO108" s="1"/>
      <c r="AAP108" s="1"/>
      <c r="AAQ108" s="1"/>
      <c r="AAR108" s="1"/>
      <c r="AAS108" s="1"/>
      <c r="AAT108" s="1"/>
      <c r="AAU108" s="1"/>
      <c r="AAV108" s="1"/>
      <c r="AAW108" s="1"/>
      <c r="AAX108" s="1"/>
      <c r="AAY108" s="1"/>
      <c r="AAZ108" s="1"/>
      <c r="ABA108" s="1"/>
      <c r="ABB108" s="1"/>
      <c r="ABC108" s="1"/>
      <c r="ABD108" s="1"/>
      <c r="ABE108" s="1"/>
      <c r="ABF108" s="1"/>
      <c r="ABG108" s="1"/>
      <c r="ABH108" s="1"/>
      <c r="ABI108" s="1"/>
      <c r="ABJ108" s="1"/>
      <c r="ABK108" s="1"/>
      <c r="ABL108" s="1"/>
      <c r="ABM108" s="1"/>
      <c r="ABN108" s="1"/>
      <c r="ABO108" s="1"/>
      <c r="ABP108" s="1"/>
      <c r="ABQ108" s="1"/>
      <c r="ABR108" s="1"/>
      <c r="ABS108" s="1"/>
      <c r="ABT108" s="1"/>
      <c r="ABU108" s="1"/>
      <c r="ABV108" s="1"/>
      <c r="ABW108" s="1"/>
      <c r="ABX108" s="1"/>
      <c r="ABY108" s="1"/>
      <c r="ABZ108" s="1"/>
      <c r="ACA108" s="1"/>
      <c r="ACB108" s="1"/>
      <c r="ACC108" s="1"/>
      <c r="ACD108" s="1"/>
      <c r="ACE108" s="1"/>
      <c r="ACF108" s="1"/>
      <c r="ACG108" s="1"/>
      <c r="ACH108" s="1"/>
      <c r="ACI108" s="1"/>
      <c r="ACJ108" s="1"/>
      <c r="ACK108" s="1"/>
      <c r="ACL108" s="1"/>
      <c r="ACM108" s="1"/>
      <c r="ACN108" s="1"/>
      <c r="ACO108" s="1"/>
      <c r="ACP108" s="1"/>
      <c r="ACQ108" s="1"/>
      <c r="ACR108" s="1"/>
      <c r="ACS108" s="1"/>
      <c r="ACT108" s="1"/>
      <c r="ACU108" s="1"/>
      <c r="ACV108" s="1"/>
      <c r="ACW108" s="1"/>
      <c r="ACX108" s="1"/>
      <c r="ACY108" s="1"/>
      <c r="ACZ108" s="1"/>
      <c r="ADA108" s="1"/>
      <c r="ADB108" s="1"/>
      <c r="ADC108" s="1"/>
      <c r="ADD108" s="1"/>
      <c r="ADE108" s="1"/>
      <c r="ADF108" s="1"/>
      <c r="ADG108" s="1"/>
      <c r="ADH108" s="1"/>
      <c r="ADI108" s="1"/>
      <c r="ADJ108" s="1"/>
      <c r="ADK108" s="1"/>
      <c r="ADL108" s="1"/>
      <c r="ADM108" s="1"/>
      <c r="ADN108" s="1"/>
      <c r="ADO108" s="1"/>
      <c r="ADP108" s="1"/>
      <c r="ADQ108" s="1"/>
      <c r="ADR108" s="1"/>
      <c r="ADS108" s="1"/>
      <c r="ADT108" s="1"/>
      <c r="ADU108" s="1"/>
      <c r="ADV108" s="1"/>
      <c r="ADW108" s="1"/>
      <c r="ADX108" s="1"/>
      <c r="ADY108" s="1"/>
      <c r="ADZ108" s="1"/>
      <c r="AEA108" s="1"/>
      <c r="AEB108" s="1"/>
      <c r="AEC108" s="1"/>
      <c r="AED108" s="1"/>
      <c r="AEE108" s="1"/>
      <c r="AEF108" s="1"/>
      <c r="AEG108" s="1"/>
      <c r="AEH108" s="1"/>
      <c r="AEI108" s="1"/>
      <c r="AEJ108" s="1"/>
      <c r="AEK108" s="1"/>
      <c r="AEL108" s="1"/>
      <c r="AEM108" s="1"/>
      <c r="AEN108" s="1"/>
      <c r="AEO108" s="1"/>
      <c r="AEP108" s="1"/>
      <c r="AEQ108" s="1"/>
      <c r="AER108" s="1"/>
      <c r="AES108" s="1"/>
      <c r="AET108" s="1"/>
      <c r="AEU108" s="1"/>
      <c r="AEV108" s="1"/>
      <c r="AEW108" s="1"/>
      <c r="AEX108" s="1"/>
      <c r="AEY108" s="1"/>
      <c r="AEZ108" s="1"/>
      <c r="AFA108" s="1"/>
      <c r="AFB108" s="1"/>
      <c r="AFC108" s="1"/>
      <c r="AFD108" s="1"/>
      <c r="AFE108" s="1"/>
      <c r="AFF108" s="1"/>
      <c r="AFG108" s="1"/>
      <c r="AFH108" s="1"/>
      <c r="AFI108" s="1"/>
      <c r="AFJ108" s="1"/>
      <c r="AFK108" s="1"/>
      <c r="AFL108" s="1"/>
      <c r="AFM108" s="1"/>
      <c r="AFN108" s="1"/>
      <c r="AFO108" s="1"/>
      <c r="AFP108" s="1"/>
      <c r="AFQ108" s="1"/>
      <c r="AFR108" s="1"/>
      <c r="AFS108" s="1"/>
      <c r="AFT108" s="1"/>
      <c r="AFU108" s="1"/>
      <c r="AFV108" s="1"/>
      <c r="AFW108" s="1"/>
      <c r="AFX108" s="1"/>
      <c r="AFY108" s="1"/>
      <c r="AFZ108" s="1"/>
      <c r="AGA108" s="1"/>
      <c r="AGB108" s="1"/>
      <c r="AGC108" s="1"/>
      <c r="AGD108" s="1"/>
      <c r="AGE108" s="1"/>
      <c r="AGF108" s="1"/>
      <c r="AGG108" s="1"/>
      <c r="AGH108" s="1"/>
      <c r="AGI108" s="1"/>
      <c r="AGJ108" s="1"/>
      <c r="AGK108" s="1"/>
      <c r="AGL108" s="1"/>
      <c r="AGM108" s="1"/>
      <c r="AGN108" s="1"/>
      <c r="AGO108" s="1"/>
      <c r="AGP108" s="1"/>
      <c r="AGQ108" s="1"/>
      <c r="AGR108" s="1"/>
      <c r="AGS108" s="1"/>
      <c r="AGT108" s="1"/>
      <c r="AGU108" s="1"/>
      <c r="AGV108" s="1"/>
      <c r="AGW108" s="1"/>
      <c r="AGX108" s="1"/>
      <c r="AGY108" s="1"/>
      <c r="AGZ108" s="1"/>
      <c r="AHA108" s="1"/>
      <c r="AHB108" s="1"/>
      <c r="AHC108" s="1"/>
      <c r="AHD108" s="1"/>
      <c r="AHE108" s="1"/>
      <c r="AHF108" s="1"/>
      <c r="AHG108" s="1"/>
      <c r="AHH108" s="1"/>
      <c r="AHI108" s="1"/>
      <c r="AHJ108" s="1"/>
      <c r="AHK108" s="1"/>
      <c r="AHL108" s="1"/>
      <c r="AHM108" s="1"/>
      <c r="AHN108" s="1"/>
      <c r="AHO108" s="1"/>
      <c r="AHP108" s="1"/>
      <c r="AHQ108" s="1"/>
      <c r="AHR108" s="1"/>
      <c r="AHS108" s="1"/>
      <c r="AHT108" s="1"/>
      <c r="AHU108" s="1"/>
      <c r="AHV108" s="1"/>
      <c r="AHW108" s="1"/>
      <c r="AHX108" s="1"/>
      <c r="AHY108" s="1"/>
      <c r="AHZ108" s="1"/>
      <c r="AIA108" s="1"/>
      <c r="AIB108" s="1"/>
      <c r="AIC108" s="1"/>
      <c r="AID108" s="1"/>
      <c r="AIE108" s="1"/>
      <c r="AIF108" s="1"/>
      <c r="AIG108" s="1"/>
      <c r="AIH108" s="1"/>
      <c r="AII108" s="1"/>
      <c r="AIJ108" s="1"/>
      <c r="AIK108" s="1"/>
      <c r="AIL108" s="1"/>
      <c r="AIM108" s="1"/>
      <c r="AIN108" s="1"/>
      <c r="AIO108" s="1"/>
      <c r="AIP108" s="1"/>
      <c r="AIQ108" s="1"/>
      <c r="AIR108" s="1"/>
      <c r="AIS108" s="1"/>
      <c r="AIT108" s="1"/>
      <c r="AIU108" s="1"/>
      <c r="AIV108" s="1"/>
      <c r="AIW108" s="1"/>
      <c r="AIX108" s="1"/>
      <c r="AIY108" s="1"/>
      <c r="AIZ108" s="1"/>
      <c r="AJA108" s="1"/>
      <c r="AJB108" s="1"/>
      <c r="AJC108" s="1"/>
      <c r="AJD108" s="1"/>
      <c r="AJE108" s="1"/>
      <c r="AJF108" s="1"/>
      <c r="AJG108" s="1"/>
      <c r="AJH108" s="1"/>
      <c r="AJI108" s="1"/>
      <c r="AJJ108" s="1"/>
      <c r="AJK108" s="1"/>
      <c r="AJL108" s="1"/>
      <c r="AJM108" s="1"/>
      <c r="AJN108" s="1"/>
      <c r="AJO108" s="1"/>
      <c r="AJP108" s="1"/>
      <c r="AJQ108" s="1"/>
      <c r="AJR108" s="1"/>
      <c r="AJS108" s="1"/>
      <c r="AJT108" s="1"/>
      <c r="AJU108" s="1"/>
      <c r="AJV108" s="1"/>
      <c r="AJW108" s="1"/>
      <c r="AJX108" s="1"/>
      <c r="AJY108" s="1"/>
      <c r="AJZ108" s="1"/>
      <c r="AKA108" s="1"/>
      <c r="AKB108" s="1"/>
      <c r="AKC108" s="1"/>
      <c r="AKD108" s="1"/>
      <c r="AKE108" s="1"/>
      <c r="AKF108" s="1"/>
      <c r="AKG108" s="1"/>
      <c r="AKH108" s="1"/>
      <c r="AKI108" s="1"/>
      <c r="AKJ108" s="1"/>
      <c r="AKK108" s="1"/>
      <c r="AKL108" s="1"/>
      <c r="AKM108" s="1"/>
      <c r="AKN108" s="1"/>
      <c r="AKO108" s="1"/>
      <c r="AKP108" s="1"/>
      <c r="AKQ108" s="1"/>
      <c r="AKR108" s="1"/>
      <c r="AKS108" s="1"/>
      <c r="AKT108" s="1"/>
      <c r="AKU108" s="1"/>
      <c r="AKV108" s="1"/>
      <c r="AKW108" s="1"/>
      <c r="AKX108" s="1"/>
      <c r="AKY108" s="1"/>
      <c r="AKZ108" s="1"/>
      <c r="ALA108" s="1"/>
      <c r="ALB108" s="1"/>
      <c r="ALC108" s="1"/>
      <c r="ALD108" s="1"/>
      <c r="ALE108" s="1"/>
    </row>
    <row r="109" spans="1:993" ht="39.950000000000003" customHeight="1">
      <c r="A109" s="100"/>
      <c r="B109" s="135" t="s">
        <v>2600</v>
      </c>
      <c r="C109" s="43"/>
      <c r="D109" s="19"/>
      <c r="E109" s="137">
        <v>18157</v>
      </c>
      <c r="F109" s="64"/>
      <c r="G109" s="42"/>
      <c r="H109" s="57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  <c r="CY109" s="1"/>
      <c r="CZ109" s="1"/>
      <c r="DA109" s="1"/>
      <c r="DB109" s="1"/>
      <c r="DC109" s="1"/>
      <c r="DD109" s="1"/>
      <c r="DE109" s="1"/>
      <c r="DF109" s="1"/>
      <c r="DG109" s="1"/>
      <c r="DH109" s="1"/>
      <c r="DI109" s="1"/>
      <c r="DJ109" s="1"/>
      <c r="DK109" s="1"/>
      <c r="DL109" s="1"/>
      <c r="DM109" s="1"/>
      <c r="DN109" s="1"/>
      <c r="DO109" s="1"/>
      <c r="DP109" s="1"/>
      <c r="DQ109" s="1"/>
      <c r="DR109" s="1"/>
      <c r="DS109" s="1"/>
      <c r="DT109" s="1"/>
      <c r="DU109" s="1"/>
      <c r="DV109" s="1"/>
      <c r="DW109" s="1"/>
      <c r="DX109" s="1"/>
      <c r="DY109" s="1"/>
      <c r="DZ109" s="1"/>
      <c r="EA109" s="1"/>
      <c r="EB109" s="1"/>
      <c r="EC109" s="1"/>
      <c r="ED109" s="1"/>
      <c r="EE109" s="1"/>
      <c r="EF109" s="1"/>
      <c r="EG109" s="1"/>
      <c r="EH109" s="1"/>
      <c r="EI109" s="1"/>
      <c r="EJ109" s="1"/>
      <c r="EK109" s="1"/>
      <c r="EL109" s="1"/>
      <c r="EM109" s="1"/>
      <c r="EN109" s="1"/>
      <c r="EO109" s="1"/>
      <c r="EP109" s="1"/>
      <c r="EQ109" s="1"/>
      <c r="ER109" s="1"/>
      <c r="ES109" s="1"/>
      <c r="ET109" s="1"/>
      <c r="EU109" s="1"/>
      <c r="EV109" s="1"/>
      <c r="EW109" s="1"/>
      <c r="EX109" s="1"/>
      <c r="EY109" s="1"/>
      <c r="EZ109" s="1"/>
      <c r="FA109" s="1"/>
      <c r="FB109" s="1"/>
      <c r="FC109" s="1"/>
      <c r="FD109" s="1"/>
      <c r="FE109" s="1"/>
      <c r="FF109" s="1"/>
      <c r="FG109" s="1"/>
      <c r="FH109" s="1"/>
      <c r="FI109" s="1"/>
      <c r="FJ109" s="1"/>
      <c r="FK109" s="1"/>
      <c r="FL109" s="1"/>
      <c r="FM109" s="1"/>
      <c r="FN109" s="1"/>
      <c r="FO109" s="1"/>
      <c r="FP109" s="1"/>
      <c r="FQ109" s="1"/>
      <c r="FR109" s="1"/>
      <c r="FS109" s="1"/>
      <c r="FT109" s="1"/>
      <c r="FU109" s="1"/>
      <c r="FV109" s="1"/>
      <c r="FW109" s="1"/>
      <c r="FX109" s="1"/>
      <c r="FY109" s="1"/>
      <c r="FZ109" s="1"/>
      <c r="GA109" s="1"/>
      <c r="GB109" s="1"/>
      <c r="GC109" s="1"/>
      <c r="GD109" s="1"/>
      <c r="GE109" s="1"/>
      <c r="GF109" s="1"/>
      <c r="GG109" s="1"/>
      <c r="GH109" s="1"/>
      <c r="GI109" s="1"/>
      <c r="GJ109" s="1"/>
      <c r="GK109" s="1"/>
      <c r="GL109" s="1"/>
      <c r="GM109" s="1"/>
      <c r="GN109" s="1"/>
      <c r="GO109" s="1"/>
      <c r="GP109" s="1"/>
      <c r="GQ109" s="1"/>
      <c r="GR109" s="1"/>
      <c r="GS109" s="1"/>
      <c r="GT109" s="1"/>
      <c r="GU109" s="1"/>
      <c r="GV109" s="1"/>
      <c r="GW109" s="1"/>
      <c r="GX109" s="1"/>
      <c r="GY109" s="1"/>
      <c r="GZ109" s="1"/>
      <c r="HA109" s="1"/>
      <c r="HB109" s="1"/>
      <c r="HC109" s="1"/>
      <c r="HD109" s="1"/>
      <c r="HE109" s="1"/>
      <c r="HF109" s="1"/>
      <c r="HG109" s="1"/>
      <c r="HH109" s="1"/>
      <c r="HI109" s="1"/>
      <c r="HJ109" s="1"/>
      <c r="HK109" s="1"/>
      <c r="HL109" s="1"/>
      <c r="HM109" s="1"/>
      <c r="HN109" s="1"/>
      <c r="HO109" s="1"/>
      <c r="HP109" s="1"/>
      <c r="HQ109" s="1"/>
      <c r="HR109" s="1"/>
      <c r="HS109" s="1"/>
      <c r="HT109" s="1"/>
      <c r="HU109" s="1"/>
      <c r="HV109" s="1"/>
      <c r="HW109" s="1"/>
      <c r="HX109" s="1"/>
      <c r="HY109" s="1"/>
      <c r="HZ109" s="1"/>
      <c r="IA109" s="1"/>
      <c r="IB109" s="1"/>
      <c r="IC109" s="1"/>
      <c r="ID109" s="1"/>
      <c r="IE109" s="1"/>
      <c r="IF109" s="1"/>
      <c r="IG109" s="1"/>
      <c r="IH109" s="1"/>
      <c r="II109" s="1"/>
      <c r="IJ109" s="1"/>
      <c r="IK109" s="1"/>
      <c r="IL109" s="1"/>
      <c r="IM109" s="1"/>
      <c r="IN109" s="1"/>
      <c r="IO109" s="1"/>
      <c r="IP109" s="1"/>
      <c r="IQ109" s="1"/>
      <c r="IR109" s="1"/>
      <c r="IS109" s="1"/>
      <c r="IT109" s="1"/>
      <c r="IU109" s="1"/>
      <c r="IV109" s="1"/>
      <c r="IW109" s="1"/>
      <c r="IX109" s="1"/>
      <c r="IY109" s="1"/>
      <c r="IZ109" s="1"/>
      <c r="JA109" s="1"/>
      <c r="JB109" s="1"/>
      <c r="JC109" s="1"/>
      <c r="JD109" s="1"/>
      <c r="JE109" s="1"/>
      <c r="JF109" s="1"/>
      <c r="JG109" s="1"/>
      <c r="JH109" s="1"/>
      <c r="JI109" s="1"/>
      <c r="JJ109" s="1"/>
      <c r="JK109" s="1"/>
      <c r="JL109" s="1"/>
      <c r="JM109" s="1"/>
      <c r="JN109" s="1"/>
      <c r="JO109" s="1"/>
      <c r="JP109" s="1"/>
      <c r="JQ109" s="1"/>
      <c r="JR109" s="1"/>
      <c r="JS109" s="1"/>
      <c r="JT109" s="1"/>
      <c r="JU109" s="1"/>
      <c r="JV109" s="1"/>
      <c r="JW109" s="1"/>
      <c r="JX109" s="1"/>
      <c r="JY109" s="1"/>
      <c r="JZ109" s="1"/>
      <c r="KA109" s="1"/>
      <c r="KB109" s="1"/>
      <c r="KC109" s="1"/>
      <c r="KD109" s="1"/>
      <c r="KE109" s="1"/>
      <c r="KF109" s="1"/>
      <c r="KG109" s="1"/>
      <c r="KH109" s="1"/>
      <c r="KI109" s="1"/>
      <c r="KJ109" s="1"/>
      <c r="KK109" s="1"/>
      <c r="KL109" s="1"/>
      <c r="KM109" s="1"/>
      <c r="KN109" s="1"/>
      <c r="KO109" s="1"/>
      <c r="KP109" s="1"/>
      <c r="KQ109" s="1"/>
      <c r="KR109" s="1"/>
      <c r="KS109" s="1"/>
      <c r="KT109" s="1"/>
      <c r="KU109" s="1"/>
      <c r="KV109" s="1"/>
      <c r="KW109" s="1"/>
      <c r="KX109" s="1"/>
      <c r="KY109" s="1"/>
      <c r="KZ109" s="1"/>
      <c r="LA109" s="1"/>
      <c r="LB109" s="1"/>
      <c r="LC109" s="1"/>
      <c r="LD109" s="1"/>
      <c r="LE109" s="1"/>
      <c r="LF109" s="1"/>
      <c r="LG109" s="1"/>
      <c r="LH109" s="1"/>
      <c r="LI109" s="1"/>
      <c r="LJ109" s="1"/>
      <c r="LK109" s="1"/>
      <c r="LL109" s="1"/>
      <c r="LM109" s="1"/>
      <c r="LN109" s="1"/>
      <c r="LO109" s="1"/>
      <c r="LP109" s="1"/>
      <c r="LQ109" s="1"/>
      <c r="LR109" s="1"/>
      <c r="LS109" s="1"/>
      <c r="LT109" s="1"/>
      <c r="LU109" s="1"/>
      <c r="LV109" s="1"/>
      <c r="LW109" s="1"/>
      <c r="LX109" s="1"/>
      <c r="LY109" s="1"/>
      <c r="LZ109" s="1"/>
      <c r="MA109" s="1"/>
      <c r="MB109" s="1"/>
      <c r="MC109" s="1"/>
      <c r="MD109" s="1"/>
      <c r="ME109" s="1"/>
      <c r="MF109" s="1"/>
      <c r="MG109" s="1"/>
      <c r="MH109" s="1"/>
      <c r="MI109" s="1"/>
      <c r="MJ109" s="1"/>
      <c r="MK109" s="1"/>
      <c r="ML109" s="1"/>
      <c r="MM109" s="1"/>
      <c r="MN109" s="1"/>
      <c r="MO109" s="1"/>
      <c r="MP109" s="1"/>
      <c r="MQ109" s="1"/>
      <c r="MR109" s="1"/>
      <c r="MS109" s="1"/>
      <c r="MT109" s="1"/>
      <c r="MU109" s="1"/>
      <c r="MV109" s="1"/>
      <c r="MW109" s="1"/>
      <c r="MX109" s="1"/>
      <c r="MY109" s="1"/>
      <c r="MZ109" s="1"/>
      <c r="NA109" s="1"/>
      <c r="NB109" s="1"/>
      <c r="NC109" s="1"/>
      <c r="ND109" s="1"/>
      <c r="NE109" s="1"/>
      <c r="NF109" s="1"/>
      <c r="NG109" s="1"/>
      <c r="NH109" s="1"/>
      <c r="NI109" s="1"/>
      <c r="NJ109" s="1"/>
      <c r="NK109" s="1"/>
      <c r="NL109" s="1"/>
      <c r="NM109" s="1"/>
      <c r="NN109" s="1"/>
      <c r="NO109" s="1"/>
      <c r="NP109" s="1"/>
      <c r="NQ109" s="1"/>
      <c r="NR109" s="1"/>
      <c r="NS109" s="1"/>
      <c r="NT109" s="1"/>
      <c r="NU109" s="1"/>
      <c r="NV109" s="1"/>
      <c r="NW109" s="1"/>
      <c r="NX109" s="1"/>
      <c r="NY109" s="1"/>
      <c r="NZ109" s="1"/>
      <c r="OA109" s="1"/>
      <c r="OB109" s="1"/>
      <c r="OC109" s="1"/>
      <c r="OD109" s="1"/>
      <c r="OE109" s="1"/>
      <c r="OF109" s="1"/>
      <c r="OG109" s="1"/>
      <c r="OH109" s="1"/>
      <c r="OI109" s="1"/>
      <c r="OJ109" s="1"/>
      <c r="OK109" s="1"/>
      <c r="OL109" s="1"/>
      <c r="OM109" s="1"/>
      <c r="ON109" s="1"/>
      <c r="OO109" s="1"/>
      <c r="OP109" s="1"/>
      <c r="OQ109" s="1"/>
      <c r="OR109" s="1"/>
      <c r="OS109" s="1"/>
      <c r="OT109" s="1"/>
      <c r="OU109" s="1"/>
      <c r="OV109" s="1"/>
      <c r="OW109" s="1"/>
      <c r="OX109" s="1"/>
      <c r="OY109" s="1"/>
      <c r="OZ109" s="1"/>
      <c r="PA109" s="1"/>
      <c r="PB109" s="1"/>
      <c r="PC109" s="1"/>
      <c r="PD109" s="1"/>
      <c r="PE109" s="1"/>
      <c r="PF109" s="1"/>
      <c r="PG109" s="1"/>
      <c r="PH109" s="1"/>
      <c r="PI109" s="1"/>
      <c r="PJ109" s="1"/>
      <c r="PK109" s="1"/>
      <c r="PL109" s="1"/>
      <c r="PM109" s="1"/>
      <c r="PN109" s="1"/>
      <c r="PO109" s="1"/>
      <c r="PP109" s="1"/>
      <c r="PQ109" s="1"/>
      <c r="PR109" s="1"/>
      <c r="PS109" s="1"/>
      <c r="PT109" s="1"/>
      <c r="PU109" s="1"/>
      <c r="PV109" s="1"/>
      <c r="PW109" s="1"/>
      <c r="PX109" s="1"/>
      <c r="PY109" s="1"/>
      <c r="PZ109" s="1"/>
      <c r="QA109" s="1"/>
      <c r="QB109" s="1"/>
      <c r="QC109" s="1"/>
      <c r="QD109" s="1"/>
      <c r="QE109" s="1"/>
      <c r="QF109" s="1"/>
      <c r="QG109" s="1"/>
      <c r="QH109" s="1"/>
      <c r="QI109" s="1"/>
      <c r="QJ109" s="1"/>
      <c r="QK109" s="1"/>
      <c r="QL109" s="1"/>
      <c r="QM109" s="1"/>
      <c r="QN109" s="1"/>
      <c r="QO109" s="1"/>
      <c r="QP109" s="1"/>
      <c r="QQ109" s="1"/>
      <c r="QR109" s="1"/>
      <c r="QS109" s="1"/>
      <c r="QT109" s="1"/>
      <c r="QU109" s="1"/>
      <c r="QV109" s="1"/>
      <c r="QW109" s="1"/>
      <c r="QX109" s="1"/>
      <c r="QY109" s="1"/>
      <c r="QZ109" s="1"/>
      <c r="RA109" s="1"/>
      <c r="RB109" s="1"/>
      <c r="RC109" s="1"/>
      <c r="RD109" s="1"/>
      <c r="RE109" s="1"/>
      <c r="RF109" s="1"/>
      <c r="RG109" s="1"/>
      <c r="RH109" s="1"/>
      <c r="RI109" s="1"/>
      <c r="RJ109" s="1"/>
      <c r="RK109" s="1"/>
      <c r="RL109" s="1"/>
      <c r="RM109" s="1"/>
      <c r="RN109" s="1"/>
      <c r="RO109" s="1"/>
      <c r="RP109" s="1"/>
      <c r="RQ109" s="1"/>
      <c r="RR109" s="1"/>
      <c r="RS109" s="1"/>
      <c r="RT109" s="1"/>
      <c r="RU109" s="1"/>
      <c r="RV109" s="1"/>
      <c r="RW109" s="1"/>
      <c r="RX109" s="1"/>
      <c r="RY109" s="1"/>
      <c r="RZ109" s="1"/>
      <c r="SA109" s="1"/>
      <c r="SB109" s="1"/>
      <c r="SC109" s="1"/>
      <c r="SD109" s="1"/>
      <c r="SE109" s="1"/>
      <c r="SF109" s="1"/>
      <c r="SG109" s="1"/>
      <c r="SH109" s="1"/>
      <c r="SI109" s="1"/>
      <c r="SJ109" s="1"/>
      <c r="SK109" s="1"/>
      <c r="SL109" s="1"/>
      <c r="SM109" s="1"/>
      <c r="SN109" s="1"/>
      <c r="SO109" s="1"/>
      <c r="SP109" s="1"/>
      <c r="SQ109" s="1"/>
      <c r="SR109" s="1"/>
      <c r="SS109" s="1"/>
      <c r="ST109" s="1"/>
      <c r="SU109" s="1"/>
      <c r="SV109" s="1"/>
      <c r="SW109" s="1"/>
      <c r="SX109" s="1"/>
      <c r="SY109" s="1"/>
      <c r="SZ109" s="1"/>
      <c r="TA109" s="1"/>
      <c r="TB109" s="1"/>
      <c r="TC109" s="1"/>
      <c r="TD109" s="1"/>
      <c r="TE109" s="1"/>
      <c r="TF109" s="1"/>
      <c r="TG109" s="1"/>
      <c r="TH109" s="1"/>
      <c r="TI109" s="1"/>
      <c r="TJ109" s="1"/>
      <c r="TK109" s="1"/>
      <c r="TL109" s="1"/>
      <c r="TM109" s="1"/>
      <c r="TN109" s="1"/>
      <c r="TO109" s="1"/>
      <c r="TP109" s="1"/>
      <c r="TQ109" s="1"/>
      <c r="TR109" s="1"/>
      <c r="TS109" s="1"/>
      <c r="TT109" s="1"/>
      <c r="TU109" s="1"/>
      <c r="TV109" s="1"/>
      <c r="TW109" s="1"/>
      <c r="TX109" s="1"/>
      <c r="TY109" s="1"/>
      <c r="TZ109" s="1"/>
      <c r="UA109" s="1"/>
      <c r="UB109" s="1"/>
      <c r="UC109" s="1"/>
      <c r="UD109" s="1"/>
      <c r="UE109" s="1"/>
      <c r="UF109" s="1"/>
      <c r="UG109" s="1"/>
      <c r="UH109" s="1"/>
      <c r="UI109" s="1"/>
      <c r="UJ109" s="1"/>
      <c r="UK109" s="1"/>
      <c r="UL109" s="1"/>
      <c r="UM109" s="1"/>
      <c r="UN109" s="1"/>
      <c r="UO109" s="1"/>
      <c r="UP109" s="1"/>
      <c r="UQ109" s="1"/>
      <c r="UR109" s="1"/>
      <c r="US109" s="1"/>
      <c r="UT109" s="1"/>
      <c r="UU109" s="1"/>
      <c r="UV109" s="1"/>
      <c r="UW109" s="1"/>
      <c r="UX109" s="1"/>
      <c r="UY109" s="1"/>
      <c r="UZ109" s="1"/>
      <c r="VA109" s="1"/>
      <c r="VB109" s="1"/>
      <c r="VC109" s="1"/>
      <c r="VD109" s="1"/>
      <c r="VE109" s="1"/>
      <c r="VF109" s="1"/>
      <c r="VG109" s="1"/>
      <c r="VH109" s="1"/>
      <c r="VI109" s="1"/>
      <c r="VJ109" s="1"/>
      <c r="VK109" s="1"/>
      <c r="VL109" s="1"/>
      <c r="VM109" s="1"/>
      <c r="VN109" s="1"/>
      <c r="VO109" s="1"/>
      <c r="VP109" s="1"/>
      <c r="VQ109" s="1"/>
      <c r="VR109" s="1"/>
      <c r="VS109" s="1"/>
      <c r="VT109" s="1"/>
      <c r="VU109" s="1"/>
      <c r="VV109" s="1"/>
      <c r="VW109" s="1"/>
      <c r="VX109" s="1"/>
      <c r="VY109" s="1"/>
      <c r="VZ109" s="1"/>
      <c r="WA109" s="1"/>
      <c r="WB109" s="1"/>
      <c r="WC109" s="1"/>
      <c r="WD109" s="1"/>
      <c r="WE109" s="1"/>
      <c r="WF109" s="1"/>
      <c r="WG109" s="1"/>
      <c r="WH109" s="1"/>
      <c r="WI109" s="1"/>
      <c r="WJ109" s="1"/>
      <c r="WK109" s="1"/>
      <c r="WL109" s="1"/>
      <c r="WM109" s="1"/>
      <c r="WN109" s="1"/>
      <c r="WO109" s="1"/>
      <c r="WP109" s="1"/>
      <c r="WQ109" s="1"/>
      <c r="WR109" s="1"/>
      <c r="WS109" s="1"/>
      <c r="WT109" s="1"/>
      <c r="WU109" s="1"/>
      <c r="WV109" s="1"/>
      <c r="WW109" s="1"/>
      <c r="WX109" s="1"/>
      <c r="WY109" s="1"/>
      <c r="WZ109" s="1"/>
      <c r="XA109" s="1"/>
      <c r="XB109" s="1"/>
      <c r="XC109" s="1"/>
      <c r="XD109" s="1"/>
      <c r="XE109" s="1"/>
      <c r="XF109" s="1"/>
      <c r="XG109" s="1"/>
      <c r="XH109" s="1"/>
      <c r="XI109" s="1"/>
      <c r="XJ109" s="1"/>
      <c r="XK109" s="1"/>
      <c r="XL109" s="1"/>
      <c r="XM109" s="1"/>
      <c r="XN109" s="1"/>
      <c r="XO109" s="1"/>
      <c r="XP109" s="1"/>
      <c r="XQ109" s="1"/>
      <c r="XR109" s="1"/>
      <c r="XS109" s="1"/>
      <c r="XT109" s="1"/>
      <c r="XU109" s="1"/>
      <c r="XV109" s="1"/>
      <c r="XW109" s="1"/>
      <c r="XX109" s="1"/>
      <c r="XY109" s="1"/>
      <c r="XZ109" s="1"/>
      <c r="YA109" s="1"/>
      <c r="YB109" s="1"/>
      <c r="YC109" s="1"/>
      <c r="YD109" s="1"/>
      <c r="YE109" s="1"/>
      <c r="YF109" s="1"/>
      <c r="YG109" s="1"/>
      <c r="YH109" s="1"/>
      <c r="YI109" s="1"/>
      <c r="YJ109" s="1"/>
      <c r="YK109" s="1"/>
      <c r="YL109" s="1"/>
      <c r="YM109" s="1"/>
      <c r="YN109" s="1"/>
      <c r="YO109" s="1"/>
      <c r="YP109" s="1"/>
      <c r="YQ109" s="1"/>
      <c r="YR109" s="1"/>
      <c r="YS109" s="1"/>
      <c r="YT109" s="1"/>
      <c r="YU109" s="1"/>
      <c r="YV109" s="1"/>
      <c r="YW109" s="1"/>
      <c r="YX109" s="1"/>
      <c r="YY109" s="1"/>
      <c r="YZ109" s="1"/>
      <c r="ZA109" s="1"/>
      <c r="ZB109" s="1"/>
      <c r="ZC109" s="1"/>
      <c r="ZD109" s="1"/>
      <c r="ZE109" s="1"/>
      <c r="ZF109" s="1"/>
      <c r="ZG109" s="1"/>
      <c r="ZH109" s="1"/>
      <c r="ZI109" s="1"/>
      <c r="ZJ109" s="1"/>
      <c r="ZK109" s="1"/>
      <c r="ZL109" s="1"/>
      <c r="ZM109" s="1"/>
      <c r="ZN109" s="1"/>
      <c r="ZO109" s="1"/>
      <c r="ZP109" s="1"/>
      <c r="ZQ109" s="1"/>
      <c r="ZR109" s="1"/>
      <c r="ZS109" s="1"/>
      <c r="ZT109" s="1"/>
      <c r="ZU109" s="1"/>
      <c r="ZV109" s="1"/>
      <c r="ZW109" s="1"/>
      <c r="ZX109" s="1"/>
      <c r="ZY109" s="1"/>
      <c r="ZZ109" s="1"/>
      <c r="AAA109" s="1"/>
      <c r="AAB109" s="1"/>
      <c r="AAC109" s="1"/>
      <c r="AAD109" s="1"/>
      <c r="AAE109" s="1"/>
      <c r="AAF109" s="1"/>
      <c r="AAG109" s="1"/>
      <c r="AAH109" s="1"/>
      <c r="AAI109" s="1"/>
      <c r="AAJ109" s="1"/>
      <c r="AAK109" s="1"/>
      <c r="AAL109" s="1"/>
      <c r="AAM109" s="1"/>
      <c r="AAN109" s="1"/>
      <c r="AAO109" s="1"/>
      <c r="AAP109" s="1"/>
      <c r="AAQ109" s="1"/>
      <c r="AAR109" s="1"/>
      <c r="AAS109" s="1"/>
      <c r="AAT109" s="1"/>
      <c r="AAU109" s="1"/>
      <c r="AAV109" s="1"/>
      <c r="AAW109" s="1"/>
      <c r="AAX109" s="1"/>
      <c r="AAY109" s="1"/>
      <c r="AAZ109" s="1"/>
      <c r="ABA109" s="1"/>
      <c r="ABB109" s="1"/>
      <c r="ABC109" s="1"/>
      <c r="ABD109" s="1"/>
      <c r="ABE109" s="1"/>
      <c r="ABF109" s="1"/>
      <c r="ABG109" s="1"/>
      <c r="ABH109" s="1"/>
      <c r="ABI109" s="1"/>
      <c r="ABJ109" s="1"/>
      <c r="ABK109" s="1"/>
      <c r="ABL109" s="1"/>
      <c r="ABM109" s="1"/>
      <c r="ABN109" s="1"/>
      <c r="ABO109" s="1"/>
      <c r="ABP109" s="1"/>
      <c r="ABQ109" s="1"/>
      <c r="ABR109" s="1"/>
      <c r="ABS109" s="1"/>
      <c r="ABT109" s="1"/>
      <c r="ABU109" s="1"/>
      <c r="ABV109" s="1"/>
      <c r="ABW109" s="1"/>
      <c r="ABX109" s="1"/>
      <c r="ABY109" s="1"/>
      <c r="ABZ109" s="1"/>
      <c r="ACA109" s="1"/>
      <c r="ACB109" s="1"/>
      <c r="ACC109" s="1"/>
      <c r="ACD109" s="1"/>
      <c r="ACE109" s="1"/>
      <c r="ACF109" s="1"/>
      <c r="ACG109" s="1"/>
      <c r="ACH109" s="1"/>
      <c r="ACI109" s="1"/>
      <c r="ACJ109" s="1"/>
      <c r="ACK109" s="1"/>
      <c r="ACL109" s="1"/>
      <c r="ACM109" s="1"/>
      <c r="ACN109" s="1"/>
      <c r="ACO109" s="1"/>
      <c r="ACP109" s="1"/>
      <c r="ACQ109" s="1"/>
      <c r="ACR109" s="1"/>
      <c r="ACS109" s="1"/>
      <c r="ACT109" s="1"/>
      <c r="ACU109" s="1"/>
      <c r="ACV109" s="1"/>
      <c r="ACW109" s="1"/>
      <c r="ACX109" s="1"/>
      <c r="ACY109" s="1"/>
      <c r="ACZ109" s="1"/>
      <c r="ADA109" s="1"/>
      <c r="ADB109" s="1"/>
      <c r="ADC109" s="1"/>
      <c r="ADD109" s="1"/>
      <c r="ADE109" s="1"/>
      <c r="ADF109" s="1"/>
      <c r="ADG109" s="1"/>
      <c r="ADH109" s="1"/>
      <c r="ADI109" s="1"/>
      <c r="ADJ109" s="1"/>
      <c r="ADK109" s="1"/>
      <c r="ADL109" s="1"/>
      <c r="ADM109" s="1"/>
      <c r="ADN109" s="1"/>
      <c r="ADO109" s="1"/>
      <c r="ADP109" s="1"/>
      <c r="ADQ109" s="1"/>
      <c r="ADR109" s="1"/>
      <c r="ADS109" s="1"/>
      <c r="ADT109" s="1"/>
      <c r="ADU109" s="1"/>
      <c r="ADV109" s="1"/>
      <c r="ADW109" s="1"/>
      <c r="ADX109" s="1"/>
      <c r="ADY109" s="1"/>
      <c r="ADZ109" s="1"/>
      <c r="AEA109" s="1"/>
      <c r="AEB109" s="1"/>
      <c r="AEC109" s="1"/>
      <c r="AED109" s="1"/>
      <c r="AEE109" s="1"/>
      <c r="AEF109" s="1"/>
      <c r="AEG109" s="1"/>
      <c r="AEH109" s="1"/>
      <c r="AEI109" s="1"/>
      <c r="AEJ109" s="1"/>
      <c r="AEK109" s="1"/>
      <c r="AEL109" s="1"/>
      <c r="AEM109" s="1"/>
      <c r="AEN109" s="1"/>
      <c r="AEO109" s="1"/>
      <c r="AEP109" s="1"/>
      <c r="AEQ109" s="1"/>
      <c r="AER109" s="1"/>
      <c r="AES109" s="1"/>
      <c r="AET109" s="1"/>
      <c r="AEU109" s="1"/>
      <c r="AEV109" s="1"/>
      <c r="AEW109" s="1"/>
      <c r="AEX109" s="1"/>
      <c r="AEY109" s="1"/>
      <c r="AEZ109" s="1"/>
      <c r="AFA109" s="1"/>
      <c r="AFB109" s="1"/>
      <c r="AFC109" s="1"/>
      <c r="AFD109" s="1"/>
      <c r="AFE109" s="1"/>
      <c r="AFF109" s="1"/>
      <c r="AFG109" s="1"/>
      <c r="AFH109" s="1"/>
      <c r="AFI109" s="1"/>
      <c r="AFJ109" s="1"/>
      <c r="AFK109" s="1"/>
      <c r="AFL109" s="1"/>
      <c r="AFM109" s="1"/>
      <c r="AFN109" s="1"/>
      <c r="AFO109" s="1"/>
      <c r="AFP109" s="1"/>
      <c r="AFQ109" s="1"/>
      <c r="AFR109" s="1"/>
      <c r="AFS109" s="1"/>
      <c r="AFT109" s="1"/>
      <c r="AFU109" s="1"/>
      <c r="AFV109" s="1"/>
      <c r="AFW109" s="1"/>
      <c r="AFX109" s="1"/>
      <c r="AFY109" s="1"/>
      <c r="AFZ109" s="1"/>
      <c r="AGA109" s="1"/>
      <c r="AGB109" s="1"/>
      <c r="AGC109" s="1"/>
      <c r="AGD109" s="1"/>
      <c r="AGE109" s="1"/>
      <c r="AGF109" s="1"/>
      <c r="AGG109" s="1"/>
      <c r="AGH109" s="1"/>
      <c r="AGI109" s="1"/>
      <c r="AGJ109" s="1"/>
      <c r="AGK109" s="1"/>
      <c r="AGL109" s="1"/>
      <c r="AGM109" s="1"/>
      <c r="AGN109" s="1"/>
      <c r="AGO109" s="1"/>
      <c r="AGP109" s="1"/>
      <c r="AGQ109" s="1"/>
      <c r="AGR109" s="1"/>
      <c r="AGS109" s="1"/>
      <c r="AGT109" s="1"/>
      <c r="AGU109" s="1"/>
      <c r="AGV109" s="1"/>
      <c r="AGW109" s="1"/>
      <c r="AGX109" s="1"/>
      <c r="AGY109" s="1"/>
      <c r="AGZ109" s="1"/>
      <c r="AHA109" s="1"/>
      <c r="AHB109" s="1"/>
      <c r="AHC109" s="1"/>
      <c r="AHD109" s="1"/>
      <c r="AHE109" s="1"/>
      <c r="AHF109" s="1"/>
      <c r="AHG109" s="1"/>
      <c r="AHH109" s="1"/>
      <c r="AHI109" s="1"/>
      <c r="AHJ109" s="1"/>
      <c r="AHK109" s="1"/>
      <c r="AHL109" s="1"/>
      <c r="AHM109" s="1"/>
      <c r="AHN109" s="1"/>
      <c r="AHO109" s="1"/>
      <c r="AHP109" s="1"/>
      <c r="AHQ109" s="1"/>
      <c r="AHR109" s="1"/>
      <c r="AHS109" s="1"/>
      <c r="AHT109" s="1"/>
      <c r="AHU109" s="1"/>
      <c r="AHV109" s="1"/>
      <c r="AHW109" s="1"/>
      <c r="AHX109" s="1"/>
      <c r="AHY109" s="1"/>
      <c r="AHZ109" s="1"/>
      <c r="AIA109" s="1"/>
      <c r="AIB109" s="1"/>
      <c r="AIC109" s="1"/>
      <c r="AID109" s="1"/>
      <c r="AIE109" s="1"/>
      <c r="AIF109" s="1"/>
      <c r="AIG109" s="1"/>
      <c r="AIH109" s="1"/>
      <c r="AII109" s="1"/>
      <c r="AIJ109" s="1"/>
      <c r="AIK109" s="1"/>
      <c r="AIL109" s="1"/>
      <c r="AIM109" s="1"/>
      <c r="AIN109" s="1"/>
      <c r="AIO109" s="1"/>
      <c r="AIP109" s="1"/>
      <c r="AIQ109" s="1"/>
      <c r="AIR109" s="1"/>
      <c r="AIS109" s="1"/>
      <c r="AIT109" s="1"/>
      <c r="AIU109" s="1"/>
      <c r="AIV109" s="1"/>
      <c r="AIW109" s="1"/>
      <c r="AIX109" s="1"/>
      <c r="AIY109" s="1"/>
      <c r="AIZ109" s="1"/>
      <c r="AJA109" s="1"/>
      <c r="AJB109" s="1"/>
      <c r="AJC109" s="1"/>
      <c r="AJD109" s="1"/>
      <c r="AJE109" s="1"/>
      <c r="AJF109" s="1"/>
      <c r="AJG109" s="1"/>
      <c r="AJH109" s="1"/>
      <c r="AJI109" s="1"/>
      <c r="AJJ109" s="1"/>
      <c r="AJK109" s="1"/>
      <c r="AJL109" s="1"/>
      <c r="AJM109" s="1"/>
      <c r="AJN109" s="1"/>
      <c r="AJO109" s="1"/>
      <c r="AJP109" s="1"/>
      <c r="AJQ109" s="1"/>
      <c r="AJR109" s="1"/>
      <c r="AJS109" s="1"/>
      <c r="AJT109" s="1"/>
      <c r="AJU109" s="1"/>
      <c r="AJV109" s="1"/>
      <c r="AJW109" s="1"/>
      <c r="AJX109" s="1"/>
      <c r="AJY109" s="1"/>
      <c r="AJZ109" s="1"/>
      <c r="AKA109" s="1"/>
      <c r="AKB109" s="1"/>
      <c r="AKC109" s="1"/>
      <c r="AKD109" s="1"/>
      <c r="AKE109" s="1"/>
      <c r="AKF109" s="1"/>
      <c r="AKG109" s="1"/>
      <c r="AKH109" s="1"/>
      <c r="AKI109" s="1"/>
      <c r="AKJ109" s="1"/>
      <c r="AKK109" s="1"/>
      <c r="AKL109" s="1"/>
      <c r="AKM109" s="1"/>
      <c r="AKN109" s="1"/>
      <c r="AKO109" s="1"/>
      <c r="AKP109" s="1"/>
      <c r="AKQ109" s="1"/>
      <c r="AKR109" s="1"/>
      <c r="AKS109" s="1"/>
      <c r="AKT109" s="1"/>
      <c r="AKU109" s="1"/>
      <c r="AKV109" s="1"/>
      <c r="AKW109" s="1"/>
      <c r="AKX109" s="1"/>
      <c r="AKY109" s="1"/>
      <c r="AKZ109" s="1"/>
      <c r="ALA109" s="1"/>
      <c r="ALB109" s="1"/>
      <c r="ALC109" s="1"/>
      <c r="ALD109" s="1"/>
      <c r="ALE109" s="1"/>
    </row>
    <row r="110" spans="1:993" ht="39.950000000000003" customHeight="1">
      <c r="A110" s="100"/>
      <c r="B110" s="135" t="s">
        <v>2602</v>
      </c>
      <c r="C110" s="43"/>
      <c r="D110" s="19"/>
      <c r="E110" s="137">
        <v>17117.689999999999</v>
      </c>
      <c r="F110" s="64"/>
      <c r="G110" s="42"/>
      <c r="H110" s="57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  <c r="CY110" s="1"/>
      <c r="CZ110" s="1"/>
      <c r="DA110" s="1"/>
      <c r="DB110" s="1"/>
      <c r="DC110" s="1"/>
      <c r="DD110" s="1"/>
      <c r="DE110" s="1"/>
      <c r="DF110" s="1"/>
      <c r="DG110" s="1"/>
      <c r="DH110" s="1"/>
      <c r="DI110" s="1"/>
      <c r="DJ110" s="1"/>
      <c r="DK110" s="1"/>
      <c r="DL110" s="1"/>
      <c r="DM110" s="1"/>
      <c r="DN110" s="1"/>
      <c r="DO110" s="1"/>
      <c r="DP110" s="1"/>
      <c r="DQ110" s="1"/>
      <c r="DR110" s="1"/>
      <c r="DS110" s="1"/>
      <c r="DT110" s="1"/>
      <c r="DU110" s="1"/>
      <c r="DV110" s="1"/>
      <c r="DW110" s="1"/>
      <c r="DX110" s="1"/>
      <c r="DY110" s="1"/>
      <c r="DZ110" s="1"/>
      <c r="EA110" s="1"/>
      <c r="EB110" s="1"/>
      <c r="EC110" s="1"/>
      <c r="ED110" s="1"/>
      <c r="EE110" s="1"/>
      <c r="EF110" s="1"/>
      <c r="EG110" s="1"/>
      <c r="EH110" s="1"/>
      <c r="EI110" s="1"/>
      <c r="EJ110" s="1"/>
      <c r="EK110" s="1"/>
      <c r="EL110" s="1"/>
      <c r="EM110" s="1"/>
      <c r="EN110" s="1"/>
      <c r="EO110" s="1"/>
      <c r="EP110" s="1"/>
      <c r="EQ110" s="1"/>
      <c r="ER110" s="1"/>
      <c r="ES110" s="1"/>
      <c r="ET110" s="1"/>
      <c r="EU110" s="1"/>
      <c r="EV110" s="1"/>
      <c r="EW110" s="1"/>
      <c r="EX110" s="1"/>
      <c r="EY110" s="1"/>
      <c r="EZ110" s="1"/>
      <c r="FA110" s="1"/>
      <c r="FB110" s="1"/>
      <c r="FC110" s="1"/>
      <c r="FD110" s="1"/>
      <c r="FE110" s="1"/>
      <c r="FF110" s="1"/>
      <c r="FG110" s="1"/>
      <c r="FH110" s="1"/>
      <c r="FI110" s="1"/>
      <c r="FJ110" s="1"/>
      <c r="FK110" s="1"/>
      <c r="FL110" s="1"/>
      <c r="FM110" s="1"/>
      <c r="FN110" s="1"/>
      <c r="FO110" s="1"/>
      <c r="FP110" s="1"/>
      <c r="FQ110" s="1"/>
      <c r="FR110" s="1"/>
      <c r="FS110" s="1"/>
      <c r="FT110" s="1"/>
      <c r="FU110" s="1"/>
      <c r="FV110" s="1"/>
      <c r="FW110" s="1"/>
      <c r="FX110" s="1"/>
      <c r="FY110" s="1"/>
      <c r="FZ110" s="1"/>
      <c r="GA110" s="1"/>
      <c r="GB110" s="1"/>
      <c r="GC110" s="1"/>
      <c r="GD110" s="1"/>
      <c r="GE110" s="1"/>
      <c r="GF110" s="1"/>
      <c r="GG110" s="1"/>
      <c r="GH110" s="1"/>
      <c r="GI110" s="1"/>
      <c r="GJ110" s="1"/>
      <c r="GK110" s="1"/>
      <c r="GL110" s="1"/>
      <c r="GM110" s="1"/>
      <c r="GN110" s="1"/>
      <c r="GO110" s="1"/>
      <c r="GP110" s="1"/>
      <c r="GQ110" s="1"/>
      <c r="GR110" s="1"/>
      <c r="GS110" s="1"/>
      <c r="GT110" s="1"/>
      <c r="GU110" s="1"/>
      <c r="GV110" s="1"/>
      <c r="GW110" s="1"/>
      <c r="GX110" s="1"/>
      <c r="GY110" s="1"/>
      <c r="GZ110" s="1"/>
      <c r="HA110" s="1"/>
      <c r="HB110" s="1"/>
      <c r="HC110" s="1"/>
      <c r="HD110" s="1"/>
      <c r="HE110" s="1"/>
      <c r="HF110" s="1"/>
      <c r="HG110" s="1"/>
      <c r="HH110" s="1"/>
      <c r="HI110" s="1"/>
      <c r="HJ110" s="1"/>
      <c r="HK110" s="1"/>
      <c r="HL110" s="1"/>
      <c r="HM110" s="1"/>
      <c r="HN110" s="1"/>
      <c r="HO110" s="1"/>
      <c r="HP110" s="1"/>
      <c r="HQ110" s="1"/>
      <c r="HR110" s="1"/>
      <c r="HS110" s="1"/>
      <c r="HT110" s="1"/>
      <c r="HU110" s="1"/>
      <c r="HV110" s="1"/>
      <c r="HW110" s="1"/>
      <c r="HX110" s="1"/>
      <c r="HY110" s="1"/>
      <c r="HZ110" s="1"/>
      <c r="IA110" s="1"/>
      <c r="IB110" s="1"/>
      <c r="IC110" s="1"/>
      <c r="ID110" s="1"/>
      <c r="IE110" s="1"/>
      <c r="IF110" s="1"/>
      <c r="IG110" s="1"/>
      <c r="IH110" s="1"/>
      <c r="II110" s="1"/>
      <c r="IJ110" s="1"/>
      <c r="IK110" s="1"/>
      <c r="IL110" s="1"/>
      <c r="IM110" s="1"/>
      <c r="IN110" s="1"/>
      <c r="IO110" s="1"/>
      <c r="IP110" s="1"/>
      <c r="IQ110" s="1"/>
      <c r="IR110" s="1"/>
      <c r="IS110" s="1"/>
      <c r="IT110" s="1"/>
      <c r="IU110" s="1"/>
      <c r="IV110" s="1"/>
      <c r="IW110" s="1"/>
      <c r="IX110" s="1"/>
      <c r="IY110" s="1"/>
      <c r="IZ110" s="1"/>
      <c r="JA110" s="1"/>
      <c r="JB110" s="1"/>
      <c r="JC110" s="1"/>
      <c r="JD110" s="1"/>
      <c r="JE110" s="1"/>
      <c r="JF110" s="1"/>
      <c r="JG110" s="1"/>
      <c r="JH110" s="1"/>
      <c r="JI110" s="1"/>
      <c r="JJ110" s="1"/>
      <c r="JK110" s="1"/>
      <c r="JL110" s="1"/>
      <c r="JM110" s="1"/>
      <c r="JN110" s="1"/>
      <c r="JO110" s="1"/>
      <c r="JP110" s="1"/>
      <c r="JQ110" s="1"/>
      <c r="JR110" s="1"/>
      <c r="JS110" s="1"/>
      <c r="JT110" s="1"/>
      <c r="JU110" s="1"/>
      <c r="JV110" s="1"/>
      <c r="JW110" s="1"/>
      <c r="JX110" s="1"/>
      <c r="JY110" s="1"/>
      <c r="JZ110" s="1"/>
      <c r="KA110" s="1"/>
      <c r="KB110" s="1"/>
      <c r="KC110" s="1"/>
      <c r="KD110" s="1"/>
      <c r="KE110" s="1"/>
      <c r="KF110" s="1"/>
      <c r="KG110" s="1"/>
      <c r="KH110" s="1"/>
      <c r="KI110" s="1"/>
      <c r="KJ110" s="1"/>
      <c r="KK110" s="1"/>
      <c r="KL110" s="1"/>
      <c r="KM110" s="1"/>
      <c r="KN110" s="1"/>
      <c r="KO110" s="1"/>
      <c r="KP110" s="1"/>
      <c r="KQ110" s="1"/>
      <c r="KR110" s="1"/>
      <c r="KS110" s="1"/>
      <c r="KT110" s="1"/>
      <c r="KU110" s="1"/>
      <c r="KV110" s="1"/>
      <c r="KW110" s="1"/>
      <c r="KX110" s="1"/>
      <c r="KY110" s="1"/>
      <c r="KZ110" s="1"/>
      <c r="LA110" s="1"/>
      <c r="LB110" s="1"/>
      <c r="LC110" s="1"/>
      <c r="LD110" s="1"/>
      <c r="LE110" s="1"/>
      <c r="LF110" s="1"/>
      <c r="LG110" s="1"/>
      <c r="LH110" s="1"/>
      <c r="LI110" s="1"/>
      <c r="LJ110" s="1"/>
      <c r="LK110" s="1"/>
      <c r="LL110" s="1"/>
      <c r="LM110" s="1"/>
      <c r="LN110" s="1"/>
      <c r="LO110" s="1"/>
      <c r="LP110" s="1"/>
      <c r="LQ110" s="1"/>
      <c r="LR110" s="1"/>
      <c r="LS110" s="1"/>
      <c r="LT110" s="1"/>
      <c r="LU110" s="1"/>
      <c r="LV110" s="1"/>
      <c r="LW110" s="1"/>
      <c r="LX110" s="1"/>
      <c r="LY110" s="1"/>
      <c r="LZ110" s="1"/>
      <c r="MA110" s="1"/>
      <c r="MB110" s="1"/>
      <c r="MC110" s="1"/>
      <c r="MD110" s="1"/>
      <c r="ME110" s="1"/>
      <c r="MF110" s="1"/>
      <c r="MG110" s="1"/>
      <c r="MH110" s="1"/>
      <c r="MI110" s="1"/>
      <c r="MJ110" s="1"/>
      <c r="MK110" s="1"/>
      <c r="ML110" s="1"/>
      <c r="MM110" s="1"/>
      <c r="MN110" s="1"/>
      <c r="MO110" s="1"/>
      <c r="MP110" s="1"/>
      <c r="MQ110" s="1"/>
      <c r="MR110" s="1"/>
      <c r="MS110" s="1"/>
      <c r="MT110" s="1"/>
      <c r="MU110" s="1"/>
      <c r="MV110" s="1"/>
      <c r="MW110" s="1"/>
      <c r="MX110" s="1"/>
      <c r="MY110" s="1"/>
      <c r="MZ110" s="1"/>
      <c r="NA110" s="1"/>
      <c r="NB110" s="1"/>
      <c r="NC110" s="1"/>
      <c r="ND110" s="1"/>
      <c r="NE110" s="1"/>
      <c r="NF110" s="1"/>
      <c r="NG110" s="1"/>
      <c r="NH110" s="1"/>
      <c r="NI110" s="1"/>
      <c r="NJ110" s="1"/>
      <c r="NK110" s="1"/>
      <c r="NL110" s="1"/>
      <c r="NM110" s="1"/>
      <c r="NN110" s="1"/>
      <c r="NO110" s="1"/>
      <c r="NP110" s="1"/>
      <c r="NQ110" s="1"/>
      <c r="NR110" s="1"/>
      <c r="NS110" s="1"/>
      <c r="NT110" s="1"/>
      <c r="NU110" s="1"/>
      <c r="NV110" s="1"/>
      <c r="NW110" s="1"/>
      <c r="NX110" s="1"/>
      <c r="NY110" s="1"/>
      <c r="NZ110" s="1"/>
      <c r="OA110" s="1"/>
      <c r="OB110" s="1"/>
      <c r="OC110" s="1"/>
      <c r="OD110" s="1"/>
      <c r="OE110" s="1"/>
      <c r="OF110" s="1"/>
      <c r="OG110" s="1"/>
      <c r="OH110" s="1"/>
      <c r="OI110" s="1"/>
      <c r="OJ110" s="1"/>
      <c r="OK110" s="1"/>
      <c r="OL110" s="1"/>
      <c r="OM110" s="1"/>
      <c r="ON110" s="1"/>
      <c r="OO110" s="1"/>
      <c r="OP110" s="1"/>
      <c r="OQ110" s="1"/>
      <c r="OR110" s="1"/>
      <c r="OS110" s="1"/>
      <c r="OT110" s="1"/>
      <c r="OU110" s="1"/>
      <c r="OV110" s="1"/>
      <c r="OW110" s="1"/>
      <c r="OX110" s="1"/>
      <c r="OY110" s="1"/>
      <c r="OZ110" s="1"/>
      <c r="PA110" s="1"/>
      <c r="PB110" s="1"/>
      <c r="PC110" s="1"/>
      <c r="PD110" s="1"/>
      <c r="PE110" s="1"/>
      <c r="PF110" s="1"/>
      <c r="PG110" s="1"/>
      <c r="PH110" s="1"/>
      <c r="PI110" s="1"/>
      <c r="PJ110" s="1"/>
      <c r="PK110" s="1"/>
      <c r="PL110" s="1"/>
      <c r="PM110" s="1"/>
      <c r="PN110" s="1"/>
      <c r="PO110" s="1"/>
      <c r="PP110" s="1"/>
      <c r="PQ110" s="1"/>
      <c r="PR110" s="1"/>
      <c r="PS110" s="1"/>
      <c r="PT110" s="1"/>
      <c r="PU110" s="1"/>
      <c r="PV110" s="1"/>
      <c r="PW110" s="1"/>
      <c r="PX110" s="1"/>
      <c r="PY110" s="1"/>
      <c r="PZ110" s="1"/>
      <c r="QA110" s="1"/>
      <c r="QB110" s="1"/>
      <c r="QC110" s="1"/>
      <c r="QD110" s="1"/>
      <c r="QE110" s="1"/>
      <c r="QF110" s="1"/>
      <c r="QG110" s="1"/>
      <c r="QH110" s="1"/>
      <c r="QI110" s="1"/>
      <c r="QJ110" s="1"/>
      <c r="QK110" s="1"/>
      <c r="QL110" s="1"/>
      <c r="QM110" s="1"/>
      <c r="QN110" s="1"/>
      <c r="QO110" s="1"/>
      <c r="QP110" s="1"/>
      <c r="QQ110" s="1"/>
      <c r="QR110" s="1"/>
      <c r="QS110" s="1"/>
      <c r="QT110" s="1"/>
      <c r="QU110" s="1"/>
      <c r="QV110" s="1"/>
      <c r="QW110" s="1"/>
      <c r="QX110" s="1"/>
      <c r="QY110" s="1"/>
      <c r="QZ110" s="1"/>
      <c r="RA110" s="1"/>
      <c r="RB110" s="1"/>
      <c r="RC110" s="1"/>
      <c r="RD110" s="1"/>
      <c r="RE110" s="1"/>
      <c r="RF110" s="1"/>
      <c r="RG110" s="1"/>
      <c r="RH110" s="1"/>
      <c r="RI110" s="1"/>
      <c r="RJ110" s="1"/>
      <c r="RK110" s="1"/>
      <c r="RL110" s="1"/>
      <c r="RM110" s="1"/>
      <c r="RN110" s="1"/>
      <c r="RO110" s="1"/>
      <c r="RP110" s="1"/>
      <c r="RQ110" s="1"/>
      <c r="RR110" s="1"/>
      <c r="RS110" s="1"/>
      <c r="RT110" s="1"/>
      <c r="RU110" s="1"/>
      <c r="RV110" s="1"/>
      <c r="RW110" s="1"/>
      <c r="RX110" s="1"/>
      <c r="RY110" s="1"/>
      <c r="RZ110" s="1"/>
      <c r="SA110" s="1"/>
      <c r="SB110" s="1"/>
      <c r="SC110" s="1"/>
      <c r="SD110" s="1"/>
      <c r="SE110" s="1"/>
      <c r="SF110" s="1"/>
      <c r="SG110" s="1"/>
      <c r="SH110" s="1"/>
      <c r="SI110" s="1"/>
      <c r="SJ110" s="1"/>
      <c r="SK110" s="1"/>
      <c r="SL110" s="1"/>
      <c r="SM110" s="1"/>
      <c r="SN110" s="1"/>
      <c r="SO110" s="1"/>
      <c r="SP110" s="1"/>
      <c r="SQ110" s="1"/>
      <c r="SR110" s="1"/>
      <c r="SS110" s="1"/>
      <c r="ST110" s="1"/>
      <c r="SU110" s="1"/>
      <c r="SV110" s="1"/>
      <c r="SW110" s="1"/>
      <c r="SX110" s="1"/>
      <c r="SY110" s="1"/>
      <c r="SZ110" s="1"/>
      <c r="TA110" s="1"/>
      <c r="TB110" s="1"/>
      <c r="TC110" s="1"/>
      <c r="TD110" s="1"/>
      <c r="TE110" s="1"/>
      <c r="TF110" s="1"/>
      <c r="TG110" s="1"/>
      <c r="TH110" s="1"/>
      <c r="TI110" s="1"/>
      <c r="TJ110" s="1"/>
      <c r="TK110" s="1"/>
      <c r="TL110" s="1"/>
      <c r="TM110" s="1"/>
      <c r="TN110" s="1"/>
      <c r="TO110" s="1"/>
      <c r="TP110" s="1"/>
      <c r="TQ110" s="1"/>
      <c r="TR110" s="1"/>
      <c r="TS110" s="1"/>
      <c r="TT110" s="1"/>
      <c r="TU110" s="1"/>
      <c r="TV110" s="1"/>
      <c r="TW110" s="1"/>
      <c r="TX110" s="1"/>
      <c r="TY110" s="1"/>
      <c r="TZ110" s="1"/>
      <c r="UA110" s="1"/>
      <c r="UB110" s="1"/>
      <c r="UC110" s="1"/>
      <c r="UD110" s="1"/>
      <c r="UE110" s="1"/>
      <c r="UF110" s="1"/>
      <c r="UG110" s="1"/>
      <c r="UH110" s="1"/>
      <c r="UI110" s="1"/>
      <c r="UJ110" s="1"/>
      <c r="UK110" s="1"/>
      <c r="UL110" s="1"/>
      <c r="UM110" s="1"/>
      <c r="UN110" s="1"/>
      <c r="UO110" s="1"/>
      <c r="UP110" s="1"/>
      <c r="UQ110" s="1"/>
      <c r="UR110" s="1"/>
      <c r="US110" s="1"/>
      <c r="UT110" s="1"/>
      <c r="UU110" s="1"/>
      <c r="UV110" s="1"/>
      <c r="UW110" s="1"/>
      <c r="UX110" s="1"/>
      <c r="UY110" s="1"/>
      <c r="UZ110" s="1"/>
      <c r="VA110" s="1"/>
      <c r="VB110" s="1"/>
      <c r="VC110" s="1"/>
      <c r="VD110" s="1"/>
      <c r="VE110" s="1"/>
      <c r="VF110" s="1"/>
      <c r="VG110" s="1"/>
      <c r="VH110" s="1"/>
      <c r="VI110" s="1"/>
      <c r="VJ110" s="1"/>
      <c r="VK110" s="1"/>
      <c r="VL110" s="1"/>
      <c r="VM110" s="1"/>
      <c r="VN110" s="1"/>
      <c r="VO110" s="1"/>
      <c r="VP110" s="1"/>
      <c r="VQ110" s="1"/>
      <c r="VR110" s="1"/>
      <c r="VS110" s="1"/>
      <c r="VT110" s="1"/>
      <c r="VU110" s="1"/>
      <c r="VV110" s="1"/>
      <c r="VW110" s="1"/>
      <c r="VX110" s="1"/>
      <c r="VY110" s="1"/>
      <c r="VZ110" s="1"/>
      <c r="WA110" s="1"/>
      <c r="WB110" s="1"/>
      <c r="WC110" s="1"/>
      <c r="WD110" s="1"/>
      <c r="WE110" s="1"/>
      <c r="WF110" s="1"/>
      <c r="WG110" s="1"/>
      <c r="WH110" s="1"/>
      <c r="WI110" s="1"/>
      <c r="WJ110" s="1"/>
      <c r="WK110" s="1"/>
      <c r="WL110" s="1"/>
      <c r="WM110" s="1"/>
      <c r="WN110" s="1"/>
      <c r="WO110" s="1"/>
      <c r="WP110" s="1"/>
      <c r="WQ110" s="1"/>
      <c r="WR110" s="1"/>
      <c r="WS110" s="1"/>
      <c r="WT110" s="1"/>
      <c r="WU110" s="1"/>
      <c r="WV110" s="1"/>
      <c r="WW110" s="1"/>
      <c r="WX110" s="1"/>
      <c r="WY110" s="1"/>
      <c r="WZ110" s="1"/>
      <c r="XA110" s="1"/>
      <c r="XB110" s="1"/>
      <c r="XC110" s="1"/>
      <c r="XD110" s="1"/>
      <c r="XE110" s="1"/>
      <c r="XF110" s="1"/>
      <c r="XG110" s="1"/>
      <c r="XH110" s="1"/>
      <c r="XI110" s="1"/>
      <c r="XJ110" s="1"/>
      <c r="XK110" s="1"/>
      <c r="XL110" s="1"/>
      <c r="XM110" s="1"/>
      <c r="XN110" s="1"/>
      <c r="XO110" s="1"/>
      <c r="XP110" s="1"/>
      <c r="XQ110" s="1"/>
      <c r="XR110" s="1"/>
      <c r="XS110" s="1"/>
      <c r="XT110" s="1"/>
      <c r="XU110" s="1"/>
      <c r="XV110" s="1"/>
      <c r="XW110" s="1"/>
      <c r="XX110" s="1"/>
      <c r="XY110" s="1"/>
      <c r="XZ110" s="1"/>
      <c r="YA110" s="1"/>
      <c r="YB110" s="1"/>
      <c r="YC110" s="1"/>
      <c r="YD110" s="1"/>
      <c r="YE110" s="1"/>
      <c r="YF110" s="1"/>
      <c r="YG110" s="1"/>
      <c r="YH110" s="1"/>
      <c r="YI110" s="1"/>
      <c r="YJ110" s="1"/>
      <c r="YK110" s="1"/>
      <c r="YL110" s="1"/>
      <c r="YM110" s="1"/>
      <c r="YN110" s="1"/>
      <c r="YO110" s="1"/>
      <c r="YP110" s="1"/>
      <c r="YQ110" s="1"/>
      <c r="YR110" s="1"/>
      <c r="YS110" s="1"/>
      <c r="YT110" s="1"/>
      <c r="YU110" s="1"/>
      <c r="YV110" s="1"/>
      <c r="YW110" s="1"/>
      <c r="YX110" s="1"/>
      <c r="YY110" s="1"/>
      <c r="YZ110" s="1"/>
      <c r="ZA110" s="1"/>
      <c r="ZB110" s="1"/>
      <c r="ZC110" s="1"/>
      <c r="ZD110" s="1"/>
      <c r="ZE110" s="1"/>
      <c r="ZF110" s="1"/>
      <c r="ZG110" s="1"/>
      <c r="ZH110" s="1"/>
      <c r="ZI110" s="1"/>
      <c r="ZJ110" s="1"/>
      <c r="ZK110" s="1"/>
      <c r="ZL110" s="1"/>
      <c r="ZM110" s="1"/>
      <c r="ZN110" s="1"/>
      <c r="ZO110" s="1"/>
      <c r="ZP110" s="1"/>
      <c r="ZQ110" s="1"/>
      <c r="ZR110" s="1"/>
      <c r="ZS110" s="1"/>
      <c r="ZT110" s="1"/>
      <c r="ZU110" s="1"/>
      <c r="ZV110" s="1"/>
      <c r="ZW110" s="1"/>
      <c r="ZX110" s="1"/>
      <c r="ZY110" s="1"/>
      <c r="ZZ110" s="1"/>
      <c r="AAA110" s="1"/>
      <c r="AAB110" s="1"/>
      <c r="AAC110" s="1"/>
      <c r="AAD110" s="1"/>
      <c r="AAE110" s="1"/>
      <c r="AAF110" s="1"/>
      <c r="AAG110" s="1"/>
      <c r="AAH110" s="1"/>
      <c r="AAI110" s="1"/>
      <c r="AAJ110" s="1"/>
      <c r="AAK110" s="1"/>
      <c r="AAL110" s="1"/>
      <c r="AAM110" s="1"/>
      <c r="AAN110" s="1"/>
      <c r="AAO110" s="1"/>
      <c r="AAP110" s="1"/>
      <c r="AAQ110" s="1"/>
      <c r="AAR110" s="1"/>
      <c r="AAS110" s="1"/>
      <c r="AAT110" s="1"/>
      <c r="AAU110" s="1"/>
      <c r="AAV110" s="1"/>
      <c r="AAW110" s="1"/>
      <c r="AAX110" s="1"/>
      <c r="AAY110" s="1"/>
      <c r="AAZ110" s="1"/>
      <c r="ABA110" s="1"/>
      <c r="ABB110" s="1"/>
      <c r="ABC110" s="1"/>
      <c r="ABD110" s="1"/>
      <c r="ABE110" s="1"/>
      <c r="ABF110" s="1"/>
      <c r="ABG110" s="1"/>
      <c r="ABH110" s="1"/>
      <c r="ABI110" s="1"/>
      <c r="ABJ110" s="1"/>
      <c r="ABK110" s="1"/>
      <c r="ABL110" s="1"/>
      <c r="ABM110" s="1"/>
      <c r="ABN110" s="1"/>
      <c r="ABO110" s="1"/>
      <c r="ABP110" s="1"/>
      <c r="ABQ110" s="1"/>
      <c r="ABR110" s="1"/>
      <c r="ABS110" s="1"/>
      <c r="ABT110" s="1"/>
      <c r="ABU110" s="1"/>
      <c r="ABV110" s="1"/>
      <c r="ABW110" s="1"/>
      <c r="ABX110" s="1"/>
      <c r="ABY110" s="1"/>
      <c r="ABZ110" s="1"/>
      <c r="ACA110" s="1"/>
      <c r="ACB110" s="1"/>
      <c r="ACC110" s="1"/>
      <c r="ACD110" s="1"/>
      <c r="ACE110" s="1"/>
      <c r="ACF110" s="1"/>
      <c r="ACG110" s="1"/>
      <c r="ACH110" s="1"/>
      <c r="ACI110" s="1"/>
      <c r="ACJ110" s="1"/>
      <c r="ACK110" s="1"/>
      <c r="ACL110" s="1"/>
      <c r="ACM110" s="1"/>
      <c r="ACN110" s="1"/>
      <c r="ACO110" s="1"/>
      <c r="ACP110" s="1"/>
      <c r="ACQ110" s="1"/>
      <c r="ACR110" s="1"/>
      <c r="ACS110" s="1"/>
      <c r="ACT110" s="1"/>
      <c r="ACU110" s="1"/>
      <c r="ACV110" s="1"/>
      <c r="ACW110" s="1"/>
      <c r="ACX110" s="1"/>
      <c r="ACY110" s="1"/>
      <c r="ACZ110" s="1"/>
      <c r="ADA110" s="1"/>
      <c r="ADB110" s="1"/>
      <c r="ADC110" s="1"/>
      <c r="ADD110" s="1"/>
      <c r="ADE110" s="1"/>
      <c r="ADF110" s="1"/>
      <c r="ADG110" s="1"/>
      <c r="ADH110" s="1"/>
      <c r="ADI110" s="1"/>
      <c r="ADJ110" s="1"/>
      <c r="ADK110" s="1"/>
      <c r="ADL110" s="1"/>
      <c r="ADM110" s="1"/>
      <c r="ADN110" s="1"/>
      <c r="ADO110" s="1"/>
      <c r="ADP110" s="1"/>
      <c r="ADQ110" s="1"/>
      <c r="ADR110" s="1"/>
      <c r="ADS110" s="1"/>
      <c r="ADT110" s="1"/>
      <c r="ADU110" s="1"/>
      <c r="ADV110" s="1"/>
      <c r="ADW110" s="1"/>
      <c r="ADX110" s="1"/>
      <c r="ADY110" s="1"/>
      <c r="ADZ110" s="1"/>
      <c r="AEA110" s="1"/>
      <c r="AEB110" s="1"/>
      <c r="AEC110" s="1"/>
      <c r="AED110" s="1"/>
      <c r="AEE110" s="1"/>
      <c r="AEF110" s="1"/>
      <c r="AEG110" s="1"/>
      <c r="AEH110" s="1"/>
      <c r="AEI110" s="1"/>
      <c r="AEJ110" s="1"/>
      <c r="AEK110" s="1"/>
      <c r="AEL110" s="1"/>
      <c r="AEM110" s="1"/>
      <c r="AEN110" s="1"/>
      <c r="AEO110" s="1"/>
      <c r="AEP110" s="1"/>
      <c r="AEQ110" s="1"/>
      <c r="AER110" s="1"/>
      <c r="AES110" s="1"/>
      <c r="AET110" s="1"/>
      <c r="AEU110" s="1"/>
      <c r="AEV110" s="1"/>
      <c r="AEW110" s="1"/>
      <c r="AEX110" s="1"/>
      <c r="AEY110" s="1"/>
      <c r="AEZ110" s="1"/>
      <c r="AFA110" s="1"/>
      <c r="AFB110" s="1"/>
      <c r="AFC110" s="1"/>
      <c r="AFD110" s="1"/>
      <c r="AFE110" s="1"/>
      <c r="AFF110" s="1"/>
      <c r="AFG110" s="1"/>
      <c r="AFH110" s="1"/>
      <c r="AFI110" s="1"/>
      <c r="AFJ110" s="1"/>
      <c r="AFK110" s="1"/>
      <c r="AFL110" s="1"/>
      <c r="AFM110" s="1"/>
      <c r="AFN110" s="1"/>
      <c r="AFO110" s="1"/>
      <c r="AFP110" s="1"/>
      <c r="AFQ110" s="1"/>
      <c r="AFR110" s="1"/>
      <c r="AFS110" s="1"/>
      <c r="AFT110" s="1"/>
      <c r="AFU110" s="1"/>
      <c r="AFV110" s="1"/>
      <c r="AFW110" s="1"/>
      <c r="AFX110" s="1"/>
      <c r="AFY110" s="1"/>
      <c r="AFZ110" s="1"/>
      <c r="AGA110" s="1"/>
      <c r="AGB110" s="1"/>
      <c r="AGC110" s="1"/>
      <c r="AGD110" s="1"/>
      <c r="AGE110" s="1"/>
      <c r="AGF110" s="1"/>
      <c r="AGG110" s="1"/>
      <c r="AGH110" s="1"/>
      <c r="AGI110" s="1"/>
      <c r="AGJ110" s="1"/>
      <c r="AGK110" s="1"/>
      <c r="AGL110" s="1"/>
      <c r="AGM110" s="1"/>
      <c r="AGN110" s="1"/>
      <c r="AGO110" s="1"/>
      <c r="AGP110" s="1"/>
      <c r="AGQ110" s="1"/>
      <c r="AGR110" s="1"/>
      <c r="AGS110" s="1"/>
      <c r="AGT110" s="1"/>
      <c r="AGU110" s="1"/>
      <c r="AGV110" s="1"/>
      <c r="AGW110" s="1"/>
      <c r="AGX110" s="1"/>
      <c r="AGY110" s="1"/>
      <c r="AGZ110" s="1"/>
      <c r="AHA110" s="1"/>
      <c r="AHB110" s="1"/>
      <c r="AHC110" s="1"/>
      <c r="AHD110" s="1"/>
      <c r="AHE110" s="1"/>
      <c r="AHF110" s="1"/>
      <c r="AHG110" s="1"/>
      <c r="AHH110" s="1"/>
      <c r="AHI110" s="1"/>
      <c r="AHJ110" s="1"/>
      <c r="AHK110" s="1"/>
      <c r="AHL110" s="1"/>
      <c r="AHM110" s="1"/>
      <c r="AHN110" s="1"/>
      <c r="AHO110" s="1"/>
      <c r="AHP110" s="1"/>
      <c r="AHQ110" s="1"/>
      <c r="AHR110" s="1"/>
      <c r="AHS110" s="1"/>
      <c r="AHT110" s="1"/>
      <c r="AHU110" s="1"/>
      <c r="AHV110" s="1"/>
      <c r="AHW110" s="1"/>
      <c r="AHX110" s="1"/>
      <c r="AHY110" s="1"/>
      <c r="AHZ110" s="1"/>
      <c r="AIA110" s="1"/>
      <c r="AIB110" s="1"/>
      <c r="AIC110" s="1"/>
      <c r="AID110" s="1"/>
      <c r="AIE110" s="1"/>
      <c r="AIF110" s="1"/>
      <c r="AIG110" s="1"/>
      <c r="AIH110" s="1"/>
      <c r="AII110" s="1"/>
      <c r="AIJ110" s="1"/>
      <c r="AIK110" s="1"/>
      <c r="AIL110" s="1"/>
      <c r="AIM110" s="1"/>
      <c r="AIN110" s="1"/>
      <c r="AIO110" s="1"/>
      <c r="AIP110" s="1"/>
      <c r="AIQ110" s="1"/>
      <c r="AIR110" s="1"/>
      <c r="AIS110" s="1"/>
      <c r="AIT110" s="1"/>
      <c r="AIU110" s="1"/>
      <c r="AIV110" s="1"/>
      <c r="AIW110" s="1"/>
      <c r="AIX110" s="1"/>
      <c r="AIY110" s="1"/>
      <c r="AIZ110" s="1"/>
      <c r="AJA110" s="1"/>
      <c r="AJB110" s="1"/>
      <c r="AJC110" s="1"/>
      <c r="AJD110" s="1"/>
      <c r="AJE110" s="1"/>
      <c r="AJF110" s="1"/>
      <c r="AJG110" s="1"/>
      <c r="AJH110" s="1"/>
      <c r="AJI110" s="1"/>
      <c r="AJJ110" s="1"/>
      <c r="AJK110" s="1"/>
      <c r="AJL110" s="1"/>
      <c r="AJM110" s="1"/>
      <c r="AJN110" s="1"/>
      <c r="AJO110" s="1"/>
      <c r="AJP110" s="1"/>
      <c r="AJQ110" s="1"/>
      <c r="AJR110" s="1"/>
      <c r="AJS110" s="1"/>
      <c r="AJT110" s="1"/>
      <c r="AJU110" s="1"/>
      <c r="AJV110" s="1"/>
      <c r="AJW110" s="1"/>
      <c r="AJX110" s="1"/>
      <c r="AJY110" s="1"/>
      <c r="AJZ110" s="1"/>
      <c r="AKA110" s="1"/>
      <c r="AKB110" s="1"/>
      <c r="AKC110" s="1"/>
      <c r="AKD110" s="1"/>
      <c r="AKE110" s="1"/>
      <c r="AKF110" s="1"/>
      <c r="AKG110" s="1"/>
      <c r="AKH110" s="1"/>
      <c r="AKI110" s="1"/>
      <c r="AKJ110" s="1"/>
      <c r="AKK110" s="1"/>
      <c r="AKL110" s="1"/>
      <c r="AKM110" s="1"/>
      <c r="AKN110" s="1"/>
      <c r="AKO110" s="1"/>
      <c r="AKP110" s="1"/>
      <c r="AKQ110" s="1"/>
      <c r="AKR110" s="1"/>
      <c r="AKS110" s="1"/>
      <c r="AKT110" s="1"/>
      <c r="AKU110" s="1"/>
      <c r="AKV110" s="1"/>
      <c r="AKW110" s="1"/>
      <c r="AKX110" s="1"/>
      <c r="AKY110" s="1"/>
      <c r="AKZ110" s="1"/>
      <c r="ALA110" s="1"/>
      <c r="ALB110" s="1"/>
      <c r="ALC110" s="1"/>
      <c r="ALD110" s="1"/>
      <c r="ALE110" s="1"/>
    </row>
    <row r="111" spans="1:993" ht="39.950000000000003" customHeight="1">
      <c r="A111" s="100"/>
      <c r="B111" s="135" t="s">
        <v>2604</v>
      </c>
      <c r="C111" s="43"/>
      <c r="D111" s="19"/>
      <c r="E111" s="137">
        <v>2960.31</v>
      </c>
      <c r="F111" s="64"/>
      <c r="G111" s="42"/>
      <c r="H111" s="57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  <c r="CY111" s="1"/>
      <c r="CZ111" s="1"/>
      <c r="DA111" s="1"/>
      <c r="DB111" s="1"/>
      <c r="DC111" s="1"/>
      <c r="DD111" s="1"/>
      <c r="DE111" s="1"/>
      <c r="DF111" s="1"/>
      <c r="DG111" s="1"/>
      <c r="DH111" s="1"/>
      <c r="DI111" s="1"/>
      <c r="DJ111" s="1"/>
      <c r="DK111" s="1"/>
      <c r="DL111" s="1"/>
      <c r="DM111" s="1"/>
      <c r="DN111" s="1"/>
      <c r="DO111" s="1"/>
      <c r="DP111" s="1"/>
      <c r="DQ111" s="1"/>
      <c r="DR111" s="1"/>
      <c r="DS111" s="1"/>
      <c r="DT111" s="1"/>
      <c r="DU111" s="1"/>
      <c r="DV111" s="1"/>
      <c r="DW111" s="1"/>
      <c r="DX111" s="1"/>
      <c r="DY111" s="1"/>
      <c r="DZ111" s="1"/>
      <c r="EA111" s="1"/>
      <c r="EB111" s="1"/>
      <c r="EC111" s="1"/>
      <c r="ED111" s="1"/>
      <c r="EE111" s="1"/>
      <c r="EF111" s="1"/>
      <c r="EG111" s="1"/>
      <c r="EH111" s="1"/>
      <c r="EI111" s="1"/>
      <c r="EJ111" s="1"/>
      <c r="EK111" s="1"/>
      <c r="EL111" s="1"/>
      <c r="EM111" s="1"/>
      <c r="EN111" s="1"/>
      <c r="EO111" s="1"/>
      <c r="EP111" s="1"/>
      <c r="EQ111" s="1"/>
      <c r="ER111" s="1"/>
      <c r="ES111" s="1"/>
      <c r="ET111" s="1"/>
      <c r="EU111" s="1"/>
      <c r="EV111" s="1"/>
      <c r="EW111" s="1"/>
      <c r="EX111" s="1"/>
      <c r="EY111" s="1"/>
      <c r="EZ111" s="1"/>
      <c r="FA111" s="1"/>
      <c r="FB111" s="1"/>
      <c r="FC111" s="1"/>
      <c r="FD111" s="1"/>
      <c r="FE111" s="1"/>
      <c r="FF111" s="1"/>
      <c r="FG111" s="1"/>
      <c r="FH111" s="1"/>
      <c r="FI111" s="1"/>
      <c r="FJ111" s="1"/>
      <c r="FK111" s="1"/>
      <c r="FL111" s="1"/>
      <c r="FM111" s="1"/>
      <c r="FN111" s="1"/>
      <c r="FO111" s="1"/>
      <c r="FP111" s="1"/>
      <c r="FQ111" s="1"/>
      <c r="FR111" s="1"/>
      <c r="FS111" s="1"/>
      <c r="FT111" s="1"/>
      <c r="FU111" s="1"/>
      <c r="FV111" s="1"/>
      <c r="FW111" s="1"/>
      <c r="FX111" s="1"/>
      <c r="FY111" s="1"/>
      <c r="FZ111" s="1"/>
      <c r="GA111" s="1"/>
      <c r="GB111" s="1"/>
      <c r="GC111" s="1"/>
      <c r="GD111" s="1"/>
      <c r="GE111" s="1"/>
      <c r="GF111" s="1"/>
      <c r="GG111" s="1"/>
      <c r="GH111" s="1"/>
      <c r="GI111" s="1"/>
      <c r="GJ111" s="1"/>
      <c r="GK111" s="1"/>
      <c r="GL111" s="1"/>
      <c r="GM111" s="1"/>
      <c r="GN111" s="1"/>
      <c r="GO111" s="1"/>
      <c r="GP111" s="1"/>
      <c r="GQ111" s="1"/>
      <c r="GR111" s="1"/>
      <c r="GS111" s="1"/>
      <c r="GT111" s="1"/>
      <c r="GU111" s="1"/>
      <c r="GV111" s="1"/>
      <c r="GW111" s="1"/>
      <c r="GX111" s="1"/>
      <c r="GY111" s="1"/>
      <c r="GZ111" s="1"/>
      <c r="HA111" s="1"/>
      <c r="HB111" s="1"/>
      <c r="HC111" s="1"/>
      <c r="HD111" s="1"/>
      <c r="HE111" s="1"/>
      <c r="HF111" s="1"/>
      <c r="HG111" s="1"/>
      <c r="HH111" s="1"/>
      <c r="HI111" s="1"/>
      <c r="HJ111" s="1"/>
      <c r="HK111" s="1"/>
      <c r="HL111" s="1"/>
      <c r="HM111" s="1"/>
      <c r="HN111" s="1"/>
      <c r="HO111" s="1"/>
      <c r="HP111" s="1"/>
      <c r="HQ111" s="1"/>
      <c r="HR111" s="1"/>
      <c r="HS111" s="1"/>
      <c r="HT111" s="1"/>
      <c r="HU111" s="1"/>
      <c r="HV111" s="1"/>
      <c r="HW111" s="1"/>
      <c r="HX111" s="1"/>
      <c r="HY111" s="1"/>
      <c r="HZ111" s="1"/>
      <c r="IA111" s="1"/>
      <c r="IB111" s="1"/>
      <c r="IC111" s="1"/>
      <c r="ID111" s="1"/>
      <c r="IE111" s="1"/>
      <c r="IF111" s="1"/>
      <c r="IG111" s="1"/>
      <c r="IH111" s="1"/>
      <c r="II111" s="1"/>
      <c r="IJ111" s="1"/>
      <c r="IK111" s="1"/>
      <c r="IL111" s="1"/>
      <c r="IM111" s="1"/>
      <c r="IN111" s="1"/>
      <c r="IO111" s="1"/>
      <c r="IP111" s="1"/>
      <c r="IQ111" s="1"/>
      <c r="IR111" s="1"/>
      <c r="IS111" s="1"/>
      <c r="IT111" s="1"/>
      <c r="IU111" s="1"/>
      <c r="IV111" s="1"/>
      <c r="IW111" s="1"/>
      <c r="IX111" s="1"/>
      <c r="IY111" s="1"/>
      <c r="IZ111" s="1"/>
      <c r="JA111" s="1"/>
      <c r="JB111" s="1"/>
      <c r="JC111" s="1"/>
      <c r="JD111" s="1"/>
      <c r="JE111" s="1"/>
      <c r="JF111" s="1"/>
      <c r="JG111" s="1"/>
      <c r="JH111" s="1"/>
      <c r="JI111" s="1"/>
      <c r="JJ111" s="1"/>
      <c r="JK111" s="1"/>
      <c r="JL111" s="1"/>
      <c r="JM111" s="1"/>
      <c r="JN111" s="1"/>
      <c r="JO111" s="1"/>
      <c r="JP111" s="1"/>
      <c r="JQ111" s="1"/>
      <c r="JR111" s="1"/>
      <c r="JS111" s="1"/>
      <c r="JT111" s="1"/>
      <c r="JU111" s="1"/>
      <c r="JV111" s="1"/>
      <c r="JW111" s="1"/>
      <c r="JX111" s="1"/>
      <c r="JY111" s="1"/>
      <c r="JZ111" s="1"/>
      <c r="KA111" s="1"/>
      <c r="KB111" s="1"/>
      <c r="KC111" s="1"/>
      <c r="KD111" s="1"/>
      <c r="KE111" s="1"/>
      <c r="KF111" s="1"/>
      <c r="KG111" s="1"/>
      <c r="KH111" s="1"/>
      <c r="KI111" s="1"/>
      <c r="KJ111" s="1"/>
      <c r="KK111" s="1"/>
      <c r="KL111" s="1"/>
      <c r="KM111" s="1"/>
      <c r="KN111" s="1"/>
      <c r="KO111" s="1"/>
      <c r="KP111" s="1"/>
      <c r="KQ111" s="1"/>
      <c r="KR111" s="1"/>
      <c r="KS111" s="1"/>
      <c r="KT111" s="1"/>
      <c r="KU111" s="1"/>
      <c r="KV111" s="1"/>
      <c r="KW111" s="1"/>
      <c r="KX111" s="1"/>
      <c r="KY111" s="1"/>
      <c r="KZ111" s="1"/>
      <c r="LA111" s="1"/>
      <c r="LB111" s="1"/>
      <c r="LC111" s="1"/>
      <c r="LD111" s="1"/>
      <c r="LE111" s="1"/>
      <c r="LF111" s="1"/>
      <c r="LG111" s="1"/>
      <c r="LH111" s="1"/>
      <c r="LI111" s="1"/>
      <c r="LJ111" s="1"/>
      <c r="LK111" s="1"/>
      <c r="LL111" s="1"/>
      <c r="LM111" s="1"/>
      <c r="LN111" s="1"/>
      <c r="LO111" s="1"/>
      <c r="LP111" s="1"/>
      <c r="LQ111" s="1"/>
      <c r="LR111" s="1"/>
      <c r="LS111" s="1"/>
      <c r="LT111" s="1"/>
      <c r="LU111" s="1"/>
      <c r="LV111" s="1"/>
      <c r="LW111" s="1"/>
      <c r="LX111" s="1"/>
      <c r="LY111" s="1"/>
      <c r="LZ111" s="1"/>
      <c r="MA111" s="1"/>
      <c r="MB111" s="1"/>
      <c r="MC111" s="1"/>
      <c r="MD111" s="1"/>
      <c r="ME111" s="1"/>
      <c r="MF111" s="1"/>
      <c r="MG111" s="1"/>
      <c r="MH111" s="1"/>
      <c r="MI111" s="1"/>
      <c r="MJ111" s="1"/>
      <c r="MK111" s="1"/>
      <c r="ML111" s="1"/>
      <c r="MM111" s="1"/>
      <c r="MN111" s="1"/>
      <c r="MO111" s="1"/>
      <c r="MP111" s="1"/>
      <c r="MQ111" s="1"/>
      <c r="MR111" s="1"/>
      <c r="MS111" s="1"/>
      <c r="MT111" s="1"/>
      <c r="MU111" s="1"/>
      <c r="MV111" s="1"/>
      <c r="MW111" s="1"/>
      <c r="MX111" s="1"/>
      <c r="MY111" s="1"/>
      <c r="MZ111" s="1"/>
      <c r="NA111" s="1"/>
      <c r="NB111" s="1"/>
      <c r="NC111" s="1"/>
      <c r="ND111" s="1"/>
      <c r="NE111" s="1"/>
      <c r="NF111" s="1"/>
      <c r="NG111" s="1"/>
      <c r="NH111" s="1"/>
      <c r="NI111" s="1"/>
      <c r="NJ111" s="1"/>
      <c r="NK111" s="1"/>
      <c r="NL111" s="1"/>
      <c r="NM111" s="1"/>
      <c r="NN111" s="1"/>
      <c r="NO111" s="1"/>
      <c r="NP111" s="1"/>
      <c r="NQ111" s="1"/>
      <c r="NR111" s="1"/>
      <c r="NS111" s="1"/>
      <c r="NT111" s="1"/>
      <c r="NU111" s="1"/>
      <c r="NV111" s="1"/>
      <c r="NW111" s="1"/>
      <c r="NX111" s="1"/>
      <c r="NY111" s="1"/>
      <c r="NZ111" s="1"/>
      <c r="OA111" s="1"/>
      <c r="OB111" s="1"/>
      <c r="OC111" s="1"/>
      <c r="OD111" s="1"/>
      <c r="OE111" s="1"/>
      <c r="OF111" s="1"/>
      <c r="OG111" s="1"/>
      <c r="OH111" s="1"/>
      <c r="OI111" s="1"/>
      <c r="OJ111" s="1"/>
      <c r="OK111" s="1"/>
      <c r="OL111" s="1"/>
      <c r="OM111" s="1"/>
      <c r="ON111" s="1"/>
      <c r="OO111" s="1"/>
      <c r="OP111" s="1"/>
      <c r="OQ111" s="1"/>
      <c r="OR111" s="1"/>
      <c r="OS111" s="1"/>
      <c r="OT111" s="1"/>
      <c r="OU111" s="1"/>
      <c r="OV111" s="1"/>
      <c r="OW111" s="1"/>
      <c r="OX111" s="1"/>
      <c r="OY111" s="1"/>
      <c r="OZ111" s="1"/>
      <c r="PA111" s="1"/>
      <c r="PB111" s="1"/>
      <c r="PC111" s="1"/>
      <c r="PD111" s="1"/>
      <c r="PE111" s="1"/>
      <c r="PF111" s="1"/>
      <c r="PG111" s="1"/>
      <c r="PH111" s="1"/>
      <c r="PI111" s="1"/>
      <c r="PJ111" s="1"/>
      <c r="PK111" s="1"/>
      <c r="PL111" s="1"/>
      <c r="PM111" s="1"/>
      <c r="PN111" s="1"/>
      <c r="PO111" s="1"/>
      <c r="PP111" s="1"/>
      <c r="PQ111" s="1"/>
      <c r="PR111" s="1"/>
      <c r="PS111" s="1"/>
      <c r="PT111" s="1"/>
      <c r="PU111" s="1"/>
      <c r="PV111" s="1"/>
      <c r="PW111" s="1"/>
      <c r="PX111" s="1"/>
      <c r="PY111" s="1"/>
      <c r="PZ111" s="1"/>
      <c r="QA111" s="1"/>
      <c r="QB111" s="1"/>
      <c r="QC111" s="1"/>
      <c r="QD111" s="1"/>
      <c r="QE111" s="1"/>
      <c r="QF111" s="1"/>
      <c r="QG111" s="1"/>
      <c r="QH111" s="1"/>
      <c r="QI111" s="1"/>
      <c r="QJ111" s="1"/>
      <c r="QK111" s="1"/>
      <c r="QL111" s="1"/>
      <c r="QM111" s="1"/>
      <c r="QN111" s="1"/>
      <c r="QO111" s="1"/>
      <c r="QP111" s="1"/>
      <c r="QQ111" s="1"/>
      <c r="QR111" s="1"/>
      <c r="QS111" s="1"/>
      <c r="QT111" s="1"/>
      <c r="QU111" s="1"/>
      <c r="QV111" s="1"/>
      <c r="QW111" s="1"/>
      <c r="QX111" s="1"/>
      <c r="QY111" s="1"/>
      <c r="QZ111" s="1"/>
      <c r="RA111" s="1"/>
      <c r="RB111" s="1"/>
      <c r="RC111" s="1"/>
      <c r="RD111" s="1"/>
      <c r="RE111" s="1"/>
      <c r="RF111" s="1"/>
      <c r="RG111" s="1"/>
      <c r="RH111" s="1"/>
      <c r="RI111" s="1"/>
      <c r="RJ111" s="1"/>
      <c r="RK111" s="1"/>
      <c r="RL111" s="1"/>
      <c r="RM111" s="1"/>
      <c r="RN111" s="1"/>
      <c r="RO111" s="1"/>
      <c r="RP111" s="1"/>
      <c r="RQ111" s="1"/>
      <c r="RR111" s="1"/>
      <c r="RS111" s="1"/>
      <c r="RT111" s="1"/>
      <c r="RU111" s="1"/>
      <c r="RV111" s="1"/>
      <c r="RW111" s="1"/>
      <c r="RX111" s="1"/>
      <c r="RY111" s="1"/>
      <c r="RZ111" s="1"/>
      <c r="SA111" s="1"/>
      <c r="SB111" s="1"/>
      <c r="SC111" s="1"/>
      <c r="SD111" s="1"/>
      <c r="SE111" s="1"/>
      <c r="SF111" s="1"/>
      <c r="SG111" s="1"/>
      <c r="SH111" s="1"/>
      <c r="SI111" s="1"/>
      <c r="SJ111" s="1"/>
      <c r="SK111" s="1"/>
      <c r="SL111" s="1"/>
      <c r="SM111" s="1"/>
      <c r="SN111" s="1"/>
      <c r="SO111" s="1"/>
      <c r="SP111" s="1"/>
      <c r="SQ111" s="1"/>
      <c r="SR111" s="1"/>
      <c r="SS111" s="1"/>
      <c r="ST111" s="1"/>
      <c r="SU111" s="1"/>
      <c r="SV111" s="1"/>
      <c r="SW111" s="1"/>
      <c r="SX111" s="1"/>
      <c r="SY111" s="1"/>
      <c r="SZ111" s="1"/>
      <c r="TA111" s="1"/>
      <c r="TB111" s="1"/>
      <c r="TC111" s="1"/>
      <c r="TD111" s="1"/>
      <c r="TE111" s="1"/>
      <c r="TF111" s="1"/>
      <c r="TG111" s="1"/>
      <c r="TH111" s="1"/>
      <c r="TI111" s="1"/>
      <c r="TJ111" s="1"/>
      <c r="TK111" s="1"/>
      <c r="TL111" s="1"/>
      <c r="TM111" s="1"/>
      <c r="TN111" s="1"/>
      <c r="TO111" s="1"/>
      <c r="TP111" s="1"/>
      <c r="TQ111" s="1"/>
      <c r="TR111" s="1"/>
      <c r="TS111" s="1"/>
      <c r="TT111" s="1"/>
      <c r="TU111" s="1"/>
      <c r="TV111" s="1"/>
      <c r="TW111" s="1"/>
      <c r="TX111" s="1"/>
      <c r="TY111" s="1"/>
      <c r="TZ111" s="1"/>
      <c r="UA111" s="1"/>
      <c r="UB111" s="1"/>
      <c r="UC111" s="1"/>
      <c r="UD111" s="1"/>
      <c r="UE111" s="1"/>
      <c r="UF111" s="1"/>
      <c r="UG111" s="1"/>
      <c r="UH111" s="1"/>
      <c r="UI111" s="1"/>
      <c r="UJ111" s="1"/>
      <c r="UK111" s="1"/>
      <c r="UL111" s="1"/>
      <c r="UM111" s="1"/>
      <c r="UN111" s="1"/>
      <c r="UO111" s="1"/>
      <c r="UP111" s="1"/>
      <c r="UQ111" s="1"/>
      <c r="UR111" s="1"/>
      <c r="US111" s="1"/>
      <c r="UT111" s="1"/>
      <c r="UU111" s="1"/>
      <c r="UV111" s="1"/>
      <c r="UW111" s="1"/>
      <c r="UX111" s="1"/>
      <c r="UY111" s="1"/>
      <c r="UZ111" s="1"/>
      <c r="VA111" s="1"/>
      <c r="VB111" s="1"/>
      <c r="VC111" s="1"/>
      <c r="VD111" s="1"/>
      <c r="VE111" s="1"/>
      <c r="VF111" s="1"/>
      <c r="VG111" s="1"/>
      <c r="VH111" s="1"/>
      <c r="VI111" s="1"/>
      <c r="VJ111" s="1"/>
      <c r="VK111" s="1"/>
      <c r="VL111" s="1"/>
      <c r="VM111" s="1"/>
      <c r="VN111" s="1"/>
      <c r="VO111" s="1"/>
      <c r="VP111" s="1"/>
      <c r="VQ111" s="1"/>
      <c r="VR111" s="1"/>
      <c r="VS111" s="1"/>
      <c r="VT111" s="1"/>
      <c r="VU111" s="1"/>
      <c r="VV111" s="1"/>
      <c r="VW111" s="1"/>
      <c r="VX111" s="1"/>
      <c r="VY111" s="1"/>
      <c r="VZ111" s="1"/>
      <c r="WA111" s="1"/>
      <c r="WB111" s="1"/>
      <c r="WC111" s="1"/>
      <c r="WD111" s="1"/>
      <c r="WE111" s="1"/>
      <c r="WF111" s="1"/>
      <c r="WG111" s="1"/>
      <c r="WH111" s="1"/>
      <c r="WI111" s="1"/>
      <c r="WJ111" s="1"/>
      <c r="WK111" s="1"/>
      <c r="WL111" s="1"/>
      <c r="WM111" s="1"/>
      <c r="WN111" s="1"/>
      <c r="WO111" s="1"/>
      <c r="WP111" s="1"/>
      <c r="WQ111" s="1"/>
      <c r="WR111" s="1"/>
      <c r="WS111" s="1"/>
      <c r="WT111" s="1"/>
      <c r="WU111" s="1"/>
      <c r="WV111" s="1"/>
      <c r="WW111" s="1"/>
      <c r="WX111" s="1"/>
      <c r="WY111" s="1"/>
      <c r="WZ111" s="1"/>
      <c r="XA111" s="1"/>
      <c r="XB111" s="1"/>
      <c r="XC111" s="1"/>
      <c r="XD111" s="1"/>
      <c r="XE111" s="1"/>
      <c r="XF111" s="1"/>
      <c r="XG111" s="1"/>
      <c r="XH111" s="1"/>
      <c r="XI111" s="1"/>
      <c r="XJ111" s="1"/>
      <c r="XK111" s="1"/>
      <c r="XL111" s="1"/>
      <c r="XM111" s="1"/>
      <c r="XN111" s="1"/>
      <c r="XO111" s="1"/>
      <c r="XP111" s="1"/>
      <c r="XQ111" s="1"/>
      <c r="XR111" s="1"/>
      <c r="XS111" s="1"/>
      <c r="XT111" s="1"/>
      <c r="XU111" s="1"/>
      <c r="XV111" s="1"/>
      <c r="XW111" s="1"/>
      <c r="XX111" s="1"/>
      <c r="XY111" s="1"/>
      <c r="XZ111" s="1"/>
      <c r="YA111" s="1"/>
      <c r="YB111" s="1"/>
      <c r="YC111" s="1"/>
      <c r="YD111" s="1"/>
      <c r="YE111" s="1"/>
      <c r="YF111" s="1"/>
      <c r="YG111" s="1"/>
      <c r="YH111" s="1"/>
      <c r="YI111" s="1"/>
      <c r="YJ111" s="1"/>
      <c r="YK111" s="1"/>
      <c r="YL111" s="1"/>
      <c r="YM111" s="1"/>
      <c r="YN111" s="1"/>
      <c r="YO111" s="1"/>
      <c r="YP111" s="1"/>
      <c r="YQ111" s="1"/>
      <c r="YR111" s="1"/>
      <c r="YS111" s="1"/>
      <c r="YT111" s="1"/>
      <c r="YU111" s="1"/>
      <c r="YV111" s="1"/>
      <c r="YW111" s="1"/>
      <c r="YX111" s="1"/>
      <c r="YY111" s="1"/>
      <c r="YZ111" s="1"/>
      <c r="ZA111" s="1"/>
      <c r="ZB111" s="1"/>
      <c r="ZC111" s="1"/>
      <c r="ZD111" s="1"/>
      <c r="ZE111" s="1"/>
      <c r="ZF111" s="1"/>
      <c r="ZG111" s="1"/>
      <c r="ZH111" s="1"/>
      <c r="ZI111" s="1"/>
      <c r="ZJ111" s="1"/>
      <c r="ZK111" s="1"/>
      <c r="ZL111" s="1"/>
      <c r="ZM111" s="1"/>
      <c r="ZN111" s="1"/>
      <c r="ZO111" s="1"/>
      <c r="ZP111" s="1"/>
      <c r="ZQ111" s="1"/>
      <c r="ZR111" s="1"/>
      <c r="ZS111" s="1"/>
      <c r="ZT111" s="1"/>
      <c r="ZU111" s="1"/>
      <c r="ZV111" s="1"/>
      <c r="ZW111" s="1"/>
      <c r="ZX111" s="1"/>
      <c r="ZY111" s="1"/>
      <c r="ZZ111" s="1"/>
      <c r="AAA111" s="1"/>
      <c r="AAB111" s="1"/>
      <c r="AAC111" s="1"/>
      <c r="AAD111" s="1"/>
      <c r="AAE111" s="1"/>
      <c r="AAF111" s="1"/>
      <c r="AAG111" s="1"/>
      <c r="AAH111" s="1"/>
      <c r="AAI111" s="1"/>
      <c r="AAJ111" s="1"/>
      <c r="AAK111" s="1"/>
      <c r="AAL111" s="1"/>
      <c r="AAM111" s="1"/>
      <c r="AAN111" s="1"/>
      <c r="AAO111" s="1"/>
      <c r="AAP111" s="1"/>
      <c r="AAQ111" s="1"/>
      <c r="AAR111" s="1"/>
      <c r="AAS111" s="1"/>
      <c r="AAT111" s="1"/>
      <c r="AAU111" s="1"/>
      <c r="AAV111" s="1"/>
      <c r="AAW111" s="1"/>
      <c r="AAX111" s="1"/>
      <c r="AAY111" s="1"/>
      <c r="AAZ111" s="1"/>
      <c r="ABA111" s="1"/>
      <c r="ABB111" s="1"/>
      <c r="ABC111" s="1"/>
      <c r="ABD111" s="1"/>
      <c r="ABE111" s="1"/>
      <c r="ABF111" s="1"/>
      <c r="ABG111" s="1"/>
      <c r="ABH111" s="1"/>
      <c r="ABI111" s="1"/>
      <c r="ABJ111" s="1"/>
      <c r="ABK111" s="1"/>
      <c r="ABL111" s="1"/>
      <c r="ABM111" s="1"/>
      <c r="ABN111" s="1"/>
      <c r="ABO111" s="1"/>
      <c r="ABP111" s="1"/>
      <c r="ABQ111" s="1"/>
      <c r="ABR111" s="1"/>
      <c r="ABS111" s="1"/>
      <c r="ABT111" s="1"/>
      <c r="ABU111" s="1"/>
      <c r="ABV111" s="1"/>
      <c r="ABW111" s="1"/>
      <c r="ABX111" s="1"/>
      <c r="ABY111" s="1"/>
      <c r="ABZ111" s="1"/>
      <c r="ACA111" s="1"/>
      <c r="ACB111" s="1"/>
      <c r="ACC111" s="1"/>
      <c r="ACD111" s="1"/>
      <c r="ACE111" s="1"/>
      <c r="ACF111" s="1"/>
      <c r="ACG111" s="1"/>
      <c r="ACH111" s="1"/>
      <c r="ACI111" s="1"/>
      <c r="ACJ111" s="1"/>
      <c r="ACK111" s="1"/>
      <c r="ACL111" s="1"/>
      <c r="ACM111" s="1"/>
      <c r="ACN111" s="1"/>
      <c r="ACO111" s="1"/>
      <c r="ACP111" s="1"/>
      <c r="ACQ111" s="1"/>
      <c r="ACR111" s="1"/>
      <c r="ACS111" s="1"/>
      <c r="ACT111" s="1"/>
      <c r="ACU111" s="1"/>
      <c r="ACV111" s="1"/>
      <c r="ACW111" s="1"/>
      <c r="ACX111" s="1"/>
      <c r="ACY111" s="1"/>
      <c r="ACZ111" s="1"/>
      <c r="ADA111" s="1"/>
      <c r="ADB111" s="1"/>
      <c r="ADC111" s="1"/>
      <c r="ADD111" s="1"/>
      <c r="ADE111" s="1"/>
      <c r="ADF111" s="1"/>
      <c r="ADG111" s="1"/>
      <c r="ADH111" s="1"/>
      <c r="ADI111" s="1"/>
      <c r="ADJ111" s="1"/>
      <c r="ADK111" s="1"/>
      <c r="ADL111" s="1"/>
      <c r="ADM111" s="1"/>
      <c r="ADN111" s="1"/>
      <c r="ADO111" s="1"/>
      <c r="ADP111" s="1"/>
      <c r="ADQ111" s="1"/>
      <c r="ADR111" s="1"/>
      <c r="ADS111" s="1"/>
      <c r="ADT111" s="1"/>
      <c r="ADU111" s="1"/>
      <c r="ADV111" s="1"/>
      <c r="ADW111" s="1"/>
      <c r="ADX111" s="1"/>
      <c r="ADY111" s="1"/>
      <c r="ADZ111" s="1"/>
      <c r="AEA111" s="1"/>
      <c r="AEB111" s="1"/>
      <c r="AEC111" s="1"/>
      <c r="AED111" s="1"/>
      <c r="AEE111" s="1"/>
      <c r="AEF111" s="1"/>
      <c r="AEG111" s="1"/>
      <c r="AEH111" s="1"/>
      <c r="AEI111" s="1"/>
      <c r="AEJ111" s="1"/>
      <c r="AEK111" s="1"/>
      <c r="AEL111" s="1"/>
      <c r="AEM111" s="1"/>
      <c r="AEN111" s="1"/>
      <c r="AEO111" s="1"/>
      <c r="AEP111" s="1"/>
      <c r="AEQ111" s="1"/>
      <c r="AER111" s="1"/>
      <c r="AES111" s="1"/>
      <c r="AET111" s="1"/>
      <c r="AEU111" s="1"/>
      <c r="AEV111" s="1"/>
      <c r="AEW111" s="1"/>
      <c r="AEX111" s="1"/>
      <c r="AEY111" s="1"/>
      <c r="AEZ111" s="1"/>
      <c r="AFA111" s="1"/>
      <c r="AFB111" s="1"/>
      <c r="AFC111" s="1"/>
      <c r="AFD111" s="1"/>
      <c r="AFE111" s="1"/>
      <c r="AFF111" s="1"/>
      <c r="AFG111" s="1"/>
      <c r="AFH111" s="1"/>
      <c r="AFI111" s="1"/>
      <c r="AFJ111" s="1"/>
      <c r="AFK111" s="1"/>
      <c r="AFL111" s="1"/>
      <c r="AFM111" s="1"/>
      <c r="AFN111" s="1"/>
      <c r="AFO111" s="1"/>
      <c r="AFP111" s="1"/>
      <c r="AFQ111" s="1"/>
      <c r="AFR111" s="1"/>
      <c r="AFS111" s="1"/>
      <c r="AFT111" s="1"/>
      <c r="AFU111" s="1"/>
      <c r="AFV111" s="1"/>
      <c r="AFW111" s="1"/>
      <c r="AFX111" s="1"/>
      <c r="AFY111" s="1"/>
      <c r="AFZ111" s="1"/>
      <c r="AGA111" s="1"/>
      <c r="AGB111" s="1"/>
      <c r="AGC111" s="1"/>
      <c r="AGD111" s="1"/>
      <c r="AGE111" s="1"/>
      <c r="AGF111" s="1"/>
      <c r="AGG111" s="1"/>
      <c r="AGH111" s="1"/>
      <c r="AGI111" s="1"/>
      <c r="AGJ111" s="1"/>
      <c r="AGK111" s="1"/>
      <c r="AGL111" s="1"/>
      <c r="AGM111" s="1"/>
      <c r="AGN111" s="1"/>
      <c r="AGO111" s="1"/>
      <c r="AGP111" s="1"/>
      <c r="AGQ111" s="1"/>
      <c r="AGR111" s="1"/>
      <c r="AGS111" s="1"/>
      <c r="AGT111" s="1"/>
      <c r="AGU111" s="1"/>
      <c r="AGV111" s="1"/>
      <c r="AGW111" s="1"/>
      <c r="AGX111" s="1"/>
      <c r="AGY111" s="1"/>
      <c r="AGZ111" s="1"/>
      <c r="AHA111" s="1"/>
      <c r="AHB111" s="1"/>
      <c r="AHC111" s="1"/>
      <c r="AHD111" s="1"/>
      <c r="AHE111" s="1"/>
      <c r="AHF111" s="1"/>
      <c r="AHG111" s="1"/>
      <c r="AHH111" s="1"/>
      <c r="AHI111" s="1"/>
      <c r="AHJ111" s="1"/>
      <c r="AHK111" s="1"/>
      <c r="AHL111" s="1"/>
      <c r="AHM111" s="1"/>
      <c r="AHN111" s="1"/>
      <c r="AHO111" s="1"/>
      <c r="AHP111" s="1"/>
      <c r="AHQ111" s="1"/>
      <c r="AHR111" s="1"/>
      <c r="AHS111" s="1"/>
      <c r="AHT111" s="1"/>
      <c r="AHU111" s="1"/>
      <c r="AHV111" s="1"/>
      <c r="AHW111" s="1"/>
      <c r="AHX111" s="1"/>
      <c r="AHY111" s="1"/>
      <c r="AHZ111" s="1"/>
      <c r="AIA111" s="1"/>
      <c r="AIB111" s="1"/>
      <c r="AIC111" s="1"/>
      <c r="AID111" s="1"/>
      <c r="AIE111" s="1"/>
      <c r="AIF111" s="1"/>
      <c r="AIG111" s="1"/>
      <c r="AIH111" s="1"/>
      <c r="AII111" s="1"/>
      <c r="AIJ111" s="1"/>
      <c r="AIK111" s="1"/>
      <c r="AIL111" s="1"/>
      <c r="AIM111" s="1"/>
      <c r="AIN111" s="1"/>
      <c r="AIO111" s="1"/>
      <c r="AIP111" s="1"/>
      <c r="AIQ111" s="1"/>
      <c r="AIR111" s="1"/>
      <c r="AIS111" s="1"/>
      <c r="AIT111" s="1"/>
      <c r="AIU111" s="1"/>
      <c r="AIV111" s="1"/>
      <c r="AIW111" s="1"/>
      <c r="AIX111" s="1"/>
      <c r="AIY111" s="1"/>
      <c r="AIZ111" s="1"/>
      <c r="AJA111" s="1"/>
      <c r="AJB111" s="1"/>
      <c r="AJC111" s="1"/>
      <c r="AJD111" s="1"/>
      <c r="AJE111" s="1"/>
      <c r="AJF111" s="1"/>
      <c r="AJG111" s="1"/>
      <c r="AJH111" s="1"/>
      <c r="AJI111" s="1"/>
      <c r="AJJ111" s="1"/>
      <c r="AJK111" s="1"/>
      <c r="AJL111" s="1"/>
      <c r="AJM111" s="1"/>
      <c r="AJN111" s="1"/>
      <c r="AJO111" s="1"/>
      <c r="AJP111" s="1"/>
      <c r="AJQ111" s="1"/>
      <c r="AJR111" s="1"/>
      <c r="AJS111" s="1"/>
      <c r="AJT111" s="1"/>
      <c r="AJU111" s="1"/>
      <c r="AJV111" s="1"/>
      <c r="AJW111" s="1"/>
      <c r="AJX111" s="1"/>
      <c r="AJY111" s="1"/>
      <c r="AJZ111" s="1"/>
      <c r="AKA111" s="1"/>
      <c r="AKB111" s="1"/>
      <c r="AKC111" s="1"/>
      <c r="AKD111" s="1"/>
      <c r="AKE111" s="1"/>
      <c r="AKF111" s="1"/>
      <c r="AKG111" s="1"/>
      <c r="AKH111" s="1"/>
      <c r="AKI111" s="1"/>
      <c r="AKJ111" s="1"/>
      <c r="AKK111" s="1"/>
      <c r="AKL111" s="1"/>
      <c r="AKM111" s="1"/>
      <c r="AKN111" s="1"/>
      <c r="AKO111" s="1"/>
      <c r="AKP111" s="1"/>
      <c r="AKQ111" s="1"/>
      <c r="AKR111" s="1"/>
      <c r="AKS111" s="1"/>
      <c r="AKT111" s="1"/>
      <c r="AKU111" s="1"/>
      <c r="AKV111" s="1"/>
      <c r="AKW111" s="1"/>
      <c r="AKX111" s="1"/>
      <c r="AKY111" s="1"/>
      <c r="AKZ111" s="1"/>
      <c r="ALA111" s="1"/>
      <c r="ALB111" s="1"/>
      <c r="ALC111" s="1"/>
      <c r="ALD111" s="1"/>
      <c r="ALE111" s="1"/>
    </row>
    <row r="112" spans="1:993" ht="39.950000000000003" customHeight="1">
      <c r="A112" s="100"/>
      <c r="B112" s="135" t="s">
        <v>2604</v>
      </c>
      <c r="C112" s="43"/>
      <c r="D112" s="19"/>
      <c r="E112" s="137">
        <v>356.26</v>
      </c>
      <c r="F112" s="64"/>
      <c r="G112" s="42"/>
      <c r="H112" s="57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  <c r="CY112" s="1"/>
      <c r="CZ112" s="1"/>
      <c r="DA112" s="1"/>
      <c r="DB112" s="1"/>
      <c r="DC112" s="1"/>
      <c r="DD112" s="1"/>
      <c r="DE112" s="1"/>
      <c r="DF112" s="1"/>
      <c r="DG112" s="1"/>
      <c r="DH112" s="1"/>
      <c r="DI112" s="1"/>
      <c r="DJ112" s="1"/>
      <c r="DK112" s="1"/>
      <c r="DL112" s="1"/>
      <c r="DM112" s="1"/>
      <c r="DN112" s="1"/>
      <c r="DO112" s="1"/>
      <c r="DP112" s="1"/>
      <c r="DQ112" s="1"/>
      <c r="DR112" s="1"/>
      <c r="DS112" s="1"/>
      <c r="DT112" s="1"/>
      <c r="DU112" s="1"/>
      <c r="DV112" s="1"/>
      <c r="DW112" s="1"/>
      <c r="DX112" s="1"/>
      <c r="DY112" s="1"/>
      <c r="DZ112" s="1"/>
      <c r="EA112" s="1"/>
      <c r="EB112" s="1"/>
      <c r="EC112" s="1"/>
      <c r="ED112" s="1"/>
      <c r="EE112" s="1"/>
      <c r="EF112" s="1"/>
      <c r="EG112" s="1"/>
      <c r="EH112" s="1"/>
      <c r="EI112" s="1"/>
      <c r="EJ112" s="1"/>
      <c r="EK112" s="1"/>
      <c r="EL112" s="1"/>
      <c r="EM112" s="1"/>
      <c r="EN112" s="1"/>
      <c r="EO112" s="1"/>
      <c r="EP112" s="1"/>
      <c r="EQ112" s="1"/>
      <c r="ER112" s="1"/>
      <c r="ES112" s="1"/>
      <c r="ET112" s="1"/>
      <c r="EU112" s="1"/>
      <c r="EV112" s="1"/>
      <c r="EW112" s="1"/>
      <c r="EX112" s="1"/>
      <c r="EY112" s="1"/>
      <c r="EZ112" s="1"/>
      <c r="FA112" s="1"/>
      <c r="FB112" s="1"/>
      <c r="FC112" s="1"/>
      <c r="FD112" s="1"/>
      <c r="FE112" s="1"/>
      <c r="FF112" s="1"/>
      <c r="FG112" s="1"/>
      <c r="FH112" s="1"/>
      <c r="FI112" s="1"/>
      <c r="FJ112" s="1"/>
      <c r="FK112" s="1"/>
      <c r="FL112" s="1"/>
      <c r="FM112" s="1"/>
      <c r="FN112" s="1"/>
      <c r="FO112" s="1"/>
      <c r="FP112" s="1"/>
      <c r="FQ112" s="1"/>
      <c r="FR112" s="1"/>
      <c r="FS112" s="1"/>
      <c r="FT112" s="1"/>
      <c r="FU112" s="1"/>
      <c r="FV112" s="1"/>
      <c r="FW112" s="1"/>
      <c r="FX112" s="1"/>
      <c r="FY112" s="1"/>
      <c r="FZ112" s="1"/>
      <c r="GA112" s="1"/>
      <c r="GB112" s="1"/>
      <c r="GC112" s="1"/>
      <c r="GD112" s="1"/>
      <c r="GE112" s="1"/>
      <c r="GF112" s="1"/>
      <c r="GG112" s="1"/>
      <c r="GH112" s="1"/>
      <c r="GI112" s="1"/>
      <c r="GJ112" s="1"/>
      <c r="GK112" s="1"/>
      <c r="GL112" s="1"/>
      <c r="GM112" s="1"/>
      <c r="GN112" s="1"/>
      <c r="GO112" s="1"/>
      <c r="GP112" s="1"/>
      <c r="GQ112" s="1"/>
      <c r="GR112" s="1"/>
      <c r="GS112" s="1"/>
      <c r="GT112" s="1"/>
      <c r="GU112" s="1"/>
      <c r="GV112" s="1"/>
      <c r="GW112" s="1"/>
      <c r="GX112" s="1"/>
      <c r="GY112" s="1"/>
      <c r="GZ112" s="1"/>
      <c r="HA112" s="1"/>
      <c r="HB112" s="1"/>
      <c r="HC112" s="1"/>
      <c r="HD112" s="1"/>
      <c r="HE112" s="1"/>
      <c r="HF112" s="1"/>
      <c r="HG112" s="1"/>
      <c r="HH112" s="1"/>
      <c r="HI112" s="1"/>
      <c r="HJ112" s="1"/>
      <c r="HK112" s="1"/>
      <c r="HL112" s="1"/>
      <c r="HM112" s="1"/>
      <c r="HN112" s="1"/>
      <c r="HO112" s="1"/>
      <c r="HP112" s="1"/>
      <c r="HQ112" s="1"/>
      <c r="HR112" s="1"/>
      <c r="HS112" s="1"/>
      <c r="HT112" s="1"/>
      <c r="HU112" s="1"/>
      <c r="HV112" s="1"/>
      <c r="HW112" s="1"/>
      <c r="HX112" s="1"/>
      <c r="HY112" s="1"/>
      <c r="HZ112" s="1"/>
      <c r="IA112" s="1"/>
      <c r="IB112" s="1"/>
      <c r="IC112" s="1"/>
      <c r="ID112" s="1"/>
      <c r="IE112" s="1"/>
      <c r="IF112" s="1"/>
      <c r="IG112" s="1"/>
      <c r="IH112" s="1"/>
      <c r="II112" s="1"/>
      <c r="IJ112" s="1"/>
      <c r="IK112" s="1"/>
      <c r="IL112" s="1"/>
      <c r="IM112" s="1"/>
      <c r="IN112" s="1"/>
      <c r="IO112" s="1"/>
      <c r="IP112" s="1"/>
      <c r="IQ112" s="1"/>
      <c r="IR112" s="1"/>
      <c r="IS112" s="1"/>
      <c r="IT112" s="1"/>
      <c r="IU112" s="1"/>
      <c r="IV112" s="1"/>
      <c r="IW112" s="1"/>
      <c r="IX112" s="1"/>
      <c r="IY112" s="1"/>
      <c r="IZ112" s="1"/>
      <c r="JA112" s="1"/>
      <c r="JB112" s="1"/>
      <c r="JC112" s="1"/>
      <c r="JD112" s="1"/>
      <c r="JE112" s="1"/>
      <c r="JF112" s="1"/>
      <c r="JG112" s="1"/>
      <c r="JH112" s="1"/>
      <c r="JI112" s="1"/>
      <c r="JJ112" s="1"/>
      <c r="JK112" s="1"/>
      <c r="JL112" s="1"/>
      <c r="JM112" s="1"/>
      <c r="JN112" s="1"/>
      <c r="JO112" s="1"/>
      <c r="JP112" s="1"/>
      <c r="JQ112" s="1"/>
      <c r="JR112" s="1"/>
      <c r="JS112" s="1"/>
      <c r="JT112" s="1"/>
      <c r="JU112" s="1"/>
      <c r="JV112" s="1"/>
      <c r="JW112" s="1"/>
      <c r="JX112" s="1"/>
      <c r="JY112" s="1"/>
      <c r="JZ112" s="1"/>
      <c r="KA112" s="1"/>
      <c r="KB112" s="1"/>
      <c r="KC112" s="1"/>
      <c r="KD112" s="1"/>
      <c r="KE112" s="1"/>
      <c r="KF112" s="1"/>
      <c r="KG112" s="1"/>
      <c r="KH112" s="1"/>
      <c r="KI112" s="1"/>
      <c r="KJ112" s="1"/>
      <c r="KK112" s="1"/>
      <c r="KL112" s="1"/>
      <c r="KM112" s="1"/>
      <c r="KN112" s="1"/>
      <c r="KO112" s="1"/>
      <c r="KP112" s="1"/>
      <c r="KQ112" s="1"/>
      <c r="KR112" s="1"/>
      <c r="KS112" s="1"/>
      <c r="KT112" s="1"/>
      <c r="KU112" s="1"/>
      <c r="KV112" s="1"/>
      <c r="KW112" s="1"/>
      <c r="KX112" s="1"/>
      <c r="KY112" s="1"/>
      <c r="KZ112" s="1"/>
      <c r="LA112" s="1"/>
      <c r="LB112" s="1"/>
      <c r="LC112" s="1"/>
      <c r="LD112" s="1"/>
      <c r="LE112" s="1"/>
      <c r="LF112" s="1"/>
      <c r="LG112" s="1"/>
      <c r="LH112" s="1"/>
      <c r="LI112" s="1"/>
      <c r="LJ112" s="1"/>
      <c r="LK112" s="1"/>
      <c r="LL112" s="1"/>
      <c r="LM112" s="1"/>
      <c r="LN112" s="1"/>
      <c r="LO112" s="1"/>
      <c r="LP112" s="1"/>
      <c r="LQ112" s="1"/>
      <c r="LR112" s="1"/>
      <c r="LS112" s="1"/>
      <c r="LT112" s="1"/>
      <c r="LU112" s="1"/>
      <c r="LV112" s="1"/>
      <c r="LW112" s="1"/>
      <c r="LX112" s="1"/>
      <c r="LY112" s="1"/>
      <c r="LZ112" s="1"/>
      <c r="MA112" s="1"/>
      <c r="MB112" s="1"/>
      <c r="MC112" s="1"/>
      <c r="MD112" s="1"/>
      <c r="ME112" s="1"/>
      <c r="MF112" s="1"/>
      <c r="MG112" s="1"/>
      <c r="MH112" s="1"/>
      <c r="MI112" s="1"/>
      <c r="MJ112" s="1"/>
      <c r="MK112" s="1"/>
      <c r="ML112" s="1"/>
      <c r="MM112" s="1"/>
      <c r="MN112" s="1"/>
      <c r="MO112" s="1"/>
      <c r="MP112" s="1"/>
      <c r="MQ112" s="1"/>
      <c r="MR112" s="1"/>
      <c r="MS112" s="1"/>
      <c r="MT112" s="1"/>
      <c r="MU112" s="1"/>
      <c r="MV112" s="1"/>
      <c r="MW112" s="1"/>
      <c r="MX112" s="1"/>
      <c r="MY112" s="1"/>
      <c r="MZ112" s="1"/>
      <c r="NA112" s="1"/>
      <c r="NB112" s="1"/>
      <c r="NC112" s="1"/>
      <c r="ND112" s="1"/>
      <c r="NE112" s="1"/>
      <c r="NF112" s="1"/>
      <c r="NG112" s="1"/>
      <c r="NH112" s="1"/>
      <c r="NI112" s="1"/>
      <c r="NJ112" s="1"/>
      <c r="NK112" s="1"/>
      <c r="NL112" s="1"/>
      <c r="NM112" s="1"/>
      <c r="NN112" s="1"/>
      <c r="NO112" s="1"/>
      <c r="NP112" s="1"/>
      <c r="NQ112" s="1"/>
      <c r="NR112" s="1"/>
      <c r="NS112" s="1"/>
      <c r="NT112" s="1"/>
      <c r="NU112" s="1"/>
      <c r="NV112" s="1"/>
      <c r="NW112" s="1"/>
      <c r="NX112" s="1"/>
      <c r="NY112" s="1"/>
      <c r="NZ112" s="1"/>
      <c r="OA112" s="1"/>
      <c r="OB112" s="1"/>
      <c r="OC112" s="1"/>
      <c r="OD112" s="1"/>
      <c r="OE112" s="1"/>
      <c r="OF112" s="1"/>
      <c r="OG112" s="1"/>
      <c r="OH112" s="1"/>
      <c r="OI112" s="1"/>
      <c r="OJ112" s="1"/>
      <c r="OK112" s="1"/>
      <c r="OL112" s="1"/>
      <c r="OM112" s="1"/>
      <c r="ON112" s="1"/>
      <c r="OO112" s="1"/>
      <c r="OP112" s="1"/>
      <c r="OQ112" s="1"/>
      <c r="OR112" s="1"/>
      <c r="OS112" s="1"/>
      <c r="OT112" s="1"/>
      <c r="OU112" s="1"/>
      <c r="OV112" s="1"/>
      <c r="OW112" s="1"/>
      <c r="OX112" s="1"/>
      <c r="OY112" s="1"/>
      <c r="OZ112" s="1"/>
      <c r="PA112" s="1"/>
      <c r="PB112" s="1"/>
      <c r="PC112" s="1"/>
      <c r="PD112" s="1"/>
      <c r="PE112" s="1"/>
      <c r="PF112" s="1"/>
      <c r="PG112" s="1"/>
      <c r="PH112" s="1"/>
      <c r="PI112" s="1"/>
      <c r="PJ112" s="1"/>
      <c r="PK112" s="1"/>
      <c r="PL112" s="1"/>
      <c r="PM112" s="1"/>
      <c r="PN112" s="1"/>
      <c r="PO112" s="1"/>
      <c r="PP112" s="1"/>
      <c r="PQ112" s="1"/>
      <c r="PR112" s="1"/>
      <c r="PS112" s="1"/>
      <c r="PT112" s="1"/>
      <c r="PU112" s="1"/>
      <c r="PV112" s="1"/>
      <c r="PW112" s="1"/>
      <c r="PX112" s="1"/>
      <c r="PY112" s="1"/>
      <c r="PZ112" s="1"/>
      <c r="QA112" s="1"/>
      <c r="QB112" s="1"/>
      <c r="QC112" s="1"/>
      <c r="QD112" s="1"/>
      <c r="QE112" s="1"/>
      <c r="QF112" s="1"/>
      <c r="QG112" s="1"/>
      <c r="QH112" s="1"/>
      <c r="QI112" s="1"/>
      <c r="QJ112" s="1"/>
      <c r="QK112" s="1"/>
      <c r="QL112" s="1"/>
      <c r="QM112" s="1"/>
      <c r="QN112" s="1"/>
      <c r="QO112" s="1"/>
      <c r="QP112" s="1"/>
      <c r="QQ112" s="1"/>
      <c r="QR112" s="1"/>
      <c r="QS112" s="1"/>
      <c r="QT112" s="1"/>
      <c r="QU112" s="1"/>
      <c r="QV112" s="1"/>
      <c r="QW112" s="1"/>
      <c r="QX112" s="1"/>
      <c r="QY112" s="1"/>
      <c r="QZ112" s="1"/>
      <c r="RA112" s="1"/>
      <c r="RB112" s="1"/>
      <c r="RC112" s="1"/>
      <c r="RD112" s="1"/>
      <c r="RE112" s="1"/>
      <c r="RF112" s="1"/>
      <c r="RG112" s="1"/>
      <c r="RH112" s="1"/>
      <c r="RI112" s="1"/>
      <c r="RJ112" s="1"/>
      <c r="RK112" s="1"/>
      <c r="RL112" s="1"/>
      <c r="RM112" s="1"/>
      <c r="RN112" s="1"/>
      <c r="RO112" s="1"/>
      <c r="RP112" s="1"/>
      <c r="RQ112" s="1"/>
      <c r="RR112" s="1"/>
      <c r="RS112" s="1"/>
      <c r="RT112" s="1"/>
      <c r="RU112" s="1"/>
      <c r="RV112" s="1"/>
      <c r="RW112" s="1"/>
      <c r="RX112" s="1"/>
      <c r="RY112" s="1"/>
      <c r="RZ112" s="1"/>
      <c r="SA112" s="1"/>
      <c r="SB112" s="1"/>
      <c r="SC112" s="1"/>
      <c r="SD112" s="1"/>
      <c r="SE112" s="1"/>
      <c r="SF112" s="1"/>
      <c r="SG112" s="1"/>
      <c r="SH112" s="1"/>
      <c r="SI112" s="1"/>
      <c r="SJ112" s="1"/>
      <c r="SK112" s="1"/>
      <c r="SL112" s="1"/>
      <c r="SM112" s="1"/>
      <c r="SN112" s="1"/>
      <c r="SO112" s="1"/>
      <c r="SP112" s="1"/>
      <c r="SQ112" s="1"/>
      <c r="SR112" s="1"/>
      <c r="SS112" s="1"/>
      <c r="ST112" s="1"/>
      <c r="SU112" s="1"/>
      <c r="SV112" s="1"/>
      <c r="SW112" s="1"/>
      <c r="SX112" s="1"/>
      <c r="SY112" s="1"/>
      <c r="SZ112" s="1"/>
      <c r="TA112" s="1"/>
      <c r="TB112" s="1"/>
      <c r="TC112" s="1"/>
      <c r="TD112" s="1"/>
      <c r="TE112" s="1"/>
      <c r="TF112" s="1"/>
      <c r="TG112" s="1"/>
      <c r="TH112" s="1"/>
      <c r="TI112" s="1"/>
      <c r="TJ112" s="1"/>
      <c r="TK112" s="1"/>
      <c r="TL112" s="1"/>
      <c r="TM112" s="1"/>
      <c r="TN112" s="1"/>
      <c r="TO112" s="1"/>
      <c r="TP112" s="1"/>
      <c r="TQ112" s="1"/>
      <c r="TR112" s="1"/>
      <c r="TS112" s="1"/>
      <c r="TT112" s="1"/>
      <c r="TU112" s="1"/>
      <c r="TV112" s="1"/>
      <c r="TW112" s="1"/>
      <c r="TX112" s="1"/>
      <c r="TY112" s="1"/>
      <c r="TZ112" s="1"/>
      <c r="UA112" s="1"/>
      <c r="UB112" s="1"/>
      <c r="UC112" s="1"/>
      <c r="UD112" s="1"/>
      <c r="UE112" s="1"/>
      <c r="UF112" s="1"/>
      <c r="UG112" s="1"/>
      <c r="UH112" s="1"/>
      <c r="UI112" s="1"/>
      <c r="UJ112" s="1"/>
      <c r="UK112" s="1"/>
      <c r="UL112" s="1"/>
      <c r="UM112" s="1"/>
      <c r="UN112" s="1"/>
      <c r="UO112" s="1"/>
      <c r="UP112" s="1"/>
      <c r="UQ112" s="1"/>
      <c r="UR112" s="1"/>
      <c r="US112" s="1"/>
      <c r="UT112" s="1"/>
      <c r="UU112" s="1"/>
      <c r="UV112" s="1"/>
      <c r="UW112" s="1"/>
      <c r="UX112" s="1"/>
      <c r="UY112" s="1"/>
      <c r="UZ112" s="1"/>
      <c r="VA112" s="1"/>
      <c r="VB112" s="1"/>
      <c r="VC112" s="1"/>
      <c r="VD112" s="1"/>
      <c r="VE112" s="1"/>
      <c r="VF112" s="1"/>
      <c r="VG112" s="1"/>
      <c r="VH112" s="1"/>
      <c r="VI112" s="1"/>
      <c r="VJ112" s="1"/>
      <c r="VK112" s="1"/>
      <c r="VL112" s="1"/>
      <c r="VM112" s="1"/>
      <c r="VN112" s="1"/>
      <c r="VO112" s="1"/>
      <c r="VP112" s="1"/>
      <c r="VQ112" s="1"/>
      <c r="VR112" s="1"/>
      <c r="VS112" s="1"/>
      <c r="VT112" s="1"/>
      <c r="VU112" s="1"/>
      <c r="VV112" s="1"/>
      <c r="VW112" s="1"/>
      <c r="VX112" s="1"/>
      <c r="VY112" s="1"/>
      <c r="VZ112" s="1"/>
      <c r="WA112" s="1"/>
      <c r="WB112" s="1"/>
      <c r="WC112" s="1"/>
      <c r="WD112" s="1"/>
      <c r="WE112" s="1"/>
      <c r="WF112" s="1"/>
      <c r="WG112" s="1"/>
      <c r="WH112" s="1"/>
      <c r="WI112" s="1"/>
      <c r="WJ112" s="1"/>
      <c r="WK112" s="1"/>
      <c r="WL112" s="1"/>
      <c r="WM112" s="1"/>
      <c r="WN112" s="1"/>
      <c r="WO112" s="1"/>
      <c r="WP112" s="1"/>
      <c r="WQ112" s="1"/>
      <c r="WR112" s="1"/>
      <c r="WS112" s="1"/>
      <c r="WT112" s="1"/>
      <c r="WU112" s="1"/>
      <c r="WV112" s="1"/>
      <c r="WW112" s="1"/>
      <c r="WX112" s="1"/>
      <c r="WY112" s="1"/>
      <c r="WZ112" s="1"/>
      <c r="XA112" s="1"/>
      <c r="XB112" s="1"/>
      <c r="XC112" s="1"/>
      <c r="XD112" s="1"/>
      <c r="XE112" s="1"/>
      <c r="XF112" s="1"/>
      <c r="XG112" s="1"/>
      <c r="XH112" s="1"/>
      <c r="XI112" s="1"/>
      <c r="XJ112" s="1"/>
      <c r="XK112" s="1"/>
      <c r="XL112" s="1"/>
      <c r="XM112" s="1"/>
      <c r="XN112" s="1"/>
      <c r="XO112" s="1"/>
      <c r="XP112" s="1"/>
      <c r="XQ112" s="1"/>
      <c r="XR112" s="1"/>
      <c r="XS112" s="1"/>
      <c r="XT112" s="1"/>
      <c r="XU112" s="1"/>
      <c r="XV112" s="1"/>
      <c r="XW112" s="1"/>
      <c r="XX112" s="1"/>
      <c r="XY112" s="1"/>
      <c r="XZ112" s="1"/>
      <c r="YA112" s="1"/>
      <c r="YB112" s="1"/>
      <c r="YC112" s="1"/>
      <c r="YD112" s="1"/>
      <c r="YE112" s="1"/>
      <c r="YF112" s="1"/>
      <c r="YG112" s="1"/>
      <c r="YH112" s="1"/>
      <c r="YI112" s="1"/>
      <c r="YJ112" s="1"/>
      <c r="YK112" s="1"/>
      <c r="YL112" s="1"/>
      <c r="YM112" s="1"/>
      <c r="YN112" s="1"/>
      <c r="YO112" s="1"/>
      <c r="YP112" s="1"/>
      <c r="YQ112" s="1"/>
      <c r="YR112" s="1"/>
      <c r="YS112" s="1"/>
      <c r="YT112" s="1"/>
      <c r="YU112" s="1"/>
      <c r="YV112" s="1"/>
      <c r="YW112" s="1"/>
      <c r="YX112" s="1"/>
      <c r="YY112" s="1"/>
      <c r="YZ112" s="1"/>
      <c r="ZA112" s="1"/>
      <c r="ZB112" s="1"/>
      <c r="ZC112" s="1"/>
      <c r="ZD112" s="1"/>
      <c r="ZE112" s="1"/>
      <c r="ZF112" s="1"/>
      <c r="ZG112" s="1"/>
      <c r="ZH112" s="1"/>
      <c r="ZI112" s="1"/>
      <c r="ZJ112" s="1"/>
      <c r="ZK112" s="1"/>
      <c r="ZL112" s="1"/>
      <c r="ZM112" s="1"/>
      <c r="ZN112" s="1"/>
      <c r="ZO112" s="1"/>
      <c r="ZP112" s="1"/>
      <c r="ZQ112" s="1"/>
      <c r="ZR112" s="1"/>
      <c r="ZS112" s="1"/>
      <c r="ZT112" s="1"/>
      <c r="ZU112" s="1"/>
      <c r="ZV112" s="1"/>
      <c r="ZW112" s="1"/>
      <c r="ZX112" s="1"/>
      <c r="ZY112" s="1"/>
      <c r="ZZ112" s="1"/>
      <c r="AAA112" s="1"/>
      <c r="AAB112" s="1"/>
      <c r="AAC112" s="1"/>
      <c r="AAD112" s="1"/>
      <c r="AAE112" s="1"/>
      <c r="AAF112" s="1"/>
      <c r="AAG112" s="1"/>
      <c r="AAH112" s="1"/>
      <c r="AAI112" s="1"/>
      <c r="AAJ112" s="1"/>
      <c r="AAK112" s="1"/>
      <c r="AAL112" s="1"/>
      <c r="AAM112" s="1"/>
      <c r="AAN112" s="1"/>
      <c r="AAO112" s="1"/>
      <c r="AAP112" s="1"/>
      <c r="AAQ112" s="1"/>
      <c r="AAR112" s="1"/>
      <c r="AAS112" s="1"/>
      <c r="AAT112" s="1"/>
      <c r="AAU112" s="1"/>
      <c r="AAV112" s="1"/>
      <c r="AAW112" s="1"/>
      <c r="AAX112" s="1"/>
      <c r="AAY112" s="1"/>
      <c r="AAZ112" s="1"/>
      <c r="ABA112" s="1"/>
      <c r="ABB112" s="1"/>
      <c r="ABC112" s="1"/>
      <c r="ABD112" s="1"/>
      <c r="ABE112" s="1"/>
      <c r="ABF112" s="1"/>
      <c r="ABG112" s="1"/>
      <c r="ABH112" s="1"/>
      <c r="ABI112" s="1"/>
      <c r="ABJ112" s="1"/>
      <c r="ABK112" s="1"/>
      <c r="ABL112" s="1"/>
      <c r="ABM112" s="1"/>
      <c r="ABN112" s="1"/>
      <c r="ABO112" s="1"/>
      <c r="ABP112" s="1"/>
      <c r="ABQ112" s="1"/>
      <c r="ABR112" s="1"/>
      <c r="ABS112" s="1"/>
      <c r="ABT112" s="1"/>
      <c r="ABU112" s="1"/>
      <c r="ABV112" s="1"/>
      <c r="ABW112" s="1"/>
      <c r="ABX112" s="1"/>
      <c r="ABY112" s="1"/>
      <c r="ABZ112" s="1"/>
      <c r="ACA112" s="1"/>
      <c r="ACB112" s="1"/>
      <c r="ACC112" s="1"/>
      <c r="ACD112" s="1"/>
      <c r="ACE112" s="1"/>
      <c r="ACF112" s="1"/>
      <c r="ACG112" s="1"/>
      <c r="ACH112" s="1"/>
      <c r="ACI112" s="1"/>
      <c r="ACJ112" s="1"/>
      <c r="ACK112" s="1"/>
      <c r="ACL112" s="1"/>
      <c r="ACM112" s="1"/>
      <c r="ACN112" s="1"/>
      <c r="ACO112" s="1"/>
      <c r="ACP112" s="1"/>
      <c r="ACQ112" s="1"/>
      <c r="ACR112" s="1"/>
      <c r="ACS112" s="1"/>
      <c r="ACT112" s="1"/>
      <c r="ACU112" s="1"/>
      <c r="ACV112" s="1"/>
      <c r="ACW112" s="1"/>
      <c r="ACX112" s="1"/>
      <c r="ACY112" s="1"/>
      <c r="ACZ112" s="1"/>
      <c r="ADA112" s="1"/>
      <c r="ADB112" s="1"/>
      <c r="ADC112" s="1"/>
      <c r="ADD112" s="1"/>
      <c r="ADE112" s="1"/>
      <c r="ADF112" s="1"/>
      <c r="ADG112" s="1"/>
      <c r="ADH112" s="1"/>
      <c r="ADI112" s="1"/>
      <c r="ADJ112" s="1"/>
      <c r="ADK112" s="1"/>
      <c r="ADL112" s="1"/>
      <c r="ADM112" s="1"/>
      <c r="ADN112" s="1"/>
      <c r="ADO112" s="1"/>
      <c r="ADP112" s="1"/>
      <c r="ADQ112" s="1"/>
      <c r="ADR112" s="1"/>
      <c r="ADS112" s="1"/>
      <c r="ADT112" s="1"/>
      <c r="ADU112" s="1"/>
      <c r="ADV112" s="1"/>
      <c r="ADW112" s="1"/>
      <c r="ADX112" s="1"/>
      <c r="ADY112" s="1"/>
      <c r="ADZ112" s="1"/>
      <c r="AEA112" s="1"/>
      <c r="AEB112" s="1"/>
      <c r="AEC112" s="1"/>
      <c r="AED112" s="1"/>
      <c r="AEE112" s="1"/>
      <c r="AEF112" s="1"/>
      <c r="AEG112" s="1"/>
      <c r="AEH112" s="1"/>
      <c r="AEI112" s="1"/>
      <c r="AEJ112" s="1"/>
      <c r="AEK112" s="1"/>
      <c r="AEL112" s="1"/>
      <c r="AEM112" s="1"/>
      <c r="AEN112" s="1"/>
      <c r="AEO112" s="1"/>
      <c r="AEP112" s="1"/>
      <c r="AEQ112" s="1"/>
      <c r="AER112" s="1"/>
      <c r="AES112" s="1"/>
      <c r="AET112" s="1"/>
      <c r="AEU112" s="1"/>
      <c r="AEV112" s="1"/>
      <c r="AEW112" s="1"/>
      <c r="AEX112" s="1"/>
      <c r="AEY112" s="1"/>
      <c r="AEZ112" s="1"/>
      <c r="AFA112" s="1"/>
      <c r="AFB112" s="1"/>
      <c r="AFC112" s="1"/>
      <c r="AFD112" s="1"/>
      <c r="AFE112" s="1"/>
      <c r="AFF112" s="1"/>
      <c r="AFG112" s="1"/>
      <c r="AFH112" s="1"/>
      <c r="AFI112" s="1"/>
      <c r="AFJ112" s="1"/>
      <c r="AFK112" s="1"/>
      <c r="AFL112" s="1"/>
      <c r="AFM112" s="1"/>
      <c r="AFN112" s="1"/>
      <c r="AFO112" s="1"/>
      <c r="AFP112" s="1"/>
      <c r="AFQ112" s="1"/>
      <c r="AFR112" s="1"/>
      <c r="AFS112" s="1"/>
      <c r="AFT112" s="1"/>
      <c r="AFU112" s="1"/>
      <c r="AFV112" s="1"/>
      <c r="AFW112" s="1"/>
      <c r="AFX112" s="1"/>
      <c r="AFY112" s="1"/>
      <c r="AFZ112" s="1"/>
      <c r="AGA112" s="1"/>
      <c r="AGB112" s="1"/>
      <c r="AGC112" s="1"/>
      <c r="AGD112" s="1"/>
      <c r="AGE112" s="1"/>
      <c r="AGF112" s="1"/>
      <c r="AGG112" s="1"/>
      <c r="AGH112" s="1"/>
      <c r="AGI112" s="1"/>
      <c r="AGJ112" s="1"/>
      <c r="AGK112" s="1"/>
      <c r="AGL112" s="1"/>
      <c r="AGM112" s="1"/>
      <c r="AGN112" s="1"/>
      <c r="AGO112" s="1"/>
      <c r="AGP112" s="1"/>
      <c r="AGQ112" s="1"/>
      <c r="AGR112" s="1"/>
      <c r="AGS112" s="1"/>
      <c r="AGT112" s="1"/>
      <c r="AGU112" s="1"/>
      <c r="AGV112" s="1"/>
      <c r="AGW112" s="1"/>
      <c r="AGX112" s="1"/>
      <c r="AGY112" s="1"/>
      <c r="AGZ112" s="1"/>
      <c r="AHA112" s="1"/>
      <c r="AHB112" s="1"/>
      <c r="AHC112" s="1"/>
      <c r="AHD112" s="1"/>
      <c r="AHE112" s="1"/>
      <c r="AHF112" s="1"/>
      <c r="AHG112" s="1"/>
      <c r="AHH112" s="1"/>
      <c r="AHI112" s="1"/>
      <c r="AHJ112" s="1"/>
      <c r="AHK112" s="1"/>
      <c r="AHL112" s="1"/>
      <c r="AHM112" s="1"/>
      <c r="AHN112" s="1"/>
      <c r="AHO112" s="1"/>
      <c r="AHP112" s="1"/>
      <c r="AHQ112" s="1"/>
      <c r="AHR112" s="1"/>
      <c r="AHS112" s="1"/>
      <c r="AHT112" s="1"/>
      <c r="AHU112" s="1"/>
      <c r="AHV112" s="1"/>
      <c r="AHW112" s="1"/>
      <c r="AHX112" s="1"/>
      <c r="AHY112" s="1"/>
      <c r="AHZ112" s="1"/>
      <c r="AIA112" s="1"/>
      <c r="AIB112" s="1"/>
      <c r="AIC112" s="1"/>
      <c r="AID112" s="1"/>
      <c r="AIE112" s="1"/>
      <c r="AIF112" s="1"/>
      <c r="AIG112" s="1"/>
      <c r="AIH112" s="1"/>
      <c r="AII112" s="1"/>
      <c r="AIJ112" s="1"/>
      <c r="AIK112" s="1"/>
      <c r="AIL112" s="1"/>
      <c r="AIM112" s="1"/>
      <c r="AIN112" s="1"/>
      <c r="AIO112" s="1"/>
      <c r="AIP112" s="1"/>
      <c r="AIQ112" s="1"/>
      <c r="AIR112" s="1"/>
      <c r="AIS112" s="1"/>
      <c r="AIT112" s="1"/>
      <c r="AIU112" s="1"/>
      <c r="AIV112" s="1"/>
      <c r="AIW112" s="1"/>
      <c r="AIX112" s="1"/>
      <c r="AIY112" s="1"/>
      <c r="AIZ112" s="1"/>
      <c r="AJA112" s="1"/>
      <c r="AJB112" s="1"/>
      <c r="AJC112" s="1"/>
      <c r="AJD112" s="1"/>
      <c r="AJE112" s="1"/>
      <c r="AJF112" s="1"/>
      <c r="AJG112" s="1"/>
      <c r="AJH112" s="1"/>
      <c r="AJI112" s="1"/>
      <c r="AJJ112" s="1"/>
      <c r="AJK112" s="1"/>
      <c r="AJL112" s="1"/>
      <c r="AJM112" s="1"/>
      <c r="AJN112" s="1"/>
      <c r="AJO112" s="1"/>
      <c r="AJP112" s="1"/>
      <c r="AJQ112" s="1"/>
      <c r="AJR112" s="1"/>
      <c r="AJS112" s="1"/>
      <c r="AJT112" s="1"/>
      <c r="AJU112" s="1"/>
      <c r="AJV112" s="1"/>
      <c r="AJW112" s="1"/>
      <c r="AJX112" s="1"/>
      <c r="AJY112" s="1"/>
      <c r="AJZ112" s="1"/>
      <c r="AKA112" s="1"/>
      <c r="AKB112" s="1"/>
      <c r="AKC112" s="1"/>
      <c r="AKD112" s="1"/>
      <c r="AKE112" s="1"/>
      <c r="AKF112" s="1"/>
      <c r="AKG112" s="1"/>
      <c r="AKH112" s="1"/>
      <c r="AKI112" s="1"/>
      <c r="AKJ112" s="1"/>
      <c r="AKK112" s="1"/>
      <c r="AKL112" s="1"/>
      <c r="AKM112" s="1"/>
      <c r="AKN112" s="1"/>
      <c r="AKO112" s="1"/>
      <c r="AKP112" s="1"/>
      <c r="AKQ112" s="1"/>
      <c r="AKR112" s="1"/>
      <c r="AKS112" s="1"/>
      <c r="AKT112" s="1"/>
      <c r="AKU112" s="1"/>
      <c r="AKV112" s="1"/>
      <c r="AKW112" s="1"/>
      <c r="AKX112" s="1"/>
      <c r="AKY112" s="1"/>
      <c r="AKZ112" s="1"/>
      <c r="ALA112" s="1"/>
      <c r="ALB112" s="1"/>
      <c r="ALC112" s="1"/>
      <c r="ALD112" s="1"/>
      <c r="ALE112" s="1"/>
    </row>
    <row r="113" spans="1:993" ht="39.950000000000003" customHeight="1">
      <c r="A113" s="100"/>
      <c r="B113" s="135" t="s">
        <v>2608</v>
      </c>
      <c r="C113" s="43"/>
      <c r="D113" s="19"/>
      <c r="E113" s="137">
        <v>25988.799999999999</v>
      </c>
      <c r="F113" s="64"/>
      <c r="G113" s="42"/>
      <c r="H113" s="57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  <c r="CY113" s="1"/>
      <c r="CZ113" s="1"/>
      <c r="DA113" s="1"/>
      <c r="DB113" s="1"/>
      <c r="DC113" s="1"/>
      <c r="DD113" s="1"/>
      <c r="DE113" s="1"/>
      <c r="DF113" s="1"/>
      <c r="DG113" s="1"/>
      <c r="DH113" s="1"/>
      <c r="DI113" s="1"/>
      <c r="DJ113" s="1"/>
      <c r="DK113" s="1"/>
      <c r="DL113" s="1"/>
      <c r="DM113" s="1"/>
      <c r="DN113" s="1"/>
      <c r="DO113" s="1"/>
      <c r="DP113" s="1"/>
      <c r="DQ113" s="1"/>
      <c r="DR113" s="1"/>
      <c r="DS113" s="1"/>
      <c r="DT113" s="1"/>
      <c r="DU113" s="1"/>
      <c r="DV113" s="1"/>
      <c r="DW113" s="1"/>
      <c r="DX113" s="1"/>
      <c r="DY113" s="1"/>
      <c r="DZ113" s="1"/>
      <c r="EA113" s="1"/>
      <c r="EB113" s="1"/>
      <c r="EC113" s="1"/>
      <c r="ED113" s="1"/>
      <c r="EE113" s="1"/>
      <c r="EF113" s="1"/>
      <c r="EG113" s="1"/>
      <c r="EH113" s="1"/>
      <c r="EI113" s="1"/>
      <c r="EJ113" s="1"/>
      <c r="EK113" s="1"/>
      <c r="EL113" s="1"/>
      <c r="EM113" s="1"/>
      <c r="EN113" s="1"/>
      <c r="EO113" s="1"/>
      <c r="EP113" s="1"/>
      <c r="EQ113" s="1"/>
      <c r="ER113" s="1"/>
      <c r="ES113" s="1"/>
      <c r="ET113" s="1"/>
      <c r="EU113" s="1"/>
      <c r="EV113" s="1"/>
      <c r="EW113" s="1"/>
      <c r="EX113" s="1"/>
      <c r="EY113" s="1"/>
      <c r="EZ113" s="1"/>
      <c r="FA113" s="1"/>
      <c r="FB113" s="1"/>
      <c r="FC113" s="1"/>
      <c r="FD113" s="1"/>
      <c r="FE113" s="1"/>
      <c r="FF113" s="1"/>
      <c r="FG113" s="1"/>
      <c r="FH113" s="1"/>
      <c r="FI113" s="1"/>
      <c r="FJ113" s="1"/>
      <c r="FK113" s="1"/>
      <c r="FL113" s="1"/>
      <c r="FM113" s="1"/>
      <c r="FN113" s="1"/>
      <c r="FO113" s="1"/>
      <c r="FP113" s="1"/>
      <c r="FQ113" s="1"/>
      <c r="FR113" s="1"/>
      <c r="FS113" s="1"/>
      <c r="FT113" s="1"/>
      <c r="FU113" s="1"/>
      <c r="FV113" s="1"/>
      <c r="FW113" s="1"/>
      <c r="FX113" s="1"/>
      <c r="FY113" s="1"/>
      <c r="FZ113" s="1"/>
      <c r="GA113" s="1"/>
      <c r="GB113" s="1"/>
      <c r="GC113" s="1"/>
      <c r="GD113" s="1"/>
      <c r="GE113" s="1"/>
      <c r="GF113" s="1"/>
      <c r="GG113" s="1"/>
      <c r="GH113" s="1"/>
      <c r="GI113" s="1"/>
      <c r="GJ113" s="1"/>
      <c r="GK113" s="1"/>
      <c r="GL113" s="1"/>
      <c r="GM113" s="1"/>
      <c r="GN113" s="1"/>
      <c r="GO113" s="1"/>
      <c r="GP113" s="1"/>
      <c r="GQ113" s="1"/>
      <c r="GR113" s="1"/>
      <c r="GS113" s="1"/>
      <c r="GT113" s="1"/>
      <c r="GU113" s="1"/>
      <c r="GV113" s="1"/>
      <c r="GW113" s="1"/>
      <c r="GX113" s="1"/>
      <c r="GY113" s="1"/>
      <c r="GZ113" s="1"/>
      <c r="HA113" s="1"/>
      <c r="HB113" s="1"/>
      <c r="HC113" s="1"/>
      <c r="HD113" s="1"/>
      <c r="HE113" s="1"/>
      <c r="HF113" s="1"/>
      <c r="HG113" s="1"/>
      <c r="HH113" s="1"/>
      <c r="HI113" s="1"/>
      <c r="HJ113" s="1"/>
      <c r="HK113" s="1"/>
      <c r="HL113" s="1"/>
      <c r="HM113" s="1"/>
      <c r="HN113" s="1"/>
      <c r="HO113" s="1"/>
      <c r="HP113" s="1"/>
      <c r="HQ113" s="1"/>
      <c r="HR113" s="1"/>
      <c r="HS113" s="1"/>
      <c r="HT113" s="1"/>
      <c r="HU113" s="1"/>
      <c r="HV113" s="1"/>
      <c r="HW113" s="1"/>
      <c r="HX113" s="1"/>
      <c r="HY113" s="1"/>
      <c r="HZ113" s="1"/>
      <c r="IA113" s="1"/>
      <c r="IB113" s="1"/>
      <c r="IC113" s="1"/>
      <c r="ID113" s="1"/>
      <c r="IE113" s="1"/>
      <c r="IF113" s="1"/>
      <c r="IG113" s="1"/>
      <c r="IH113" s="1"/>
      <c r="II113" s="1"/>
      <c r="IJ113" s="1"/>
      <c r="IK113" s="1"/>
      <c r="IL113" s="1"/>
      <c r="IM113" s="1"/>
      <c r="IN113" s="1"/>
      <c r="IO113" s="1"/>
      <c r="IP113" s="1"/>
      <c r="IQ113" s="1"/>
      <c r="IR113" s="1"/>
      <c r="IS113" s="1"/>
      <c r="IT113" s="1"/>
      <c r="IU113" s="1"/>
      <c r="IV113" s="1"/>
      <c r="IW113" s="1"/>
      <c r="IX113" s="1"/>
      <c r="IY113" s="1"/>
      <c r="IZ113" s="1"/>
      <c r="JA113" s="1"/>
      <c r="JB113" s="1"/>
      <c r="JC113" s="1"/>
      <c r="JD113" s="1"/>
      <c r="JE113" s="1"/>
      <c r="JF113" s="1"/>
      <c r="JG113" s="1"/>
      <c r="JH113" s="1"/>
      <c r="JI113" s="1"/>
      <c r="JJ113" s="1"/>
      <c r="JK113" s="1"/>
      <c r="JL113" s="1"/>
      <c r="JM113" s="1"/>
      <c r="JN113" s="1"/>
      <c r="JO113" s="1"/>
      <c r="JP113" s="1"/>
      <c r="JQ113" s="1"/>
      <c r="JR113" s="1"/>
      <c r="JS113" s="1"/>
      <c r="JT113" s="1"/>
      <c r="JU113" s="1"/>
      <c r="JV113" s="1"/>
      <c r="JW113" s="1"/>
      <c r="JX113" s="1"/>
      <c r="JY113" s="1"/>
      <c r="JZ113" s="1"/>
      <c r="KA113" s="1"/>
      <c r="KB113" s="1"/>
      <c r="KC113" s="1"/>
      <c r="KD113" s="1"/>
      <c r="KE113" s="1"/>
      <c r="KF113" s="1"/>
      <c r="KG113" s="1"/>
      <c r="KH113" s="1"/>
      <c r="KI113" s="1"/>
      <c r="KJ113" s="1"/>
      <c r="KK113" s="1"/>
      <c r="KL113" s="1"/>
      <c r="KM113" s="1"/>
      <c r="KN113" s="1"/>
      <c r="KO113" s="1"/>
      <c r="KP113" s="1"/>
      <c r="KQ113" s="1"/>
      <c r="KR113" s="1"/>
      <c r="KS113" s="1"/>
      <c r="KT113" s="1"/>
      <c r="KU113" s="1"/>
      <c r="KV113" s="1"/>
      <c r="KW113" s="1"/>
      <c r="KX113" s="1"/>
      <c r="KY113" s="1"/>
      <c r="KZ113" s="1"/>
      <c r="LA113" s="1"/>
      <c r="LB113" s="1"/>
      <c r="LC113" s="1"/>
      <c r="LD113" s="1"/>
      <c r="LE113" s="1"/>
      <c r="LF113" s="1"/>
      <c r="LG113" s="1"/>
      <c r="LH113" s="1"/>
      <c r="LI113" s="1"/>
      <c r="LJ113" s="1"/>
      <c r="LK113" s="1"/>
      <c r="LL113" s="1"/>
      <c r="LM113" s="1"/>
      <c r="LN113" s="1"/>
      <c r="LO113" s="1"/>
      <c r="LP113" s="1"/>
      <c r="LQ113" s="1"/>
      <c r="LR113" s="1"/>
      <c r="LS113" s="1"/>
      <c r="LT113" s="1"/>
      <c r="LU113" s="1"/>
      <c r="LV113" s="1"/>
      <c r="LW113" s="1"/>
      <c r="LX113" s="1"/>
      <c r="LY113" s="1"/>
      <c r="LZ113" s="1"/>
      <c r="MA113" s="1"/>
      <c r="MB113" s="1"/>
      <c r="MC113" s="1"/>
      <c r="MD113" s="1"/>
      <c r="ME113" s="1"/>
      <c r="MF113" s="1"/>
      <c r="MG113" s="1"/>
      <c r="MH113" s="1"/>
      <c r="MI113" s="1"/>
      <c r="MJ113" s="1"/>
      <c r="MK113" s="1"/>
      <c r="ML113" s="1"/>
      <c r="MM113" s="1"/>
      <c r="MN113" s="1"/>
      <c r="MO113" s="1"/>
      <c r="MP113" s="1"/>
      <c r="MQ113" s="1"/>
      <c r="MR113" s="1"/>
      <c r="MS113" s="1"/>
      <c r="MT113" s="1"/>
      <c r="MU113" s="1"/>
      <c r="MV113" s="1"/>
      <c r="MW113" s="1"/>
      <c r="MX113" s="1"/>
      <c r="MY113" s="1"/>
      <c r="MZ113" s="1"/>
      <c r="NA113" s="1"/>
      <c r="NB113" s="1"/>
      <c r="NC113" s="1"/>
      <c r="ND113" s="1"/>
      <c r="NE113" s="1"/>
      <c r="NF113" s="1"/>
      <c r="NG113" s="1"/>
      <c r="NH113" s="1"/>
      <c r="NI113" s="1"/>
      <c r="NJ113" s="1"/>
      <c r="NK113" s="1"/>
      <c r="NL113" s="1"/>
      <c r="NM113" s="1"/>
      <c r="NN113" s="1"/>
      <c r="NO113" s="1"/>
      <c r="NP113" s="1"/>
      <c r="NQ113" s="1"/>
      <c r="NR113" s="1"/>
      <c r="NS113" s="1"/>
      <c r="NT113" s="1"/>
      <c r="NU113" s="1"/>
      <c r="NV113" s="1"/>
      <c r="NW113" s="1"/>
      <c r="NX113" s="1"/>
      <c r="NY113" s="1"/>
      <c r="NZ113" s="1"/>
      <c r="OA113" s="1"/>
      <c r="OB113" s="1"/>
      <c r="OC113" s="1"/>
      <c r="OD113" s="1"/>
      <c r="OE113" s="1"/>
      <c r="OF113" s="1"/>
      <c r="OG113" s="1"/>
      <c r="OH113" s="1"/>
      <c r="OI113" s="1"/>
      <c r="OJ113" s="1"/>
      <c r="OK113" s="1"/>
      <c r="OL113" s="1"/>
      <c r="OM113" s="1"/>
      <c r="ON113" s="1"/>
      <c r="OO113" s="1"/>
      <c r="OP113" s="1"/>
      <c r="OQ113" s="1"/>
      <c r="OR113" s="1"/>
      <c r="OS113" s="1"/>
      <c r="OT113" s="1"/>
      <c r="OU113" s="1"/>
      <c r="OV113" s="1"/>
      <c r="OW113" s="1"/>
      <c r="OX113" s="1"/>
      <c r="OY113" s="1"/>
      <c r="OZ113" s="1"/>
      <c r="PA113" s="1"/>
      <c r="PB113" s="1"/>
      <c r="PC113" s="1"/>
      <c r="PD113" s="1"/>
      <c r="PE113" s="1"/>
      <c r="PF113" s="1"/>
      <c r="PG113" s="1"/>
      <c r="PH113" s="1"/>
      <c r="PI113" s="1"/>
      <c r="PJ113" s="1"/>
      <c r="PK113" s="1"/>
      <c r="PL113" s="1"/>
      <c r="PM113" s="1"/>
      <c r="PN113" s="1"/>
      <c r="PO113" s="1"/>
      <c r="PP113" s="1"/>
      <c r="PQ113" s="1"/>
      <c r="PR113" s="1"/>
      <c r="PS113" s="1"/>
      <c r="PT113" s="1"/>
      <c r="PU113" s="1"/>
      <c r="PV113" s="1"/>
      <c r="PW113" s="1"/>
      <c r="PX113" s="1"/>
      <c r="PY113" s="1"/>
      <c r="PZ113" s="1"/>
      <c r="QA113" s="1"/>
      <c r="QB113" s="1"/>
      <c r="QC113" s="1"/>
      <c r="QD113" s="1"/>
      <c r="QE113" s="1"/>
      <c r="QF113" s="1"/>
      <c r="QG113" s="1"/>
      <c r="QH113" s="1"/>
      <c r="QI113" s="1"/>
      <c r="QJ113" s="1"/>
      <c r="QK113" s="1"/>
      <c r="QL113" s="1"/>
      <c r="QM113" s="1"/>
      <c r="QN113" s="1"/>
      <c r="QO113" s="1"/>
      <c r="QP113" s="1"/>
      <c r="QQ113" s="1"/>
      <c r="QR113" s="1"/>
      <c r="QS113" s="1"/>
      <c r="QT113" s="1"/>
      <c r="QU113" s="1"/>
      <c r="QV113" s="1"/>
      <c r="QW113" s="1"/>
      <c r="QX113" s="1"/>
      <c r="QY113" s="1"/>
      <c r="QZ113" s="1"/>
      <c r="RA113" s="1"/>
      <c r="RB113" s="1"/>
      <c r="RC113" s="1"/>
      <c r="RD113" s="1"/>
      <c r="RE113" s="1"/>
      <c r="RF113" s="1"/>
      <c r="RG113" s="1"/>
      <c r="RH113" s="1"/>
      <c r="RI113" s="1"/>
      <c r="RJ113" s="1"/>
      <c r="RK113" s="1"/>
      <c r="RL113" s="1"/>
      <c r="RM113" s="1"/>
      <c r="RN113" s="1"/>
      <c r="RO113" s="1"/>
      <c r="RP113" s="1"/>
      <c r="RQ113" s="1"/>
      <c r="RR113" s="1"/>
      <c r="RS113" s="1"/>
      <c r="RT113" s="1"/>
      <c r="RU113" s="1"/>
      <c r="RV113" s="1"/>
      <c r="RW113" s="1"/>
      <c r="RX113" s="1"/>
      <c r="RY113" s="1"/>
      <c r="RZ113" s="1"/>
      <c r="SA113" s="1"/>
      <c r="SB113" s="1"/>
      <c r="SC113" s="1"/>
      <c r="SD113" s="1"/>
      <c r="SE113" s="1"/>
      <c r="SF113" s="1"/>
      <c r="SG113" s="1"/>
      <c r="SH113" s="1"/>
      <c r="SI113" s="1"/>
      <c r="SJ113" s="1"/>
      <c r="SK113" s="1"/>
      <c r="SL113" s="1"/>
      <c r="SM113" s="1"/>
      <c r="SN113" s="1"/>
      <c r="SO113" s="1"/>
      <c r="SP113" s="1"/>
      <c r="SQ113" s="1"/>
      <c r="SR113" s="1"/>
      <c r="SS113" s="1"/>
      <c r="ST113" s="1"/>
      <c r="SU113" s="1"/>
      <c r="SV113" s="1"/>
      <c r="SW113" s="1"/>
      <c r="SX113" s="1"/>
      <c r="SY113" s="1"/>
      <c r="SZ113" s="1"/>
      <c r="TA113" s="1"/>
      <c r="TB113" s="1"/>
      <c r="TC113" s="1"/>
      <c r="TD113" s="1"/>
      <c r="TE113" s="1"/>
      <c r="TF113" s="1"/>
      <c r="TG113" s="1"/>
      <c r="TH113" s="1"/>
      <c r="TI113" s="1"/>
      <c r="TJ113" s="1"/>
      <c r="TK113" s="1"/>
      <c r="TL113" s="1"/>
      <c r="TM113" s="1"/>
      <c r="TN113" s="1"/>
      <c r="TO113" s="1"/>
      <c r="TP113" s="1"/>
      <c r="TQ113" s="1"/>
      <c r="TR113" s="1"/>
      <c r="TS113" s="1"/>
      <c r="TT113" s="1"/>
      <c r="TU113" s="1"/>
      <c r="TV113" s="1"/>
      <c r="TW113" s="1"/>
      <c r="TX113" s="1"/>
      <c r="TY113" s="1"/>
      <c r="TZ113" s="1"/>
      <c r="UA113" s="1"/>
      <c r="UB113" s="1"/>
      <c r="UC113" s="1"/>
      <c r="UD113" s="1"/>
      <c r="UE113" s="1"/>
      <c r="UF113" s="1"/>
      <c r="UG113" s="1"/>
      <c r="UH113" s="1"/>
      <c r="UI113" s="1"/>
      <c r="UJ113" s="1"/>
      <c r="UK113" s="1"/>
      <c r="UL113" s="1"/>
      <c r="UM113" s="1"/>
      <c r="UN113" s="1"/>
      <c r="UO113" s="1"/>
      <c r="UP113" s="1"/>
      <c r="UQ113" s="1"/>
      <c r="UR113" s="1"/>
      <c r="US113" s="1"/>
      <c r="UT113" s="1"/>
      <c r="UU113" s="1"/>
      <c r="UV113" s="1"/>
      <c r="UW113" s="1"/>
      <c r="UX113" s="1"/>
      <c r="UY113" s="1"/>
      <c r="UZ113" s="1"/>
      <c r="VA113" s="1"/>
      <c r="VB113" s="1"/>
      <c r="VC113" s="1"/>
      <c r="VD113" s="1"/>
      <c r="VE113" s="1"/>
      <c r="VF113" s="1"/>
      <c r="VG113" s="1"/>
      <c r="VH113" s="1"/>
      <c r="VI113" s="1"/>
      <c r="VJ113" s="1"/>
      <c r="VK113" s="1"/>
      <c r="VL113" s="1"/>
      <c r="VM113" s="1"/>
      <c r="VN113" s="1"/>
      <c r="VO113" s="1"/>
      <c r="VP113" s="1"/>
      <c r="VQ113" s="1"/>
      <c r="VR113" s="1"/>
      <c r="VS113" s="1"/>
      <c r="VT113" s="1"/>
      <c r="VU113" s="1"/>
      <c r="VV113" s="1"/>
      <c r="VW113" s="1"/>
      <c r="VX113" s="1"/>
      <c r="VY113" s="1"/>
      <c r="VZ113" s="1"/>
      <c r="WA113" s="1"/>
      <c r="WB113" s="1"/>
      <c r="WC113" s="1"/>
      <c r="WD113" s="1"/>
      <c r="WE113" s="1"/>
      <c r="WF113" s="1"/>
      <c r="WG113" s="1"/>
      <c r="WH113" s="1"/>
      <c r="WI113" s="1"/>
      <c r="WJ113" s="1"/>
      <c r="WK113" s="1"/>
      <c r="WL113" s="1"/>
      <c r="WM113" s="1"/>
      <c r="WN113" s="1"/>
      <c r="WO113" s="1"/>
      <c r="WP113" s="1"/>
      <c r="WQ113" s="1"/>
      <c r="WR113" s="1"/>
      <c r="WS113" s="1"/>
      <c r="WT113" s="1"/>
      <c r="WU113" s="1"/>
      <c r="WV113" s="1"/>
      <c r="WW113" s="1"/>
      <c r="WX113" s="1"/>
      <c r="WY113" s="1"/>
      <c r="WZ113" s="1"/>
      <c r="XA113" s="1"/>
      <c r="XB113" s="1"/>
      <c r="XC113" s="1"/>
      <c r="XD113" s="1"/>
      <c r="XE113" s="1"/>
      <c r="XF113" s="1"/>
      <c r="XG113" s="1"/>
      <c r="XH113" s="1"/>
      <c r="XI113" s="1"/>
      <c r="XJ113" s="1"/>
      <c r="XK113" s="1"/>
      <c r="XL113" s="1"/>
      <c r="XM113" s="1"/>
      <c r="XN113" s="1"/>
      <c r="XO113" s="1"/>
      <c r="XP113" s="1"/>
      <c r="XQ113" s="1"/>
      <c r="XR113" s="1"/>
      <c r="XS113" s="1"/>
      <c r="XT113" s="1"/>
      <c r="XU113" s="1"/>
      <c r="XV113" s="1"/>
      <c r="XW113" s="1"/>
      <c r="XX113" s="1"/>
      <c r="XY113" s="1"/>
      <c r="XZ113" s="1"/>
      <c r="YA113" s="1"/>
      <c r="YB113" s="1"/>
      <c r="YC113" s="1"/>
      <c r="YD113" s="1"/>
      <c r="YE113" s="1"/>
      <c r="YF113" s="1"/>
      <c r="YG113" s="1"/>
      <c r="YH113" s="1"/>
      <c r="YI113" s="1"/>
      <c r="YJ113" s="1"/>
      <c r="YK113" s="1"/>
      <c r="YL113" s="1"/>
      <c r="YM113" s="1"/>
      <c r="YN113" s="1"/>
      <c r="YO113" s="1"/>
      <c r="YP113" s="1"/>
      <c r="YQ113" s="1"/>
      <c r="YR113" s="1"/>
      <c r="YS113" s="1"/>
      <c r="YT113" s="1"/>
      <c r="YU113" s="1"/>
      <c r="YV113" s="1"/>
      <c r="YW113" s="1"/>
      <c r="YX113" s="1"/>
      <c r="YY113" s="1"/>
      <c r="YZ113" s="1"/>
      <c r="ZA113" s="1"/>
      <c r="ZB113" s="1"/>
      <c r="ZC113" s="1"/>
      <c r="ZD113" s="1"/>
      <c r="ZE113" s="1"/>
      <c r="ZF113" s="1"/>
      <c r="ZG113" s="1"/>
      <c r="ZH113" s="1"/>
      <c r="ZI113" s="1"/>
      <c r="ZJ113" s="1"/>
      <c r="ZK113" s="1"/>
      <c r="ZL113" s="1"/>
      <c r="ZM113" s="1"/>
      <c r="ZN113" s="1"/>
      <c r="ZO113" s="1"/>
      <c r="ZP113" s="1"/>
      <c r="ZQ113" s="1"/>
      <c r="ZR113" s="1"/>
      <c r="ZS113" s="1"/>
      <c r="ZT113" s="1"/>
      <c r="ZU113" s="1"/>
      <c r="ZV113" s="1"/>
      <c r="ZW113" s="1"/>
      <c r="ZX113" s="1"/>
      <c r="ZY113" s="1"/>
      <c r="ZZ113" s="1"/>
      <c r="AAA113" s="1"/>
      <c r="AAB113" s="1"/>
      <c r="AAC113" s="1"/>
      <c r="AAD113" s="1"/>
      <c r="AAE113" s="1"/>
      <c r="AAF113" s="1"/>
      <c r="AAG113" s="1"/>
      <c r="AAH113" s="1"/>
      <c r="AAI113" s="1"/>
      <c r="AAJ113" s="1"/>
      <c r="AAK113" s="1"/>
      <c r="AAL113" s="1"/>
      <c r="AAM113" s="1"/>
      <c r="AAN113" s="1"/>
      <c r="AAO113" s="1"/>
      <c r="AAP113" s="1"/>
      <c r="AAQ113" s="1"/>
      <c r="AAR113" s="1"/>
      <c r="AAS113" s="1"/>
      <c r="AAT113" s="1"/>
      <c r="AAU113" s="1"/>
      <c r="AAV113" s="1"/>
      <c r="AAW113" s="1"/>
      <c r="AAX113" s="1"/>
      <c r="AAY113" s="1"/>
      <c r="AAZ113" s="1"/>
      <c r="ABA113" s="1"/>
      <c r="ABB113" s="1"/>
      <c r="ABC113" s="1"/>
      <c r="ABD113" s="1"/>
      <c r="ABE113" s="1"/>
      <c r="ABF113" s="1"/>
      <c r="ABG113" s="1"/>
      <c r="ABH113" s="1"/>
      <c r="ABI113" s="1"/>
      <c r="ABJ113" s="1"/>
      <c r="ABK113" s="1"/>
      <c r="ABL113" s="1"/>
      <c r="ABM113" s="1"/>
      <c r="ABN113" s="1"/>
      <c r="ABO113" s="1"/>
      <c r="ABP113" s="1"/>
      <c r="ABQ113" s="1"/>
      <c r="ABR113" s="1"/>
      <c r="ABS113" s="1"/>
      <c r="ABT113" s="1"/>
      <c r="ABU113" s="1"/>
      <c r="ABV113" s="1"/>
      <c r="ABW113" s="1"/>
      <c r="ABX113" s="1"/>
      <c r="ABY113" s="1"/>
      <c r="ABZ113" s="1"/>
      <c r="ACA113" s="1"/>
      <c r="ACB113" s="1"/>
      <c r="ACC113" s="1"/>
      <c r="ACD113" s="1"/>
      <c r="ACE113" s="1"/>
      <c r="ACF113" s="1"/>
      <c r="ACG113" s="1"/>
      <c r="ACH113" s="1"/>
      <c r="ACI113" s="1"/>
      <c r="ACJ113" s="1"/>
      <c r="ACK113" s="1"/>
      <c r="ACL113" s="1"/>
      <c r="ACM113" s="1"/>
      <c r="ACN113" s="1"/>
      <c r="ACO113" s="1"/>
      <c r="ACP113" s="1"/>
      <c r="ACQ113" s="1"/>
      <c r="ACR113" s="1"/>
      <c r="ACS113" s="1"/>
      <c r="ACT113" s="1"/>
      <c r="ACU113" s="1"/>
      <c r="ACV113" s="1"/>
      <c r="ACW113" s="1"/>
      <c r="ACX113" s="1"/>
      <c r="ACY113" s="1"/>
      <c r="ACZ113" s="1"/>
      <c r="ADA113" s="1"/>
      <c r="ADB113" s="1"/>
      <c r="ADC113" s="1"/>
      <c r="ADD113" s="1"/>
      <c r="ADE113" s="1"/>
      <c r="ADF113" s="1"/>
      <c r="ADG113" s="1"/>
      <c r="ADH113" s="1"/>
      <c r="ADI113" s="1"/>
      <c r="ADJ113" s="1"/>
      <c r="ADK113" s="1"/>
      <c r="ADL113" s="1"/>
      <c r="ADM113" s="1"/>
      <c r="ADN113" s="1"/>
      <c r="ADO113" s="1"/>
      <c r="ADP113" s="1"/>
      <c r="ADQ113" s="1"/>
      <c r="ADR113" s="1"/>
      <c r="ADS113" s="1"/>
      <c r="ADT113" s="1"/>
      <c r="ADU113" s="1"/>
      <c r="ADV113" s="1"/>
      <c r="ADW113" s="1"/>
      <c r="ADX113" s="1"/>
      <c r="ADY113" s="1"/>
      <c r="ADZ113" s="1"/>
      <c r="AEA113" s="1"/>
      <c r="AEB113" s="1"/>
      <c r="AEC113" s="1"/>
      <c r="AED113" s="1"/>
      <c r="AEE113" s="1"/>
      <c r="AEF113" s="1"/>
      <c r="AEG113" s="1"/>
      <c r="AEH113" s="1"/>
      <c r="AEI113" s="1"/>
      <c r="AEJ113" s="1"/>
      <c r="AEK113" s="1"/>
      <c r="AEL113" s="1"/>
      <c r="AEM113" s="1"/>
      <c r="AEN113" s="1"/>
      <c r="AEO113" s="1"/>
      <c r="AEP113" s="1"/>
      <c r="AEQ113" s="1"/>
      <c r="AER113" s="1"/>
      <c r="AES113" s="1"/>
      <c r="AET113" s="1"/>
      <c r="AEU113" s="1"/>
      <c r="AEV113" s="1"/>
      <c r="AEW113" s="1"/>
      <c r="AEX113" s="1"/>
      <c r="AEY113" s="1"/>
      <c r="AEZ113" s="1"/>
      <c r="AFA113" s="1"/>
      <c r="AFB113" s="1"/>
      <c r="AFC113" s="1"/>
      <c r="AFD113" s="1"/>
      <c r="AFE113" s="1"/>
      <c r="AFF113" s="1"/>
      <c r="AFG113" s="1"/>
      <c r="AFH113" s="1"/>
      <c r="AFI113" s="1"/>
      <c r="AFJ113" s="1"/>
      <c r="AFK113" s="1"/>
      <c r="AFL113" s="1"/>
      <c r="AFM113" s="1"/>
      <c r="AFN113" s="1"/>
      <c r="AFO113" s="1"/>
      <c r="AFP113" s="1"/>
      <c r="AFQ113" s="1"/>
      <c r="AFR113" s="1"/>
      <c r="AFS113" s="1"/>
      <c r="AFT113" s="1"/>
      <c r="AFU113" s="1"/>
      <c r="AFV113" s="1"/>
      <c r="AFW113" s="1"/>
      <c r="AFX113" s="1"/>
      <c r="AFY113" s="1"/>
      <c r="AFZ113" s="1"/>
      <c r="AGA113" s="1"/>
      <c r="AGB113" s="1"/>
      <c r="AGC113" s="1"/>
      <c r="AGD113" s="1"/>
      <c r="AGE113" s="1"/>
      <c r="AGF113" s="1"/>
      <c r="AGG113" s="1"/>
      <c r="AGH113" s="1"/>
      <c r="AGI113" s="1"/>
      <c r="AGJ113" s="1"/>
      <c r="AGK113" s="1"/>
      <c r="AGL113" s="1"/>
      <c r="AGM113" s="1"/>
      <c r="AGN113" s="1"/>
      <c r="AGO113" s="1"/>
      <c r="AGP113" s="1"/>
      <c r="AGQ113" s="1"/>
      <c r="AGR113" s="1"/>
      <c r="AGS113" s="1"/>
      <c r="AGT113" s="1"/>
      <c r="AGU113" s="1"/>
      <c r="AGV113" s="1"/>
      <c r="AGW113" s="1"/>
      <c r="AGX113" s="1"/>
      <c r="AGY113" s="1"/>
      <c r="AGZ113" s="1"/>
      <c r="AHA113" s="1"/>
      <c r="AHB113" s="1"/>
      <c r="AHC113" s="1"/>
      <c r="AHD113" s="1"/>
      <c r="AHE113" s="1"/>
      <c r="AHF113" s="1"/>
      <c r="AHG113" s="1"/>
      <c r="AHH113" s="1"/>
      <c r="AHI113" s="1"/>
      <c r="AHJ113" s="1"/>
      <c r="AHK113" s="1"/>
      <c r="AHL113" s="1"/>
      <c r="AHM113" s="1"/>
      <c r="AHN113" s="1"/>
      <c r="AHO113" s="1"/>
      <c r="AHP113" s="1"/>
      <c r="AHQ113" s="1"/>
      <c r="AHR113" s="1"/>
      <c r="AHS113" s="1"/>
      <c r="AHT113" s="1"/>
      <c r="AHU113" s="1"/>
      <c r="AHV113" s="1"/>
      <c r="AHW113" s="1"/>
      <c r="AHX113" s="1"/>
      <c r="AHY113" s="1"/>
      <c r="AHZ113" s="1"/>
      <c r="AIA113" s="1"/>
      <c r="AIB113" s="1"/>
      <c r="AIC113" s="1"/>
      <c r="AID113" s="1"/>
      <c r="AIE113" s="1"/>
      <c r="AIF113" s="1"/>
      <c r="AIG113" s="1"/>
      <c r="AIH113" s="1"/>
      <c r="AII113" s="1"/>
      <c r="AIJ113" s="1"/>
      <c r="AIK113" s="1"/>
      <c r="AIL113" s="1"/>
      <c r="AIM113" s="1"/>
      <c r="AIN113" s="1"/>
      <c r="AIO113" s="1"/>
      <c r="AIP113" s="1"/>
      <c r="AIQ113" s="1"/>
      <c r="AIR113" s="1"/>
      <c r="AIS113" s="1"/>
      <c r="AIT113" s="1"/>
      <c r="AIU113" s="1"/>
      <c r="AIV113" s="1"/>
      <c r="AIW113" s="1"/>
      <c r="AIX113" s="1"/>
      <c r="AIY113" s="1"/>
      <c r="AIZ113" s="1"/>
      <c r="AJA113" s="1"/>
      <c r="AJB113" s="1"/>
      <c r="AJC113" s="1"/>
      <c r="AJD113" s="1"/>
      <c r="AJE113" s="1"/>
      <c r="AJF113" s="1"/>
      <c r="AJG113" s="1"/>
      <c r="AJH113" s="1"/>
      <c r="AJI113" s="1"/>
      <c r="AJJ113" s="1"/>
      <c r="AJK113" s="1"/>
      <c r="AJL113" s="1"/>
      <c r="AJM113" s="1"/>
      <c r="AJN113" s="1"/>
      <c r="AJO113" s="1"/>
      <c r="AJP113" s="1"/>
      <c r="AJQ113" s="1"/>
      <c r="AJR113" s="1"/>
      <c r="AJS113" s="1"/>
      <c r="AJT113" s="1"/>
      <c r="AJU113" s="1"/>
      <c r="AJV113" s="1"/>
      <c r="AJW113" s="1"/>
      <c r="AJX113" s="1"/>
      <c r="AJY113" s="1"/>
      <c r="AJZ113" s="1"/>
      <c r="AKA113" s="1"/>
      <c r="AKB113" s="1"/>
      <c r="AKC113" s="1"/>
      <c r="AKD113" s="1"/>
      <c r="AKE113" s="1"/>
      <c r="AKF113" s="1"/>
      <c r="AKG113" s="1"/>
      <c r="AKH113" s="1"/>
      <c r="AKI113" s="1"/>
      <c r="AKJ113" s="1"/>
      <c r="AKK113" s="1"/>
      <c r="AKL113" s="1"/>
      <c r="AKM113" s="1"/>
      <c r="AKN113" s="1"/>
      <c r="AKO113" s="1"/>
      <c r="AKP113" s="1"/>
      <c r="AKQ113" s="1"/>
      <c r="AKR113" s="1"/>
      <c r="AKS113" s="1"/>
      <c r="AKT113" s="1"/>
      <c r="AKU113" s="1"/>
      <c r="AKV113" s="1"/>
      <c r="AKW113" s="1"/>
      <c r="AKX113" s="1"/>
      <c r="AKY113" s="1"/>
      <c r="AKZ113" s="1"/>
      <c r="ALA113" s="1"/>
      <c r="ALB113" s="1"/>
      <c r="ALC113" s="1"/>
      <c r="ALD113" s="1"/>
      <c r="ALE113" s="1"/>
    </row>
    <row r="114" spans="1:993" ht="39.950000000000003" customHeight="1">
      <c r="A114" s="100"/>
      <c r="B114" s="135" t="s">
        <v>2610</v>
      </c>
      <c r="C114" s="43"/>
      <c r="D114" s="19"/>
      <c r="E114" s="137">
        <v>427.12</v>
      </c>
      <c r="F114" s="64"/>
      <c r="G114" s="42"/>
      <c r="H114" s="57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  <c r="CY114" s="1"/>
      <c r="CZ114" s="1"/>
      <c r="DA114" s="1"/>
      <c r="DB114" s="1"/>
      <c r="DC114" s="1"/>
      <c r="DD114" s="1"/>
      <c r="DE114" s="1"/>
      <c r="DF114" s="1"/>
      <c r="DG114" s="1"/>
      <c r="DH114" s="1"/>
      <c r="DI114" s="1"/>
      <c r="DJ114" s="1"/>
      <c r="DK114" s="1"/>
      <c r="DL114" s="1"/>
      <c r="DM114" s="1"/>
      <c r="DN114" s="1"/>
      <c r="DO114" s="1"/>
      <c r="DP114" s="1"/>
      <c r="DQ114" s="1"/>
      <c r="DR114" s="1"/>
      <c r="DS114" s="1"/>
      <c r="DT114" s="1"/>
      <c r="DU114" s="1"/>
      <c r="DV114" s="1"/>
      <c r="DW114" s="1"/>
      <c r="DX114" s="1"/>
      <c r="DY114" s="1"/>
      <c r="DZ114" s="1"/>
      <c r="EA114" s="1"/>
      <c r="EB114" s="1"/>
      <c r="EC114" s="1"/>
      <c r="ED114" s="1"/>
      <c r="EE114" s="1"/>
      <c r="EF114" s="1"/>
      <c r="EG114" s="1"/>
      <c r="EH114" s="1"/>
      <c r="EI114" s="1"/>
      <c r="EJ114" s="1"/>
      <c r="EK114" s="1"/>
      <c r="EL114" s="1"/>
      <c r="EM114" s="1"/>
      <c r="EN114" s="1"/>
      <c r="EO114" s="1"/>
      <c r="EP114" s="1"/>
      <c r="EQ114" s="1"/>
      <c r="ER114" s="1"/>
      <c r="ES114" s="1"/>
      <c r="ET114" s="1"/>
      <c r="EU114" s="1"/>
      <c r="EV114" s="1"/>
      <c r="EW114" s="1"/>
      <c r="EX114" s="1"/>
      <c r="EY114" s="1"/>
      <c r="EZ114" s="1"/>
      <c r="FA114" s="1"/>
      <c r="FB114" s="1"/>
      <c r="FC114" s="1"/>
      <c r="FD114" s="1"/>
      <c r="FE114" s="1"/>
      <c r="FF114" s="1"/>
      <c r="FG114" s="1"/>
      <c r="FH114" s="1"/>
      <c r="FI114" s="1"/>
      <c r="FJ114" s="1"/>
      <c r="FK114" s="1"/>
      <c r="FL114" s="1"/>
      <c r="FM114" s="1"/>
      <c r="FN114" s="1"/>
      <c r="FO114" s="1"/>
      <c r="FP114" s="1"/>
      <c r="FQ114" s="1"/>
      <c r="FR114" s="1"/>
      <c r="FS114" s="1"/>
      <c r="FT114" s="1"/>
      <c r="FU114" s="1"/>
      <c r="FV114" s="1"/>
      <c r="FW114" s="1"/>
      <c r="FX114" s="1"/>
      <c r="FY114" s="1"/>
      <c r="FZ114" s="1"/>
      <c r="GA114" s="1"/>
      <c r="GB114" s="1"/>
      <c r="GC114" s="1"/>
      <c r="GD114" s="1"/>
      <c r="GE114" s="1"/>
      <c r="GF114" s="1"/>
      <c r="GG114" s="1"/>
      <c r="GH114" s="1"/>
      <c r="GI114" s="1"/>
      <c r="GJ114" s="1"/>
      <c r="GK114" s="1"/>
      <c r="GL114" s="1"/>
      <c r="GM114" s="1"/>
      <c r="GN114" s="1"/>
      <c r="GO114" s="1"/>
      <c r="GP114" s="1"/>
      <c r="GQ114" s="1"/>
      <c r="GR114" s="1"/>
      <c r="GS114" s="1"/>
      <c r="GT114" s="1"/>
      <c r="GU114" s="1"/>
      <c r="GV114" s="1"/>
      <c r="GW114" s="1"/>
      <c r="GX114" s="1"/>
      <c r="GY114" s="1"/>
      <c r="GZ114" s="1"/>
      <c r="HA114" s="1"/>
      <c r="HB114" s="1"/>
      <c r="HC114" s="1"/>
      <c r="HD114" s="1"/>
      <c r="HE114" s="1"/>
      <c r="HF114" s="1"/>
      <c r="HG114" s="1"/>
      <c r="HH114" s="1"/>
      <c r="HI114" s="1"/>
      <c r="HJ114" s="1"/>
      <c r="HK114" s="1"/>
      <c r="HL114" s="1"/>
      <c r="HM114" s="1"/>
      <c r="HN114" s="1"/>
      <c r="HO114" s="1"/>
      <c r="HP114" s="1"/>
      <c r="HQ114" s="1"/>
      <c r="HR114" s="1"/>
      <c r="HS114" s="1"/>
      <c r="HT114" s="1"/>
      <c r="HU114" s="1"/>
      <c r="HV114" s="1"/>
      <c r="HW114" s="1"/>
      <c r="HX114" s="1"/>
      <c r="HY114" s="1"/>
      <c r="HZ114" s="1"/>
      <c r="IA114" s="1"/>
      <c r="IB114" s="1"/>
      <c r="IC114" s="1"/>
      <c r="ID114" s="1"/>
      <c r="IE114" s="1"/>
      <c r="IF114" s="1"/>
      <c r="IG114" s="1"/>
      <c r="IH114" s="1"/>
      <c r="II114" s="1"/>
      <c r="IJ114" s="1"/>
      <c r="IK114" s="1"/>
      <c r="IL114" s="1"/>
      <c r="IM114" s="1"/>
      <c r="IN114" s="1"/>
      <c r="IO114" s="1"/>
      <c r="IP114" s="1"/>
      <c r="IQ114" s="1"/>
      <c r="IR114" s="1"/>
      <c r="IS114" s="1"/>
      <c r="IT114" s="1"/>
      <c r="IU114" s="1"/>
      <c r="IV114" s="1"/>
      <c r="IW114" s="1"/>
      <c r="IX114" s="1"/>
      <c r="IY114" s="1"/>
      <c r="IZ114" s="1"/>
      <c r="JA114" s="1"/>
      <c r="JB114" s="1"/>
      <c r="JC114" s="1"/>
      <c r="JD114" s="1"/>
      <c r="JE114" s="1"/>
      <c r="JF114" s="1"/>
      <c r="JG114" s="1"/>
      <c r="JH114" s="1"/>
      <c r="JI114" s="1"/>
      <c r="JJ114" s="1"/>
      <c r="JK114" s="1"/>
      <c r="JL114" s="1"/>
      <c r="JM114" s="1"/>
      <c r="JN114" s="1"/>
      <c r="JO114" s="1"/>
      <c r="JP114" s="1"/>
      <c r="JQ114" s="1"/>
      <c r="JR114" s="1"/>
      <c r="JS114" s="1"/>
      <c r="JT114" s="1"/>
      <c r="JU114" s="1"/>
      <c r="JV114" s="1"/>
      <c r="JW114" s="1"/>
      <c r="JX114" s="1"/>
      <c r="JY114" s="1"/>
      <c r="JZ114" s="1"/>
      <c r="KA114" s="1"/>
      <c r="KB114" s="1"/>
      <c r="KC114" s="1"/>
      <c r="KD114" s="1"/>
      <c r="KE114" s="1"/>
      <c r="KF114" s="1"/>
      <c r="KG114" s="1"/>
      <c r="KH114" s="1"/>
      <c r="KI114" s="1"/>
      <c r="KJ114" s="1"/>
      <c r="KK114" s="1"/>
      <c r="KL114" s="1"/>
      <c r="KM114" s="1"/>
      <c r="KN114" s="1"/>
      <c r="KO114" s="1"/>
      <c r="KP114" s="1"/>
      <c r="KQ114" s="1"/>
      <c r="KR114" s="1"/>
      <c r="KS114" s="1"/>
      <c r="KT114" s="1"/>
      <c r="KU114" s="1"/>
      <c r="KV114" s="1"/>
      <c r="KW114" s="1"/>
      <c r="KX114" s="1"/>
      <c r="KY114" s="1"/>
      <c r="KZ114" s="1"/>
      <c r="LA114" s="1"/>
      <c r="LB114" s="1"/>
      <c r="LC114" s="1"/>
      <c r="LD114" s="1"/>
      <c r="LE114" s="1"/>
      <c r="LF114" s="1"/>
      <c r="LG114" s="1"/>
      <c r="LH114" s="1"/>
      <c r="LI114" s="1"/>
      <c r="LJ114" s="1"/>
      <c r="LK114" s="1"/>
      <c r="LL114" s="1"/>
      <c r="LM114" s="1"/>
      <c r="LN114" s="1"/>
      <c r="LO114" s="1"/>
      <c r="LP114" s="1"/>
      <c r="LQ114" s="1"/>
      <c r="LR114" s="1"/>
      <c r="LS114" s="1"/>
      <c r="LT114" s="1"/>
      <c r="LU114" s="1"/>
      <c r="LV114" s="1"/>
      <c r="LW114" s="1"/>
      <c r="LX114" s="1"/>
      <c r="LY114" s="1"/>
      <c r="LZ114" s="1"/>
      <c r="MA114" s="1"/>
      <c r="MB114" s="1"/>
      <c r="MC114" s="1"/>
      <c r="MD114" s="1"/>
      <c r="ME114" s="1"/>
      <c r="MF114" s="1"/>
      <c r="MG114" s="1"/>
      <c r="MH114" s="1"/>
      <c r="MI114" s="1"/>
      <c r="MJ114" s="1"/>
      <c r="MK114" s="1"/>
      <c r="ML114" s="1"/>
      <c r="MM114" s="1"/>
      <c r="MN114" s="1"/>
      <c r="MO114" s="1"/>
      <c r="MP114" s="1"/>
      <c r="MQ114" s="1"/>
      <c r="MR114" s="1"/>
      <c r="MS114" s="1"/>
      <c r="MT114" s="1"/>
      <c r="MU114" s="1"/>
      <c r="MV114" s="1"/>
      <c r="MW114" s="1"/>
      <c r="MX114" s="1"/>
      <c r="MY114" s="1"/>
      <c r="MZ114" s="1"/>
      <c r="NA114" s="1"/>
      <c r="NB114" s="1"/>
      <c r="NC114" s="1"/>
      <c r="ND114" s="1"/>
      <c r="NE114" s="1"/>
      <c r="NF114" s="1"/>
      <c r="NG114" s="1"/>
      <c r="NH114" s="1"/>
      <c r="NI114" s="1"/>
      <c r="NJ114" s="1"/>
      <c r="NK114" s="1"/>
      <c r="NL114" s="1"/>
      <c r="NM114" s="1"/>
      <c r="NN114" s="1"/>
      <c r="NO114" s="1"/>
      <c r="NP114" s="1"/>
      <c r="NQ114" s="1"/>
      <c r="NR114" s="1"/>
      <c r="NS114" s="1"/>
      <c r="NT114" s="1"/>
      <c r="NU114" s="1"/>
      <c r="NV114" s="1"/>
      <c r="NW114" s="1"/>
      <c r="NX114" s="1"/>
      <c r="NY114" s="1"/>
      <c r="NZ114" s="1"/>
      <c r="OA114" s="1"/>
      <c r="OB114" s="1"/>
      <c r="OC114" s="1"/>
      <c r="OD114" s="1"/>
      <c r="OE114" s="1"/>
      <c r="OF114" s="1"/>
      <c r="OG114" s="1"/>
      <c r="OH114" s="1"/>
      <c r="OI114" s="1"/>
      <c r="OJ114" s="1"/>
      <c r="OK114" s="1"/>
      <c r="OL114" s="1"/>
      <c r="OM114" s="1"/>
      <c r="ON114" s="1"/>
      <c r="OO114" s="1"/>
      <c r="OP114" s="1"/>
      <c r="OQ114" s="1"/>
      <c r="OR114" s="1"/>
      <c r="OS114" s="1"/>
      <c r="OT114" s="1"/>
      <c r="OU114" s="1"/>
      <c r="OV114" s="1"/>
      <c r="OW114" s="1"/>
      <c r="OX114" s="1"/>
      <c r="OY114" s="1"/>
      <c r="OZ114" s="1"/>
      <c r="PA114" s="1"/>
      <c r="PB114" s="1"/>
      <c r="PC114" s="1"/>
      <c r="PD114" s="1"/>
      <c r="PE114" s="1"/>
      <c r="PF114" s="1"/>
      <c r="PG114" s="1"/>
      <c r="PH114" s="1"/>
      <c r="PI114" s="1"/>
      <c r="PJ114" s="1"/>
      <c r="PK114" s="1"/>
      <c r="PL114" s="1"/>
      <c r="PM114" s="1"/>
      <c r="PN114" s="1"/>
      <c r="PO114" s="1"/>
      <c r="PP114" s="1"/>
      <c r="PQ114" s="1"/>
      <c r="PR114" s="1"/>
      <c r="PS114" s="1"/>
      <c r="PT114" s="1"/>
      <c r="PU114" s="1"/>
      <c r="PV114" s="1"/>
      <c r="PW114" s="1"/>
      <c r="PX114" s="1"/>
      <c r="PY114" s="1"/>
      <c r="PZ114" s="1"/>
      <c r="QA114" s="1"/>
      <c r="QB114" s="1"/>
      <c r="QC114" s="1"/>
      <c r="QD114" s="1"/>
      <c r="QE114" s="1"/>
      <c r="QF114" s="1"/>
      <c r="QG114" s="1"/>
      <c r="QH114" s="1"/>
      <c r="QI114" s="1"/>
      <c r="QJ114" s="1"/>
      <c r="QK114" s="1"/>
      <c r="QL114" s="1"/>
      <c r="QM114" s="1"/>
      <c r="QN114" s="1"/>
      <c r="QO114" s="1"/>
      <c r="QP114" s="1"/>
      <c r="QQ114" s="1"/>
      <c r="QR114" s="1"/>
      <c r="QS114" s="1"/>
      <c r="QT114" s="1"/>
      <c r="QU114" s="1"/>
      <c r="QV114" s="1"/>
      <c r="QW114" s="1"/>
      <c r="QX114" s="1"/>
      <c r="QY114" s="1"/>
      <c r="QZ114" s="1"/>
      <c r="RA114" s="1"/>
      <c r="RB114" s="1"/>
      <c r="RC114" s="1"/>
      <c r="RD114" s="1"/>
      <c r="RE114" s="1"/>
      <c r="RF114" s="1"/>
      <c r="RG114" s="1"/>
      <c r="RH114" s="1"/>
      <c r="RI114" s="1"/>
      <c r="RJ114" s="1"/>
      <c r="RK114" s="1"/>
      <c r="RL114" s="1"/>
      <c r="RM114" s="1"/>
      <c r="RN114" s="1"/>
      <c r="RO114" s="1"/>
      <c r="RP114" s="1"/>
      <c r="RQ114" s="1"/>
      <c r="RR114" s="1"/>
      <c r="RS114" s="1"/>
      <c r="RT114" s="1"/>
      <c r="RU114" s="1"/>
      <c r="RV114" s="1"/>
      <c r="RW114" s="1"/>
      <c r="RX114" s="1"/>
      <c r="RY114" s="1"/>
      <c r="RZ114" s="1"/>
      <c r="SA114" s="1"/>
      <c r="SB114" s="1"/>
      <c r="SC114" s="1"/>
      <c r="SD114" s="1"/>
      <c r="SE114" s="1"/>
      <c r="SF114" s="1"/>
      <c r="SG114" s="1"/>
      <c r="SH114" s="1"/>
      <c r="SI114" s="1"/>
      <c r="SJ114" s="1"/>
      <c r="SK114" s="1"/>
      <c r="SL114" s="1"/>
      <c r="SM114" s="1"/>
      <c r="SN114" s="1"/>
      <c r="SO114" s="1"/>
      <c r="SP114" s="1"/>
      <c r="SQ114" s="1"/>
      <c r="SR114" s="1"/>
      <c r="SS114" s="1"/>
      <c r="ST114" s="1"/>
      <c r="SU114" s="1"/>
      <c r="SV114" s="1"/>
      <c r="SW114" s="1"/>
      <c r="SX114" s="1"/>
      <c r="SY114" s="1"/>
      <c r="SZ114" s="1"/>
      <c r="TA114" s="1"/>
      <c r="TB114" s="1"/>
      <c r="TC114" s="1"/>
      <c r="TD114" s="1"/>
      <c r="TE114" s="1"/>
      <c r="TF114" s="1"/>
      <c r="TG114" s="1"/>
      <c r="TH114" s="1"/>
      <c r="TI114" s="1"/>
      <c r="TJ114" s="1"/>
      <c r="TK114" s="1"/>
      <c r="TL114" s="1"/>
      <c r="TM114" s="1"/>
      <c r="TN114" s="1"/>
      <c r="TO114" s="1"/>
      <c r="TP114" s="1"/>
      <c r="TQ114" s="1"/>
      <c r="TR114" s="1"/>
      <c r="TS114" s="1"/>
      <c r="TT114" s="1"/>
      <c r="TU114" s="1"/>
      <c r="TV114" s="1"/>
      <c r="TW114" s="1"/>
      <c r="TX114" s="1"/>
      <c r="TY114" s="1"/>
      <c r="TZ114" s="1"/>
      <c r="UA114" s="1"/>
      <c r="UB114" s="1"/>
      <c r="UC114" s="1"/>
      <c r="UD114" s="1"/>
      <c r="UE114" s="1"/>
      <c r="UF114" s="1"/>
      <c r="UG114" s="1"/>
      <c r="UH114" s="1"/>
      <c r="UI114" s="1"/>
      <c r="UJ114" s="1"/>
      <c r="UK114" s="1"/>
      <c r="UL114" s="1"/>
      <c r="UM114" s="1"/>
      <c r="UN114" s="1"/>
      <c r="UO114" s="1"/>
      <c r="UP114" s="1"/>
      <c r="UQ114" s="1"/>
      <c r="UR114" s="1"/>
      <c r="US114" s="1"/>
      <c r="UT114" s="1"/>
      <c r="UU114" s="1"/>
      <c r="UV114" s="1"/>
      <c r="UW114" s="1"/>
      <c r="UX114" s="1"/>
      <c r="UY114" s="1"/>
      <c r="UZ114" s="1"/>
      <c r="VA114" s="1"/>
      <c r="VB114" s="1"/>
      <c r="VC114" s="1"/>
      <c r="VD114" s="1"/>
      <c r="VE114" s="1"/>
      <c r="VF114" s="1"/>
      <c r="VG114" s="1"/>
      <c r="VH114" s="1"/>
      <c r="VI114" s="1"/>
      <c r="VJ114" s="1"/>
      <c r="VK114" s="1"/>
      <c r="VL114" s="1"/>
      <c r="VM114" s="1"/>
      <c r="VN114" s="1"/>
      <c r="VO114" s="1"/>
      <c r="VP114" s="1"/>
      <c r="VQ114" s="1"/>
      <c r="VR114" s="1"/>
      <c r="VS114" s="1"/>
      <c r="VT114" s="1"/>
      <c r="VU114" s="1"/>
      <c r="VV114" s="1"/>
      <c r="VW114" s="1"/>
      <c r="VX114" s="1"/>
      <c r="VY114" s="1"/>
      <c r="VZ114" s="1"/>
      <c r="WA114" s="1"/>
      <c r="WB114" s="1"/>
      <c r="WC114" s="1"/>
      <c r="WD114" s="1"/>
      <c r="WE114" s="1"/>
      <c r="WF114" s="1"/>
      <c r="WG114" s="1"/>
      <c r="WH114" s="1"/>
      <c r="WI114" s="1"/>
      <c r="WJ114" s="1"/>
      <c r="WK114" s="1"/>
      <c r="WL114" s="1"/>
      <c r="WM114" s="1"/>
      <c r="WN114" s="1"/>
      <c r="WO114" s="1"/>
      <c r="WP114" s="1"/>
      <c r="WQ114" s="1"/>
      <c r="WR114" s="1"/>
      <c r="WS114" s="1"/>
      <c r="WT114" s="1"/>
      <c r="WU114" s="1"/>
      <c r="WV114" s="1"/>
      <c r="WW114" s="1"/>
      <c r="WX114" s="1"/>
      <c r="WY114" s="1"/>
      <c r="WZ114" s="1"/>
      <c r="XA114" s="1"/>
      <c r="XB114" s="1"/>
      <c r="XC114" s="1"/>
      <c r="XD114" s="1"/>
      <c r="XE114" s="1"/>
      <c r="XF114" s="1"/>
      <c r="XG114" s="1"/>
      <c r="XH114" s="1"/>
      <c r="XI114" s="1"/>
      <c r="XJ114" s="1"/>
      <c r="XK114" s="1"/>
      <c r="XL114" s="1"/>
      <c r="XM114" s="1"/>
      <c r="XN114" s="1"/>
      <c r="XO114" s="1"/>
      <c r="XP114" s="1"/>
      <c r="XQ114" s="1"/>
      <c r="XR114" s="1"/>
      <c r="XS114" s="1"/>
      <c r="XT114" s="1"/>
      <c r="XU114" s="1"/>
      <c r="XV114" s="1"/>
      <c r="XW114" s="1"/>
      <c r="XX114" s="1"/>
      <c r="XY114" s="1"/>
      <c r="XZ114" s="1"/>
      <c r="YA114" s="1"/>
      <c r="YB114" s="1"/>
      <c r="YC114" s="1"/>
      <c r="YD114" s="1"/>
      <c r="YE114" s="1"/>
      <c r="YF114" s="1"/>
      <c r="YG114" s="1"/>
      <c r="YH114" s="1"/>
      <c r="YI114" s="1"/>
      <c r="YJ114" s="1"/>
      <c r="YK114" s="1"/>
      <c r="YL114" s="1"/>
      <c r="YM114" s="1"/>
      <c r="YN114" s="1"/>
      <c r="YO114" s="1"/>
      <c r="YP114" s="1"/>
      <c r="YQ114" s="1"/>
      <c r="YR114" s="1"/>
      <c r="YS114" s="1"/>
      <c r="YT114" s="1"/>
      <c r="YU114" s="1"/>
      <c r="YV114" s="1"/>
      <c r="YW114" s="1"/>
      <c r="YX114" s="1"/>
      <c r="YY114" s="1"/>
      <c r="YZ114" s="1"/>
      <c r="ZA114" s="1"/>
      <c r="ZB114" s="1"/>
      <c r="ZC114" s="1"/>
      <c r="ZD114" s="1"/>
      <c r="ZE114" s="1"/>
      <c r="ZF114" s="1"/>
      <c r="ZG114" s="1"/>
      <c r="ZH114" s="1"/>
      <c r="ZI114" s="1"/>
      <c r="ZJ114" s="1"/>
      <c r="ZK114" s="1"/>
      <c r="ZL114" s="1"/>
      <c r="ZM114" s="1"/>
      <c r="ZN114" s="1"/>
      <c r="ZO114" s="1"/>
      <c r="ZP114" s="1"/>
      <c r="ZQ114" s="1"/>
      <c r="ZR114" s="1"/>
      <c r="ZS114" s="1"/>
      <c r="ZT114" s="1"/>
      <c r="ZU114" s="1"/>
      <c r="ZV114" s="1"/>
      <c r="ZW114" s="1"/>
      <c r="ZX114" s="1"/>
      <c r="ZY114" s="1"/>
      <c r="ZZ114" s="1"/>
      <c r="AAA114" s="1"/>
      <c r="AAB114" s="1"/>
      <c r="AAC114" s="1"/>
      <c r="AAD114" s="1"/>
      <c r="AAE114" s="1"/>
      <c r="AAF114" s="1"/>
      <c r="AAG114" s="1"/>
      <c r="AAH114" s="1"/>
      <c r="AAI114" s="1"/>
      <c r="AAJ114" s="1"/>
      <c r="AAK114" s="1"/>
      <c r="AAL114" s="1"/>
      <c r="AAM114" s="1"/>
      <c r="AAN114" s="1"/>
      <c r="AAO114" s="1"/>
      <c r="AAP114" s="1"/>
      <c r="AAQ114" s="1"/>
      <c r="AAR114" s="1"/>
      <c r="AAS114" s="1"/>
      <c r="AAT114" s="1"/>
      <c r="AAU114" s="1"/>
      <c r="AAV114" s="1"/>
      <c r="AAW114" s="1"/>
      <c r="AAX114" s="1"/>
      <c r="AAY114" s="1"/>
      <c r="AAZ114" s="1"/>
      <c r="ABA114" s="1"/>
      <c r="ABB114" s="1"/>
      <c r="ABC114" s="1"/>
      <c r="ABD114" s="1"/>
      <c r="ABE114" s="1"/>
      <c r="ABF114" s="1"/>
      <c r="ABG114" s="1"/>
      <c r="ABH114" s="1"/>
      <c r="ABI114" s="1"/>
      <c r="ABJ114" s="1"/>
      <c r="ABK114" s="1"/>
      <c r="ABL114" s="1"/>
      <c r="ABM114" s="1"/>
      <c r="ABN114" s="1"/>
      <c r="ABO114" s="1"/>
      <c r="ABP114" s="1"/>
      <c r="ABQ114" s="1"/>
      <c r="ABR114" s="1"/>
      <c r="ABS114" s="1"/>
      <c r="ABT114" s="1"/>
      <c r="ABU114" s="1"/>
      <c r="ABV114" s="1"/>
      <c r="ABW114" s="1"/>
      <c r="ABX114" s="1"/>
      <c r="ABY114" s="1"/>
      <c r="ABZ114" s="1"/>
      <c r="ACA114" s="1"/>
      <c r="ACB114" s="1"/>
      <c r="ACC114" s="1"/>
      <c r="ACD114" s="1"/>
      <c r="ACE114" s="1"/>
      <c r="ACF114" s="1"/>
      <c r="ACG114" s="1"/>
      <c r="ACH114" s="1"/>
      <c r="ACI114" s="1"/>
      <c r="ACJ114" s="1"/>
      <c r="ACK114" s="1"/>
      <c r="ACL114" s="1"/>
      <c r="ACM114" s="1"/>
      <c r="ACN114" s="1"/>
      <c r="ACO114" s="1"/>
      <c r="ACP114" s="1"/>
      <c r="ACQ114" s="1"/>
      <c r="ACR114" s="1"/>
      <c r="ACS114" s="1"/>
      <c r="ACT114" s="1"/>
      <c r="ACU114" s="1"/>
      <c r="ACV114" s="1"/>
      <c r="ACW114" s="1"/>
      <c r="ACX114" s="1"/>
      <c r="ACY114" s="1"/>
      <c r="ACZ114" s="1"/>
      <c r="ADA114" s="1"/>
      <c r="ADB114" s="1"/>
      <c r="ADC114" s="1"/>
      <c r="ADD114" s="1"/>
      <c r="ADE114" s="1"/>
      <c r="ADF114" s="1"/>
      <c r="ADG114" s="1"/>
      <c r="ADH114" s="1"/>
      <c r="ADI114" s="1"/>
      <c r="ADJ114" s="1"/>
      <c r="ADK114" s="1"/>
      <c r="ADL114" s="1"/>
      <c r="ADM114" s="1"/>
      <c r="ADN114" s="1"/>
      <c r="ADO114" s="1"/>
      <c r="ADP114" s="1"/>
      <c r="ADQ114" s="1"/>
      <c r="ADR114" s="1"/>
      <c r="ADS114" s="1"/>
      <c r="ADT114" s="1"/>
      <c r="ADU114" s="1"/>
      <c r="ADV114" s="1"/>
      <c r="ADW114" s="1"/>
      <c r="ADX114" s="1"/>
      <c r="ADY114" s="1"/>
      <c r="ADZ114" s="1"/>
      <c r="AEA114" s="1"/>
      <c r="AEB114" s="1"/>
      <c r="AEC114" s="1"/>
      <c r="AED114" s="1"/>
      <c r="AEE114" s="1"/>
      <c r="AEF114" s="1"/>
      <c r="AEG114" s="1"/>
      <c r="AEH114" s="1"/>
      <c r="AEI114" s="1"/>
      <c r="AEJ114" s="1"/>
      <c r="AEK114" s="1"/>
      <c r="AEL114" s="1"/>
      <c r="AEM114" s="1"/>
      <c r="AEN114" s="1"/>
      <c r="AEO114" s="1"/>
      <c r="AEP114" s="1"/>
      <c r="AEQ114" s="1"/>
      <c r="AER114" s="1"/>
      <c r="AES114" s="1"/>
      <c r="AET114" s="1"/>
      <c r="AEU114" s="1"/>
      <c r="AEV114" s="1"/>
      <c r="AEW114" s="1"/>
      <c r="AEX114" s="1"/>
      <c r="AEY114" s="1"/>
      <c r="AEZ114" s="1"/>
      <c r="AFA114" s="1"/>
      <c r="AFB114" s="1"/>
      <c r="AFC114" s="1"/>
      <c r="AFD114" s="1"/>
      <c r="AFE114" s="1"/>
      <c r="AFF114" s="1"/>
      <c r="AFG114" s="1"/>
      <c r="AFH114" s="1"/>
      <c r="AFI114" s="1"/>
      <c r="AFJ114" s="1"/>
      <c r="AFK114" s="1"/>
      <c r="AFL114" s="1"/>
      <c r="AFM114" s="1"/>
      <c r="AFN114" s="1"/>
      <c r="AFO114" s="1"/>
      <c r="AFP114" s="1"/>
      <c r="AFQ114" s="1"/>
      <c r="AFR114" s="1"/>
      <c r="AFS114" s="1"/>
      <c r="AFT114" s="1"/>
      <c r="AFU114" s="1"/>
      <c r="AFV114" s="1"/>
      <c r="AFW114" s="1"/>
      <c r="AFX114" s="1"/>
      <c r="AFY114" s="1"/>
      <c r="AFZ114" s="1"/>
      <c r="AGA114" s="1"/>
      <c r="AGB114" s="1"/>
      <c r="AGC114" s="1"/>
      <c r="AGD114" s="1"/>
      <c r="AGE114" s="1"/>
      <c r="AGF114" s="1"/>
      <c r="AGG114" s="1"/>
      <c r="AGH114" s="1"/>
      <c r="AGI114" s="1"/>
      <c r="AGJ114" s="1"/>
      <c r="AGK114" s="1"/>
      <c r="AGL114" s="1"/>
      <c r="AGM114" s="1"/>
      <c r="AGN114" s="1"/>
      <c r="AGO114" s="1"/>
      <c r="AGP114" s="1"/>
      <c r="AGQ114" s="1"/>
      <c r="AGR114" s="1"/>
      <c r="AGS114" s="1"/>
      <c r="AGT114" s="1"/>
      <c r="AGU114" s="1"/>
      <c r="AGV114" s="1"/>
      <c r="AGW114" s="1"/>
      <c r="AGX114" s="1"/>
      <c r="AGY114" s="1"/>
      <c r="AGZ114" s="1"/>
      <c r="AHA114" s="1"/>
      <c r="AHB114" s="1"/>
      <c r="AHC114" s="1"/>
      <c r="AHD114" s="1"/>
      <c r="AHE114" s="1"/>
      <c r="AHF114" s="1"/>
      <c r="AHG114" s="1"/>
      <c r="AHH114" s="1"/>
      <c r="AHI114" s="1"/>
      <c r="AHJ114" s="1"/>
      <c r="AHK114" s="1"/>
      <c r="AHL114" s="1"/>
      <c r="AHM114" s="1"/>
      <c r="AHN114" s="1"/>
      <c r="AHO114" s="1"/>
      <c r="AHP114" s="1"/>
      <c r="AHQ114" s="1"/>
      <c r="AHR114" s="1"/>
      <c r="AHS114" s="1"/>
      <c r="AHT114" s="1"/>
      <c r="AHU114" s="1"/>
      <c r="AHV114" s="1"/>
      <c r="AHW114" s="1"/>
      <c r="AHX114" s="1"/>
      <c r="AHY114" s="1"/>
      <c r="AHZ114" s="1"/>
      <c r="AIA114" s="1"/>
      <c r="AIB114" s="1"/>
      <c r="AIC114" s="1"/>
      <c r="AID114" s="1"/>
      <c r="AIE114" s="1"/>
      <c r="AIF114" s="1"/>
      <c r="AIG114" s="1"/>
      <c r="AIH114" s="1"/>
      <c r="AII114" s="1"/>
      <c r="AIJ114" s="1"/>
      <c r="AIK114" s="1"/>
      <c r="AIL114" s="1"/>
      <c r="AIM114" s="1"/>
      <c r="AIN114" s="1"/>
      <c r="AIO114" s="1"/>
      <c r="AIP114" s="1"/>
      <c r="AIQ114" s="1"/>
      <c r="AIR114" s="1"/>
      <c r="AIS114" s="1"/>
      <c r="AIT114" s="1"/>
      <c r="AIU114" s="1"/>
      <c r="AIV114" s="1"/>
      <c r="AIW114" s="1"/>
      <c r="AIX114" s="1"/>
      <c r="AIY114" s="1"/>
      <c r="AIZ114" s="1"/>
      <c r="AJA114" s="1"/>
      <c r="AJB114" s="1"/>
      <c r="AJC114" s="1"/>
      <c r="AJD114" s="1"/>
      <c r="AJE114" s="1"/>
      <c r="AJF114" s="1"/>
      <c r="AJG114" s="1"/>
      <c r="AJH114" s="1"/>
      <c r="AJI114" s="1"/>
      <c r="AJJ114" s="1"/>
      <c r="AJK114" s="1"/>
      <c r="AJL114" s="1"/>
      <c r="AJM114" s="1"/>
      <c r="AJN114" s="1"/>
      <c r="AJO114" s="1"/>
      <c r="AJP114" s="1"/>
      <c r="AJQ114" s="1"/>
      <c r="AJR114" s="1"/>
      <c r="AJS114" s="1"/>
      <c r="AJT114" s="1"/>
      <c r="AJU114" s="1"/>
      <c r="AJV114" s="1"/>
      <c r="AJW114" s="1"/>
      <c r="AJX114" s="1"/>
      <c r="AJY114" s="1"/>
      <c r="AJZ114" s="1"/>
      <c r="AKA114" s="1"/>
      <c r="AKB114" s="1"/>
      <c r="AKC114" s="1"/>
      <c r="AKD114" s="1"/>
      <c r="AKE114" s="1"/>
      <c r="AKF114" s="1"/>
      <c r="AKG114" s="1"/>
      <c r="AKH114" s="1"/>
      <c r="AKI114" s="1"/>
      <c r="AKJ114" s="1"/>
      <c r="AKK114" s="1"/>
      <c r="AKL114" s="1"/>
      <c r="AKM114" s="1"/>
      <c r="AKN114" s="1"/>
      <c r="AKO114" s="1"/>
      <c r="AKP114" s="1"/>
      <c r="AKQ114" s="1"/>
      <c r="AKR114" s="1"/>
      <c r="AKS114" s="1"/>
      <c r="AKT114" s="1"/>
      <c r="AKU114" s="1"/>
      <c r="AKV114" s="1"/>
      <c r="AKW114" s="1"/>
      <c r="AKX114" s="1"/>
      <c r="AKY114" s="1"/>
      <c r="AKZ114" s="1"/>
      <c r="ALA114" s="1"/>
      <c r="ALB114" s="1"/>
      <c r="ALC114" s="1"/>
      <c r="ALD114" s="1"/>
      <c r="ALE114" s="1"/>
    </row>
    <row r="115" spans="1:993" ht="39.950000000000003" customHeight="1">
      <c r="A115" s="100"/>
      <c r="B115" s="135" t="s">
        <v>2620</v>
      </c>
      <c r="C115" s="43"/>
      <c r="D115" s="19"/>
      <c r="E115" s="137">
        <v>100.32</v>
      </c>
      <c r="F115" s="64"/>
      <c r="G115" s="42"/>
      <c r="H115" s="57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  <c r="CY115" s="1"/>
      <c r="CZ115" s="1"/>
      <c r="DA115" s="1"/>
      <c r="DB115" s="1"/>
      <c r="DC115" s="1"/>
      <c r="DD115" s="1"/>
      <c r="DE115" s="1"/>
      <c r="DF115" s="1"/>
      <c r="DG115" s="1"/>
      <c r="DH115" s="1"/>
      <c r="DI115" s="1"/>
      <c r="DJ115" s="1"/>
      <c r="DK115" s="1"/>
      <c r="DL115" s="1"/>
      <c r="DM115" s="1"/>
      <c r="DN115" s="1"/>
      <c r="DO115" s="1"/>
      <c r="DP115" s="1"/>
      <c r="DQ115" s="1"/>
      <c r="DR115" s="1"/>
      <c r="DS115" s="1"/>
      <c r="DT115" s="1"/>
      <c r="DU115" s="1"/>
      <c r="DV115" s="1"/>
      <c r="DW115" s="1"/>
      <c r="DX115" s="1"/>
      <c r="DY115" s="1"/>
      <c r="DZ115" s="1"/>
      <c r="EA115" s="1"/>
      <c r="EB115" s="1"/>
      <c r="EC115" s="1"/>
      <c r="ED115" s="1"/>
      <c r="EE115" s="1"/>
      <c r="EF115" s="1"/>
      <c r="EG115" s="1"/>
      <c r="EH115" s="1"/>
      <c r="EI115" s="1"/>
      <c r="EJ115" s="1"/>
      <c r="EK115" s="1"/>
      <c r="EL115" s="1"/>
      <c r="EM115" s="1"/>
      <c r="EN115" s="1"/>
      <c r="EO115" s="1"/>
      <c r="EP115" s="1"/>
      <c r="EQ115" s="1"/>
      <c r="ER115" s="1"/>
      <c r="ES115" s="1"/>
      <c r="ET115" s="1"/>
      <c r="EU115" s="1"/>
      <c r="EV115" s="1"/>
      <c r="EW115" s="1"/>
      <c r="EX115" s="1"/>
      <c r="EY115" s="1"/>
      <c r="EZ115" s="1"/>
      <c r="FA115" s="1"/>
      <c r="FB115" s="1"/>
      <c r="FC115" s="1"/>
      <c r="FD115" s="1"/>
      <c r="FE115" s="1"/>
      <c r="FF115" s="1"/>
      <c r="FG115" s="1"/>
      <c r="FH115" s="1"/>
      <c r="FI115" s="1"/>
      <c r="FJ115" s="1"/>
      <c r="FK115" s="1"/>
      <c r="FL115" s="1"/>
      <c r="FM115" s="1"/>
      <c r="FN115" s="1"/>
      <c r="FO115" s="1"/>
      <c r="FP115" s="1"/>
      <c r="FQ115" s="1"/>
      <c r="FR115" s="1"/>
      <c r="FS115" s="1"/>
      <c r="FT115" s="1"/>
      <c r="FU115" s="1"/>
      <c r="FV115" s="1"/>
      <c r="FW115" s="1"/>
      <c r="FX115" s="1"/>
      <c r="FY115" s="1"/>
      <c r="FZ115" s="1"/>
      <c r="GA115" s="1"/>
      <c r="GB115" s="1"/>
      <c r="GC115" s="1"/>
      <c r="GD115" s="1"/>
      <c r="GE115" s="1"/>
      <c r="GF115" s="1"/>
      <c r="GG115" s="1"/>
      <c r="GH115" s="1"/>
      <c r="GI115" s="1"/>
      <c r="GJ115" s="1"/>
      <c r="GK115" s="1"/>
      <c r="GL115" s="1"/>
      <c r="GM115" s="1"/>
      <c r="GN115" s="1"/>
      <c r="GO115" s="1"/>
      <c r="GP115" s="1"/>
      <c r="GQ115" s="1"/>
      <c r="GR115" s="1"/>
      <c r="GS115" s="1"/>
      <c r="GT115" s="1"/>
      <c r="GU115" s="1"/>
      <c r="GV115" s="1"/>
      <c r="GW115" s="1"/>
      <c r="GX115" s="1"/>
      <c r="GY115" s="1"/>
      <c r="GZ115" s="1"/>
      <c r="HA115" s="1"/>
      <c r="HB115" s="1"/>
      <c r="HC115" s="1"/>
      <c r="HD115" s="1"/>
      <c r="HE115" s="1"/>
      <c r="HF115" s="1"/>
      <c r="HG115" s="1"/>
      <c r="HH115" s="1"/>
      <c r="HI115" s="1"/>
      <c r="HJ115" s="1"/>
      <c r="HK115" s="1"/>
      <c r="HL115" s="1"/>
      <c r="HM115" s="1"/>
      <c r="HN115" s="1"/>
      <c r="HO115" s="1"/>
      <c r="HP115" s="1"/>
      <c r="HQ115" s="1"/>
      <c r="HR115" s="1"/>
      <c r="HS115" s="1"/>
      <c r="HT115" s="1"/>
      <c r="HU115" s="1"/>
      <c r="HV115" s="1"/>
      <c r="HW115" s="1"/>
      <c r="HX115" s="1"/>
      <c r="HY115" s="1"/>
      <c r="HZ115" s="1"/>
      <c r="IA115" s="1"/>
      <c r="IB115" s="1"/>
      <c r="IC115" s="1"/>
      <c r="ID115" s="1"/>
      <c r="IE115" s="1"/>
      <c r="IF115" s="1"/>
      <c r="IG115" s="1"/>
      <c r="IH115" s="1"/>
      <c r="II115" s="1"/>
      <c r="IJ115" s="1"/>
      <c r="IK115" s="1"/>
      <c r="IL115" s="1"/>
      <c r="IM115" s="1"/>
      <c r="IN115" s="1"/>
      <c r="IO115" s="1"/>
      <c r="IP115" s="1"/>
      <c r="IQ115" s="1"/>
      <c r="IR115" s="1"/>
      <c r="IS115" s="1"/>
      <c r="IT115" s="1"/>
      <c r="IU115" s="1"/>
      <c r="IV115" s="1"/>
      <c r="IW115" s="1"/>
      <c r="IX115" s="1"/>
      <c r="IY115" s="1"/>
      <c r="IZ115" s="1"/>
      <c r="JA115" s="1"/>
      <c r="JB115" s="1"/>
      <c r="JC115" s="1"/>
      <c r="JD115" s="1"/>
      <c r="JE115" s="1"/>
      <c r="JF115" s="1"/>
      <c r="JG115" s="1"/>
      <c r="JH115" s="1"/>
      <c r="JI115" s="1"/>
      <c r="JJ115" s="1"/>
      <c r="JK115" s="1"/>
      <c r="JL115" s="1"/>
      <c r="JM115" s="1"/>
      <c r="JN115" s="1"/>
      <c r="JO115" s="1"/>
      <c r="JP115" s="1"/>
      <c r="JQ115" s="1"/>
      <c r="JR115" s="1"/>
      <c r="JS115" s="1"/>
      <c r="JT115" s="1"/>
      <c r="JU115" s="1"/>
      <c r="JV115" s="1"/>
      <c r="JW115" s="1"/>
      <c r="JX115" s="1"/>
      <c r="JY115" s="1"/>
      <c r="JZ115" s="1"/>
      <c r="KA115" s="1"/>
      <c r="KB115" s="1"/>
      <c r="KC115" s="1"/>
      <c r="KD115" s="1"/>
      <c r="KE115" s="1"/>
      <c r="KF115" s="1"/>
      <c r="KG115" s="1"/>
      <c r="KH115" s="1"/>
      <c r="KI115" s="1"/>
      <c r="KJ115" s="1"/>
      <c r="KK115" s="1"/>
      <c r="KL115" s="1"/>
      <c r="KM115" s="1"/>
      <c r="KN115" s="1"/>
      <c r="KO115" s="1"/>
      <c r="KP115" s="1"/>
      <c r="KQ115" s="1"/>
      <c r="KR115" s="1"/>
      <c r="KS115" s="1"/>
      <c r="KT115" s="1"/>
      <c r="KU115" s="1"/>
      <c r="KV115" s="1"/>
      <c r="KW115" s="1"/>
      <c r="KX115" s="1"/>
      <c r="KY115" s="1"/>
      <c r="KZ115" s="1"/>
      <c r="LA115" s="1"/>
      <c r="LB115" s="1"/>
      <c r="LC115" s="1"/>
      <c r="LD115" s="1"/>
      <c r="LE115" s="1"/>
      <c r="LF115" s="1"/>
      <c r="LG115" s="1"/>
      <c r="LH115" s="1"/>
      <c r="LI115" s="1"/>
      <c r="LJ115" s="1"/>
      <c r="LK115" s="1"/>
      <c r="LL115" s="1"/>
      <c r="LM115" s="1"/>
      <c r="LN115" s="1"/>
      <c r="LO115" s="1"/>
      <c r="LP115" s="1"/>
      <c r="LQ115" s="1"/>
      <c r="LR115" s="1"/>
      <c r="LS115" s="1"/>
      <c r="LT115" s="1"/>
      <c r="LU115" s="1"/>
      <c r="LV115" s="1"/>
      <c r="LW115" s="1"/>
      <c r="LX115" s="1"/>
      <c r="LY115" s="1"/>
      <c r="LZ115" s="1"/>
      <c r="MA115" s="1"/>
      <c r="MB115" s="1"/>
      <c r="MC115" s="1"/>
      <c r="MD115" s="1"/>
      <c r="ME115" s="1"/>
      <c r="MF115" s="1"/>
      <c r="MG115" s="1"/>
      <c r="MH115" s="1"/>
      <c r="MI115" s="1"/>
      <c r="MJ115" s="1"/>
      <c r="MK115" s="1"/>
      <c r="ML115" s="1"/>
      <c r="MM115" s="1"/>
      <c r="MN115" s="1"/>
      <c r="MO115" s="1"/>
      <c r="MP115" s="1"/>
      <c r="MQ115" s="1"/>
      <c r="MR115" s="1"/>
      <c r="MS115" s="1"/>
      <c r="MT115" s="1"/>
      <c r="MU115" s="1"/>
      <c r="MV115" s="1"/>
      <c r="MW115" s="1"/>
      <c r="MX115" s="1"/>
      <c r="MY115" s="1"/>
      <c r="MZ115" s="1"/>
      <c r="NA115" s="1"/>
      <c r="NB115" s="1"/>
      <c r="NC115" s="1"/>
      <c r="ND115" s="1"/>
      <c r="NE115" s="1"/>
      <c r="NF115" s="1"/>
      <c r="NG115" s="1"/>
      <c r="NH115" s="1"/>
      <c r="NI115" s="1"/>
      <c r="NJ115" s="1"/>
      <c r="NK115" s="1"/>
      <c r="NL115" s="1"/>
      <c r="NM115" s="1"/>
      <c r="NN115" s="1"/>
      <c r="NO115" s="1"/>
      <c r="NP115" s="1"/>
      <c r="NQ115" s="1"/>
      <c r="NR115" s="1"/>
      <c r="NS115" s="1"/>
      <c r="NT115" s="1"/>
      <c r="NU115" s="1"/>
      <c r="NV115" s="1"/>
      <c r="NW115" s="1"/>
      <c r="NX115" s="1"/>
      <c r="NY115" s="1"/>
      <c r="NZ115" s="1"/>
      <c r="OA115" s="1"/>
      <c r="OB115" s="1"/>
      <c r="OC115" s="1"/>
      <c r="OD115" s="1"/>
      <c r="OE115" s="1"/>
      <c r="OF115" s="1"/>
      <c r="OG115" s="1"/>
      <c r="OH115" s="1"/>
      <c r="OI115" s="1"/>
      <c r="OJ115" s="1"/>
      <c r="OK115" s="1"/>
      <c r="OL115" s="1"/>
      <c r="OM115" s="1"/>
      <c r="ON115" s="1"/>
      <c r="OO115" s="1"/>
      <c r="OP115" s="1"/>
      <c r="OQ115" s="1"/>
      <c r="OR115" s="1"/>
      <c r="OS115" s="1"/>
      <c r="OT115" s="1"/>
      <c r="OU115" s="1"/>
      <c r="OV115" s="1"/>
      <c r="OW115" s="1"/>
      <c r="OX115" s="1"/>
      <c r="OY115" s="1"/>
      <c r="OZ115" s="1"/>
      <c r="PA115" s="1"/>
      <c r="PB115" s="1"/>
      <c r="PC115" s="1"/>
      <c r="PD115" s="1"/>
      <c r="PE115" s="1"/>
      <c r="PF115" s="1"/>
      <c r="PG115" s="1"/>
      <c r="PH115" s="1"/>
      <c r="PI115" s="1"/>
      <c r="PJ115" s="1"/>
      <c r="PK115" s="1"/>
      <c r="PL115" s="1"/>
      <c r="PM115" s="1"/>
      <c r="PN115" s="1"/>
      <c r="PO115" s="1"/>
      <c r="PP115" s="1"/>
      <c r="PQ115" s="1"/>
      <c r="PR115" s="1"/>
      <c r="PS115" s="1"/>
      <c r="PT115" s="1"/>
      <c r="PU115" s="1"/>
      <c r="PV115" s="1"/>
      <c r="PW115" s="1"/>
      <c r="PX115" s="1"/>
      <c r="PY115" s="1"/>
      <c r="PZ115" s="1"/>
      <c r="QA115" s="1"/>
      <c r="QB115" s="1"/>
      <c r="QC115" s="1"/>
      <c r="QD115" s="1"/>
      <c r="QE115" s="1"/>
      <c r="QF115" s="1"/>
      <c r="QG115" s="1"/>
      <c r="QH115" s="1"/>
      <c r="QI115" s="1"/>
      <c r="QJ115" s="1"/>
      <c r="QK115" s="1"/>
      <c r="QL115" s="1"/>
      <c r="QM115" s="1"/>
      <c r="QN115" s="1"/>
      <c r="QO115" s="1"/>
      <c r="QP115" s="1"/>
      <c r="QQ115" s="1"/>
      <c r="QR115" s="1"/>
      <c r="QS115" s="1"/>
      <c r="QT115" s="1"/>
      <c r="QU115" s="1"/>
      <c r="QV115" s="1"/>
      <c r="QW115" s="1"/>
      <c r="QX115" s="1"/>
      <c r="QY115" s="1"/>
      <c r="QZ115" s="1"/>
      <c r="RA115" s="1"/>
      <c r="RB115" s="1"/>
      <c r="RC115" s="1"/>
      <c r="RD115" s="1"/>
      <c r="RE115" s="1"/>
      <c r="RF115" s="1"/>
      <c r="RG115" s="1"/>
      <c r="RH115" s="1"/>
      <c r="RI115" s="1"/>
      <c r="RJ115" s="1"/>
      <c r="RK115" s="1"/>
      <c r="RL115" s="1"/>
      <c r="RM115" s="1"/>
      <c r="RN115" s="1"/>
      <c r="RO115" s="1"/>
      <c r="RP115" s="1"/>
      <c r="RQ115" s="1"/>
      <c r="RR115" s="1"/>
      <c r="RS115" s="1"/>
      <c r="RT115" s="1"/>
      <c r="RU115" s="1"/>
      <c r="RV115" s="1"/>
      <c r="RW115" s="1"/>
      <c r="RX115" s="1"/>
      <c r="RY115" s="1"/>
      <c r="RZ115" s="1"/>
      <c r="SA115" s="1"/>
      <c r="SB115" s="1"/>
      <c r="SC115" s="1"/>
      <c r="SD115" s="1"/>
      <c r="SE115" s="1"/>
      <c r="SF115" s="1"/>
      <c r="SG115" s="1"/>
      <c r="SH115" s="1"/>
      <c r="SI115" s="1"/>
      <c r="SJ115" s="1"/>
      <c r="SK115" s="1"/>
      <c r="SL115" s="1"/>
      <c r="SM115" s="1"/>
      <c r="SN115" s="1"/>
      <c r="SO115" s="1"/>
      <c r="SP115" s="1"/>
      <c r="SQ115" s="1"/>
      <c r="SR115" s="1"/>
      <c r="SS115" s="1"/>
      <c r="ST115" s="1"/>
      <c r="SU115" s="1"/>
      <c r="SV115" s="1"/>
      <c r="SW115" s="1"/>
      <c r="SX115" s="1"/>
      <c r="SY115" s="1"/>
      <c r="SZ115" s="1"/>
      <c r="TA115" s="1"/>
      <c r="TB115" s="1"/>
      <c r="TC115" s="1"/>
      <c r="TD115" s="1"/>
      <c r="TE115" s="1"/>
      <c r="TF115" s="1"/>
      <c r="TG115" s="1"/>
      <c r="TH115" s="1"/>
      <c r="TI115" s="1"/>
      <c r="TJ115" s="1"/>
      <c r="TK115" s="1"/>
      <c r="TL115" s="1"/>
      <c r="TM115" s="1"/>
      <c r="TN115" s="1"/>
      <c r="TO115" s="1"/>
      <c r="TP115" s="1"/>
      <c r="TQ115" s="1"/>
      <c r="TR115" s="1"/>
      <c r="TS115" s="1"/>
      <c r="TT115" s="1"/>
      <c r="TU115" s="1"/>
      <c r="TV115" s="1"/>
      <c r="TW115" s="1"/>
      <c r="TX115" s="1"/>
      <c r="TY115" s="1"/>
      <c r="TZ115" s="1"/>
      <c r="UA115" s="1"/>
      <c r="UB115" s="1"/>
      <c r="UC115" s="1"/>
      <c r="UD115" s="1"/>
      <c r="UE115" s="1"/>
      <c r="UF115" s="1"/>
      <c r="UG115" s="1"/>
      <c r="UH115" s="1"/>
      <c r="UI115" s="1"/>
      <c r="UJ115" s="1"/>
      <c r="UK115" s="1"/>
      <c r="UL115" s="1"/>
      <c r="UM115" s="1"/>
      <c r="UN115" s="1"/>
      <c r="UO115" s="1"/>
      <c r="UP115" s="1"/>
      <c r="UQ115" s="1"/>
      <c r="UR115" s="1"/>
      <c r="US115" s="1"/>
      <c r="UT115" s="1"/>
      <c r="UU115" s="1"/>
      <c r="UV115" s="1"/>
      <c r="UW115" s="1"/>
      <c r="UX115" s="1"/>
      <c r="UY115" s="1"/>
      <c r="UZ115" s="1"/>
      <c r="VA115" s="1"/>
      <c r="VB115" s="1"/>
      <c r="VC115" s="1"/>
      <c r="VD115" s="1"/>
      <c r="VE115" s="1"/>
      <c r="VF115" s="1"/>
      <c r="VG115" s="1"/>
      <c r="VH115" s="1"/>
      <c r="VI115" s="1"/>
      <c r="VJ115" s="1"/>
      <c r="VK115" s="1"/>
      <c r="VL115" s="1"/>
      <c r="VM115" s="1"/>
      <c r="VN115" s="1"/>
      <c r="VO115" s="1"/>
      <c r="VP115" s="1"/>
      <c r="VQ115" s="1"/>
      <c r="VR115" s="1"/>
      <c r="VS115" s="1"/>
      <c r="VT115" s="1"/>
      <c r="VU115" s="1"/>
      <c r="VV115" s="1"/>
      <c r="VW115" s="1"/>
      <c r="VX115" s="1"/>
      <c r="VY115" s="1"/>
      <c r="VZ115" s="1"/>
      <c r="WA115" s="1"/>
      <c r="WB115" s="1"/>
      <c r="WC115" s="1"/>
      <c r="WD115" s="1"/>
      <c r="WE115" s="1"/>
      <c r="WF115" s="1"/>
      <c r="WG115" s="1"/>
      <c r="WH115" s="1"/>
      <c r="WI115" s="1"/>
      <c r="WJ115" s="1"/>
      <c r="WK115" s="1"/>
      <c r="WL115" s="1"/>
      <c r="WM115" s="1"/>
      <c r="WN115" s="1"/>
      <c r="WO115" s="1"/>
      <c r="WP115" s="1"/>
      <c r="WQ115" s="1"/>
      <c r="WR115" s="1"/>
      <c r="WS115" s="1"/>
      <c r="WT115" s="1"/>
      <c r="WU115" s="1"/>
      <c r="WV115" s="1"/>
      <c r="WW115" s="1"/>
      <c r="WX115" s="1"/>
      <c r="WY115" s="1"/>
      <c r="WZ115" s="1"/>
      <c r="XA115" s="1"/>
      <c r="XB115" s="1"/>
      <c r="XC115" s="1"/>
      <c r="XD115" s="1"/>
      <c r="XE115" s="1"/>
      <c r="XF115" s="1"/>
      <c r="XG115" s="1"/>
      <c r="XH115" s="1"/>
      <c r="XI115" s="1"/>
      <c r="XJ115" s="1"/>
      <c r="XK115" s="1"/>
      <c r="XL115" s="1"/>
      <c r="XM115" s="1"/>
      <c r="XN115" s="1"/>
      <c r="XO115" s="1"/>
      <c r="XP115" s="1"/>
      <c r="XQ115" s="1"/>
      <c r="XR115" s="1"/>
      <c r="XS115" s="1"/>
      <c r="XT115" s="1"/>
      <c r="XU115" s="1"/>
      <c r="XV115" s="1"/>
      <c r="XW115" s="1"/>
      <c r="XX115" s="1"/>
      <c r="XY115" s="1"/>
      <c r="XZ115" s="1"/>
      <c r="YA115" s="1"/>
      <c r="YB115" s="1"/>
      <c r="YC115" s="1"/>
      <c r="YD115" s="1"/>
      <c r="YE115" s="1"/>
      <c r="YF115" s="1"/>
      <c r="YG115" s="1"/>
      <c r="YH115" s="1"/>
      <c r="YI115" s="1"/>
      <c r="YJ115" s="1"/>
      <c r="YK115" s="1"/>
      <c r="YL115" s="1"/>
      <c r="YM115" s="1"/>
      <c r="YN115" s="1"/>
      <c r="YO115" s="1"/>
      <c r="YP115" s="1"/>
      <c r="YQ115" s="1"/>
      <c r="YR115" s="1"/>
      <c r="YS115" s="1"/>
      <c r="YT115" s="1"/>
      <c r="YU115" s="1"/>
      <c r="YV115" s="1"/>
      <c r="YW115" s="1"/>
      <c r="YX115" s="1"/>
      <c r="YY115" s="1"/>
      <c r="YZ115" s="1"/>
      <c r="ZA115" s="1"/>
      <c r="ZB115" s="1"/>
      <c r="ZC115" s="1"/>
      <c r="ZD115" s="1"/>
      <c r="ZE115" s="1"/>
      <c r="ZF115" s="1"/>
      <c r="ZG115" s="1"/>
      <c r="ZH115" s="1"/>
      <c r="ZI115" s="1"/>
      <c r="ZJ115" s="1"/>
      <c r="ZK115" s="1"/>
      <c r="ZL115" s="1"/>
      <c r="ZM115" s="1"/>
      <c r="ZN115" s="1"/>
      <c r="ZO115" s="1"/>
      <c r="ZP115" s="1"/>
      <c r="ZQ115" s="1"/>
      <c r="ZR115" s="1"/>
      <c r="ZS115" s="1"/>
      <c r="ZT115" s="1"/>
      <c r="ZU115" s="1"/>
      <c r="ZV115" s="1"/>
      <c r="ZW115" s="1"/>
      <c r="ZX115" s="1"/>
      <c r="ZY115" s="1"/>
      <c r="ZZ115" s="1"/>
      <c r="AAA115" s="1"/>
      <c r="AAB115" s="1"/>
      <c r="AAC115" s="1"/>
      <c r="AAD115" s="1"/>
      <c r="AAE115" s="1"/>
      <c r="AAF115" s="1"/>
      <c r="AAG115" s="1"/>
      <c r="AAH115" s="1"/>
      <c r="AAI115" s="1"/>
      <c r="AAJ115" s="1"/>
      <c r="AAK115" s="1"/>
      <c r="AAL115" s="1"/>
      <c r="AAM115" s="1"/>
      <c r="AAN115" s="1"/>
      <c r="AAO115" s="1"/>
      <c r="AAP115" s="1"/>
      <c r="AAQ115" s="1"/>
      <c r="AAR115" s="1"/>
      <c r="AAS115" s="1"/>
      <c r="AAT115" s="1"/>
      <c r="AAU115" s="1"/>
      <c r="AAV115" s="1"/>
      <c r="AAW115" s="1"/>
      <c r="AAX115" s="1"/>
      <c r="AAY115" s="1"/>
      <c r="AAZ115" s="1"/>
      <c r="ABA115" s="1"/>
      <c r="ABB115" s="1"/>
      <c r="ABC115" s="1"/>
      <c r="ABD115" s="1"/>
      <c r="ABE115" s="1"/>
      <c r="ABF115" s="1"/>
      <c r="ABG115" s="1"/>
      <c r="ABH115" s="1"/>
      <c r="ABI115" s="1"/>
      <c r="ABJ115" s="1"/>
      <c r="ABK115" s="1"/>
      <c r="ABL115" s="1"/>
      <c r="ABM115" s="1"/>
      <c r="ABN115" s="1"/>
      <c r="ABO115" s="1"/>
      <c r="ABP115" s="1"/>
      <c r="ABQ115" s="1"/>
      <c r="ABR115" s="1"/>
      <c r="ABS115" s="1"/>
      <c r="ABT115" s="1"/>
      <c r="ABU115" s="1"/>
      <c r="ABV115" s="1"/>
      <c r="ABW115" s="1"/>
      <c r="ABX115" s="1"/>
      <c r="ABY115" s="1"/>
      <c r="ABZ115" s="1"/>
      <c r="ACA115" s="1"/>
      <c r="ACB115" s="1"/>
      <c r="ACC115" s="1"/>
      <c r="ACD115" s="1"/>
      <c r="ACE115" s="1"/>
      <c r="ACF115" s="1"/>
      <c r="ACG115" s="1"/>
      <c r="ACH115" s="1"/>
      <c r="ACI115" s="1"/>
      <c r="ACJ115" s="1"/>
      <c r="ACK115" s="1"/>
      <c r="ACL115" s="1"/>
      <c r="ACM115" s="1"/>
      <c r="ACN115" s="1"/>
      <c r="ACO115" s="1"/>
      <c r="ACP115" s="1"/>
      <c r="ACQ115" s="1"/>
      <c r="ACR115" s="1"/>
      <c r="ACS115" s="1"/>
      <c r="ACT115" s="1"/>
      <c r="ACU115" s="1"/>
      <c r="ACV115" s="1"/>
      <c r="ACW115" s="1"/>
      <c r="ACX115" s="1"/>
      <c r="ACY115" s="1"/>
      <c r="ACZ115" s="1"/>
      <c r="ADA115" s="1"/>
      <c r="ADB115" s="1"/>
      <c r="ADC115" s="1"/>
      <c r="ADD115" s="1"/>
      <c r="ADE115" s="1"/>
      <c r="ADF115" s="1"/>
      <c r="ADG115" s="1"/>
      <c r="ADH115" s="1"/>
      <c r="ADI115" s="1"/>
      <c r="ADJ115" s="1"/>
      <c r="ADK115" s="1"/>
      <c r="ADL115" s="1"/>
      <c r="ADM115" s="1"/>
      <c r="ADN115" s="1"/>
      <c r="ADO115" s="1"/>
      <c r="ADP115" s="1"/>
      <c r="ADQ115" s="1"/>
      <c r="ADR115" s="1"/>
      <c r="ADS115" s="1"/>
      <c r="ADT115" s="1"/>
      <c r="ADU115" s="1"/>
      <c r="ADV115" s="1"/>
      <c r="ADW115" s="1"/>
      <c r="ADX115" s="1"/>
      <c r="ADY115" s="1"/>
      <c r="ADZ115" s="1"/>
      <c r="AEA115" s="1"/>
      <c r="AEB115" s="1"/>
      <c r="AEC115" s="1"/>
      <c r="AED115" s="1"/>
      <c r="AEE115" s="1"/>
      <c r="AEF115" s="1"/>
      <c r="AEG115" s="1"/>
      <c r="AEH115" s="1"/>
      <c r="AEI115" s="1"/>
      <c r="AEJ115" s="1"/>
      <c r="AEK115" s="1"/>
      <c r="AEL115" s="1"/>
      <c r="AEM115" s="1"/>
      <c r="AEN115" s="1"/>
      <c r="AEO115" s="1"/>
      <c r="AEP115" s="1"/>
      <c r="AEQ115" s="1"/>
      <c r="AER115" s="1"/>
      <c r="AES115" s="1"/>
      <c r="AET115" s="1"/>
      <c r="AEU115" s="1"/>
      <c r="AEV115" s="1"/>
      <c r="AEW115" s="1"/>
      <c r="AEX115" s="1"/>
      <c r="AEY115" s="1"/>
      <c r="AEZ115" s="1"/>
      <c r="AFA115" s="1"/>
      <c r="AFB115" s="1"/>
      <c r="AFC115" s="1"/>
      <c r="AFD115" s="1"/>
      <c r="AFE115" s="1"/>
      <c r="AFF115" s="1"/>
      <c r="AFG115" s="1"/>
      <c r="AFH115" s="1"/>
      <c r="AFI115" s="1"/>
      <c r="AFJ115" s="1"/>
      <c r="AFK115" s="1"/>
      <c r="AFL115" s="1"/>
      <c r="AFM115" s="1"/>
      <c r="AFN115" s="1"/>
      <c r="AFO115" s="1"/>
      <c r="AFP115" s="1"/>
      <c r="AFQ115" s="1"/>
      <c r="AFR115" s="1"/>
      <c r="AFS115" s="1"/>
      <c r="AFT115" s="1"/>
      <c r="AFU115" s="1"/>
      <c r="AFV115" s="1"/>
      <c r="AFW115" s="1"/>
      <c r="AFX115" s="1"/>
      <c r="AFY115" s="1"/>
      <c r="AFZ115" s="1"/>
      <c r="AGA115" s="1"/>
      <c r="AGB115" s="1"/>
      <c r="AGC115" s="1"/>
      <c r="AGD115" s="1"/>
      <c r="AGE115" s="1"/>
      <c r="AGF115" s="1"/>
      <c r="AGG115" s="1"/>
      <c r="AGH115" s="1"/>
      <c r="AGI115" s="1"/>
      <c r="AGJ115" s="1"/>
      <c r="AGK115" s="1"/>
      <c r="AGL115" s="1"/>
      <c r="AGM115" s="1"/>
      <c r="AGN115" s="1"/>
      <c r="AGO115" s="1"/>
      <c r="AGP115" s="1"/>
      <c r="AGQ115" s="1"/>
      <c r="AGR115" s="1"/>
      <c r="AGS115" s="1"/>
      <c r="AGT115" s="1"/>
      <c r="AGU115" s="1"/>
      <c r="AGV115" s="1"/>
      <c r="AGW115" s="1"/>
      <c r="AGX115" s="1"/>
      <c r="AGY115" s="1"/>
      <c r="AGZ115" s="1"/>
      <c r="AHA115" s="1"/>
      <c r="AHB115" s="1"/>
      <c r="AHC115" s="1"/>
      <c r="AHD115" s="1"/>
      <c r="AHE115" s="1"/>
      <c r="AHF115" s="1"/>
      <c r="AHG115" s="1"/>
      <c r="AHH115" s="1"/>
      <c r="AHI115" s="1"/>
      <c r="AHJ115" s="1"/>
      <c r="AHK115" s="1"/>
      <c r="AHL115" s="1"/>
      <c r="AHM115" s="1"/>
      <c r="AHN115" s="1"/>
      <c r="AHO115" s="1"/>
      <c r="AHP115" s="1"/>
      <c r="AHQ115" s="1"/>
      <c r="AHR115" s="1"/>
      <c r="AHS115" s="1"/>
      <c r="AHT115" s="1"/>
      <c r="AHU115" s="1"/>
      <c r="AHV115" s="1"/>
      <c r="AHW115" s="1"/>
      <c r="AHX115" s="1"/>
      <c r="AHY115" s="1"/>
      <c r="AHZ115" s="1"/>
      <c r="AIA115" s="1"/>
      <c r="AIB115" s="1"/>
      <c r="AIC115" s="1"/>
      <c r="AID115" s="1"/>
      <c r="AIE115" s="1"/>
      <c r="AIF115" s="1"/>
      <c r="AIG115" s="1"/>
      <c r="AIH115" s="1"/>
      <c r="AII115" s="1"/>
      <c r="AIJ115" s="1"/>
      <c r="AIK115" s="1"/>
      <c r="AIL115" s="1"/>
      <c r="AIM115" s="1"/>
      <c r="AIN115" s="1"/>
      <c r="AIO115" s="1"/>
      <c r="AIP115" s="1"/>
      <c r="AIQ115" s="1"/>
      <c r="AIR115" s="1"/>
      <c r="AIS115" s="1"/>
      <c r="AIT115" s="1"/>
      <c r="AIU115" s="1"/>
      <c r="AIV115" s="1"/>
      <c r="AIW115" s="1"/>
      <c r="AIX115" s="1"/>
      <c r="AIY115" s="1"/>
      <c r="AIZ115" s="1"/>
      <c r="AJA115" s="1"/>
      <c r="AJB115" s="1"/>
      <c r="AJC115" s="1"/>
      <c r="AJD115" s="1"/>
      <c r="AJE115" s="1"/>
      <c r="AJF115" s="1"/>
      <c r="AJG115" s="1"/>
      <c r="AJH115" s="1"/>
      <c r="AJI115" s="1"/>
      <c r="AJJ115" s="1"/>
      <c r="AJK115" s="1"/>
      <c r="AJL115" s="1"/>
      <c r="AJM115" s="1"/>
      <c r="AJN115" s="1"/>
      <c r="AJO115" s="1"/>
      <c r="AJP115" s="1"/>
      <c r="AJQ115" s="1"/>
      <c r="AJR115" s="1"/>
      <c r="AJS115" s="1"/>
      <c r="AJT115" s="1"/>
      <c r="AJU115" s="1"/>
      <c r="AJV115" s="1"/>
      <c r="AJW115" s="1"/>
      <c r="AJX115" s="1"/>
      <c r="AJY115" s="1"/>
      <c r="AJZ115" s="1"/>
      <c r="AKA115" s="1"/>
      <c r="AKB115" s="1"/>
      <c r="AKC115" s="1"/>
      <c r="AKD115" s="1"/>
      <c r="AKE115" s="1"/>
      <c r="AKF115" s="1"/>
      <c r="AKG115" s="1"/>
      <c r="AKH115" s="1"/>
      <c r="AKI115" s="1"/>
      <c r="AKJ115" s="1"/>
      <c r="AKK115" s="1"/>
      <c r="AKL115" s="1"/>
      <c r="AKM115" s="1"/>
      <c r="AKN115" s="1"/>
      <c r="AKO115" s="1"/>
      <c r="AKP115" s="1"/>
      <c r="AKQ115" s="1"/>
      <c r="AKR115" s="1"/>
      <c r="AKS115" s="1"/>
      <c r="AKT115" s="1"/>
      <c r="AKU115" s="1"/>
      <c r="AKV115" s="1"/>
      <c r="AKW115" s="1"/>
      <c r="AKX115" s="1"/>
      <c r="AKY115" s="1"/>
      <c r="AKZ115" s="1"/>
      <c r="ALA115" s="1"/>
      <c r="ALB115" s="1"/>
      <c r="ALC115" s="1"/>
      <c r="ALD115" s="1"/>
      <c r="ALE115" s="1"/>
    </row>
    <row r="116" spans="1:993" ht="39.950000000000003" customHeight="1">
      <c r="A116" s="100"/>
      <c r="B116" s="135" t="s">
        <v>2620</v>
      </c>
      <c r="C116" s="43"/>
      <c r="D116" s="19"/>
      <c r="E116" s="137">
        <v>6424.67</v>
      </c>
      <c r="F116" s="64"/>
      <c r="G116" s="42"/>
      <c r="H116" s="57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  <c r="CY116" s="1"/>
      <c r="CZ116" s="1"/>
      <c r="DA116" s="1"/>
      <c r="DB116" s="1"/>
      <c r="DC116" s="1"/>
      <c r="DD116" s="1"/>
      <c r="DE116" s="1"/>
      <c r="DF116" s="1"/>
      <c r="DG116" s="1"/>
      <c r="DH116" s="1"/>
      <c r="DI116" s="1"/>
      <c r="DJ116" s="1"/>
      <c r="DK116" s="1"/>
      <c r="DL116" s="1"/>
      <c r="DM116" s="1"/>
      <c r="DN116" s="1"/>
      <c r="DO116" s="1"/>
      <c r="DP116" s="1"/>
      <c r="DQ116" s="1"/>
      <c r="DR116" s="1"/>
      <c r="DS116" s="1"/>
      <c r="DT116" s="1"/>
      <c r="DU116" s="1"/>
      <c r="DV116" s="1"/>
      <c r="DW116" s="1"/>
      <c r="DX116" s="1"/>
      <c r="DY116" s="1"/>
      <c r="DZ116" s="1"/>
      <c r="EA116" s="1"/>
      <c r="EB116" s="1"/>
      <c r="EC116" s="1"/>
      <c r="ED116" s="1"/>
      <c r="EE116" s="1"/>
      <c r="EF116" s="1"/>
      <c r="EG116" s="1"/>
      <c r="EH116" s="1"/>
      <c r="EI116" s="1"/>
      <c r="EJ116" s="1"/>
      <c r="EK116" s="1"/>
      <c r="EL116" s="1"/>
      <c r="EM116" s="1"/>
      <c r="EN116" s="1"/>
      <c r="EO116" s="1"/>
      <c r="EP116" s="1"/>
      <c r="EQ116" s="1"/>
      <c r="ER116" s="1"/>
      <c r="ES116" s="1"/>
      <c r="ET116" s="1"/>
      <c r="EU116" s="1"/>
      <c r="EV116" s="1"/>
      <c r="EW116" s="1"/>
      <c r="EX116" s="1"/>
      <c r="EY116" s="1"/>
      <c r="EZ116" s="1"/>
      <c r="FA116" s="1"/>
      <c r="FB116" s="1"/>
      <c r="FC116" s="1"/>
      <c r="FD116" s="1"/>
      <c r="FE116" s="1"/>
      <c r="FF116" s="1"/>
      <c r="FG116" s="1"/>
      <c r="FH116" s="1"/>
      <c r="FI116" s="1"/>
      <c r="FJ116" s="1"/>
      <c r="FK116" s="1"/>
      <c r="FL116" s="1"/>
      <c r="FM116" s="1"/>
      <c r="FN116" s="1"/>
      <c r="FO116" s="1"/>
      <c r="FP116" s="1"/>
      <c r="FQ116" s="1"/>
      <c r="FR116" s="1"/>
      <c r="FS116" s="1"/>
      <c r="FT116" s="1"/>
      <c r="FU116" s="1"/>
      <c r="FV116" s="1"/>
      <c r="FW116" s="1"/>
      <c r="FX116" s="1"/>
      <c r="FY116" s="1"/>
      <c r="FZ116" s="1"/>
      <c r="GA116" s="1"/>
      <c r="GB116" s="1"/>
      <c r="GC116" s="1"/>
      <c r="GD116" s="1"/>
      <c r="GE116" s="1"/>
      <c r="GF116" s="1"/>
      <c r="GG116" s="1"/>
      <c r="GH116" s="1"/>
      <c r="GI116" s="1"/>
      <c r="GJ116" s="1"/>
      <c r="GK116" s="1"/>
      <c r="GL116" s="1"/>
      <c r="GM116" s="1"/>
      <c r="GN116" s="1"/>
      <c r="GO116" s="1"/>
      <c r="GP116" s="1"/>
      <c r="GQ116" s="1"/>
      <c r="GR116" s="1"/>
      <c r="GS116" s="1"/>
      <c r="GT116" s="1"/>
      <c r="GU116" s="1"/>
      <c r="GV116" s="1"/>
      <c r="GW116" s="1"/>
      <c r="GX116" s="1"/>
      <c r="GY116" s="1"/>
      <c r="GZ116" s="1"/>
      <c r="HA116" s="1"/>
      <c r="HB116" s="1"/>
      <c r="HC116" s="1"/>
      <c r="HD116" s="1"/>
      <c r="HE116" s="1"/>
      <c r="HF116" s="1"/>
      <c r="HG116" s="1"/>
      <c r="HH116" s="1"/>
      <c r="HI116" s="1"/>
      <c r="HJ116" s="1"/>
      <c r="HK116" s="1"/>
      <c r="HL116" s="1"/>
      <c r="HM116" s="1"/>
      <c r="HN116" s="1"/>
      <c r="HO116" s="1"/>
      <c r="HP116" s="1"/>
      <c r="HQ116" s="1"/>
      <c r="HR116" s="1"/>
      <c r="HS116" s="1"/>
      <c r="HT116" s="1"/>
      <c r="HU116" s="1"/>
      <c r="HV116" s="1"/>
      <c r="HW116" s="1"/>
      <c r="HX116" s="1"/>
      <c r="HY116" s="1"/>
      <c r="HZ116" s="1"/>
      <c r="IA116" s="1"/>
      <c r="IB116" s="1"/>
      <c r="IC116" s="1"/>
      <c r="ID116" s="1"/>
      <c r="IE116" s="1"/>
      <c r="IF116" s="1"/>
      <c r="IG116" s="1"/>
      <c r="IH116" s="1"/>
      <c r="II116" s="1"/>
      <c r="IJ116" s="1"/>
      <c r="IK116" s="1"/>
      <c r="IL116" s="1"/>
      <c r="IM116" s="1"/>
      <c r="IN116" s="1"/>
      <c r="IO116" s="1"/>
      <c r="IP116" s="1"/>
      <c r="IQ116" s="1"/>
      <c r="IR116" s="1"/>
      <c r="IS116" s="1"/>
      <c r="IT116" s="1"/>
      <c r="IU116" s="1"/>
      <c r="IV116" s="1"/>
      <c r="IW116" s="1"/>
      <c r="IX116" s="1"/>
      <c r="IY116" s="1"/>
      <c r="IZ116" s="1"/>
      <c r="JA116" s="1"/>
      <c r="JB116" s="1"/>
      <c r="JC116" s="1"/>
      <c r="JD116" s="1"/>
      <c r="JE116" s="1"/>
      <c r="JF116" s="1"/>
      <c r="JG116" s="1"/>
      <c r="JH116" s="1"/>
      <c r="JI116" s="1"/>
      <c r="JJ116" s="1"/>
      <c r="JK116" s="1"/>
      <c r="JL116" s="1"/>
      <c r="JM116" s="1"/>
      <c r="JN116" s="1"/>
      <c r="JO116" s="1"/>
      <c r="JP116" s="1"/>
      <c r="JQ116" s="1"/>
      <c r="JR116" s="1"/>
      <c r="JS116" s="1"/>
      <c r="JT116" s="1"/>
      <c r="JU116" s="1"/>
      <c r="JV116" s="1"/>
      <c r="JW116" s="1"/>
      <c r="JX116" s="1"/>
      <c r="JY116" s="1"/>
      <c r="JZ116" s="1"/>
      <c r="KA116" s="1"/>
      <c r="KB116" s="1"/>
      <c r="KC116" s="1"/>
      <c r="KD116" s="1"/>
      <c r="KE116" s="1"/>
      <c r="KF116" s="1"/>
      <c r="KG116" s="1"/>
      <c r="KH116" s="1"/>
      <c r="KI116" s="1"/>
      <c r="KJ116" s="1"/>
      <c r="KK116" s="1"/>
      <c r="KL116" s="1"/>
      <c r="KM116" s="1"/>
      <c r="KN116" s="1"/>
      <c r="KO116" s="1"/>
      <c r="KP116" s="1"/>
      <c r="KQ116" s="1"/>
      <c r="KR116" s="1"/>
      <c r="KS116" s="1"/>
      <c r="KT116" s="1"/>
      <c r="KU116" s="1"/>
      <c r="KV116" s="1"/>
      <c r="KW116" s="1"/>
      <c r="KX116" s="1"/>
      <c r="KY116" s="1"/>
      <c r="KZ116" s="1"/>
      <c r="LA116" s="1"/>
      <c r="LB116" s="1"/>
      <c r="LC116" s="1"/>
      <c r="LD116" s="1"/>
      <c r="LE116" s="1"/>
      <c r="LF116" s="1"/>
      <c r="LG116" s="1"/>
      <c r="LH116" s="1"/>
      <c r="LI116" s="1"/>
      <c r="LJ116" s="1"/>
      <c r="LK116" s="1"/>
      <c r="LL116" s="1"/>
      <c r="LM116" s="1"/>
      <c r="LN116" s="1"/>
      <c r="LO116" s="1"/>
      <c r="LP116" s="1"/>
      <c r="LQ116" s="1"/>
      <c r="LR116" s="1"/>
      <c r="LS116" s="1"/>
      <c r="LT116" s="1"/>
      <c r="LU116" s="1"/>
      <c r="LV116" s="1"/>
      <c r="LW116" s="1"/>
      <c r="LX116" s="1"/>
      <c r="LY116" s="1"/>
      <c r="LZ116" s="1"/>
      <c r="MA116" s="1"/>
      <c r="MB116" s="1"/>
      <c r="MC116" s="1"/>
      <c r="MD116" s="1"/>
      <c r="ME116" s="1"/>
      <c r="MF116" s="1"/>
      <c r="MG116" s="1"/>
      <c r="MH116" s="1"/>
      <c r="MI116" s="1"/>
      <c r="MJ116" s="1"/>
      <c r="MK116" s="1"/>
      <c r="ML116" s="1"/>
      <c r="MM116" s="1"/>
      <c r="MN116" s="1"/>
      <c r="MO116" s="1"/>
      <c r="MP116" s="1"/>
      <c r="MQ116" s="1"/>
      <c r="MR116" s="1"/>
      <c r="MS116" s="1"/>
      <c r="MT116" s="1"/>
      <c r="MU116" s="1"/>
      <c r="MV116" s="1"/>
      <c r="MW116" s="1"/>
      <c r="MX116" s="1"/>
      <c r="MY116" s="1"/>
      <c r="MZ116" s="1"/>
      <c r="NA116" s="1"/>
      <c r="NB116" s="1"/>
      <c r="NC116" s="1"/>
      <c r="ND116" s="1"/>
      <c r="NE116" s="1"/>
      <c r="NF116" s="1"/>
      <c r="NG116" s="1"/>
      <c r="NH116" s="1"/>
      <c r="NI116" s="1"/>
      <c r="NJ116" s="1"/>
      <c r="NK116" s="1"/>
      <c r="NL116" s="1"/>
      <c r="NM116" s="1"/>
      <c r="NN116" s="1"/>
      <c r="NO116" s="1"/>
      <c r="NP116" s="1"/>
      <c r="NQ116" s="1"/>
      <c r="NR116" s="1"/>
      <c r="NS116" s="1"/>
      <c r="NT116" s="1"/>
      <c r="NU116" s="1"/>
      <c r="NV116" s="1"/>
      <c r="NW116" s="1"/>
      <c r="NX116" s="1"/>
      <c r="NY116" s="1"/>
      <c r="NZ116" s="1"/>
      <c r="OA116" s="1"/>
      <c r="OB116" s="1"/>
      <c r="OC116" s="1"/>
      <c r="OD116" s="1"/>
      <c r="OE116" s="1"/>
      <c r="OF116" s="1"/>
      <c r="OG116" s="1"/>
      <c r="OH116" s="1"/>
      <c r="OI116" s="1"/>
      <c r="OJ116" s="1"/>
      <c r="OK116" s="1"/>
      <c r="OL116" s="1"/>
      <c r="OM116" s="1"/>
      <c r="ON116" s="1"/>
      <c r="OO116" s="1"/>
      <c r="OP116" s="1"/>
      <c r="OQ116" s="1"/>
      <c r="OR116" s="1"/>
      <c r="OS116" s="1"/>
      <c r="OT116" s="1"/>
      <c r="OU116" s="1"/>
      <c r="OV116" s="1"/>
      <c r="OW116" s="1"/>
      <c r="OX116" s="1"/>
      <c r="OY116" s="1"/>
      <c r="OZ116" s="1"/>
      <c r="PA116" s="1"/>
      <c r="PB116" s="1"/>
      <c r="PC116" s="1"/>
      <c r="PD116" s="1"/>
      <c r="PE116" s="1"/>
      <c r="PF116" s="1"/>
      <c r="PG116" s="1"/>
      <c r="PH116" s="1"/>
      <c r="PI116" s="1"/>
      <c r="PJ116" s="1"/>
      <c r="PK116" s="1"/>
      <c r="PL116" s="1"/>
      <c r="PM116" s="1"/>
      <c r="PN116" s="1"/>
      <c r="PO116" s="1"/>
      <c r="PP116" s="1"/>
      <c r="PQ116" s="1"/>
      <c r="PR116" s="1"/>
      <c r="PS116" s="1"/>
      <c r="PT116" s="1"/>
      <c r="PU116" s="1"/>
      <c r="PV116" s="1"/>
      <c r="PW116" s="1"/>
      <c r="PX116" s="1"/>
      <c r="PY116" s="1"/>
      <c r="PZ116" s="1"/>
      <c r="QA116" s="1"/>
      <c r="QB116" s="1"/>
      <c r="QC116" s="1"/>
      <c r="QD116" s="1"/>
      <c r="QE116" s="1"/>
      <c r="QF116" s="1"/>
      <c r="QG116" s="1"/>
      <c r="QH116" s="1"/>
      <c r="QI116" s="1"/>
      <c r="QJ116" s="1"/>
      <c r="QK116" s="1"/>
      <c r="QL116" s="1"/>
      <c r="QM116" s="1"/>
      <c r="QN116" s="1"/>
      <c r="QO116" s="1"/>
      <c r="QP116" s="1"/>
      <c r="QQ116" s="1"/>
      <c r="QR116" s="1"/>
      <c r="QS116" s="1"/>
      <c r="QT116" s="1"/>
      <c r="QU116" s="1"/>
      <c r="QV116" s="1"/>
      <c r="QW116" s="1"/>
      <c r="QX116" s="1"/>
      <c r="QY116" s="1"/>
      <c r="QZ116" s="1"/>
      <c r="RA116" s="1"/>
      <c r="RB116" s="1"/>
      <c r="RC116" s="1"/>
      <c r="RD116" s="1"/>
      <c r="RE116" s="1"/>
      <c r="RF116" s="1"/>
      <c r="RG116" s="1"/>
      <c r="RH116" s="1"/>
      <c r="RI116" s="1"/>
      <c r="RJ116" s="1"/>
      <c r="RK116" s="1"/>
      <c r="RL116" s="1"/>
      <c r="RM116" s="1"/>
      <c r="RN116" s="1"/>
      <c r="RO116" s="1"/>
      <c r="RP116" s="1"/>
      <c r="RQ116" s="1"/>
      <c r="RR116" s="1"/>
      <c r="RS116" s="1"/>
      <c r="RT116" s="1"/>
      <c r="RU116" s="1"/>
      <c r="RV116" s="1"/>
      <c r="RW116" s="1"/>
      <c r="RX116" s="1"/>
      <c r="RY116" s="1"/>
      <c r="RZ116" s="1"/>
      <c r="SA116" s="1"/>
      <c r="SB116" s="1"/>
      <c r="SC116" s="1"/>
      <c r="SD116" s="1"/>
      <c r="SE116" s="1"/>
      <c r="SF116" s="1"/>
      <c r="SG116" s="1"/>
      <c r="SH116" s="1"/>
      <c r="SI116" s="1"/>
      <c r="SJ116" s="1"/>
      <c r="SK116" s="1"/>
      <c r="SL116" s="1"/>
      <c r="SM116" s="1"/>
      <c r="SN116" s="1"/>
      <c r="SO116" s="1"/>
      <c r="SP116" s="1"/>
      <c r="SQ116" s="1"/>
      <c r="SR116" s="1"/>
      <c r="SS116" s="1"/>
      <c r="ST116" s="1"/>
      <c r="SU116" s="1"/>
      <c r="SV116" s="1"/>
      <c r="SW116" s="1"/>
      <c r="SX116" s="1"/>
      <c r="SY116" s="1"/>
      <c r="SZ116" s="1"/>
      <c r="TA116" s="1"/>
      <c r="TB116" s="1"/>
      <c r="TC116" s="1"/>
      <c r="TD116" s="1"/>
      <c r="TE116" s="1"/>
      <c r="TF116" s="1"/>
      <c r="TG116" s="1"/>
      <c r="TH116" s="1"/>
      <c r="TI116" s="1"/>
      <c r="TJ116" s="1"/>
      <c r="TK116" s="1"/>
      <c r="TL116" s="1"/>
      <c r="TM116" s="1"/>
      <c r="TN116" s="1"/>
      <c r="TO116" s="1"/>
      <c r="TP116" s="1"/>
      <c r="TQ116" s="1"/>
      <c r="TR116" s="1"/>
      <c r="TS116" s="1"/>
      <c r="TT116" s="1"/>
      <c r="TU116" s="1"/>
      <c r="TV116" s="1"/>
      <c r="TW116" s="1"/>
      <c r="TX116" s="1"/>
      <c r="TY116" s="1"/>
      <c r="TZ116" s="1"/>
      <c r="UA116" s="1"/>
      <c r="UB116" s="1"/>
      <c r="UC116" s="1"/>
      <c r="UD116" s="1"/>
      <c r="UE116" s="1"/>
      <c r="UF116" s="1"/>
      <c r="UG116" s="1"/>
      <c r="UH116" s="1"/>
      <c r="UI116" s="1"/>
      <c r="UJ116" s="1"/>
      <c r="UK116" s="1"/>
      <c r="UL116" s="1"/>
      <c r="UM116" s="1"/>
      <c r="UN116" s="1"/>
      <c r="UO116" s="1"/>
      <c r="UP116" s="1"/>
      <c r="UQ116" s="1"/>
      <c r="UR116" s="1"/>
      <c r="US116" s="1"/>
      <c r="UT116" s="1"/>
      <c r="UU116" s="1"/>
      <c r="UV116" s="1"/>
      <c r="UW116" s="1"/>
      <c r="UX116" s="1"/>
      <c r="UY116" s="1"/>
      <c r="UZ116" s="1"/>
      <c r="VA116" s="1"/>
      <c r="VB116" s="1"/>
      <c r="VC116" s="1"/>
      <c r="VD116" s="1"/>
      <c r="VE116" s="1"/>
      <c r="VF116" s="1"/>
      <c r="VG116" s="1"/>
      <c r="VH116" s="1"/>
      <c r="VI116" s="1"/>
      <c r="VJ116" s="1"/>
      <c r="VK116" s="1"/>
      <c r="VL116" s="1"/>
      <c r="VM116" s="1"/>
      <c r="VN116" s="1"/>
      <c r="VO116" s="1"/>
      <c r="VP116" s="1"/>
      <c r="VQ116" s="1"/>
      <c r="VR116" s="1"/>
      <c r="VS116" s="1"/>
      <c r="VT116" s="1"/>
      <c r="VU116" s="1"/>
      <c r="VV116" s="1"/>
      <c r="VW116" s="1"/>
      <c r="VX116" s="1"/>
      <c r="VY116" s="1"/>
      <c r="VZ116" s="1"/>
      <c r="WA116" s="1"/>
      <c r="WB116" s="1"/>
      <c r="WC116" s="1"/>
      <c r="WD116" s="1"/>
      <c r="WE116" s="1"/>
      <c r="WF116" s="1"/>
      <c r="WG116" s="1"/>
      <c r="WH116" s="1"/>
      <c r="WI116" s="1"/>
      <c r="WJ116" s="1"/>
      <c r="WK116" s="1"/>
      <c r="WL116" s="1"/>
      <c r="WM116" s="1"/>
      <c r="WN116" s="1"/>
      <c r="WO116" s="1"/>
      <c r="WP116" s="1"/>
      <c r="WQ116" s="1"/>
      <c r="WR116" s="1"/>
      <c r="WS116" s="1"/>
      <c r="WT116" s="1"/>
      <c r="WU116" s="1"/>
      <c r="WV116" s="1"/>
      <c r="WW116" s="1"/>
      <c r="WX116" s="1"/>
      <c r="WY116" s="1"/>
      <c r="WZ116" s="1"/>
      <c r="XA116" s="1"/>
      <c r="XB116" s="1"/>
      <c r="XC116" s="1"/>
      <c r="XD116" s="1"/>
      <c r="XE116" s="1"/>
      <c r="XF116" s="1"/>
      <c r="XG116" s="1"/>
      <c r="XH116" s="1"/>
      <c r="XI116" s="1"/>
      <c r="XJ116" s="1"/>
      <c r="XK116" s="1"/>
      <c r="XL116" s="1"/>
      <c r="XM116" s="1"/>
      <c r="XN116" s="1"/>
      <c r="XO116" s="1"/>
      <c r="XP116" s="1"/>
      <c r="XQ116" s="1"/>
      <c r="XR116" s="1"/>
      <c r="XS116" s="1"/>
      <c r="XT116" s="1"/>
      <c r="XU116" s="1"/>
      <c r="XV116" s="1"/>
      <c r="XW116" s="1"/>
      <c r="XX116" s="1"/>
      <c r="XY116" s="1"/>
      <c r="XZ116" s="1"/>
      <c r="YA116" s="1"/>
      <c r="YB116" s="1"/>
      <c r="YC116" s="1"/>
      <c r="YD116" s="1"/>
      <c r="YE116" s="1"/>
      <c r="YF116" s="1"/>
      <c r="YG116" s="1"/>
      <c r="YH116" s="1"/>
      <c r="YI116" s="1"/>
      <c r="YJ116" s="1"/>
      <c r="YK116" s="1"/>
      <c r="YL116" s="1"/>
      <c r="YM116" s="1"/>
      <c r="YN116" s="1"/>
      <c r="YO116" s="1"/>
      <c r="YP116" s="1"/>
      <c r="YQ116" s="1"/>
      <c r="YR116" s="1"/>
      <c r="YS116" s="1"/>
      <c r="YT116" s="1"/>
      <c r="YU116" s="1"/>
      <c r="YV116" s="1"/>
      <c r="YW116" s="1"/>
      <c r="YX116" s="1"/>
      <c r="YY116" s="1"/>
      <c r="YZ116" s="1"/>
      <c r="ZA116" s="1"/>
      <c r="ZB116" s="1"/>
      <c r="ZC116" s="1"/>
      <c r="ZD116" s="1"/>
      <c r="ZE116" s="1"/>
      <c r="ZF116" s="1"/>
      <c r="ZG116" s="1"/>
      <c r="ZH116" s="1"/>
      <c r="ZI116" s="1"/>
      <c r="ZJ116" s="1"/>
      <c r="ZK116" s="1"/>
      <c r="ZL116" s="1"/>
      <c r="ZM116" s="1"/>
      <c r="ZN116" s="1"/>
      <c r="ZO116" s="1"/>
      <c r="ZP116" s="1"/>
      <c r="ZQ116" s="1"/>
      <c r="ZR116" s="1"/>
      <c r="ZS116" s="1"/>
      <c r="ZT116" s="1"/>
      <c r="ZU116" s="1"/>
      <c r="ZV116" s="1"/>
      <c r="ZW116" s="1"/>
      <c r="ZX116" s="1"/>
      <c r="ZY116" s="1"/>
      <c r="ZZ116" s="1"/>
      <c r="AAA116" s="1"/>
      <c r="AAB116" s="1"/>
      <c r="AAC116" s="1"/>
      <c r="AAD116" s="1"/>
      <c r="AAE116" s="1"/>
      <c r="AAF116" s="1"/>
      <c r="AAG116" s="1"/>
      <c r="AAH116" s="1"/>
      <c r="AAI116" s="1"/>
      <c r="AAJ116" s="1"/>
      <c r="AAK116" s="1"/>
      <c r="AAL116" s="1"/>
      <c r="AAM116" s="1"/>
      <c r="AAN116" s="1"/>
      <c r="AAO116" s="1"/>
      <c r="AAP116" s="1"/>
      <c r="AAQ116" s="1"/>
      <c r="AAR116" s="1"/>
      <c r="AAS116" s="1"/>
      <c r="AAT116" s="1"/>
      <c r="AAU116" s="1"/>
      <c r="AAV116" s="1"/>
      <c r="AAW116" s="1"/>
      <c r="AAX116" s="1"/>
      <c r="AAY116" s="1"/>
      <c r="AAZ116" s="1"/>
      <c r="ABA116" s="1"/>
      <c r="ABB116" s="1"/>
      <c r="ABC116" s="1"/>
      <c r="ABD116" s="1"/>
      <c r="ABE116" s="1"/>
      <c r="ABF116" s="1"/>
      <c r="ABG116" s="1"/>
      <c r="ABH116" s="1"/>
      <c r="ABI116" s="1"/>
      <c r="ABJ116" s="1"/>
      <c r="ABK116" s="1"/>
      <c r="ABL116" s="1"/>
      <c r="ABM116" s="1"/>
      <c r="ABN116" s="1"/>
      <c r="ABO116" s="1"/>
      <c r="ABP116" s="1"/>
      <c r="ABQ116" s="1"/>
      <c r="ABR116" s="1"/>
      <c r="ABS116" s="1"/>
      <c r="ABT116" s="1"/>
      <c r="ABU116" s="1"/>
      <c r="ABV116" s="1"/>
      <c r="ABW116" s="1"/>
      <c r="ABX116" s="1"/>
      <c r="ABY116" s="1"/>
      <c r="ABZ116" s="1"/>
      <c r="ACA116" s="1"/>
      <c r="ACB116" s="1"/>
      <c r="ACC116" s="1"/>
      <c r="ACD116" s="1"/>
      <c r="ACE116" s="1"/>
      <c r="ACF116" s="1"/>
      <c r="ACG116" s="1"/>
      <c r="ACH116" s="1"/>
      <c r="ACI116" s="1"/>
      <c r="ACJ116" s="1"/>
      <c r="ACK116" s="1"/>
      <c r="ACL116" s="1"/>
      <c r="ACM116" s="1"/>
      <c r="ACN116" s="1"/>
      <c r="ACO116" s="1"/>
      <c r="ACP116" s="1"/>
      <c r="ACQ116" s="1"/>
      <c r="ACR116" s="1"/>
      <c r="ACS116" s="1"/>
      <c r="ACT116" s="1"/>
      <c r="ACU116" s="1"/>
      <c r="ACV116" s="1"/>
      <c r="ACW116" s="1"/>
      <c r="ACX116" s="1"/>
      <c r="ACY116" s="1"/>
      <c r="ACZ116" s="1"/>
      <c r="ADA116" s="1"/>
      <c r="ADB116" s="1"/>
      <c r="ADC116" s="1"/>
      <c r="ADD116" s="1"/>
      <c r="ADE116" s="1"/>
      <c r="ADF116" s="1"/>
      <c r="ADG116" s="1"/>
      <c r="ADH116" s="1"/>
      <c r="ADI116" s="1"/>
      <c r="ADJ116" s="1"/>
      <c r="ADK116" s="1"/>
      <c r="ADL116" s="1"/>
      <c r="ADM116" s="1"/>
      <c r="ADN116" s="1"/>
      <c r="ADO116" s="1"/>
      <c r="ADP116" s="1"/>
      <c r="ADQ116" s="1"/>
      <c r="ADR116" s="1"/>
      <c r="ADS116" s="1"/>
      <c r="ADT116" s="1"/>
      <c r="ADU116" s="1"/>
      <c r="ADV116" s="1"/>
      <c r="ADW116" s="1"/>
      <c r="ADX116" s="1"/>
      <c r="ADY116" s="1"/>
      <c r="ADZ116" s="1"/>
      <c r="AEA116" s="1"/>
      <c r="AEB116" s="1"/>
      <c r="AEC116" s="1"/>
      <c r="AED116" s="1"/>
      <c r="AEE116" s="1"/>
      <c r="AEF116" s="1"/>
      <c r="AEG116" s="1"/>
      <c r="AEH116" s="1"/>
      <c r="AEI116" s="1"/>
      <c r="AEJ116" s="1"/>
      <c r="AEK116" s="1"/>
      <c r="AEL116" s="1"/>
      <c r="AEM116" s="1"/>
      <c r="AEN116" s="1"/>
      <c r="AEO116" s="1"/>
      <c r="AEP116" s="1"/>
      <c r="AEQ116" s="1"/>
      <c r="AER116" s="1"/>
      <c r="AES116" s="1"/>
      <c r="AET116" s="1"/>
      <c r="AEU116" s="1"/>
      <c r="AEV116" s="1"/>
      <c r="AEW116" s="1"/>
      <c r="AEX116" s="1"/>
      <c r="AEY116" s="1"/>
      <c r="AEZ116" s="1"/>
      <c r="AFA116" s="1"/>
      <c r="AFB116" s="1"/>
      <c r="AFC116" s="1"/>
      <c r="AFD116" s="1"/>
      <c r="AFE116" s="1"/>
      <c r="AFF116" s="1"/>
      <c r="AFG116" s="1"/>
      <c r="AFH116" s="1"/>
      <c r="AFI116" s="1"/>
      <c r="AFJ116" s="1"/>
      <c r="AFK116" s="1"/>
      <c r="AFL116" s="1"/>
      <c r="AFM116" s="1"/>
      <c r="AFN116" s="1"/>
      <c r="AFO116" s="1"/>
      <c r="AFP116" s="1"/>
      <c r="AFQ116" s="1"/>
      <c r="AFR116" s="1"/>
      <c r="AFS116" s="1"/>
      <c r="AFT116" s="1"/>
      <c r="AFU116" s="1"/>
      <c r="AFV116" s="1"/>
      <c r="AFW116" s="1"/>
      <c r="AFX116" s="1"/>
      <c r="AFY116" s="1"/>
      <c r="AFZ116" s="1"/>
      <c r="AGA116" s="1"/>
      <c r="AGB116" s="1"/>
      <c r="AGC116" s="1"/>
      <c r="AGD116" s="1"/>
      <c r="AGE116" s="1"/>
      <c r="AGF116" s="1"/>
      <c r="AGG116" s="1"/>
      <c r="AGH116" s="1"/>
      <c r="AGI116" s="1"/>
      <c r="AGJ116" s="1"/>
      <c r="AGK116" s="1"/>
      <c r="AGL116" s="1"/>
      <c r="AGM116" s="1"/>
      <c r="AGN116" s="1"/>
      <c r="AGO116" s="1"/>
      <c r="AGP116" s="1"/>
      <c r="AGQ116" s="1"/>
      <c r="AGR116" s="1"/>
      <c r="AGS116" s="1"/>
      <c r="AGT116" s="1"/>
      <c r="AGU116" s="1"/>
      <c r="AGV116" s="1"/>
      <c r="AGW116" s="1"/>
      <c r="AGX116" s="1"/>
      <c r="AGY116" s="1"/>
      <c r="AGZ116" s="1"/>
      <c r="AHA116" s="1"/>
      <c r="AHB116" s="1"/>
      <c r="AHC116" s="1"/>
      <c r="AHD116" s="1"/>
      <c r="AHE116" s="1"/>
      <c r="AHF116" s="1"/>
      <c r="AHG116" s="1"/>
      <c r="AHH116" s="1"/>
      <c r="AHI116" s="1"/>
      <c r="AHJ116" s="1"/>
      <c r="AHK116" s="1"/>
      <c r="AHL116" s="1"/>
      <c r="AHM116" s="1"/>
      <c r="AHN116" s="1"/>
      <c r="AHO116" s="1"/>
      <c r="AHP116" s="1"/>
      <c r="AHQ116" s="1"/>
      <c r="AHR116" s="1"/>
      <c r="AHS116" s="1"/>
      <c r="AHT116" s="1"/>
      <c r="AHU116" s="1"/>
      <c r="AHV116" s="1"/>
      <c r="AHW116" s="1"/>
      <c r="AHX116" s="1"/>
      <c r="AHY116" s="1"/>
      <c r="AHZ116" s="1"/>
      <c r="AIA116" s="1"/>
      <c r="AIB116" s="1"/>
      <c r="AIC116" s="1"/>
      <c r="AID116" s="1"/>
      <c r="AIE116" s="1"/>
      <c r="AIF116" s="1"/>
      <c r="AIG116" s="1"/>
      <c r="AIH116" s="1"/>
      <c r="AII116" s="1"/>
      <c r="AIJ116" s="1"/>
      <c r="AIK116" s="1"/>
      <c r="AIL116" s="1"/>
      <c r="AIM116" s="1"/>
      <c r="AIN116" s="1"/>
      <c r="AIO116" s="1"/>
      <c r="AIP116" s="1"/>
      <c r="AIQ116" s="1"/>
      <c r="AIR116" s="1"/>
      <c r="AIS116" s="1"/>
      <c r="AIT116" s="1"/>
      <c r="AIU116" s="1"/>
      <c r="AIV116" s="1"/>
      <c r="AIW116" s="1"/>
      <c r="AIX116" s="1"/>
      <c r="AIY116" s="1"/>
      <c r="AIZ116" s="1"/>
      <c r="AJA116" s="1"/>
      <c r="AJB116" s="1"/>
      <c r="AJC116" s="1"/>
      <c r="AJD116" s="1"/>
      <c r="AJE116" s="1"/>
      <c r="AJF116" s="1"/>
      <c r="AJG116" s="1"/>
      <c r="AJH116" s="1"/>
      <c r="AJI116" s="1"/>
      <c r="AJJ116" s="1"/>
      <c r="AJK116" s="1"/>
      <c r="AJL116" s="1"/>
      <c r="AJM116" s="1"/>
      <c r="AJN116" s="1"/>
      <c r="AJO116" s="1"/>
      <c r="AJP116" s="1"/>
      <c r="AJQ116" s="1"/>
      <c r="AJR116" s="1"/>
      <c r="AJS116" s="1"/>
      <c r="AJT116" s="1"/>
      <c r="AJU116" s="1"/>
      <c r="AJV116" s="1"/>
      <c r="AJW116" s="1"/>
      <c r="AJX116" s="1"/>
      <c r="AJY116" s="1"/>
      <c r="AJZ116" s="1"/>
      <c r="AKA116" s="1"/>
      <c r="AKB116" s="1"/>
      <c r="AKC116" s="1"/>
      <c r="AKD116" s="1"/>
      <c r="AKE116" s="1"/>
      <c r="AKF116" s="1"/>
      <c r="AKG116" s="1"/>
      <c r="AKH116" s="1"/>
      <c r="AKI116" s="1"/>
      <c r="AKJ116" s="1"/>
      <c r="AKK116" s="1"/>
      <c r="AKL116" s="1"/>
      <c r="AKM116" s="1"/>
      <c r="AKN116" s="1"/>
      <c r="AKO116" s="1"/>
      <c r="AKP116" s="1"/>
      <c r="AKQ116" s="1"/>
      <c r="AKR116" s="1"/>
      <c r="AKS116" s="1"/>
      <c r="AKT116" s="1"/>
      <c r="AKU116" s="1"/>
      <c r="AKV116" s="1"/>
      <c r="AKW116" s="1"/>
      <c r="AKX116" s="1"/>
      <c r="AKY116" s="1"/>
      <c r="AKZ116" s="1"/>
      <c r="ALA116" s="1"/>
      <c r="ALB116" s="1"/>
      <c r="ALC116" s="1"/>
      <c r="ALD116" s="1"/>
      <c r="ALE116" s="1"/>
    </row>
    <row r="117" spans="1:993" ht="39.950000000000003" customHeight="1">
      <c r="A117" s="100"/>
      <c r="B117" s="135" t="s">
        <v>2620</v>
      </c>
      <c r="C117" s="43"/>
      <c r="D117" s="19"/>
      <c r="E117" s="137">
        <v>453</v>
      </c>
      <c r="F117" s="64"/>
      <c r="G117" s="42"/>
      <c r="H117" s="57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  <c r="CY117" s="1"/>
      <c r="CZ117" s="1"/>
      <c r="DA117" s="1"/>
      <c r="DB117" s="1"/>
      <c r="DC117" s="1"/>
      <c r="DD117" s="1"/>
      <c r="DE117" s="1"/>
      <c r="DF117" s="1"/>
      <c r="DG117" s="1"/>
      <c r="DH117" s="1"/>
      <c r="DI117" s="1"/>
      <c r="DJ117" s="1"/>
      <c r="DK117" s="1"/>
      <c r="DL117" s="1"/>
      <c r="DM117" s="1"/>
      <c r="DN117" s="1"/>
      <c r="DO117" s="1"/>
      <c r="DP117" s="1"/>
      <c r="DQ117" s="1"/>
      <c r="DR117" s="1"/>
      <c r="DS117" s="1"/>
      <c r="DT117" s="1"/>
      <c r="DU117" s="1"/>
      <c r="DV117" s="1"/>
      <c r="DW117" s="1"/>
      <c r="DX117" s="1"/>
      <c r="DY117" s="1"/>
      <c r="DZ117" s="1"/>
      <c r="EA117" s="1"/>
      <c r="EB117" s="1"/>
      <c r="EC117" s="1"/>
      <c r="ED117" s="1"/>
      <c r="EE117" s="1"/>
      <c r="EF117" s="1"/>
      <c r="EG117" s="1"/>
      <c r="EH117" s="1"/>
      <c r="EI117" s="1"/>
      <c r="EJ117" s="1"/>
      <c r="EK117" s="1"/>
      <c r="EL117" s="1"/>
      <c r="EM117" s="1"/>
      <c r="EN117" s="1"/>
      <c r="EO117" s="1"/>
      <c r="EP117" s="1"/>
      <c r="EQ117" s="1"/>
      <c r="ER117" s="1"/>
      <c r="ES117" s="1"/>
      <c r="ET117" s="1"/>
      <c r="EU117" s="1"/>
      <c r="EV117" s="1"/>
      <c r="EW117" s="1"/>
      <c r="EX117" s="1"/>
      <c r="EY117" s="1"/>
      <c r="EZ117" s="1"/>
      <c r="FA117" s="1"/>
      <c r="FB117" s="1"/>
      <c r="FC117" s="1"/>
      <c r="FD117" s="1"/>
      <c r="FE117" s="1"/>
      <c r="FF117" s="1"/>
      <c r="FG117" s="1"/>
      <c r="FH117" s="1"/>
      <c r="FI117" s="1"/>
      <c r="FJ117" s="1"/>
      <c r="FK117" s="1"/>
      <c r="FL117" s="1"/>
      <c r="FM117" s="1"/>
      <c r="FN117" s="1"/>
      <c r="FO117" s="1"/>
      <c r="FP117" s="1"/>
      <c r="FQ117" s="1"/>
      <c r="FR117" s="1"/>
      <c r="FS117" s="1"/>
      <c r="FT117" s="1"/>
      <c r="FU117" s="1"/>
      <c r="FV117" s="1"/>
      <c r="FW117" s="1"/>
      <c r="FX117" s="1"/>
      <c r="FY117" s="1"/>
      <c r="FZ117" s="1"/>
      <c r="GA117" s="1"/>
      <c r="GB117" s="1"/>
      <c r="GC117" s="1"/>
      <c r="GD117" s="1"/>
      <c r="GE117" s="1"/>
      <c r="GF117" s="1"/>
      <c r="GG117" s="1"/>
      <c r="GH117" s="1"/>
      <c r="GI117" s="1"/>
      <c r="GJ117" s="1"/>
      <c r="GK117" s="1"/>
      <c r="GL117" s="1"/>
      <c r="GM117" s="1"/>
      <c r="GN117" s="1"/>
      <c r="GO117" s="1"/>
      <c r="GP117" s="1"/>
      <c r="GQ117" s="1"/>
      <c r="GR117" s="1"/>
      <c r="GS117" s="1"/>
      <c r="GT117" s="1"/>
      <c r="GU117" s="1"/>
      <c r="GV117" s="1"/>
      <c r="GW117" s="1"/>
      <c r="GX117" s="1"/>
      <c r="GY117" s="1"/>
      <c r="GZ117" s="1"/>
      <c r="HA117" s="1"/>
      <c r="HB117" s="1"/>
      <c r="HC117" s="1"/>
      <c r="HD117" s="1"/>
      <c r="HE117" s="1"/>
      <c r="HF117" s="1"/>
      <c r="HG117" s="1"/>
      <c r="HH117" s="1"/>
      <c r="HI117" s="1"/>
      <c r="HJ117" s="1"/>
      <c r="HK117" s="1"/>
      <c r="HL117" s="1"/>
      <c r="HM117" s="1"/>
      <c r="HN117" s="1"/>
      <c r="HO117" s="1"/>
      <c r="HP117" s="1"/>
      <c r="HQ117" s="1"/>
      <c r="HR117" s="1"/>
      <c r="HS117" s="1"/>
      <c r="HT117" s="1"/>
      <c r="HU117" s="1"/>
      <c r="HV117" s="1"/>
      <c r="HW117" s="1"/>
      <c r="HX117" s="1"/>
      <c r="HY117" s="1"/>
      <c r="HZ117" s="1"/>
      <c r="IA117" s="1"/>
      <c r="IB117" s="1"/>
      <c r="IC117" s="1"/>
      <c r="ID117" s="1"/>
      <c r="IE117" s="1"/>
      <c r="IF117" s="1"/>
      <c r="IG117" s="1"/>
      <c r="IH117" s="1"/>
      <c r="II117" s="1"/>
      <c r="IJ117" s="1"/>
      <c r="IK117" s="1"/>
      <c r="IL117" s="1"/>
      <c r="IM117" s="1"/>
      <c r="IN117" s="1"/>
      <c r="IO117" s="1"/>
      <c r="IP117" s="1"/>
      <c r="IQ117" s="1"/>
      <c r="IR117" s="1"/>
      <c r="IS117" s="1"/>
      <c r="IT117" s="1"/>
      <c r="IU117" s="1"/>
      <c r="IV117" s="1"/>
      <c r="IW117" s="1"/>
      <c r="IX117" s="1"/>
      <c r="IY117" s="1"/>
      <c r="IZ117" s="1"/>
      <c r="JA117" s="1"/>
      <c r="JB117" s="1"/>
      <c r="JC117" s="1"/>
      <c r="JD117" s="1"/>
      <c r="JE117" s="1"/>
      <c r="JF117" s="1"/>
      <c r="JG117" s="1"/>
      <c r="JH117" s="1"/>
      <c r="JI117" s="1"/>
      <c r="JJ117" s="1"/>
      <c r="JK117" s="1"/>
      <c r="JL117" s="1"/>
      <c r="JM117" s="1"/>
      <c r="JN117" s="1"/>
      <c r="JO117" s="1"/>
      <c r="JP117" s="1"/>
      <c r="JQ117" s="1"/>
      <c r="JR117" s="1"/>
      <c r="JS117" s="1"/>
      <c r="JT117" s="1"/>
      <c r="JU117" s="1"/>
      <c r="JV117" s="1"/>
      <c r="JW117" s="1"/>
      <c r="JX117" s="1"/>
      <c r="JY117" s="1"/>
      <c r="JZ117" s="1"/>
      <c r="KA117" s="1"/>
      <c r="KB117" s="1"/>
      <c r="KC117" s="1"/>
      <c r="KD117" s="1"/>
      <c r="KE117" s="1"/>
      <c r="KF117" s="1"/>
      <c r="KG117" s="1"/>
      <c r="KH117" s="1"/>
      <c r="KI117" s="1"/>
      <c r="KJ117" s="1"/>
      <c r="KK117" s="1"/>
      <c r="KL117" s="1"/>
      <c r="KM117" s="1"/>
      <c r="KN117" s="1"/>
      <c r="KO117" s="1"/>
      <c r="KP117" s="1"/>
      <c r="KQ117" s="1"/>
      <c r="KR117" s="1"/>
      <c r="KS117" s="1"/>
      <c r="KT117" s="1"/>
      <c r="KU117" s="1"/>
      <c r="KV117" s="1"/>
      <c r="KW117" s="1"/>
      <c r="KX117" s="1"/>
      <c r="KY117" s="1"/>
      <c r="KZ117" s="1"/>
      <c r="LA117" s="1"/>
      <c r="LB117" s="1"/>
      <c r="LC117" s="1"/>
      <c r="LD117" s="1"/>
      <c r="LE117" s="1"/>
      <c r="LF117" s="1"/>
      <c r="LG117" s="1"/>
      <c r="LH117" s="1"/>
      <c r="LI117" s="1"/>
      <c r="LJ117" s="1"/>
      <c r="LK117" s="1"/>
      <c r="LL117" s="1"/>
      <c r="LM117" s="1"/>
      <c r="LN117" s="1"/>
      <c r="LO117" s="1"/>
      <c r="LP117" s="1"/>
      <c r="LQ117" s="1"/>
      <c r="LR117" s="1"/>
      <c r="LS117" s="1"/>
      <c r="LT117" s="1"/>
      <c r="LU117" s="1"/>
      <c r="LV117" s="1"/>
      <c r="LW117" s="1"/>
      <c r="LX117" s="1"/>
      <c r="LY117" s="1"/>
      <c r="LZ117" s="1"/>
      <c r="MA117" s="1"/>
      <c r="MB117" s="1"/>
      <c r="MC117" s="1"/>
      <c r="MD117" s="1"/>
      <c r="ME117" s="1"/>
      <c r="MF117" s="1"/>
      <c r="MG117" s="1"/>
      <c r="MH117" s="1"/>
      <c r="MI117" s="1"/>
      <c r="MJ117" s="1"/>
      <c r="MK117" s="1"/>
      <c r="ML117" s="1"/>
      <c r="MM117" s="1"/>
      <c r="MN117" s="1"/>
      <c r="MO117" s="1"/>
      <c r="MP117" s="1"/>
      <c r="MQ117" s="1"/>
      <c r="MR117" s="1"/>
      <c r="MS117" s="1"/>
      <c r="MT117" s="1"/>
      <c r="MU117" s="1"/>
      <c r="MV117" s="1"/>
      <c r="MW117" s="1"/>
      <c r="MX117" s="1"/>
      <c r="MY117" s="1"/>
      <c r="MZ117" s="1"/>
      <c r="NA117" s="1"/>
      <c r="NB117" s="1"/>
      <c r="NC117" s="1"/>
      <c r="ND117" s="1"/>
      <c r="NE117" s="1"/>
      <c r="NF117" s="1"/>
      <c r="NG117" s="1"/>
      <c r="NH117" s="1"/>
      <c r="NI117" s="1"/>
      <c r="NJ117" s="1"/>
      <c r="NK117" s="1"/>
      <c r="NL117" s="1"/>
      <c r="NM117" s="1"/>
      <c r="NN117" s="1"/>
      <c r="NO117" s="1"/>
      <c r="NP117" s="1"/>
      <c r="NQ117" s="1"/>
      <c r="NR117" s="1"/>
      <c r="NS117" s="1"/>
      <c r="NT117" s="1"/>
      <c r="NU117" s="1"/>
      <c r="NV117" s="1"/>
      <c r="NW117" s="1"/>
      <c r="NX117" s="1"/>
      <c r="NY117" s="1"/>
      <c r="NZ117" s="1"/>
      <c r="OA117" s="1"/>
      <c r="OB117" s="1"/>
      <c r="OC117" s="1"/>
      <c r="OD117" s="1"/>
      <c r="OE117" s="1"/>
      <c r="OF117" s="1"/>
      <c r="OG117" s="1"/>
      <c r="OH117" s="1"/>
      <c r="OI117" s="1"/>
      <c r="OJ117" s="1"/>
      <c r="OK117" s="1"/>
      <c r="OL117" s="1"/>
      <c r="OM117" s="1"/>
      <c r="ON117" s="1"/>
      <c r="OO117" s="1"/>
      <c r="OP117" s="1"/>
      <c r="OQ117" s="1"/>
      <c r="OR117" s="1"/>
      <c r="OS117" s="1"/>
      <c r="OT117" s="1"/>
      <c r="OU117" s="1"/>
      <c r="OV117" s="1"/>
      <c r="OW117" s="1"/>
      <c r="OX117" s="1"/>
      <c r="OY117" s="1"/>
      <c r="OZ117" s="1"/>
      <c r="PA117" s="1"/>
      <c r="PB117" s="1"/>
      <c r="PC117" s="1"/>
      <c r="PD117" s="1"/>
      <c r="PE117" s="1"/>
      <c r="PF117" s="1"/>
      <c r="PG117" s="1"/>
      <c r="PH117" s="1"/>
      <c r="PI117" s="1"/>
      <c r="PJ117" s="1"/>
      <c r="PK117" s="1"/>
      <c r="PL117" s="1"/>
      <c r="PM117" s="1"/>
      <c r="PN117" s="1"/>
      <c r="PO117" s="1"/>
      <c r="PP117" s="1"/>
      <c r="PQ117" s="1"/>
      <c r="PR117" s="1"/>
      <c r="PS117" s="1"/>
      <c r="PT117" s="1"/>
      <c r="PU117" s="1"/>
      <c r="PV117" s="1"/>
      <c r="PW117" s="1"/>
      <c r="PX117" s="1"/>
      <c r="PY117" s="1"/>
      <c r="PZ117" s="1"/>
      <c r="QA117" s="1"/>
      <c r="QB117" s="1"/>
      <c r="QC117" s="1"/>
      <c r="QD117" s="1"/>
      <c r="QE117" s="1"/>
      <c r="QF117" s="1"/>
      <c r="QG117" s="1"/>
      <c r="QH117" s="1"/>
      <c r="QI117" s="1"/>
      <c r="QJ117" s="1"/>
      <c r="QK117" s="1"/>
      <c r="QL117" s="1"/>
      <c r="QM117" s="1"/>
      <c r="QN117" s="1"/>
      <c r="QO117" s="1"/>
      <c r="QP117" s="1"/>
      <c r="QQ117" s="1"/>
      <c r="QR117" s="1"/>
      <c r="QS117" s="1"/>
      <c r="QT117" s="1"/>
      <c r="QU117" s="1"/>
      <c r="QV117" s="1"/>
      <c r="QW117" s="1"/>
      <c r="QX117" s="1"/>
      <c r="QY117" s="1"/>
      <c r="QZ117" s="1"/>
      <c r="RA117" s="1"/>
      <c r="RB117" s="1"/>
      <c r="RC117" s="1"/>
      <c r="RD117" s="1"/>
      <c r="RE117" s="1"/>
      <c r="RF117" s="1"/>
      <c r="RG117" s="1"/>
      <c r="RH117" s="1"/>
      <c r="RI117" s="1"/>
      <c r="RJ117" s="1"/>
      <c r="RK117" s="1"/>
      <c r="RL117" s="1"/>
      <c r="RM117" s="1"/>
      <c r="RN117" s="1"/>
      <c r="RO117" s="1"/>
      <c r="RP117" s="1"/>
      <c r="RQ117" s="1"/>
      <c r="RR117" s="1"/>
      <c r="RS117" s="1"/>
      <c r="RT117" s="1"/>
      <c r="RU117" s="1"/>
      <c r="RV117" s="1"/>
      <c r="RW117" s="1"/>
      <c r="RX117" s="1"/>
      <c r="RY117" s="1"/>
      <c r="RZ117" s="1"/>
      <c r="SA117" s="1"/>
      <c r="SB117" s="1"/>
      <c r="SC117" s="1"/>
      <c r="SD117" s="1"/>
      <c r="SE117" s="1"/>
      <c r="SF117" s="1"/>
      <c r="SG117" s="1"/>
      <c r="SH117" s="1"/>
      <c r="SI117" s="1"/>
      <c r="SJ117" s="1"/>
      <c r="SK117" s="1"/>
      <c r="SL117" s="1"/>
      <c r="SM117" s="1"/>
      <c r="SN117" s="1"/>
      <c r="SO117" s="1"/>
      <c r="SP117" s="1"/>
      <c r="SQ117" s="1"/>
      <c r="SR117" s="1"/>
      <c r="SS117" s="1"/>
      <c r="ST117" s="1"/>
      <c r="SU117" s="1"/>
      <c r="SV117" s="1"/>
      <c r="SW117" s="1"/>
      <c r="SX117" s="1"/>
      <c r="SY117" s="1"/>
      <c r="SZ117" s="1"/>
      <c r="TA117" s="1"/>
      <c r="TB117" s="1"/>
      <c r="TC117" s="1"/>
      <c r="TD117" s="1"/>
      <c r="TE117" s="1"/>
      <c r="TF117" s="1"/>
      <c r="TG117" s="1"/>
      <c r="TH117" s="1"/>
      <c r="TI117" s="1"/>
      <c r="TJ117" s="1"/>
      <c r="TK117" s="1"/>
      <c r="TL117" s="1"/>
      <c r="TM117" s="1"/>
      <c r="TN117" s="1"/>
      <c r="TO117" s="1"/>
      <c r="TP117" s="1"/>
      <c r="TQ117" s="1"/>
      <c r="TR117" s="1"/>
      <c r="TS117" s="1"/>
      <c r="TT117" s="1"/>
      <c r="TU117" s="1"/>
      <c r="TV117" s="1"/>
      <c r="TW117" s="1"/>
      <c r="TX117" s="1"/>
      <c r="TY117" s="1"/>
      <c r="TZ117" s="1"/>
      <c r="UA117" s="1"/>
      <c r="UB117" s="1"/>
      <c r="UC117" s="1"/>
      <c r="UD117" s="1"/>
      <c r="UE117" s="1"/>
      <c r="UF117" s="1"/>
      <c r="UG117" s="1"/>
      <c r="UH117" s="1"/>
      <c r="UI117" s="1"/>
      <c r="UJ117" s="1"/>
      <c r="UK117" s="1"/>
      <c r="UL117" s="1"/>
      <c r="UM117" s="1"/>
      <c r="UN117" s="1"/>
      <c r="UO117" s="1"/>
      <c r="UP117" s="1"/>
      <c r="UQ117" s="1"/>
      <c r="UR117" s="1"/>
      <c r="US117" s="1"/>
      <c r="UT117" s="1"/>
      <c r="UU117" s="1"/>
      <c r="UV117" s="1"/>
      <c r="UW117" s="1"/>
      <c r="UX117" s="1"/>
      <c r="UY117" s="1"/>
      <c r="UZ117" s="1"/>
      <c r="VA117" s="1"/>
      <c r="VB117" s="1"/>
      <c r="VC117" s="1"/>
      <c r="VD117" s="1"/>
      <c r="VE117" s="1"/>
      <c r="VF117" s="1"/>
      <c r="VG117" s="1"/>
      <c r="VH117" s="1"/>
      <c r="VI117" s="1"/>
      <c r="VJ117" s="1"/>
      <c r="VK117" s="1"/>
      <c r="VL117" s="1"/>
      <c r="VM117" s="1"/>
      <c r="VN117" s="1"/>
      <c r="VO117" s="1"/>
      <c r="VP117" s="1"/>
      <c r="VQ117" s="1"/>
      <c r="VR117" s="1"/>
      <c r="VS117" s="1"/>
      <c r="VT117" s="1"/>
      <c r="VU117" s="1"/>
      <c r="VV117" s="1"/>
      <c r="VW117" s="1"/>
      <c r="VX117" s="1"/>
      <c r="VY117" s="1"/>
      <c r="VZ117" s="1"/>
      <c r="WA117" s="1"/>
      <c r="WB117" s="1"/>
      <c r="WC117" s="1"/>
      <c r="WD117" s="1"/>
      <c r="WE117" s="1"/>
      <c r="WF117" s="1"/>
      <c r="WG117" s="1"/>
      <c r="WH117" s="1"/>
      <c r="WI117" s="1"/>
      <c r="WJ117" s="1"/>
      <c r="WK117" s="1"/>
      <c r="WL117" s="1"/>
      <c r="WM117" s="1"/>
      <c r="WN117" s="1"/>
      <c r="WO117" s="1"/>
      <c r="WP117" s="1"/>
      <c r="WQ117" s="1"/>
      <c r="WR117" s="1"/>
      <c r="WS117" s="1"/>
      <c r="WT117" s="1"/>
      <c r="WU117" s="1"/>
      <c r="WV117" s="1"/>
      <c r="WW117" s="1"/>
      <c r="WX117" s="1"/>
      <c r="WY117" s="1"/>
      <c r="WZ117" s="1"/>
      <c r="XA117" s="1"/>
      <c r="XB117" s="1"/>
      <c r="XC117" s="1"/>
      <c r="XD117" s="1"/>
      <c r="XE117" s="1"/>
      <c r="XF117" s="1"/>
      <c r="XG117" s="1"/>
      <c r="XH117" s="1"/>
      <c r="XI117" s="1"/>
      <c r="XJ117" s="1"/>
      <c r="XK117" s="1"/>
      <c r="XL117" s="1"/>
      <c r="XM117" s="1"/>
      <c r="XN117" s="1"/>
      <c r="XO117" s="1"/>
      <c r="XP117" s="1"/>
      <c r="XQ117" s="1"/>
      <c r="XR117" s="1"/>
      <c r="XS117" s="1"/>
      <c r="XT117" s="1"/>
      <c r="XU117" s="1"/>
      <c r="XV117" s="1"/>
      <c r="XW117" s="1"/>
      <c r="XX117" s="1"/>
      <c r="XY117" s="1"/>
      <c r="XZ117" s="1"/>
      <c r="YA117" s="1"/>
      <c r="YB117" s="1"/>
      <c r="YC117" s="1"/>
      <c r="YD117" s="1"/>
      <c r="YE117" s="1"/>
      <c r="YF117" s="1"/>
      <c r="YG117" s="1"/>
      <c r="YH117" s="1"/>
      <c r="YI117" s="1"/>
      <c r="YJ117" s="1"/>
      <c r="YK117" s="1"/>
      <c r="YL117" s="1"/>
      <c r="YM117" s="1"/>
      <c r="YN117" s="1"/>
      <c r="YO117" s="1"/>
      <c r="YP117" s="1"/>
      <c r="YQ117" s="1"/>
      <c r="YR117" s="1"/>
      <c r="YS117" s="1"/>
      <c r="YT117" s="1"/>
      <c r="YU117" s="1"/>
      <c r="YV117" s="1"/>
      <c r="YW117" s="1"/>
      <c r="YX117" s="1"/>
      <c r="YY117" s="1"/>
      <c r="YZ117" s="1"/>
      <c r="ZA117" s="1"/>
      <c r="ZB117" s="1"/>
      <c r="ZC117" s="1"/>
      <c r="ZD117" s="1"/>
      <c r="ZE117" s="1"/>
      <c r="ZF117" s="1"/>
      <c r="ZG117" s="1"/>
      <c r="ZH117" s="1"/>
      <c r="ZI117" s="1"/>
      <c r="ZJ117" s="1"/>
      <c r="ZK117" s="1"/>
      <c r="ZL117" s="1"/>
      <c r="ZM117" s="1"/>
      <c r="ZN117" s="1"/>
      <c r="ZO117" s="1"/>
      <c r="ZP117" s="1"/>
      <c r="ZQ117" s="1"/>
      <c r="ZR117" s="1"/>
      <c r="ZS117" s="1"/>
      <c r="ZT117" s="1"/>
      <c r="ZU117" s="1"/>
      <c r="ZV117" s="1"/>
      <c r="ZW117" s="1"/>
      <c r="ZX117" s="1"/>
      <c r="ZY117" s="1"/>
      <c r="ZZ117" s="1"/>
      <c r="AAA117" s="1"/>
      <c r="AAB117" s="1"/>
      <c r="AAC117" s="1"/>
      <c r="AAD117" s="1"/>
      <c r="AAE117" s="1"/>
      <c r="AAF117" s="1"/>
      <c r="AAG117" s="1"/>
      <c r="AAH117" s="1"/>
      <c r="AAI117" s="1"/>
      <c r="AAJ117" s="1"/>
      <c r="AAK117" s="1"/>
      <c r="AAL117" s="1"/>
      <c r="AAM117" s="1"/>
      <c r="AAN117" s="1"/>
      <c r="AAO117" s="1"/>
      <c r="AAP117" s="1"/>
      <c r="AAQ117" s="1"/>
      <c r="AAR117" s="1"/>
      <c r="AAS117" s="1"/>
      <c r="AAT117" s="1"/>
      <c r="AAU117" s="1"/>
      <c r="AAV117" s="1"/>
      <c r="AAW117" s="1"/>
      <c r="AAX117" s="1"/>
      <c r="AAY117" s="1"/>
      <c r="AAZ117" s="1"/>
      <c r="ABA117" s="1"/>
      <c r="ABB117" s="1"/>
      <c r="ABC117" s="1"/>
      <c r="ABD117" s="1"/>
      <c r="ABE117" s="1"/>
      <c r="ABF117" s="1"/>
      <c r="ABG117" s="1"/>
      <c r="ABH117" s="1"/>
      <c r="ABI117" s="1"/>
      <c r="ABJ117" s="1"/>
      <c r="ABK117" s="1"/>
      <c r="ABL117" s="1"/>
      <c r="ABM117" s="1"/>
      <c r="ABN117" s="1"/>
      <c r="ABO117" s="1"/>
      <c r="ABP117" s="1"/>
      <c r="ABQ117" s="1"/>
      <c r="ABR117" s="1"/>
      <c r="ABS117" s="1"/>
      <c r="ABT117" s="1"/>
      <c r="ABU117" s="1"/>
      <c r="ABV117" s="1"/>
      <c r="ABW117" s="1"/>
      <c r="ABX117" s="1"/>
      <c r="ABY117" s="1"/>
      <c r="ABZ117" s="1"/>
      <c r="ACA117" s="1"/>
      <c r="ACB117" s="1"/>
      <c r="ACC117" s="1"/>
      <c r="ACD117" s="1"/>
      <c r="ACE117" s="1"/>
      <c r="ACF117" s="1"/>
      <c r="ACG117" s="1"/>
      <c r="ACH117" s="1"/>
      <c r="ACI117" s="1"/>
      <c r="ACJ117" s="1"/>
      <c r="ACK117" s="1"/>
      <c r="ACL117" s="1"/>
      <c r="ACM117" s="1"/>
      <c r="ACN117" s="1"/>
      <c r="ACO117" s="1"/>
      <c r="ACP117" s="1"/>
      <c r="ACQ117" s="1"/>
      <c r="ACR117" s="1"/>
      <c r="ACS117" s="1"/>
      <c r="ACT117" s="1"/>
      <c r="ACU117" s="1"/>
      <c r="ACV117" s="1"/>
      <c r="ACW117" s="1"/>
      <c r="ACX117" s="1"/>
      <c r="ACY117" s="1"/>
      <c r="ACZ117" s="1"/>
      <c r="ADA117" s="1"/>
      <c r="ADB117" s="1"/>
      <c r="ADC117" s="1"/>
      <c r="ADD117" s="1"/>
      <c r="ADE117" s="1"/>
      <c r="ADF117" s="1"/>
      <c r="ADG117" s="1"/>
      <c r="ADH117" s="1"/>
      <c r="ADI117" s="1"/>
      <c r="ADJ117" s="1"/>
      <c r="ADK117" s="1"/>
      <c r="ADL117" s="1"/>
      <c r="ADM117" s="1"/>
      <c r="ADN117" s="1"/>
      <c r="ADO117" s="1"/>
      <c r="ADP117" s="1"/>
      <c r="ADQ117" s="1"/>
      <c r="ADR117" s="1"/>
      <c r="ADS117" s="1"/>
      <c r="ADT117" s="1"/>
      <c r="ADU117" s="1"/>
      <c r="ADV117" s="1"/>
      <c r="ADW117" s="1"/>
      <c r="ADX117" s="1"/>
      <c r="ADY117" s="1"/>
      <c r="ADZ117" s="1"/>
      <c r="AEA117" s="1"/>
      <c r="AEB117" s="1"/>
      <c r="AEC117" s="1"/>
      <c r="AED117" s="1"/>
      <c r="AEE117" s="1"/>
      <c r="AEF117" s="1"/>
      <c r="AEG117" s="1"/>
      <c r="AEH117" s="1"/>
      <c r="AEI117" s="1"/>
      <c r="AEJ117" s="1"/>
      <c r="AEK117" s="1"/>
      <c r="AEL117" s="1"/>
      <c r="AEM117" s="1"/>
      <c r="AEN117" s="1"/>
      <c r="AEO117" s="1"/>
      <c r="AEP117" s="1"/>
      <c r="AEQ117" s="1"/>
      <c r="AER117" s="1"/>
      <c r="AES117" s="1"/>
      <c r="AET117" s="1"/>
      <c r="AEU117" s="1"/>
      <c r="AEV117" s="1"/>
      <c r="AEW117" s="1"/>
      <c r="AEX117" s="1"/>
      <c r="AEY117" s="1"/>
      <c r="AEZ117" s="1"/>
      <c r="AFA117" s="1"/>
      <c r="AFB117" s="1"/>
      <c r="AFC117" s="1"/>
      <c r="AFD117" s="1"/>
      <c r="AFE117" s="1"/>
      <c r="AFF117" s="1"/>
      <c r="AFG117" s="1"/>
      <c r="AFH117" s="1"/>
      <c r="AFI117" s="1"/>
      <c r="AFJ117" s="1"/>
      <c r="AFK117" s="1"/>
      <c r="AFL117" s="1"/>
      <c r="AFM117" s="1"/>
      <c r="AFN117" s="1"/>
      <c r="AFO117" s="1"/>
      <c r="AFP117" s="1"/>
      <c r="AFQ117" s="1"/>
      <c r="AFR117" s="1"/>
      <c r="AFS117" s="1"/>
      <c r="AFT117" s="1"/>
      <c r="AFU117" s="1"/>
      <c r="AFV117" s="1"/>
      <c r="AFW117" s="1"/>
      <c r="AFX117" s="1"/>
      <c r="AFY117" s="1"/>
      <c r="AFZ117" s="1"/>
      <c r="AGA117" s="1"/>
      <c r="AGB117" s="1"/>
      <c r="AGC117" s="1"/>
      <c r="AGD117" s="1"/>
      <c r="AGE117" s="1"/>
      <c r="AGF117" s="1"/>
      <c r="AGG117" s="1"/>
      <c r="AGH117" s="1"/>
      <c r="AGI117" s="1"/>
      <c r="AGJ117" s="1"/>
      <c r="AGK117" s="1"/>
      <c r="AGL117" s="1"/>
      <c r="AGM117" s="1"/>
      <c r="AGN117" s="1"/>
      <c r="AGO117" s="1"/>
      <c r="AGP117" s="1"/>
      <c r="AGQ117" s="1"/>
      <c r="AGR117" s="1"/>
      <c r="AGS117" s="1"/>
      <c r="AGT117" s="1"/>
      <c r="AGU117" s="1"/>
      <c r="AGV117" s="1"/>
      <c r="AGW117" s="1"/>
      <c r="AGX117" s="1"/>
      <c r="AGY117" s="1"/>
      <c r="AGZ117" s="1"/>
      <c r="AHA117" s="1"/>
      <c r="AHB117" s="1"/>
      <c r="AHC117" s="1"/>
      <c r="AHD117" s="1"/>
      <c r="AHE117" s="1"/>
      <c r="AHF117" s="1"/>
      <c r="AHG117" s="1"/>
      <c r="AHH117" s="1"/>
      <c r="AHI117" s="1"/>
      <c r="AHJ117" s="1"/>
      <c r="AHK117" s="1"/>
      <c r="AHL117" s="1"/>
      <c r="AHM117" s="1"/>
      <c r="AHN117" s="1"/>
      <c r="AHO117" s="1"/>
      <c r="AHP117" s="1"/>
      <c r="AHQ117" s="1"/>
      <c r="AHR117" s="1"/>
      <c r="AHS117" s="1"/>
      <c r="AHT117" s="1"/>
      <c r="AHU117" s="1"/>
      <c r="AHV117" s="1"/>
      <c r="AHW117" s="1"/>
      <c r="AHX117" s="1"/>
      <c r="AHY117" s="1"/>
      <c r="AHZ117" s="1"/>
      <c r="AIA117" s="1"/>
      <c r="AIB117" s="1"/>
      <c r="AIC117" s="1"/>
      <c r="AID117" s="1"/>
      <c r="AIE117" s="1"/>
      <c r="AIF117" s="1"/>
      <c r="AIG117" s="1"/>
      <c r="AIH117" s="1"/>
      <c r="AII117" s="1"/>
      <c r="AIJ117" s="1"/>
      <c r="AIK117" s="1"/>
      <c r="AIL117" s="1"/>
      <c r="AIM117" s="1"/>
      <c r="AIN117" s="1"/>
      <c r="AIO117" s="1"/>
      <c r="AIP117" s="1"/>
      <c r="AIQ117" s="1"/>
      <c r="AIR117" s="1"/>
      <c r="AIS117" s="1"/>
      <c r="AIT117" s="1"/>
      <c r="AIU117" s="1"/>
      <c r="AIV117" s="1"/>
      <c r="AIW117" s="1"/>
      <c r="AIX117" s="1"/>
      <c r="AIY117" s="1"/>
      <c r="AIZ117" s="1"/>
      <c r="AJA117" s="1"/>
      <c r="AJB117" s="1"/>
      <c r="AJC117" s="1"/>
      <c r="AJD117" s="1"/>
      <c r="AJE117" s="1"/>
      <c r="AJF117" s="1"/>
      <c r="AJG117" s="1"/>
      <c r="AJH117" s="1"/>
      <c r="AJI117" s="1"/>
      <c r="AJJ117" s="1"/>
      <c r="AJK117" s="1"/>
      <c r="AJL117" s="1"/>
      <c r="AJM117" s="1"/>
      <c r="AJN117" s="1"/>
      <c r="AJO117" s="1"/>
      <c r="AJP117" s="1"/>
      <c r="AJQ117" s="1"/>
      <c r="AJR117" s="1"/>
      <c r="AJS117" s="1"/>
      <c r="AJT117" s="1"/>
      <c r="AJU117" s="1"/>
      <c r="AJV117" s="1"/>
      <c r="AJW117" s="1"/>
      <c r="AJX117" s="1"/>
      <c r="AJY117" s="1"/>
      <c r="AJZ117" s="1"/>
      <c r="AKA117" s="1"/>
      <c r="AKB117" s="1"/>
      <c r="AKC117" s="1"/>
      <c r="AKD117" s="1"/>
      <c r="AKE117" s="1"/>
      <c r="AKF117" s="1"/>
      <c r="AKG117" s="1"/>
      <c r="AKH117" s="1"/>
      <c r="AKI117" s="1"/>
      <c r="AKJ117" s="1"/>
      <c r="AKK117" s="1"/>
      <c r="AKL117" s="1"/>
      <c r="AKM117" s="1"/>
      <c r="AKN117" s="1"/>
      <c r="AKO117" s="1"/>
      <c r="AKP117" s="1"/>
      <c r="AKQ117" s="1"/>
      <c r="AKR117" s="1"/>
      <c r="AKS117" s="1"/>
      <c r="AKT117" s="1"/>
      <c r="AKU117" s="1"/>
      <c r="AKV117" s="1"/>
      <c r="AKW117" s="1"/>
      <c r="AKX117" s="1"/>
      <c r="AKY117" s="1"/>
      <c r="AKZ117" s="1"/>
      <c r="ALA117" s="1"/>
      <c r="ALB117" s="1"/>
      <c r="ALC117" s="1"/>
      <c r="ALD117" s="1"/>
      <c r="ALE117" s="1"/>
    </row>
    <row r="118" spans="1:993" ht="39.950000000000003" customHeight="1">
      <c r="A118" s="100"/>
      <c r="B118" s="135" t="s">
        <v>2591</v>
      </c>
      <c r="C118" s="43"/>
      <c r="D118" s="19"/>
      <c r="E118" s="137">
        <v>1129.82</v>
      </c>
      <c r="F118" s="64"/>
      <c r="G118" s="42"/>
      <c r="H118" s="57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  <c r="CY118" s="1"/>
      <c r="CZ118" s="1"/>
      <c r="DA118" s="1"/>
      <c r="DB118" s="1"/>
      <c r="DC118" s="1"/>
      <c r="DD118" s="1"/>
      <c r="DE118" s="1"/>
      <c r="DF118" s="1"/>
      <c r="DG118" s="1"/>
      <c r="DH118" s="1"/>
      <c r="DI118" s="1"/>
      <c r="DJ118" s="1"/>
      <c r="DK118" s="1"/>
      <c r="DL118" s="1"/>
      <c r="DM118" s="1"/>
      <c r="DN118" s="1"/>
      <c r="DO118" s="1"/>
      <c r="DP118" s="1"/>
      <c r="DQ118" s="1"/>
      <c r="DR118" s="1"/>
      <c r="DS118" s="1"/>
      <c r="DT118" s="1"/>
      <c r="DU118" s="1"/>
      <c r="DV118" s="1"/>
      <c r="DW118" s="1"/>
      <c r="DX118" s="1"/>
      <c r="DY118" s="1"/>
      <c r="DZ118" s="1"/>
      <c r="EA118" s="1"/>
      <c r="EB118" s="1"/>
      <c r="EC118" s="1"/>
      <c r="ED118" s="1"/>
      <c r="EE118" s="1"/>
      <c r="EF118" s="1"/>
      <c r="EG118" s="1"/>
      <c r="EH118" s="1"/>
      <c r="EI118" s="1"/>
      <c r="EJ118" s="1"/>
      <c r="EK118" s="1"/>
      <c r="EL118" s="1"/>
      <c r="EM118" s="1"/>
      <c r="EN118" s="1"/>
      <c r="EO118" s="1"/>
      <c r="EP118" s="1"/>
      <c r="EQ118" s="1"/>
      <c r="ER118" s="1"/>
      <c r="ES118" s="1"/>
      <c r="ET118" s="1"/>
      <c r="EU118" s="1"/>
      <c r="EV118" s="1"/>
      <c r="EW118" s="1"/>
      <c r="EX118" s="1"/>
      <c r="EY118" s="1"/>
      <c r="EZ118" s="1"/>
      <c r="FA118" s="1"/>
      <c r="FB118" s="1"/>
      <c r="FC118" s="1"/>
      <c r="FD118" s="1"/>
      <c r="FE118" s="1"/>
      <c r="FF118" s="1"/>
      <c r="FG118" s="1"/>
      <c r="FH118" s="1"/>
      <c r="FI118" s="1"/>
      <c r="FJ118" s="1"/>
      <c r="FK118" s="1"/>
      <c r="FL118" s="1"/>
      <c r="FM118" s="1"/>
      <c r="FN118" s="1"/>
      <c r="FO118" s="1"/>
      <c r="FP118" s="1"/>
      <c r="FQ118" s="1"/>
      <c r="FR118" s="1"/>
      <c r="FS118" s="1"/>
      <c r="FT118" s="1"/>
      <c r="FU118" s="1"/>
      <c r="FV118" s="1"/>
      <c r="FW118" s="1"/>
      <c r="FX118" s="1"/>
      <c r="FY118" s="1"/>
      <c r="FZ118" s="1"/>
      <c r="GA118" s="1"/>
      <c r="GB118" s="1"/>
      <c r="GC118" s="1"/>
      <c r="GD118" s="1"/>
      <c r="GE118" s="1"/>
      <c r="GF118" s="1"/>
      <c r="GG118" s="1"/>
      <c r="GH118" s="1"/>
      <c r="GI118" s="1"/>
      <c r="GJ118" s="1"/>
      <c r="GK118" s="1"/>
      <c r="GL118" s="1"/>
      <c r="GM118" s="1"/>
      <c r="GN118" s="1"/>
      <c r="GO118" s="1"/>
      <c r="GP118" s="1"/>
      <c r="GQ118" s="1"/>
      <c r="GR118" s="1"/>
      <c r="GS118" s="1"/>
      <c r="GT118" s="1"/>
      <c r="GU118" s="1"/>
      <c r="GV118" s="1"/>
      <c r="GW118" s="1"/>
      <c r="GX118" s="1"/>
      <c r="GY118" s="1"/>
      <c r="GZ118" s="1"/>
      <c r="HA118" s="1"/>
      <c r="HB118" s="1"/>
      <c r="HC118" s="1"/>
      <c r="HD118" s="1"/>
      <c r="HE118" s="1"/>
      <c r="HF118" s="1"/>
      <c r="HG118" s="1"/>
      <c r="HH118" s="1"/>
      <c r="HI118" s="1"/>
      <c r="HJ118" s="1"/>
      <c r="HK118" s="1"/>
      <c r="HL118" s="1"/>
      <c r="HM118" s="1"/>
      <c r="HN118" s="1"/>
      <c r="HO118" s="1"/>
      <c r="HP118" s="1"/>
      <c r="HQ118" s="1"/>
      <c r="HR118" s="1"/>
      <c r="HS118" s="1"/>
      <c r="HT118" s="1"/>
      <c r="HU118" s="1"/>
      <c r="HV118" s="1"/>
      <c r="HW118" s="1"/>
      <c r="HX118" s="1"/>
      <c r="HY118" s="1"/>
      <c r="HZ118" s="1"/>
      <c r="IA118" s="1"/>
      <c r="IB118" s="1"/>
      <c r="IC118" s="1"/>
      <c r="ID118" s="1"/>
      <c r="IE118" s="1"/>
      <c r="IF118" s="1"/>
      <c r="IG118" s="1"/>
      <c r="IH118" s="1"/>
      <c r="II118" s="1"/>
      <c r="IJ118" s="1"/>
      <c r="IK118" s="1"/>
      <c r="IL118" s="1"/>
      <c r="IM118" s="1"/>
      <c r="IN118" s="1"/>
      <c r="IO118" s="1"/>
      <c r="IP118" s="1"/>
      <c r="IQ118" s="1"/>
      <c r="IR118" s="1"/>
      <c r="IS118" s="1"/>
      <c r="IT118" s="1"/>
      <c r="IU118" s="1"/>
      <c r="IV118" s="1"/>
      <c r="IW118" s="1"/>
      <c r="IX118" s="1"/>
      <c r="IY118" s="1"/>
      <c r="IZ118" s="1"/>
      <c r="JA118" s="1"/>
      <c r="JB118" s="1"/>
      <c r="JC118" s="1"/>
      <c r="JD118" s="1"/>
      <c r="JE118" s="1"/>
      <c r="JF118" s="1"/>
      <c r="JG118" s="1"/>
      <c r="JH118" s="1"/>
      <c r="JI118" s="1"/>
      <c r="JJ118" s="1"/>
      <c r="JK118" s="1"/>
      <c r="JL118" s="1"/>
      <c r="JM118" s="1"/>
      <c r="JN118" s="1"/>
      <c r="JO118" s="1"/>
      <c r="JP118" s="1"/>
      <c r="JQ118" s="1"/>
      <c r="JR118" s="1"/>
      <c r="JS118" s="1"/>
      <c r="JT118" s="1"/>
      <c r="JU118" s="1"/>
      <c r="JV118" s="1"/>
      <c r="JW118" s="1"/>
      <c r="JX118" s="1"/>
      <c r="JY118" s="1"/>
      <c r="JZ118" s="1"/>
      <c r="KA118" s="1"/>
      <c r="KB118" s="1"/>
      <c r="KC118" s="1"/>
      <c r="KD118" s="1"/>
      <c r="KE118" s="1"/>
      <c r="KF118" s="1"/>
      <c r="KG118" s="1"/>
      <c r="KH118" s="1"/>
      <c r="KI118" s="1"/>
      <c r="KJ118" s="1"/>
      <c r="KK118" s="1"/>
      <c r="KL118" s="1"/>
      <c r="KM118" s="1"/>
      <c r="KN118" s="1"/>
      <c r="KO118" s="1"/>
      <c r="KP118" s="1"/>
      <c r="KQ118" s="1"/>
      <c r="KR118" s="1"/>
      <c r="KS118" s="1"/>
      <c r="KT118" s="1"/>
      <c r="KU118" s="1"/>
      <c r="KV118" s="1"/>
      <c r="KW118" s="1"/>
      <c r="KX118" s="1"/>
      <c r="KY118" s="1"/>
      <c r="KZ118" s="1"/>
      <c r="LA118" s="1"/>
      <c r="LB118" s="1"/>
      <c r="LC118" s="1"/>
      <c r="LD118" s="1"/>
      <c r="LE118" s="1"/>
      <c r="LF118" s="1"/>
      <c r="LG118" s="1"/>
      <c r="LH118" s="1"/>
      <c r="LI118" s="1"/>
      <c r="LJ118" s="1"/>
      <c r="LK118" s="1"/>
      <c r="LL118" s="1"/>
      <c r="LM118" s="1"/>
      <c r="LN118" s="1"/>
      <c r="LO118" s="1"/>
      <c r="LP118" s="1"/>
      <c r="LQ118" s="1"/>
      <c r="LR118" s="1"/>
      <c r="LS118" s="1"/>
      <c r="LT118" s="1"/>
      <c r="LU118" s="1"/>
      <c r="LV118" s="1"/>
      <c r="LW118" s="1"/>
      <c r="LX118" s="1"/>
      <c r="LY118" s="1"/>
      <c r="LZ118" s="1"/>
      <c r="MA118" s="1"/>
      <c r="MB118" s="1"/>
      <c r="MC118" s="1"/>
      <c r="MD118" s="1"/>
      <c r="ME118" s="1"/>
      <c r="MF118" s="1"/>
      <c r="MG118" s="1"/>
      <c r="MH118" s="1"/>
      <c r="MI118" s="1"/>
      <c r="MJ118" s="1"/>
      <c r="MK118" s="1"/>
      <c r="ML118" s="1"/>
      <c r="MM118" s="1"/>
      <c r="MN118" s="1"/>
      <c r="MO118" s="1"/>
      <c r="MP118" s="1"/>
      <c r="MQ118" s="1"/>
      <c r="MR118" s="1"/>
      <c r="MS118" s="1"/>
      <c r="MT118" s="1"/>
      <c r="MU118" s="1"/>
      <c r="MV118" s="1"/>
      <c r="MW118" s="1"/>
      <c r="MX118" s="1"/>
      <c r="MY118" s="1"/>
      <c r="MZ118" s="1"/>
      <c r="NA118" s="1"/>
      <c r="NB118" s="1"/>
      <c r="NC118" s="1"/>
      <c r="ND118" s="1"/>
      <c r="NE118" s="1"/>
      <c r="NF118" s="1"/>
      <c r="NG118" s="1"/>
      <c r="NH118" s="1"/>
      <c r="NI118" s="1"/>
      <c r="NJ118" s="1"/>
      <c r="NK118" s="1"/>
      <c r="NL118" s="1"/>
      <c r="NM118" s="1"/>
      <c r="NN118" s="1"/>
      <c r="NO118" s="1"/>
      <c r="NP118" s="1"/>
      <c r="NQ118" s="1"/>
      <c r="NR118" s="1"/>
      <c r="NS118" s="1"/>
      <c r="NT118" s="1"/>
      <c r="NU118" s="1"/>
      <c r="NV118" s="1"/>
      <c r="NW118" s="1"/>
      <c r="NX118" s="1"/>
      <c r="NY118" s="1"/>
      <c r="NZ118" s="1"/>
      <c r="OA118" s="1"/>
      <c r="OB118" s="1"/>
      <c r="OC118" s="1"/>
      <c r="OD118" s="1"/>
      <c r="OE118" s="1"/>
      <c r="OF118" s="1"/>
      <c r="OG118" s="1"/>
      <c r="OH118" s="1"/>
      <c r="OI118" s="1"/>
      <c r="OJ118" s="1"/>
      <c r="OK118" s="1"/>
      <c r="OL118" s="1"/>
      <c r="OM118" s="1"/>
      <c r="ON118" s="1"/>
      <c r="OO118" s="1"/>
      <c r="OP118" s="1"/>
      <c r="OQ118" s="1"/>
      <c r="OR118" s="1"/>
      <c r="OS118" s="1"/>
      <c r="OT118" s="1"/>
      <c r="OU118" s="1"/>
      <c r="OV118" s="1"/>
      <c r="OW118" s="1"/>
      <c r="OX118" s="1"/>
      <c r="OY118" s="1"/>
      <c r="OZ118" s="1"/>
      <c r="PA118" s="1"/>
      <c r="PB118" s="1"/>
      <c r="PC118" s="1"/>
      <c r="PD118" s="1"/>
      <c r="PE118" s="1"/>
      <c r="PF118" s="1"/>
      <c r="PG118" s="1"/>
      <c r="PH118" s="1"/>
      <c r="PI118" s="1"/>
      <c r="PJ118" s="1"/>
      <c r="PK118" s="1"/>
      <c r="PL118" s="1"/>
      <c r="PM118" s="1"/>
      <c r="PN118" s="1"/>
      <c r="PO118" s="1"/>
      <c r="PP118" s="1"/>
      <c r="PQ118" s="1"/>
      <c r="PR118" s="1"/>
      <c r="PS118" s="1"/>
      <c r="PT118" s="1"/>
      <c r="PU118" s="1"/>
      <c r="PV118" s="1"/>
      <c r="PW118" s="1"/>
      <c r="PX118" s="1"/>
      <c r="PY118" s="1"/>
      <c r="PZ118" s="1"/>
      <c r="QA118" s="1"/>
      <c r="QB118" s="1"/>
      <c r="QC118" s="1"/>
      <c r="QD118" s="1"/>
      <c r="QE118" s="1"/>
      <c r="QF118" s="1"/>
      <c r="QG118" s="1"/>
      <c r="QH118" s="1"/>
      <c r="QI118" s="1"/>
      <c r="QJ118" s="1"/>
      <c r="QK118" s="1"/>
      <c r="QL118" s="1"/>
      <c r="QM118" s="1"/>
      <c r="QN118" s="1"/>
      <c r="QO118" s="1"/>
      <c r="QP118" s="1"/>
      <c r="QQ118" s="1"/>
      <c r="QR118" s="1"/>
      <c r="QS118" s="1"/>
      <c r="QT118" s="1"/>
      <c r="QU118" s="1"/>
      <c r="QV118" s="1"/>
      <c r="QW118" s="1"/>
      <c r="QX118" s="1"/>
      <c r="QY118" s="1"/>
      <c r="QZ118" s="1"/>
      <c r="RA118" s="1"/>
      <c r="RB118" s="1"/>
      <c r="RC118" s="1"/>
      <c r="RD118" s="1"/>
      <c r="RE118" s="1"/>
      <c r="RF118" s="1"/>
      <c r="RG118" s="1"/>
      <c r="RH118" s="1"/>
      <c r="RI118" s="1"/>
      <c r="RJ118" s="1"/>
      <c r="RK118" s="1"/>
      <c r="RL118" s="1"/>
      <c r="RM118" s="1"/>
      <c r="RN118" s="1"/>
      <c r="RO118" s="1"/>
      <c r="RP118" s="1"/>
      <c r="RQ118" s="1"/>
      <c r="RR118" s="1"/>
      <c r="RS118" s="1"/>
      <c r="RT118" s="1"/>
      <c r="RU118" s="1"/>
      <c r="RV118" s="1"/>
      <c r="RW118" s="1"/>
      <c r="RX118" s="1"/>
      <c r="RY118" s="1"/>
      <c r="RZ118" s="1"/>
      <c r="SA118" s="1"/>
      <c r="SB118" s="1"/>
      <c r="SC118" s="1"/>
      <c r="SD118" s="1"/>
      <c r="SE118" s="1"/>
      <c r="SF118" s="1"/>
      <c r="SG118" s="1"/>
      <c r="SH118" s="1"/>
      <c r="SI118" s="1"/>
      <c r="SJ118" s="1"/>
      <c r="SK118" s="1"/>
      <c r="SL118" s="1"/>
      <c r="SM118" s="1"/>
      <c r="SN118" s="1"/>
      <c r="SO118" s="1"/>
      <c r="SP118" s="1"/>
      <c r="SQ118" s="1"/>
      <c r="SR118" s="1"/>
      <c r="SS118" s="1"/>
      <c r="ST118" s="1"/>
      <c r="SU118" s="1"/>
      <c r="SV118" s="1"/>
      <c r="SW118" s="1"/>
      <c r="SX118" s="1"/>
      <c r="SY118" s="1"/>
      <c r="SZ118" s="1"/>
      <c r="TA118" s="1"/>
      <c r="TB118" s="1"/>
      <c r="TC118" s="1"/>
      <c r="TD118" s="1"/>
      <c r="TE118" s="1"/>
      <c r="TF118" s="1"/>
      <c r="TG118" s="1"/>
      <c r="TH118" s="1"/>
      <c r="TI118" s="1"/>
      <c r="TJ118" s="1"/>
      <c r="TK118" s="1"/>
      <c r="TL118" s="1"/>
      <c r="TM118" s="1"/>
      <c r="TN118" s="1"/>
      <c r="TO118" s="1"/>
      <c r="TP118" s="1"/>
      <c r="TQ118" s="1"/>
      <c r="TR118" s="1"/>
      <c r="TS118" s="1"/>
      <c r="TT118" s="1"/>
      <c r="TU118" s="1"/>
      <c r="TV118" s="1"/>
      <c r="TW118" s="1"/>
      <c r="TX118" s="1"/>
      <c r="TY118" s="1"/>
      <c r="TZ118" s="1"/>
      <c r="UA118" s="1"/>
      <c r="UB118" s="1"/>
      <c r="UC118" s="1"/>
      <c r="UD118" s="1"/>
      <c r="UE118" s="1"/>
      <c r="UF118" s="1"/>
      <c r="UG118" s="1"/>
      <c r="UH118" s="1"/>
      <c r="UI118" s="1"/>
      <c r="UJ118" s="1"/>
      <c r="UK118" s="1"/>
      <c r="UL118" s="1"/>
      <c r="UM118" s="1"/>
      <c r="UN118" s="1"/>
      <c r="UO118" s="1"/>
      <c r="UP118" s="1"/>
      <c r="UQ118" s="1"/>
      <c r="UR118" s="1"/>
      <c r="US118" s="1"/>
      <c r="UT118" s="1"/>
      <c r="UU118" s="1"/>
      <c r="UV118" s="1"/>
      <c r="UW118" s="1"/>
      <c r="UX118" s="1"/>
      <c r="UY118" s="1"/>
      <c r="UZ118" s="1"/>
      <c r="VA118" s="1"/>
      <c r="VB118" s="1"/>
      <c r="VC118" s="1"/>
      <c r="VD118" s="1"/>
      <c r="VE118" s="1"/>
      <c r="VF118" s="1"/>
      <c r="VG118" s="1"/>
      <c r="VH118" s="1"/>
      <c r="VI118" s="1"/>
      <c r="VJ118" s="1"/>
      <c r="VK118" s="1"/>
      <c r="VL118" s="1"/>
      <c r="VM118" s="1"/>
      <c r="VN118" s="1"/>
      <c r="VO118" s="1"/>
      <c r="VP118" s="1"/>
      <c r="VQ118" s="1"/>
      <c r="VR118" s="1"/>
      <c r="VS118" s="1"/>
      <c r="VT118" s="1"/>
      <c r="VU118" s="1"/>
      <c r="VV118" s="1"/>
      <c r="VW118" s="1"/>
      <c r="VX118" s="1"/>
      <c r="VY118" s="1"/>
      <c r="VZ118" s="1"/>
      <c r="WA118" s="1"/>
      <c r="WB118" s="1"/>
      <c r="WC118" s="1"/>
      <c r="WD118" s="1"/>
      <c r="WE118" s="1"/>
      <c r="WF118" s="1"/>
      <c r="WG118" s="1"/>
      <c r="WH118" s="1"/>
      <c r="WI118" s="1"/>
      <c r="WJ118" s="1"/>
      <c r="WK118" s="1"/>
      <c r="WL118" s="1"/>
      <c r="WM118" s="1"/>
      <c r="WN118" s="1"/>
      <c r="WO118" s="1"/>
      <c r="WP118" s="1"/>
      <c r="WQ118" s="1"/>
      <c r="WR118" s="1"/>
      <c r="WS118" s="1"/>
      <c r="WT118" s="1"/>
      <c r="WU118" s="1"/>
      <c r="WV118" s="1"/>
      <c r="WW118" s="1"/>
      <c r="WX118" s="1"/>
      <c r="WY118" s="1"/>
      <c r="WZ118" s="1"/>
      <c r="XA118" s="1"/>
      <c r="XB118" s="1"/>
      <c r="XC118" s="1"/>
      <c r="XD118" s="1"/>
      <c r="XE118" s="1"/>
      <c r="XF118" s="1"/>
      <c r="XG118" s="1"/>
      <c r="XH118" s="1"/>
      <c r="XI118" s="1"/>
      <c r="XJ118" s="1"/>
      <c r="XK118" s="1"/>
      <c r="XL118" s="1"/>
      <c r="XM118" s="1"/>
      <c r="XN118" s="1"/>
      <c r="XO118" s="1"/>
      <c r="XP118" s="1"/>
      <c r="XQ118" s="1"/>
      <c r="XR118" s="1"/>
      <c r="XS118" s="1"/>
      <c r="XT118" s="1"/>
      <c r="XU118" s="1"/>
      <c r="XV118" s="1"/>
      <c r="XW118" s="1"/>
      <c r="XX118" s="1"/>
      <c r="XY118" s="1"/>
      <c r="XZ118" s="1"/>
      <c r="YA118" s="1"/>
      <c r="YB118" s="1"/>
      <c r="YC118" s="1"/>
      <c r="YD118" s="1"/>
      <c r="YE118" s="1"/>
      <c r="YF118" s="1"/>
      <c r="YG118" s="1"/>
      <c r="YH118" s="1"/>
      <c r="YI118" s="1"/>
      <c r="YJ118" s="1"/>
      <c r="YK118" s="1"/>
      <c r="YL118" s="1"/>
      <c r="YM118" s="1"/>
      <c r="YN118" s="1"/>
      <c r="YO118" s="1"/>
      <c r="YP118" s="1"/>
      <c r="YQ118" s="1"/>
      <c r="YR118" s="1"/>
      <c r="YS118" s="1"/>
      <c r="YT118" s="1"/>
      <c r="YU118" s="1"/>
      <c r="YV118" s="1"/>
      <c r="YW118" s="1"/>
      <c r="YX118" s="1"/>
      <c r="YY118" s="1"/>
      <c r="YZ118" s="1"/>
      <c r="ZA118" s="1"/>
      <c r="ZB118" s="1"/>
      <c r="ZC118" s="1"/>
      <c r="ZD118" s="1"/>
      <c r="ZE118" s="1"/>
      <c r="ZF118" s="1"/>
      <c r="ZG118" s="1"/>
      <c r="ZH118" s="1"/>
      <c r="ZI118" s="1"/>
      <c r="ZJ118" s="1"/>
      <c r="ZK118" s="1"/>
      <c r="ZL118" s="1"/>
      <c r="ZM118" s="1"/>
      <c r="ZN118" s="1"/>
      <c r="ZO118" s="1"/>
      <c r="ZP118" s="1"/>
      <c r="ZQ118" s="1"/>
      <c r="ZR118" s="1"/>
      <c r="ZS118" s="1"/>
      <c r="ZT118" s="1"/>
      <c r="ZU118" s="1"/>
      <c r="ZV118" s="1"/>
      <c r="ZW118" s="1"/>
      <c r="ZX118" s="1"/>
      <c r="ZY118" s="1"/>
      <c r="ZZ118" s="1"/>
      <c r="AAA118" s="1"/>
      <c r="AAB118" s="1"/>
      <c r="AAC118" s="1"/>
      <c r="AAD118" s="1"/>
      <c r="AAE118" s="1"/>
      <c r="AAF118" s="1"/>
      <c r="AAG118" s="1"/>
      <c r="AAH118" s="1"/>
      <c r="AAI118" s="1"/>
      <c r="AAJ118" s="1"/>
      <c r="AAK118" s="1"/>
      <c r="AAL118" s="1"/>
      <c r="AAM118" s="1"/>
      <c r="AAN118" s="1"/>
      <c r="AAO118" s="1"/>
      <c r="AAP118" s="1"/>
      <c r="AAQ118" s="1"/>
      <c r="AAR118" s="1"/>
      <c r="AAS118" s="1"/>
      <c r="AAT118" s="1"/>
      <c r="AAU118" s="1"/>
      <c r="AAV118" s="1"/>
      <c r="AAW118" s="1"/>
      <c r="AAX118" s="1"/>
      <c r="AAY118" s="1"/>
      <c r="AAZ118" s="1"/>
      <c r="ABA118" s="1"/>
      <c r="ABB118" s="1"/>
      <c r="ABC118" s="1"/>
      <c r="ABD118" s="1"/>
      <c r="ABE118" s="1"/>
      <c r="ABF118" s="1"/>
      <c r="ABG118" s="1"/>
      <c r="ABH118" s="1"/>
      <c r="ABI118" s="1"/>
      <c r="ABJ118" s="1"/>
      <c r="ABK118" s="1"/>
      <c r="ABL118" s="1"/>
      <c r="ABM118" s="1"/>
      <c r="ABN118" s="1"/>
      <c r="ABO118" s="1"/>
      <c r="ABP118" s="1"/>
      <c r="ABQ118" s="1"/>
      <c r="ABR118" s="1"/>
      <c r="ABS118" s="1"/>
      <c r="ABT118" s="1"/>
      <c r="ABU118" s="1"/>
      <c r="ABV118" s="1"/>
      <c r="ABW118" s="1"/>
      <c r="ABX118" s="1"/>
      <c r="ABY118" s="1"/>
      <c r="ABZ118" s="1"/>
      <c r="ACA118" s="1"/>
      <c r="ACB118" s="1"/>
      <c r="ACC118" s="1"/>
      <c r="ACD118" s="1"/>
      <c r="ACE118" s="1"/>
      <c r="ACF118" s="1"/>
      <c r="ACG118" s="1"/>
      <c r="ACH118" s="1"/>
      <c r="ACI118" s="1"/>
      <c r="ACJ118" s="1"/>
      <c r="ACK118" s="1"/>
      <c r="ACL118" s="1"/>
      <c r="ACM118" s="1"/>
      <c r="ACN118" s="1"/>
      <c r="ACO118" s="1"/>
      <c r="ACP118" s="1"/>
      <c r="ACQ118" s="1"/>
      <c r="ACR118" s="1"/>
      <c r="ACS118" s="1"/>
      <c r="ACT118" s="1"/>
      <c r="ACU118" s="1"/>
      <c r="ACV118" s="1"/>
      <c r="ACW118" s="1"/>
      <c r="ACX118" s="1"/>
      <c r="ACY118" s="1"/>
      <c r="ACZ118" s="1"/>
      <c r="ADA118" s="1"/>
      <c r="ADB118" s="1"/>
      <c r="ADC118" s="1"/>
      <c r="ADD118" s="1"/>
      <c r="ADE118" s="1"/>
      <c r="ADF118" s="1"/>
      <c r="ADG118" s="1"/>
      <c r="ADH118" s="1"/>
      <c r="ADI118" s="1"/>
      <c r="ADJ118" s="1"/>
      <c r="ADK118" s="1"/>
      <c r="ADL118" s="1"/>
      <c r="ADM118" s="1"/>
      <c r="ADN118" s="1"/>
      <c r="ADO118" s="1"/>
      <c r="ADP118" s="1"/>
      <c r="ADQ118" s="1"/>
      <c r="ADR118" s="1"/>
      <c r="ADS118" s="1"/>
      <c r="ADT118" s="1"/>
      <c r="ADU118" s="1"/>
      <c r="ADV118" s="1"/>
      <c r="ADW118" s="1"/>
      <c r="ADX118" s="1"/>
      <c r="ADY118" s="1"/>
      <c r="ADZ118" s="1"/>
      <c r="AEA118" s="1"/>
      <c r="AEB118" s="1"/>
      <c r="AEC118" s="1"/>
      <c r="AED118" s="1"/>
      <c r="AEE118" s="1"/>
      <c r="AEF118" s="1"/>
      <c r="AEG118" s="1"/>
      <c r="AEH118" s="1"/>
      <c r="AEI118" s="1"/>
      <c r="AEJ118" s="1"/>
      <c r="AEK118" s="1"/>
      <c r="AEL118" s="1"/>
      <c r="AEM118" s="1"/>
      <c r="AEN118" s="1"/>
      <c r="AEO118" s="1"/>
      <c r="AEP118" s="1"/>
      <c r="AEQ118" s="1"/>
      <c r="AER118" s="1"/>
      <c r="AES118" s="1"/>
      <c r="AET118" s="1"/>
      <c r="AEU118" s="1"/>
      <c r="AEV118" s="1"/>
      <c r="AEW118" s="1"/>
      <c r="AEX118" s="1"/>
      <c r="AEY118" s="1"/>
      <c r="AEZ118" s="1"/>
      <c r="AFA118" s="1"/>
      <c r="AFB118" s="1"/>
      <c r="AFC118" s="1"/>
      <c r="AFD118" s="1"/>
      <c r="AFE118" s="1"/>
      <c r="AFF118" s="1"/>
      <c r="AFG118" s="1"/>
      <c r="AFH118" s="1"/>
      <c r="AFI118" s="1"/>
      <c r="AFJ118" s="1"/>
      <c r="AFK118" s="1"/>
      <c r="AFL118" s="1"/>
      <c r="AFM118" s="1"/>
      <c r="AFN118" s="1"/>
      <c r="AFO118" s="1"/>
      <c r="AFP118" s="1"/>
      <c r="AFQ118" s="1"/>
      <c r="AFR118" s="1"/>
      <c r="AFS118" s="1"/>
      <c r="AFT118" s="1"/>
      <c r="AFU118" s="1"/>
      <c r="AFV118" s="1"/>
      <c r="AFW118" s="1"/>
      <c r="AFX118" s="1"/>
      <c r="AFY118" s="1"/>
      <c r="AFZ118" s="1"/>
      <c r="AGA118" s="1"/>
      <c r="AGB118" s="1"/>
      <c r="AGC118" s="1"/>
      <c r="AGD118" s="1"/>
      <c r="AGE118" s="1"/>
      <c r="AGF118" s="1"/>
      <c r="AGG118" s="1"/>
      <c r="AGH118" s="1"/>
      <c r="AGI118" s="1"/>
      <c r="AGJ118" s="1"/>
      <c r="AGK118" s="1"/>
      <c r="AGL118" s="1"/>
      <c r="AGM118" s="1"/>
      <c r="AGN118" s="1"/>
      <c r="AGO118" s="1"/>
      <c r="AGP118" s="1"/>
      <c r="AGQ118" s="1"/>
      <c r="AGR118" s="1"/>
      <c r="AGS118" s="1"/>
      <c r="AGT118" s="1"/>
      <c r="AGU118" s="1"/>
      <c r="AGV118" s="1"/>
      <c r="AGW118" s="1"/>
      <c r="AGX118" s="1"/>
      <c r="AGY118" s="1"/>
      <c r="AGZ118" s="1"/>
      <c r="AHA118" s="1"/>
      <c r="AHB118" s="1"/>
      <c r="AHC118" s="1"/>
      <c r="AHD118" s="1"/>
      <c r="AHE118" s="1"/>
      <c r="AHF118" s="1"/>
      <c r="AHG118" s="1"/>
      <c r="AHH118" s="1"/>
      <c r="AHI118" s="1"/>
      <c r="AHJ118" s="1"/>
      <c r="AHK118" s="1"/>
      <c r="AHL118" s="1"/>
      <c r="AHM118" s="1"/>
      <c r="AHN118" s="1"/>
      <c r="AHO118" s="1"/>
      <c r="AHP118" s="1"/>
      <c r="AHQ118" s="1"/>
      <c r="AHR118" s="1"/>
      <c r="AHS118" s="1"/>
      <c r="AHT118" s="1"/>
      <c r="AHU118" s="1"/>
      <c r="AHV118" s="1"/>
      <c r="AHW118" s="1"/>
      <c r="AHX118" s="1"/>
      <c r="AHY118" s="1"/>
      <c r="AHZ118" s="1"/>
      <c r="AIA118" s="1"/>
      <c r="AIB118" s="1"/>
      <c r="AIC118" s="1"/>
      <c r="AID118" s="1"/>
      <c r="AIE118" s="1"/>
      <c r="AIF118" s="1"/>
      <c r="AIG118" s="1"/>
      <c r="AIH118" s="1"/>
      <c r="AII118" s="1"/>
      <c r="AIJ118" s="1"/>
      <c r="AIK118" s="1"/>
      <c r="AIL118" s="1"/>
      <c r="AIM118" s="1"/>
      <c r="AIN118" s="1"/>
      <c r="AIO118" s="1"/>
      <c r="AIP118" s="1"/>
      <c r="AIQ118" s="1"/>
      <c r="AIR118" s="1"/>
      <c r="AIS118" s="1"/>
      <c r="AIT118" s="1"/>
      <c r="AIU118" s="1"/>
      <c r="AIV118" s="1"/>
      <c r="AIW118" s="1"/>
      <c r="AIX118" s="1"/>
      <c r="AIY118" s="1"/>
      <c r="AIZ118" s="1"/>
      <c r="AJA118" s="1"/>
      <c r="AJB118" s="1"/>
      <c r="AJC118" s="1"/>
      <c r="AJD118" s="1"/>
      <c r="AJE118" s="1"/>
      <c r="AJF118" s="1"/>
      <c r="AJG118" s="1"/>
      <c r="AJH118" s="1"/>
      <c r="AJI118" s="1"/>
      <c r="AJJ118" s="1"/>
      <c r="AJK118" s="1"/>
      <c r="AJL118" s="1"/>
      <c r="AJM118" s="1"/>
      <c r="AJN118" s="1"/>
      <c r="AJO118" s="1"/>
      <c r="AJP118" s="1"/>
      <c r="AJQ118" s="1"/>
      <c r="AJR118" s="1"/>
      <c r="AJS118" s="1"/>
      <c r="AJT118" s="1"/>
      <c r="AJU118" s="1"/>
      <c r="AJV118" s="1"/>
      <c r="AJW118" s="1"/>
      <c r="AJX118" s="1"/>
      <c r="AJY118" s="1"/>
      <c r="AJZ118" s="1"/>
      <c r="AKA118" s="1"/>
      <c r="AKB118" s="1"/>
      <c r="AKC118" s="1"/>
      <c r="AKD118" s="1"/>
      <c r="AKE118" s="1"/>
      <c r="AKF118" s="1"/>
      <c r="AKG118" s="1"/>
      <c r="AKH118" s="1"/>
      <c r="AKI118" s="1"/>
      <c r="AKJ118" s="1"/>
      <c r="AKK118" s="1"/>
      <c r="AKL118" s="1"/>
      <c r="AKM118" s="1"/>
      <c r="AKN118" s="1"/>
      <c r="AKO118" s="1"/>
      <c r="AKP118" s="1"/>
      <c r="AKQ118" s="1"/>
      <c r="AKR118" s="1"/>
      <c r="AKS118" s="1"/>
      <c r="AKT118" s="1"/>
      <c r="AKU118" s="1"/>
      <c r="AKV118" s="1"/>
      <c r="AKW118" s="1"/>
      <c r="AKX118" s="1"/>
      <c r="AKY118" s="1"/>
      <c r="AKZ118" s="1"/>
      <c r="ALA118" s="1"/>
      <c r="ALB118" s="1"/>
      <c r="ALC118" s="1"/>
      <c r="ALD118" s="1"/>
      <c r="ALE118" s="1"/>
    </row>
    <row r="119" spans="1:993" ht="39.950000000000003" customHeight="1">
      <c r="A119" s="100"/>
      <c r="B119" s="135" t="s">
        <v>2591</v>
      </c>
      <c r="C119" s="43"/>
      <c r="D119" s="19"/>
      <c r="E119" s="137">
        <v>483.12</v>
      </c>
      <c r="F119" s="64"/>
      <c r="G119" s="42"/>
      <c r="H119" s="57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  <c r="CY119" s="1"/>
      <c r="CZ119" s="1"/>
      <c r="DA119" s="1"/>
      <c r="DB119" s="1"/>
      <c r="DC119" s="1"/>
      <c r="DD119" s="1"/>
      <c r="DE119" s="1"/>
      <c r="DF119" s="1"/>
      <c r="DG119" s="1"/>
      <c r="DH119" s="1"/>
      <c r="DI119" s="1"/>
      <c r="DJ119" s="1"/>
      <c r="DK119" s="1"/>
      <c r="DL119" s="1"/>
      <c r="DM119" s="1"/>
      <c r="DN119" s="1"/>
      <c r="DO119" s="1"/>
      <c r="DP119" s="1"/>
      <c r="DQ119" s="1"/>
      <c r="DR119" s="1"/>
      <c r="DS119" s="1"/>
      <c r="DT119" s="1"/>
      <c r="DU119" s="1"/>
      <c r="DV119" s="1"/>
      <c r="DW119" s="1"/>
      <c r="DX119" s="1"/>
      <c r="DY119" s="1"/>
      <c r="DZ119" s="1"/>
      <c r="EA119" s="1"/>
      <c r="EB119" s="1"/>
      <c r="EC119" s="1"/>
      <c r="ED119" s="1"/>
      <c r="EE119" s="1"/>
      <c r="EF119" s="1"/>
      <c r="EG119" s="1"/>
      <c r="EH119" s="1"/>
      <c r="EI119" s="1"/>
      <c r="EJ119" s="1"/>
      <c r="EK119" s="1"/>
      <c r="EL119" s="1"/>
      <c r="EM119" s="1"/>
      <c r="EN119" s="1"/>
      <c r="EO119" s="1"/>
      <c r="EP119" s="1"/>
      <c r="EQ119" s="1"/>
      <c r="ER119" s="1"/>
      <c r="ES119" s="1"/>
      <c r="ET119" s="1"/>
      <c r="EU119" s="1"/>
      <c r="EV119" s="1"/>
      <c r="EW119" s="1"/>
      <c r="EX119" s="1"/>
      <c r="EY119" s="1"/>
      <c r="EZ119" s="1"/>
      <c r="FA119" s="1"/>
      <c r="FB119" s="1"/>
      <c r="FC119" s="1"/>
      <c r="FD119" s="1"/>
      <c r="FE119" s="1"/>
      <c r="FF119" s="1"/>
      <c r="FG119" s="1"/>
      <c r="FH119" s="1"/>
      <c r="FI119" s="1"/>
      <c r="FJ119" s="1"/>
      <c r="FK119" s="1"/>
      <c r="FL119" s="1"/>
      <c r="FM119" s="1"/>
      <c r="FN119" s="1"/>
      <c r="FO119" s="1"/>
      <c r="FP119" s="1"/>
      <c r="FQ119" s="1"/>
      <c r="FR119" s="1"/>
      <c r="FS119" s="1"/>
      <c r="FT119" s="1"/>
      <c r="FU119" s="1"/>
      <c r="FV119" s="1"/>
      <c r="FW119" s="1"/>
      <c r="FX119" s="1"/>
      <c r="FY119" s="1"/>
      <c r="FZ119" s="1"/>
      <c r="GA119" s="1"/>
      <c r="GB119" s="1"/>
      <c r="GC119" s="1"/>
      <c r="GD119" s="1"/>
      <c r="GE119" s="1"/>
      <c r="GF119" s="1"/>
      <c r="GG119" s="1"/>
      <c r="GH119" s="1"/>
      <c r="GI119" s="1"/>
      <c r="GJ119" s="1"/>
      <c r="GK119" s="1"/>
      <c r="GL119" s="1"/>
      <c r="GM119" s="1"/>
      <c r="GN119" s="1"/>
      <c r="GO119" s="1"/>
      <c r="GP119" s="1"/>
      <c r="GQ119" s="1"/>
      <c r="GR119" s="1"/>
      <c r="GS119" s="1"/>
      <c r="GT119" s="1"/>
      <c r="GU119" s="1"/>
      <c r="GV119" s="1"/>
      <c r="GW119" s="1"/>
      <c r="GX119" s="1"/>
      <c r="GY119" s="1"/>
      <c r="GZ119" s="1"/>
      <c r="HA119" s="1"/>
      <c r="HB119" s="1"/>
      <c r="HC119" s="1"/>
      <c r="HD119" s="1"/>
      <c r="HE119" s="1"/>
      <c r="HF119" s="1"/>
      <c r="HG119" s="1"/>
      <c r="HH119" s="1"/>
      <c r="HI119" s="1"/>
      <c r="HJ119" s="1"/>
      <c r="HK119" s="1"/>
      <c r="HL119" s="1"/>
      <c r="HM119" s="1"/>
      <c r="HN119" s="1"/>
      <c r="HO119" s="1"/>
      <c r="HP119" s="1"/>
      <c r="HQ119" s="1"/>
      <c r="HR119" s="1"/>
      <c r="HS119" s="1"/>
      <c r="HT119" s="1"/>
      <c r="HU119" s="1"/>
      <c r="HV119" s="1"/>
      <c r="HW119" s="1"/>
      <c r="HX119" s="1"/>
      <c r="HY119" s="1"/>
      <c r="HZ119" s="1"/>
      <c r="IA119" s="1"/>
      <c r="IB119" s="1"/>
      <c r="IC119" s="1"/>
      <c r="ID119" s="1"/>
      <c r="IE119" s="1"/>
      <c r="IF119" s="1"/>
      <c r="IG119" s="1"/>
      <c r="IH119" s="1"/>
      <c r="II119" s="1"/>
      <c r="IJ119" s="1"/>
      <c r="IK119" s="1"/>
      <c r="IL119" s="1"/>
      <c r="IM119" s="1"/>
      <c r="IN119" s="1"/>
      <c r="IO119" s="1"/>
      <c r="IP119" s="1"/>
      <c r="IQ119" s="1"/>
      <c r="IR119" s="1"/>
      <c r="IS119" s="1"/>
      <c r="IT119" s="1"/>
      <c r="IU119" s="1"/>
      <c r="IV119" s="1"/>
      <c r="IW119" s="1"/>
      <c r="IX119" s="1"/>
      <c r="IY119" s="1"/>
      <c r="IZ119" s="1"/>
      <c r="JA119" s="1"/>
      <c r="JB119" s="1"/>
      <c r="JC119" s="1"/>
      <c r="JD119" s="1"/>
      <c r="JE119" s="1"/>
      <c r="JF119" s="1"/>
      <c r="JG119" s="1"/>
      <c r="JH119" s="1"/>
      <c r="JI119" s="1"/>
      <c r="JJ119" s="1"/>
      <c r="JK119" s="1"/>
      <c r="JL119" s="1"/>
      <c r="JM119" s="1"/>
      <c r="JN119" s="1"/>
      <c r="JO119" s="1"/>
      <c r="JP119" s="1"/>
      <c r="JQ119" s="1"/>
      <c r="JR119" s="1"/>
      <c r="JS119" s="1"/>
      <c r="JT119" s="1"/>
      <c r="JU119" s="1"/>
      <c r="JV119" s="1"/>
      <c r="JW119" s="1"/>
      <c r="JX119" s="1"/>
      <c r="JY119" s="1"/>
      <c r="JZ119" s="1"/>
      <c r="KA119" s="1"/>
      <c r="KB119" s="1"/>
      <c r="KC119" s="1"/>
      <c r="KD119" s="1"/>
      <c r="KE119" s="1"/>
      <c r="KF119" s="1"/>
      <c r="KG119" s="1"/>
      <c r="KH119" s="1"/>
      <c r="KI119" s="1"/>
      <c r="KJ119" s="1"/>
      <c r="KK119" s="1"/>
      <c r="KL119" s="1"/>
      <c r="KM119" s="1"/>
      <c r="KN119" s="1"/>
      <c r="KO119" s="1"/>
      <c r="KP119" s="1"/>
      <c r="KQ119" s="1"/>
      <c r="KR119" s="1"/>
      <c r="KS119" s="1"/>
      <c r="KT119" s="1"/>
      <c r="KU119" s="1"/>
      <c r="KV119" s="1"/>
      <c r="KW119" s="1"/>
      <c r="KX119" s="1"/>
      <c r="KY119" s="1"/>
      <c r="KZ119" s="1"/>
      <c r="LA119" s="1"/>
      <c r="LB119" s="1"/>
      <c r="LC119" s="1"/>
      <c r="LD119" s="1"/>
      <c r="LE119" s="1"/>
      <c r="LF119" s="1"/>
      <c r="LG119" s="1"/>
      <c r="LH119" s="1"/>
      <c r="LI119" s="1"/>
      <c r="LJ119" s="1"/>
      <c r="LK119" s="1"/>
      <c r="LL119" s="1"/>
      <c r="LM119" s="1"/>
      <c r="LN119" s="1"/>
      <c r="LO119" s="1"/>
      <c r="LP119" s="1"/>
      <c r="LQ119" s="1"/>
      <c r="LR119" s="1"/>
      <c r="LS119" s="1"/>
      <c r="LT119" s="1"/>
      <c r="LU119" s="1"/>
      <c r="LV119" s="1"/>
      <c r="LW119" s="1"/>
      <c r="LX119" s="1"/>
      <c r="LY119" s="1"/>
      <c r="LZ119" s="1"/>
      <c r="MA119" s="1"/>
      <c r="MB119" s="1"/>
      <c r="MC119" s="1"/>
      <c r="MD119" s="1"/>
      <c r="ME119" s="1"/>
      <c r="MF119" s="1"/>
      <c r="MG119" s="1"/>
      <c r="MH119" s="1"/>
      <c r="MI119" s="1"/>
      <c r="MJ119" s="1"/>
      <c r="MK119" s="1"/>
      <c r="ML119" s="1"/>
      <c r="MM119" s="1"/>
      <c r="MN119" s="1"/>
      <c r="MO119" s="1"/>
      <c r="MP119" s="1"/>
      <c r="MQ119" s="1"/>
      <c r="MR119" s="1"/>
      <c r="MS119" s="1"/>
      <c r="MT119" s="1"/>
      <c r="MU119" s="1"/>
      <c r="MV119" s="1"/>
      <c r="MW119" s="1"/>
      <c r="MX119" s="1"/>
      <c r="MY119" s="1"/>
      <c r="MZ119" s="1"/>
      <c r="NA119" s="1"/>
      <c r="NB119" s="1"/>
      <c r="NC119" s="1"/>
      <c r="ND119" s="1"/>
      <c r="NE119" s="1"/>
      <c r="NF119" s="1"/>
      <c r="NG119" s="1"/>
      <c r="NH119" s="1"/>
      <c r="NI119" s="1"/>
      <c r="NJ119" s="1"/>
      <c r="NK119" s="1"/>
      <c r="NL119" s="1"/>
      <c r="NM119" s="1"/>
      <c r="NN119" s="1"/>
      <c r="NO119" s="1"/>
      <c r="NP119" s="1"/>
      <c r="NQ119" s="1"/>
      <c r="NR119" s="1"/>
      <c r="NS119" s="1"/>
      <c r="NT119" s="1"/>
      <c r="NU119" s="1"/>
      <c r="NV119" s="1"/>
      <c r="NW119" s="1"/>
      <c r="NX119" s="1"/>
      <c r="NY119" s="1"/>
      <c r="NZ119" s="1"/>
      <c r="OA119" s="1"/>
      <c r="OB119" s="1"/>
      <c r="OC119" s="1"/>
      <c r="OD119" s="1"/>
      <c r="OE119" s="1"/>
      <c r="OF119" s="1"/>
      <c r="OG119" s="1"/>
      <c r="OH119" s="1"/>
      <c r="OI119" s="1"/>
      <c r="OJ119" s="1"/>
      <c r="OK119" s="1"/>
      <c r="OL119" s="1"/>
      <c r="OM119" s="1"/>
      <c r="ON119" s="1"/>
      <c r="OO119" s="1"/>
      <c r="OP119" s="1"/>
      <c r="OQ119" s="1"/>
      <c r="OR119" s="1"/>
      <c r="OS119" s="1"/>
      <c r="OT119" s="1"/>
      <c r="OU119" s="1"/>
      <c r="OV119" s="1"/>
      <c r="OW119" s="1"/>
      <c r="OX119" s="1"/>
      <c r="OY119" s="1"/>
      <c r="OZ119" s="1"/>
      <c r="PA119" s="1"/>
      <c r="PB119" s="1"/>
      <c r="PC119" s="1"/>
      <c r="PD119" s="1"/>
      <c r="PE119" s="1"/>
      <c r="PF119" s="1"/>
      <c r="PG119" s="1"/>
      <c r="PH119" s="1"/>
      <c r="PI119" s="1"/>
      <c r="PJ119" s="1"/>
      <c r="PK119" s="1"/>
      <c r="PL119" s="1"/>
      <c r="PM119" s="1"/>
      <c r="PN119" s="1"/>
      <c r="PO119" s="1"/>
      <c r="PP119" s="1"/>
      <c r="PQ119" s="1"/>
      <c r="PR119" s="1"/>
      <c r="PS119" s="1"/>
      <c r="PT119" s="1"/>
      <c r="PU119" s="1"/>
      <c r="PV119" s="1"/>
      <c r="PW119" s="1"/>
      <c r="PX119" s="1"/>
      <c r="PY119" s="1"/>
      <c r="PZ119" s="1"/>
      <c r="QA119" s="1"/>
      <c r="QB119" s="1"/>
      <c r="QC119" s="1"/>
      <c r="QD119" s="1"/>
      <c r="QE119" s="1"/>
      <c r="QF119" s="1"/>
      <c r="QG119" s="1"/>
      <c r="QH119" s="1"/>
      <c r="QI119" s="1"/>
      <c r="QJ119" s="1"/>
      <c r="QK119" s="1"/>
      <c r="QL119" s="1"/>
      <c r="QM119" s="1"/>
      <c r="QN119" s="1"/>
      <c r="QO119" s="1"/>
      <c r="QP119" s="1"/>
      <c r="QQ119" s="1"/>
      <c r="QR119" s="1"/>
      <c r="QS119" s="1"/>
      <c r="QT119" s="1"/>
      <c r="QU119" s="1"/>
      <c r="QV119" s="1"/>
      <c r="QW119" s="1"/>
      <c r="QX119" s="1"/>
      <c r="QY119" s="1"/>
      <c r="QZ119" s="1"/>
      <c r="RA119" s="1"/>
      <c r="RB119" s="1"/>
      <c r="RC119" s="1"/>
      <c r="RD119" s="1"/>
      <c r="RE119" s="1"/>
      <c r="RF119" s="1"/>
      <c r="RG119" s="1"/>
      <c r="RH119" s="1"/>
      <c r="RI119" s="1"/>
      <c r="RJ119" s="1"/>
      <c r="RK119" s="1"/>
      <c r="RL119" s="1"/>
      <c r="RM119" s="1"/>
      <c r="RN119" s="1"/>
      <c r="RO119" s="1"/>
      <c r="RP119" s="1"/>
      <c r="RQ119" s="1"/>
      <c r="RR119" s="1"/>
      <c r="RS119" s="1"/>
      <c r="RT119" s="1"/>
      <c r="RU119" s="1"/>
      <c r="RV119" s="1"/>
      <c r="RW119" s="1"/>
      <c r="RX119" s="1"/>
      <c r="RY119" s="1"/>
      <c r="RZ119" s="1"/>
      <c r="SA119" s="1"/>
      <c r="SB119" s="1"/>
      <c r="SC119" s="1"/>
      <c r="SD119" s="1"/>
      <c r="SE119" s="1"/>
      <c r="SF119" s="1"/>
      <c r="SG119" s="1"/>
      <c r="SH119" s="1"/>
      <c r="SI119" s="1"/>
      <c r="SJ119" s="1"/>
      <c r="SK119" s="1"/>
      <c r="SL119" s="1"/>
      <c r="SM119" s="1"/>
      <c r="SN119" s="1"/>
      <c r="SO119" s="1"/>
      <c r="SP119" s="1"/>
      <c r="SQ119" s="1"/>
      <c r="SR119" s="1"/>
      <c r="SS119" s="1"/>
      <c r="ST119" s="1"/>
      <c r="SU119" s="1"/>
      <c r="SV119" s="1"/>
      <c r="SW119" s="1"/>
      <c r="SX119" s="1"/>
      <c r="SY119" s="1"/>
      <c r="SZ119" s="1"/>
      <c r="TA119" s="1"/>
      <c r="TB119" s="1"/>
      <c r="TC119" s="1"/>
      <c r="TD119" s="1"/>
      <c r="TE119" s="1"/>
      <c r="TF119" s="1"/>
      <c r="TG119" s="1"/>
      <c r="TH119" s="1"/>
      <c r="TI119" s="1"/>
      <c r="TJ119" s="1"/>
      <c r="TK119" s="1"/>
      <c r="TL119" s="1"/>
      <c r="TM119" s="1"/>
      <c r="TN119" s="1"/>
      <c r="TO119" s="1"/>
      <c r="TP119" s="1"/>
      <c r="TQ119" s="1"/>
      <c r="TR119" s="1"/>
      <c r="TS119" s="1"/>
      <c r="TT119" s="1"/>
      <c r="TU119" s="1"/>
      <c r="TV119" s="1"/>
      <c r="TW119" s="1"/>
      <c r="TX119" s="1"/>
      <c r="TY119" s="1"/>
      <c r="TZ119" s="1"/>
      <c r="UA119" s="1"/>
      <c r="UB119" s="1"/>
      <c r="UC119" s="1"/>
      <c r="UD119" s="1"/>
      <c r="UE119" s="1"/>
      <c r="UF119" s="1"/>
      <c r="UG119" s="1"/>
      <c r="UH119" s="1"/>
      <c r="UI119" s="1"/>
      <c r="UJ119" s="1"/>
      <c r="UK119" s="1"/>
      <c r="UL119" s="1"/>
      <c r="UM119" s="1"/>
      <c r="UN119" s="1"/>
      <c r="UO119" s="1"/>
      <c r="UP119" s="1"/>
      <c r="UQ119" s="1"/>
      <c r="UR119" s="1"/>
      <c r="US119" s="1"/>
      <c r="UT119" s="1"/>
      <c r="UU119" s="1"/>
      <c r="UV119" s="1"/>
      <c r="UW119" s="1"/>
      <c r="UX119" s="1"/>
      <c r="UY119" s="1"/>
      <c r="UZ119" s="1"/>
      <c r="VA119" s="1"/>
      <c r="VB119" s="1"/>
      <c r="VC119" s="1"/>
      <c r="VD119" s="1"/>
      <c r="VE119" s="1"/>
      <c r="VF119" s="1"/>
      <c r="VG119" s="1"/>
      <c r="VH119" s="1"/>
      <c r="VI119" s="1"/>
      <c r="VJ119" s="1"/>
      <c r="VK119" s="1"/>
      <c r="VL119" s="1"/>
      <c r="VM119" s="1"/>
      <c r="VN119" s="1"/>
      <c r="VO119" s="1"/>
      <c r="VP119" s="1"/>
      <c r="VQ119" s="1"/>
      <c r="VR119" s="1"/>
      <c r="VS119" s="1"/>
      <c r="VT119" s="1"/>
      <c r="VU119" s="1"/>
      <c r="VV119" s="1"/>
      <c r="VW119" s="1"/>
      <c r="VX119" s="1"/>
      <c r="VY119" s="1"/>
      <c r="VZ119" s="1"/>
      <c r="WA119" s="1"/>
      <c r="WB119" s="1"/>
      <c r="WC119" s="1"/>
      <c r="WD119" s="1"/>
      <c r="WE119" s="1"/>
      <c r="WF119" s="1"/>
      <c r="WG119" s="1"/>
      <c r="WH119" s="1"/>
      <c r="WI119" s="1"/>
      <c r="WJ119" s="1"/>
      <c r="WK119" s="1"/>
      <c r="WL119" s="1"/>
      <c r="WM119" s="1"/>
      <c r="WN119" s="1"/>
      <c r="WO119" s="1"/>
      <c r="WP119" s="1"/>
      <c r="WQ119" s="1"/>
      <c r="WR119" s="1"/>
      <c r="WS119" s="1"/>
      <c r="WT119" s="1"/>
      <c r="WU119" s="1"/>
      <c r="WV119" s="1"/>
      <c r="WW119" s="1"/>
      <c r="WX119" s="1"/>
      <c r="WY119" s="1"/>
      <c r="WZ119" s="1"/>
      <c r="XA119" s="1"/>
      <c r="XB119" s="1"/>
      <c r="XC119" s="1"/>
      <c r="XD119" s="1"/>
      <c r="XE119" s="1"/>
      <c r="XF119" s="1"/>
      <c r="XG119" s="1"/>
      <c r="XH119" s="1"/>
      <c r="XI119" s="1"/>
      <c r="XJ119" s="1"/>
      <c r="XK119" s="1"/>
      <c r="XL119" s="1"/>
      <c r="XM119" s="1"/>
      <c r="XN119" s="1"/>
      <c r="XO119" s="1"/>
      <c r="XP119" s="1"/>
      <c r="XQ119" s="1"/>
      <c r="XR119" s="1"/>
      <c r="XS119" s="1"/>
      <c r="XT119" s="1"/>
      <c r="XU119" s="1"/>
      <c r="XV119" s="1"/>
      <c r="XW119" s="1"/>
      <c r="XX119" s="1"/>
      <c r="XY119" s="1"/>
      <c r="XZ119" s="1"/>
      <c r="YA119" s="1"/>
      <c r="YB119" s="1"/>
      <c r="YC119" s="1"/>
      <c r="YD119" s="1"/>
      <c r="YE119" s="1"/>
      <c r="YF119" s="1"/>
      <c r="YG119" s="1"/>
      <c r="YH119" s="1"/>
      <c r="YI119" s="1"/>
      <c r="YJ119" s="1"/>
      <c r="YK119" s="1"/>
      <c r="YL119" s="1"/>
      <c r="YM119" s="1"/>
      <c r="YN119" s="1"/>
      <c r="YO119" s="1"/>
      <c r="YP119" s="1"/>
      <c r="YQ119" s="1"/>
      <c r="YR119" s="1"/>
      <c r="YS119" s="1"/>
      <c r="YT119" s="1"/>
      <c r="YU119" s="1"/>
      <c r="YV119" s="1"/>
      <c r="YW119" s="1"/>
      <c r="YX119" s="1"/>
      <c r="YY119" s="1"/>
      <c r="YZ119" s="1"/>
      <c r="ZA119" s="1"/>
      <c r="ZB119" s="1"/>
      <c r="ZC119" s="1"/>
      <c r="ZD119" s="1"/>
      <c r="ZE119" s="1"/>
      <c r="ZF119" s="1"/>
      <c r="ZG119" s="1"/>
      <c r="ZH119" s="1"/>
      <c r="ZI119" s="1"/>
      <c r="ZJ119" s="1"/>
      <c r="ZK119" s="1"/>
      <c r="ZL119" s="1"/>
      <c r="ZM119" s="1"/>
      <c r="ZN119" s="1"/>
      <c r="ZO119" s="1"/>
      <c r="ZP119" s="1"/>
      <c r="ZQ119" s="1"/>
      <c r="ZR119" s="1"/>
      <c r="ZS119" s="1"/>
      <c r="ZT119" s="1"/>
      <c r="ZU119" s="1"/>
      <c r="ZV119" s="1"/>
      <c r="ZW119" s="1"/>
      <c r="ZX119" s="1"/>
      <c r="ZY119" s="1"/>
      <c r="ZZ119" s="1"/>
      <c r="AAA119" s="1"/>
      <c r="AAB119" s="1"/>
      <c r="AAC119" s="1"/>
      <c r="AAD119" s="1"/>
      <c r="AAE119" s="1"/>
      <c r="AAF119" s="1"/>
      <c r="AAG119" s="1"/>
      <c r="AAH119" s="1"/>
      <c r="AAI119" s="1"/>
      <c r="AAJ119" s="1"/>
      <c r="AAK119" s="1"/>
      <c r="AAL119" s="1"/>
      <c r="AAM119" s="1"/>
      <c r="AAN119" s="1"/>
      <c r="AAO119" s="1"/>
      <c r="AAP119" s="1"/>
      <c r="AAQ119" s="1"/>
      <c r="AAR119" s="1"/>
      <c r="AAS119" s="1"/>
      <c r="AAT119" s="1"/>
      <c r="AAU119" s="1"/>
      <c r="AAV119" s="1"/>
      <c r="AAW119" s="1"/>
      <c r="AAX119" s="1"/>
      <c r="AAY119" s="1"/>
      <c r="AAZ119" s="1"/>
      <c r="ABA119" s="1"/>
      <c r="ABB119" s="1"/>
      <c r="ABC119" s="1"/>
      <c r="ABD119" s="1"/>
      <c r="ABE119" s="1"/>
      <c r="ABF119" s="1"/>
      <c r="ABG119" s="1"/>
      <c r="ABH119" s="1"/>
      <c r="ABI119" s="1"/>
      <c r="ABJ119" s="1"/>
      <c r="ABK119" s="1"/>
      <c r="ABL119" s="1"/>
      <c r="ABM119" s="1"/>
      <c r="ABN119" s="1"/>
      <c r="ABO119" s="1"/>
      <c r="ABP119" s="1"/>
      <c r="ABQ119" s="1"/>
      <c r="ABR119" s="1"/>
      <c r="ABS119" s="1"/>
      <c r="ABT119" s="1"/>
      <c r="ABU119" s="1"/>
      <c r="ABV119" s="1"/>
      <c r="ABW119" s="1"/>
      <c r="ABX119" s="1"/>
      <c r="ABY119" s="1"/>
      <c r="ABZ119" s="1"/>
      <c r="ACA119" s="1"/>
      <c r="ACB119" s="1"/>
      <c r="ACC119" s="1"/>
      <c r="ACD119" s="1"/>
      <c r="ACE119" s="1"/>
      <c r="ACF119" s="1"/>
      <c r="ACG119" s="1"/>
      <c r="ACH119" s="1"/>
      <c r="ACI119" s="1"/>
      <c r="ACJ119" s="1"/>
      <c r="ACK119" s="1"/>
      <c r="ACL119" s="1"/>
      <c r="ACM119" s="1"/>
      <c r="ACN119" s="1"/>
      <c r="ACO119" s="1"/>
      <c r="ACP119" s="1"/>
      <c r="ACQ119" s="1"/>
      <c r="ACR119" s="1"/>
      <c r="ACS119" s="1"/>
      <c r="ACT119" s="1"/>
      <c r="ACU119" s="1"/>
      <c r="ACV119" s="1"/>
      <c r="ACW119" s="1"/>
      <c r="ACX119" s="1"/>
      <c r="ACY119" s="1"/>
      <c r="ACZ119" s="1"/>
      <c r="ADA119" s="1"/>
      <c r="ADB119" s="1"/>
      <c r="ADC119" s="1"/>
      <c r="ADD119" s="1"/>
      <c r="ADE119" s="1"/>
      <c r="ADF119" s="1"/>
      <c r="ADG119" s="1"/>
      <c r="ADH119" s="1"/>
      <c r="ADI119" s="1"/>
      <c r="ADJ119" s="1"/>
      <c r="ADK119" s="1"/>
      <c r="ADL119" s="1"/>
      <c r="ADM119" s="1"/>
      <c r="ADN119" s="1"/>
      <c r="ADO119" s="1"/>
      <c r="ADP119" s="1"/>
      <c r="ADQ119" s="1"/>
      <c r="ADR119" s="1"/>
      <c r="ADS119" s="1"/>
      <c r="ADT119" s="1"/>
      <c r="ADU119" s="1"/>
      <c r="ADV119" s="1"/>
      <c r="ADW119" s="1"/>
      <c r="ADX119" s="1"/>
      <c r="ADY119" s="1"/>
      <c r="ADZ119" s="1"/>
      <c r="AEA119" s="1"/>
      <c r="AEB119" s="1"/>
      <c r="AEC119" s="1"/>
      <c r="AED119" s="1"/>
      <c r="AEE119" s="1"/>
      <c r="AEF119" s="1"/>
      <c r="AEG119" s="1"/>
      <c r="AEH119" s="1"/>
      <c r="AEI119" s="1"/>
      <c r="AEJ119" s="1"/>
      <c r="AEK119" s="1"/>
      <c r="AEL119" s="1"/>
      <c r="AEM119" s="1"/>
      <c r="AEN119" s="1"/>
      <c r="AEO119" s="1"/>
      <c r="AEP119" s="1"/>
      <c r="AEQ119" s="1"/>
      <c r="AER119" s="1"/>
      <c r="AES119" s="1"/>
      <c r="AET119" s="1"/>
      <c r="AEU119" s="1"/>
      <c r="AEV119" s="1"/>
      <c r="AEW119" s="1"/>
      <c r="AEX119" s="1"/>
      <c r="AEY119" s="1"/>
      <c r="AEZ119" s="1"/>
      <c r="AFA119" s="1"/>
      <c r="AFB119" s="1"/>
      <c r="AFC119" s="1"/>
      <c r="AFD119" s="1"/>
      <c r="AFE119" s="1"/>
      <c r="AFF119" s="1"/>
      <c r="AFG119" s="1"/>
      <c r="AFH119" s="1"/>
      <c r="AFI119" s="1"/>
      <c r="AFJ119" s="1"/>
      <c r="AFK119" s="1"/>
      <c r="AFL119" s="1"/>
      <c r="AFM119" s="1"/>
      <c r="AFN119" s="1"/>
      <c r="AFO119" s="1"/>
      <c r="AFP119" s="1"/>
      <c r="AFQ119" s="1"/>
      <c r="AFR119" s="1"/>
      <c r="AFS119" s="1"/>
      <c r="AFT119" s="1"/>
      <c r="AFU119" s="1"/>
      <c r="AFV119" s="1"/>
      <c r="AFW119" s="1"/>
      <c r="AFX119" s="1"/>
      <c r="AFY119" s="1"/>
      <c r="AFZ119" s="1"/>
      <c r="AGA119" s="1"/>
      <c r="AGB119" s="1"/>
      <c r="AGC119" s="1"/>
      <c r="AGD119" s="1"/>
      <c r="AGE119" s="1"/>
      <c r="AGF119" s="1"/>
      <c r="AGG119" s="1"/>
      <c r="AGH119" s="1"/>
      <c r="AGI119" s="1"/>
      <c r="AGJ119" s="1"/>
      <c r="AGK119" s="1"/>
      <c r="AGL119" s="1"/>
      <c r="AGM119" s="1"/>
      <c r="AGN119" s="1"/>
      <c r="AGO119" s="1"/>
      <c r="AGP119" s="1"/>
      <c r="AGQ119" s="1"/>
      <c r="AGR119" s="1"/>
      <c r="AGS119" s="1"/>
      <c r="AGT119" s="1"/>
      <c r="AGU119" s="1"/>
      <c r="AGV119" s="1"/>
      <c r="AGW119" s="1"/>
      <c r="AGX119" s="1"/>
      <c r="AGY119" s="1"/>
      <c r="AGZ119" s="1"/>
      <c r="AHA119" s="1"/>
      <c r="AHB119" s="1"/>
      <c r="AHC119" s="1"/>
      <c r="AHD119" s="1"/>
      <c r="AHE119" s="1"/>
      <c r="AHF119" s="1"/>
      <c r="AHG119" s="1"/>
      <c r="AHH119" s="1"/>
      <c r="AHI119" s="1"/>
      <c r="AHJ119" s="1"/>
      <c r="AHK119" s="1"/>
      <c r="AHL119" s="1"/>
      <c r="AHM119" s="1"/>
      <c r="AHN119" s="1"/>
      <c r="AHO119" s="1"/>
      <c r="AHP119" s="1"/>
      <c r="AHQ119" s="1"/>
      <c r="AHR119" s="1"/>
      <c r="AHS119" s="1"/>
      <c r="AHT119" s="1"/>
      <c r="AHU119" s="1"/>
      <c r="AHV119" s="1"/>
      <c r="AHW119" s="1"/>
      <c r="AHX119" s="1"/>
      <c r="AHY119" s="1"/>
      <c r="AHZ119" s="1"/>
      <c r="AIA119" s="1"/>
      <c r="AIB119" s="1"/>
      <c r="AIC119" s="1"/>
      <c r="AID119" s="1"/>
      <c r="AIE119" s="1"/>
      <c r="AIF119" s="1"/>
      <c r="AIG119" s="1"/>
      <c r="AIH119" s="1"/>
      <c r="AII119" s="1"/>
      <c r="AIJ119" s="1"/>
      <c r="AIK119" s="1"/>
      <c r="AIL119" s="1"/>
      <c r="AIM119" s="1"/>
      <c r="AIN119" s="1"/>
      <c r="AIO119" s="1"/>
      <c r="AIP119" s="1"/>
      <c r="AIQ119" s="1"/>
      <c r="AIR119" s="1"/>
      <c r="AIS119" s="1"/>
      <c r="AIT119" s="1"/>
      <c r="AIU119" s="1"/>
      <c r="AIV119" s="1"/>
      <c r="AIW119" s="1"/>
      <c r="AIX119" s="1"/>
      <c r="AIY119" s="1"/>
      <c r="AIZ119" s="1"/>
      <c r="AJA119" s="1"/>
      <c r="AJB119" s="1"/>
      <c r="AJC119" s="1"/>
      <c r="AJD119" s="1"/>
      <c r="AJE119" s="1"/>
      <c r="AJF119" s="1"/>
      <c r="AJG119" s="1"/>
      <c r="AJH119" s="1"/>
      <c r="AJI119" s="1"/>
      <c r="AJJ119" s="1"/>
      <c r="AJK119" s="1"/>
      <c r="AJL119" s="1"/>
      <c r="AJM119" s="1"/>
      <c r="AJN119" s="1"/>
      <c r="AJO119" s="1"/>
      <c r="AJP119" s="1"/>
      <c r="AJQ119" s="1"/>
      <c r="AJR119" s="1"/>
      <c r="AJS119" s="1"/>
      <c r="AJT119" s="1"/>
      <c r="AJU119" s="1"/>
      <c r="AJV119" s="1"/>
      <c r="AJW119" s="1"/>
      <c r="AJX119" s="1"/>
      <c r="AJY119" s="1"/>
      <c r="AJZ119" s="1"/>
      <c r="AKA119" s="1"/>
      <c r="AKB119" s="1"/>
      <c r="AKC119" s="1"/>
      <c r="AKD119" s="1"/>
      <c r="AKE119" s="1"/>
      <c r="AKF119" s="1"/>
      <c r="AKG119" s="1"/>
      <c r="AKH119" s="1"/>
      <c r="AKI119" s="1"/>
      <c r="AKJ119" s="1"/>
      <c r="AKK119" s="1"/>
      <c r="AKL119" s="1"/>
      <c r="AKM119" s="1"/>
      <c r="AKN119" s="1"/>
      <c r="AKO119" s="1"/>
      <c r="AKP119" s="1"/>
      <c r="AKQ119" s="1"/>
      <c r="AKR119" s="1"/>
      <c r="AKS119" s="1"/>
      <c r="AKT119" s="1"/>
      <c r="AKU119" s="1"/>
      <c r="AKV119" s="1"/>
      <c r="AKW119" s="1"/>
      <c r="AKX119" s="1"/>
      <c r="AKY119" s="1"/>
      <c r="AKZ119" s="1"/>
      <c r="ALA119" s="1"/>
      <c r="ALB119" s="1"/>
      <c r="ALC119" s="1"/>
      <c r="ALD119" s="1"/>
      <c r="ALE119" s="1"/>
    </row>
    <row r="120" spans="1:993" ht="39.950000000000003" customHeight="1">
      <c r="A120" s="100"/>
      <c r="B120" s="135" t="s">
        <v>2591</v>
      </c>
      <c r="C120" s="43"/>
      <c r="D120" s="19"/>
      <c r="E120" s="137">
        <v>1337.37</v>
      </c>
      <c r="F120" s="64"/>
      <c r="G120" s="42"/>
      <c r="H120" s="57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  <c r="CY120" s="1"/>
      <c r="CZ120" s="1"/>
      <c r="DA120" s="1"/>
      <c r="DB120" s="1"/>
      <c r="DC120" s="1"/>
      <c r="DD120" s="1"/>
      <c r="DE120" s="1"/>
      <c r="DF120" s="1"/>
      <c r="DG120" s="1"/>
      <c r="DH120" s="1"/>
      <c r="DI120" s="1"/>
      <c r="DJ120" s="1"/>
      <c r="DK120" s="1"/>
      <c r="DL120" s="1"/>
      <c r="DM120" s="1"/>
      <c r="DN120" s="1"/>
      <c r="DO120" s="1"/>
      <c r="DP120" s="1"/>
      <c r="DQ120" s="1"/>
      <c r="DR120" s="1"/>
      <c r="DS120" s="1"/>
      <c r="DT120" s="1"/>
      <c r="DU120" s="1"/>
      <c r="DV120" s="1"/>
      <c r="DW120" s="1"/>
      <c r="DX120" s="1"/>
      <c r="DY120" s="1"/>
      <c r="DZ120" s="1"/>
      <c r="EA120" s="1"/>
      <c r="EB120" s="1"/>
      <c r="EC120" s="1"/>
      <c r="ED120" s="1"/>
      <c r="EE120" s="1"/>
      <c r="EF120" s="1"/>
      <c r="EG120" s="1"/>
      <c r="EH120" s="1"/>
      <c r="EI120" s="1"/>
      <c r="EJ120" s="1"/>
      <c r="EK120" s="1"/>
      <c r="EL120" s="1"/>
      <c r="EM120" s="1"/>
      <c r="EN120" s="1"/>
      <c r="EO120" s="1"/>
      <c r="EP120" s="1"/>
      <c r="EQ120" s="1"/>
      <c r="ER120" s="1"/>
      <c r="ES120" s="1"/>
      <c r="ET120" s="1"/>
      <c r="EU120" s="1"/>
      <c r="EV120" s="1"/>
      <c r="EW120" s="1"/>
      <c r="EX120" s="1"/>
      <c r="EY120" s="1"/>
      <c r="EZ120" s="1"/>
      <c r="FA120" s="1"/>
      <c r="FB120" s="1"/>
      <c r="FC120" s="1"/>
      <c r="FD120" s="1"/>
      <c r="FE120" s="1"/>
      <c r="FF120" s="1"/>
      <c r="FG120" s="1"/>
      <c r="FH120" s="1"/>
      <c r="FI120" s="1"/>
      <c r="FJ120" s="1"/>
      <c r="FK120" s="1"/>
      <c r="FL120" s="1"/>
      <c r="FM120" s="1"/>
      <c r="FN120" s="1"/>
      <c r="FO120" s="1"/>
      <c r="FP120" s="1"/>
      <c r="FQ120" s="1"/>
      <c r="FR120" s="1"/>
      <c r="FS120" s="1"/>
      <c r="FT120" s="1"/>
      <c r="FU120" s="1"/>
      <c r="FV120" s="1"/>
      <c r="FW120" s="1"/>
      <c r="FX120" s="1"/>
      <c r="FY120" s="1"/>
      <c r="FZ120" s="1"/>
      <c r="GA120" s="1"/>
      <c r="GB120" s="1"/>
      <c r="GC120" s="1"/>
      <c r="GD120" s="1"/>
      <c r="GE120" s="1"/>
      <c r="GF120" s="1"/>
      <c r="GG120" s="1"/>
      <c r="GH120" s="1"/>
      <c r="GI120" s="1"/>
      <c r="GJ120" s="1"/>
      <c r="GK120" s="1"/>
      <c r="GL120" s="1"/>
      <c r="GM120" s="1"/>
      <c r="GN120" s="1"/>
      <c r="GO120" s="1"/>
      <c r="GP120" s="1"/>
      <c r="GQ120" s="1"/>
      <c r="GR120" s="1"/>
      <c r="GS120" s="1"/>
      <c r="GT120" s="1"/>
      <c r="GU120" s="1"/>
      <c r="GV120" s="1"/>
      <c r="GW120" s="1"/>
      <c r="GX120" s="1"/>
      <c r="GY120" s="1"/>
      <c r="GZ120" s="1"/>
      <c r="HA120" s="1"/>
      <c r="HB120" s="1"/>
      <c r="HC120" s="1"/>
      <c r="HD120" s="1"/>
      <c r="HE120" s="1"/>
      <c r="HF120" s="1"/>
      <c r="HG120" s="1"/>
      <c r="HH120" s="1"/>
      <c r="HI120" s="1"/>
      <c r="HJ120" s="1"/>
      <c r="HK120" s="1"/>
      <c r="HL120" s="1"/>
      <c r="HM120" s="1"/>
      <c r="HN120" s="1"/>
      <c r="HO120" s="1"/>
      <c r="HP120" s="1"/>
      <c r="HQ120" s="1"/>
      <c r="HR120" s="1"/>
      <c r="HS120" s="1"/>
      <c r="HT120" s="1"/>
      <c r="HU120" s="1"/>
      <c r="HV120" s="1"/>
      <c r="HW120" s="1"/>
      <c r="HX120" s="1"/>
      <c r="HY120" s="1"/>
      <c r="HZ120" s="1"/>
      <c r="IA120" s="1"/>
      <c r="IB120" s="1"/>
      <c r="IC120" s="1"/>
      <c r="ID120" s="1"/>
      <c r="IE120" s="1"/>
      <c r="IF120" s="1"/>
      <c r="IG120" s="1"/>
      <c r="IH120" s="1"/>
      <c r="II120" s="1"/>
      <c r="IJ120" s="1"/>
      <c r="IK120" s="1"/>
      <c r="IL120" s="1"/>
      <c r="IM120" s="1"/>
      <c r="IN120" s="1"/>
      <c r="IO120" s="1"/>
      <c r="IP120" s="1"/>
      <c r="IQ120" s="1"/>
      <c r="IR120" s="1"/>
      <c r="IS120" s="1"/>
      <c r="IT120" s="1"/>
      <c r="IU120" s="1"/>
      <c r="IV120" s="1"/>
      <c r="IW120" s="1"/>
      <c r="IX120" s="1"/>
      <c r="IY120" s="1"/>
      <c r="IZ120" s="1"/>
      <c r="JA120" s="1"/>
      <c r="JB120" s="1"/>
      <c r="JC120" s="1"/>
      <c r="JD120" s="1"/>
      <c r="JE120" s="1"/>
      <c r="JF120" s="1"/>
      <c r="JG120" s="1"/>
      <c r="JH120" s="1"/>
      <c r="JI120" s="1"/>
      <c r="JJ120" s="1"/>
      <c r="JK120" s="1"/>
      <c r="JL120" s="1"/>
      <c r="JM120" s="1"/>
      <c r="JN120" s="1"/>
      <c r="JO120" s="1"/>
      <c r="JP120" s="1"/>
      <c r="JQ120" s="1"/>
      <c r="JR120" s="1"/>
      <c r="JS120" s="1"/>
      <c r="JT120" s="1"/>
      <c r="JU120" s="1"/>
      <c r="JV120" s="1"/>
      <c r="JW120" s="1"/>
      <c r="JX120" s="1"/>
      <c r="JY120" s="1"/>
      <c r="JZ120" s="1"/>
      <c r="KA120" s="1"/>
      <c r="KB120" s="1"/>
      <c r="KC120" s="1"/>
      <c r="KD120" s="1"/>
      <c r="KE120" s="1"/>
      <c r="KF120" s="1"/>
      <c r="KG120" s="1"/>
      <c r="KH120" s="1"/>
      <c r="KI120" s="1"/>
      <c r="KJ120" s="1"/>
      <c r="KK120" s="1"/>
      <c r="KL120" s="1"/>
      <c r="KM120" s="1"/>
      <c r="KN120" s="1"/>
      <c r="KO120" s="1"/>
      <c r="KP120" s="1"/>
      <c r="KQ120" s="1"/>
      <c r="KR120" s="1"/>
      <c r="KS120" s="1"/>
      <c r="KT120" s="1"/>
      <c r="KU120" s="1"/>
      <c r="KV120" s="1"/>
      <c r="KW120" s="1"/>
      <c r="KX120" s="1"/>
      <c r="KY120" s="1"/>
      <c r="KZ120" s="1"/>
      <c r="LA120" s="1"/>
      <c r="LB120" s="1"/>
      <c r="LC120" s="1"/>
      <c r="LD120" s="1"/>
      <c r="LE120" s="1"/>
      <c r="LF120" s="1"/>
      <c r="LG120" s="1"/>
      <c r="LH120" s="1"/>
      <c r="LI120" s="1"/>
      <c r="LJ120" s="1"/>
      <c r="LK120" s="1"/>
      <c r="LL120" s="1"/>
      <c r="LM120" s="1"/>
      <c r="LN120" s="1"/>
      <c r="LO120" s="1"/>
      <c r="LP120" s="1"/>
      <c r="LQ120" s="1"/>
      <c r="LR120" s="1"/>
      <c r="LS120" s="1"/>
      <c r="LT120" s="1"/>
      <c r="LU120" s="1"/>
      <c r="LV120" s="1"/>
      <c r="LW120" s="1"/>
      <c r="LX120" s="1"/>
      <c r="LY120" s="1"/>
      <c r="LZ120" s="1"/>
      <c r="MA120" s="1"/>
      <c r="MB120" s="1"/>
      <c r="MC120" s="1"/>
      <c r="MD120" s="1"/>
      <c r="ME120" s="1"/>
      <c r="MF120" s="1"/>
      <c r="MG120" s="1"/>
      <c r="MH120" s="1"/>
      <c r="MI120" s="1"/>
      <c r="MJ120" s="1"/>
      <c r="MK120" s="1"/>
      <c r="ML120" s="1"/>
      <c r="MM120" s="1"/>
      <c r="MN120" s="1"/>
      <c r="MO120" s="1"/>
      <c r="MP120" s="1"/>
      <c r="MQ120" s="1"/>
      <c r="MR120" s="1"/>
      <c r="MS120" s="1"/>
      <c r="MT120" s="1"/>
      <c r="MU120" s="1"/>
      <c r="MV120" s="1"/>
      <c r="MW120" s="1"/>
      <c r="MX120" s="1"/>
      <c r="MY120" s="1"/>
      <c r="MZ120" s="1"/>
      <c r="NA120" s="1"/>
      <c r="NB120" s="1"/>
      <c r="NC120" s="1"/>
      <c r="ND120" s="1"/>
      <c r="NE120" s="1"/>
      <c r="NF120" s="1"/>
      <c r="NG120" s="1"/>
      <c r="NH120" s="1"/>
      <c r="NI120" s="1"/>
      <c r="NJ120" s="1"/>
      <c r="NK120" s="1"/>
      <c r="NL120" s="1"/>
      <c r="NM120" s="1"/>
      <c r="NN120" s="1"/>
      <c r="NO120" s="1"/>
      <c r="NP120" s="1"/>
      <c r="NQ120" s="1"/>
      <c r="NR120" s="1"/>
      <c r="NS120" s="1"/>
      <c r="NT120" s="1"/>
      <c r="NU120" s="1"/>
      <c r="NV120" s="1"/>
      <c r="NW120" s="1"/>
      <c r="NX120" s="1"/>
      <c r="NY120" s="1"/>
      <c r="NZ120" s="1"/>
      <c r="OA120" s="1"/>
      <c r="OB120" s="1"/>
      <c r="OC120" s="1"/>
      <c r="OD120" s="1"/>
      <c r="OE120" s="1"/>
      <c r="OF120" s="1"/>
      <c r="OG120" s="1"/>
      <c r="OH120" s="1"/>
      <c r="OI120" s="1"/>
      <c r="OJ120" s="1"/>
      <c r="OK120" s="1"/>
      <c r="OL120" s="1"/>
      <c r="OM120" s="1"/>
      <c r="ON120" s="1"/>
      <c r="OO120" s="1"/>
      <c r="OP120" s="1"/>
      <c r="OQ120" s="1"/>
      <c r="OR120" s="1"/>
      <c r="OS120" s="1"/>
      <c r="OT120" s="1"/>
      <c r="OU120" s="1"/>
      <c r="OV120" s="1"/>
      <c r="OW120" s="1"/>
      <c r="OX120" s="1"/>
      <c r="OY120" s="1"/>
      <c r="OZ120" s="1"/>
      <c r="PA120" s="1"/>
      <c r="PB120" s="1"/>
      <c r="PC120" s="1"/>
      <c r="PD120" s="1"/>
      <c r="PE120" s="1"/>
      <c r="PF120" s="1"/>
      <c r="PG120" s="1"/>
      <c r="PH120" s="1"/>
      <c r="PI120" s="1"/>
      <c r="PJ120" s="1"/>
      <c r="PK120" s="1"/>
      <c r="PL120" s="1"/>
      <c r="PM120" s="1"/>
      <c r="PN120" s="1"/>
      <c r="PO120" s="1"/>
      <c r="PP120" s="1"/>
      <c r="PQ120" s="1"/>
      <c r="PR120" s="1"/>
      <c r="PS120" s="1"/>
      <c r="PT120" s="1"/>
      <c r="PU120" s="1"/>
      <c r="PV120" s="1"/>
      <c r="PW120" s="1"/>
      <c r="PX120" s="1"/>
      <c r="PY120" s="1"/>
      <c r="PZ120" s="1"/>
      <c r="QA120" s="1"/>
      <c r="QB120" s="1"/>
      <c r="QC120" s="1"/>
      <c r="QD120" s="1"/>
      <c r="QE120" s="1"/>
      <c r="QF120" s="1"/>
      <c r="QG120" s="1"/>
      <c r="QH120" s="1"/>
      <c r="QI120" s="1"/>
      <c r="QJ120" s="1"/>
      <c r="QK120" s="1"/>
      <c r="QL120" s="1"/>
      <c r="QM120" s="1"/>
      <c r="QN120" s="1"/>
      <c r="QO120" s="1"/>
      <c r="QP120" s="1"/>
      <c r="QQ120" s="1"/>
      <c r="QR120" s="1"/>
      <c r="QS120" s="1"/>
      <c r="QT120" s="1"/>
      <c r="QU120" s="1"/>
      <c r="QV120" s="1"/>
      <c r="QW120" s="1"/>
      <c r="QX120" s="1"/>
      <c r="QY120" s="1"/>
      <c r="QZ120" s="1"/>
      <c r="RA120" s="1"/>
      <c r="RB120" s="1"/>
      <c r="RC120" s="1"/>
      <c r="RD120" s="1"/>
      <c r="RE120" s="1"/>
      <c r="RF120" s="1"/>
      <c r="RG120" s="1"/>
      <c r="RH120" s="1"/>
      <c r="RI120" s="1"/>
      <c r="RJ120" s="1"/>
      <c r="RK120" s="1"/>
      <c r="RL120" s="1"/>
      <c r="RM120" s="1"/>
      <c r="RN120" s="1"/>
      <c r="RO120" s="1"/>
      <c r="RP120" s="1"/>
      <c r="RQ120" s="1"/>
      <c r="RR120" s="1"/>
      <c r="RS120" s="1"/>
      <c r="RT120" s="1"/>
      <c r="RU120" s="1"/>
      <c r="RV120" s="1"/>
      <c r="RW120" s="1"/>
      <c r="RX120" s="1"/>
      <c r="RY120" s="1"/>
      <c r="RZ120" s="1"/>
      <c r="SA120" s="1"/>
      <c r="SB120" s="1"/>
      <c r="SC120" s="1"/>
      <c r="SD120" s="1"/>
      <c r="SE120" s="1"/>
      <c r="SF120" s="1"/>
      <c r="SG120" s="1"/>
      <c r="SH120" s="1"/>
      <c r="SI120" s="1"/>
      <c r="SJ120" s="1"/>
      <c r="SK120" s="1"/>
      <c r="SL120" s="1"/>
      <c r="SM120" s="1"/>
      <c r="SN120" s="1"/>
      <c r="SO120" s="1"/>
      <c r="SP120" s="1"/>
      <c r="SQ120" s="1"/>
      <c r="SR120" s="1"/>
      <c r="SS120" s="1"/>
      <c r="ST120" s="1"/>
      <c r="SU120" s="1"/>
      <c r="SV120" s="1"/>
      <c r="SW120" s="1"/>
      <c r="SX120" s="1"/>
      <c r="SY120" s="1"/>
      <c r="SZ120" s="1"/>
      <c r="TA120" s="1"/>
      <c r="TB120" s="1"/>
      <c r="TC120" s="1"/>
      <c r="TD120" s="1"/>
      <c r="TE120" s="1"/>
      <c r="TF120" s="1"/>
      <c r="TG120" s="1"/>
      <c r="TH120" s="1"/>
      <c r="TI120" s="1"/>
      <c r="TJ120" s="1"/>
      <c r="TK120" s="1"/>
      <c r="TL120" s="1"/>
      <c r="TM120" s="1"/>
      <c r="TN120" s="1"/>
      <c r="TO120" s="1"/>
      <c r="TP120" s="1"/>
      <c r="TQ120" s="1"/>
      <c r="TR120" s="1"/>
      <c r="TS120" s="1"/>
      <c r="TT120" s="1"/>
      <c r="TU120" s="1"/>
      <c r="TV120" s="1"/>
      <c r="TW120" s="1"/>
      <c r="TX120" s="1"/>
      <c r="TY120" s="1"/>
      <c r="TZ120" s="1"/>
      <c r="UA120" s="1"/>
      <c r="UB120" s="1"/>
      <c r="UC120" s="1"/>
      <c r="UD120" s="1"/>
      <c r="UE120" s="1"/>
      <c r="UF120" s="1"/>
      <c r="UG120" s="1"/>
      <c r="UH120" s="1"/>
      <c r="UI120" s="1"/>
      <c r="UJ120" s="1"/>
      <c r="UK120" s="1"/>
      <c r="UL120" s="1"/>
      <c r="UM120" s="1"/>
      <c r="UN120" s="1"/>
      <c r="UO120" s="1"/>
      <c r="UP120" s="1"/>
      <c r="UQ120" s="1"/>
      <c r="UR120" s="1"/>
      <c r="US120" s="1"/>
      <c r="UT120" s="1"/>
      <c r="UU120" s="1"/>
      <c r="UV120" s="1"/>
      <c r="UW120" s="1"/>
      <c r="UX120" s="1"/>
      <c r="UY120" s="1"/>
      <c r="UZ120" s="1"/>
      <c r="VA120" s="1"/>
      <c r="VB120" s="1"/>
      <c r="VC120" s="1"/>
      <c r="VD120" s="1"/>
      <c r="VE120" s="1"/>
      <c r="VF120" s="1"/>
      <c r="VG120" s="1"/>
      <c r="VH120" s="1"/>
      <c r="VI120" s="1"/>
      <c r="VJ120" s="1"/>
      <c r="VK120" s="1"/>
      <c r="VL120" s="1"/>
      <c r="VM120" s="1"/>
      <c r="VN120" s="1"/>
      <c r="VO120" s="1"/>
      <c r="VP120" s="1"/>
      <c r="VQ120" s="1"/>
      <c r="VR120" s="1"/>
      <c r="VS120" s="1"/>
      <c r="VT120" s="1"/>
      <c r="VU120" s="1"/>
      <c r="VV120" s="1"/>
      <c r="VW120" s="1"/>
      <c r="VX120" s="1"/>
      <c r="VY120" s="1"/>
      <c r="VZ120" s="1"/>
      <c r="WA120" s="1"/>
      <c r="WB120" s="1"/>
      <c r="WC120" s="1"/>
      <c r="WD120" s="1"/>
      <c r="WE120" s="1"/>
      <c r="WF120" s="1"/>
      <c r="WG120" s="1"/>
      <c r="WH120" s="1"/>
      <c r="WI120" s="1"/>
      <c r="WJ120" s="1"/>
      <c r="WK120" s="1"/>
      <c r="WL120" s="1"/>
      <c r="WM120" s="1"/>
      <c r="WN120" s="1"/>
      <c r="WO120" s="1"/>
      <c r="WP120" s="1"/>
      <c r="WQ120" s="1"/>
      <c r="WR120" s="1"/>
      <c r="WS120" s="1"/>
      <c r="WT120" s="1"/>
      <c r="WU120" s="1"/>
      <c r="WV120" s="1"/>
      <c r="WW120" s="1"/>
      <c r="WX120" s="1"/>
      <c r="WY120" s="1"/>
      <c r="WZ120" s="1"/>
      <c r="XA120" s="1"/>
      <c r="XB120" s="1"/>
      <c r="XC120" s="1"/>
      <c r="XD120" s="1"/>
      <c r="XE120" s="1"/>
      <c r="XF120" s="1"/>
      <c r="XG120" s="1"/>
      <c r="XH120" s="1"/>
      <c r="XI120" s="1"/>
      <c r="XJ120" s="1"/>
      <c r="XK120" s="1"/>
      <c r="XL120" s="1"/>
      <c r="XM120" s="1"/>
      <c r="XN120" s="1"/>
      <c r="XO120" s="1"/>
      <c r="XP120" s="1"/>
      <c r="XQ120" s="1"/>
      <c r="XR120" s="1"/>
      <c r="XS120" s="1"/>
      <c r="XT120" s="1"/>
      <c r="XU120" s="1"/>
      <c r="XV120" s="1"/>
      <c r="XW120" s="1"/>
      <c r="XX120" s="1"/>
      <c r="XY120" s="1"/>
      <c r="XZ120" s="1"/>
      <c r="YA120" s="1"/>
      <c r="YB120" s="1"/>
      <c r="YC120" s="1"/>
      <c r="YD120" s="1"/>
      <c r="YE120" s="1"/>
      <c r="YF120" s="1"/>
      <c r="YG120" s="1"/>
      <c r="YH120" s="1"/>
      <c r="YI120" s="1"/>
      <c r="YJ120" s="1"/>
      <c r="YK120" s="1"/>
      <c r="YL120" s="1"/>
      <c r="YM120" s="1"/>
      <c r="YN120" s="1"/>
      <c r="YO120" s="1"/>
      <c r="YP120" s="1"/>
      <c r="YQ120" s="1"/>
      <c r="YR120" s="1"/>
      <c r="YS120" s="1"/>
      <c r="YT120" s="1"/>
      <c r="YU120" s="1"/>
      <c r="YV120" s="1"/>
      <c r="YW120" s="1"/>
      <c r="YX120" s="1"/>
      <c r="YY120" s="1"/>
      <c r="YZ120" s="1"/>
      <c r="ZA120" s="1"/>
      <c r="ZB120" s="1"/>
      <c r="ZC120" s="1"/>
      <c r="ZD120" s="1"/>
      <c r="ZE120" s="1"/>
      <c r="ZF120" s="1"/>
      <c r="ZG120" s="1"/>
      <c r="ZH120" s="1"/>
      <c r="ZI120" s="1"/>
      <c r="ZJ120" s="1"/>
      <c r="ZK120" s="1"/>
      <c r="ZL120" s="1"/>
      <c r="ZM120" s="1"/>
      <c r="ZN120" s="1"/>
      <c r="ZO120" s="1"/>
      <c r="ZP120" s="1"/>
      <c r="ZQ120" s="1"/>
      <c r="ZR120" s="1"/>
      <c r="ZS120" s="1"/>
      <c r="ZT120" s="1"/>
      <c r="ZU120" s="1"/>
      <c r="ZV120" s="1"/>
      <c r="ZW120" s="1"/>
      <c r="ZX120" s="1"/>
      <c r="ZY120" s="1"/>
      <c r="ZZ120" s="1"/>
      <c r="AAA120" s="1"/>
      <c r="AAB120" s="1"/>
      <c r="AAC120" s="1"/>
      <c r="AAD120" s="1"/>
      <c r="AAE120" s="1"/>
      <c r="AAF120" s="1"/>
      <c r="AAG120" s="1"/>
      <c r="AAH120" s="1"/>
      <c r="AAI120" s="1"/>
      <c r="AAJ120" s="1"/>
      <c r="AAK120" s="1"/>
      <c r="AAL120" s="1"/>
      <c r="AAM120" s="1"/>
      <c r="AAN120" s="1"/>
      <c r="AAO120" s="1"/>
      <c r="AAP120" s="1"/>
      <c r="AAQ120" s="1"/>
      <c r="AAR120" s="1"/>
      <c r="AAS120" s="1"/>
      <c r="AAT120" s="1"/>
      <c r="AAU120" s="1"/>
      <c r="AAV120" s="1"/>
      <c r="AAW120" s="1"/>
      <c r="AAX120" s="1"/>
      <c r="AAY120" s="1"/>
      <c r="AAZ120" s="1"/>
      <c r="ABA120" s="1"/>
      <c r="ABB120" s="1"/>
      <c r="ABC120" s="1"/>
      <c r="ABD120" s="1"/>
      <c r="ABE120" s="1"/>
      <c r="ABF120" s="1"/>
      <c r="ABG120" s="1"/>
      <c r="ABH120" s="1"/>
      <c r="ABI120" s="1"/>
      <c r="ABJ120" s="1"/>
      <c r="ABK120" s="1"/>
      <c r="ABL120" s="1"/>
      <c r="ABM120" s="1"/>
      <c r="ABN120" s="1"/>
      <c r="ABO120" s="1"/>
      <c r="ABP120" s="1"/>
      <c r="ABQ120" s="1"/>
      <c r="ABR120" s="1"/>
      <c r="ABS120" s="1"/>
      <c r="ABT120" s="1"/>
      <c r="ABU120" s="1"/>
      <c r="ABV120" s="1"/>
      <c r="ABW120" s="1"/>
      <c r="ABX120" s="1"/>
      <c r="ABY120" s="1"/>
      <c r="ABZ120" s="1"/>
      <c r="ACA120" s="1"/>
      <c r="ACB120" s="1"/>
      <c r="ACC120" s="1"/>
      <c r="ACD120" s="1"/>
      <c r="ACE120" s="1"/>
      <c r="ACF120" s="1"/>
      <c r="ACG120" s="1"/>
      <c r="ACH120" s="1"/>
      <c r="ACI120" s="1"/>
      <c r="ACJ120" s="1"/>
      <c r="ACK120" s="1"/>
      <c r="ACL120" s="1"/>
      <c r="ACM120" s="1"/>
      <c r="ACN120" s="1"/>
      <c r="ACO120" s="1"/>
      <c r="ACP120" s="1"/>
      <c r="ACQ120" s="1"/>
      <c r="ACR120" s="1"/>
      <c r="ACS120" s="1"/>
      <c r="ACT120" s="1"/>
      <c r="ACU120" s="1"/>
      <c r="ACV120" s="1"/>
      <c r="ACW120" s="1"/>
      <c r="ACX120" s="1"/>
      <c r="ACY120" s="1"/>
      <c r="ACZ120" s="1"/>
      <c r="ADA120" s="1"/>
      <c r="ADB120" s="1"/>
      <c r="ADC120" s="1"/>
      <c r="ADD120" s="1"/>
      <c r="ADE120" s="1"/>
      <c r="ADF120" s="1"/>
      <c r="ADG120" s="1"/>
      <c r="ADH120" s="1"/>
      <c r="ADI120" s="1"/>
      <c r="ADJ120" s="1"/>
      <c r="ADK120" s="1"/>
      <c r="ADL120" s="1"/>
      <c r="ADM120" s="1"/>
      <c r="ADN120" s="1"/>
      <c r="ADO120" s="1"/>
      <c r="ADP120" s="1"/>
      <c r="ADQ120" s="1"/>
      <c r="ADR120" s="1"/>
      <c r="ADS120" s="1"/>
      <c r="ADT120" s="1"/>
      <c r="ADU120" s="1"/>
      <c r="ADV120" s="1"/>
      <c r="ADW120" s="1"/>
      <c r="ADX120" s="1"/>
      <c r="ADY120" s="1"/>
      <c r="ADZ120" s="1"/>
      <c r="AEA120" s="1"/>
      <c r="AEB120" s="1"/>
      <c r="AEC120" s="1"/>
      <c r="AED120" s="1"/>
      <c r="AEE120" s="1"/>
      <c r="AEF120" s="1"/>
      <c r="AEG120" s="1"/>
      <c r="AEH120" s="1"/>
      <c r="AEI120" s="1"/>
      <c r="AEJ120" s="1"/>
      <c r="AEK120" s="1"/>
      <c r="AEL120" s="1"/>
      <c r="AEM120" s="1"/>
      <c r="AEN120" s="1"/>
      <c r="AEO120" s="1"/>
      <c r="AEP120" s="1"/>
      <c r="AEQ120" s="1"/>
      <c r="AER120" s="1"/>
      <c r="AES120" s="1"/>
      <c r="AET120" s="1"/>
      <c r="AEU120" s="1"/>
      <c r="AEV120" s="1"/>
      <c r="AEW120" s="1"/>
      <c r="AEX120" s="1"/>
      <c r="AEY120" s="1"/>
      <c r="AEZ120" s="1"/>
      <c r="AFA120" s="1"/>
      <c r="AFB120" s="1"/>
      <c r="AFC120" s="1"/>
      <c r="AFD120" s="1"/>
      <c r="AFE120" s="1"/>
      <c r="AFF120" s="1"/>
      <c r="AFG120" s="1"/>
      <c r="AFH120" s="1"/>
      <c r="AFI120" s="1"/>
      <c r="AFJ120" s="1"/>
      <c r="AFK120" s="1"/>
      <c r="AFL120" s="1"/>
      <c r="AFM120" s="1"/>
      <c r="AFN120" s="1"/>
      <c r="AFO120" s="1"/>
      <c r="AFP120" s="1"/>
      <c r="AFQ120" s="1"/>
      <c r="AFR120" s="1"/>
      <c r="AFS120" s="1"/>
      <c r="AFT120" s="1"/>
      <c r="AFU120" s="1"/>
      <c r="AFV120" s="1"/>
      <c r="AFW120" s="1"/>
      <c r="AFX120" s="1"/>
      <c r="AFY120" s="1"/>
      <c r="AFZ120" s="1"/>
      <c r="AGA120" s="1"/>
      <c r="AGB120" s="1"/>
      <c r="AGC120" s="1"/>
      <c r="AGD120" s="1"/>
      <c r="AGE120" s="1"/>
      <c r="AGF120" s="1"/>
      <c r="AGG120" s="1"/>
      <c r="AGH120" s="1"/>
      <c r="AGI120" s="1"/>
      <c r="AGJ120" s="1"/>
      <c r="AGK120" s="1"/>
      <c r="AGL120" s="1"/>
      <c r="AGM120" s="1"/>
      <c r="AGN120" s="1"/>
      <c r="AGO120" s="1"/>
      <c r="AGP120" s="1"/>
      <c r="AGQ120" s="1"/>
      <c r="AGR120" s="1"/>
      <c r="AGS120" s="1"/>
      <c r="AGT120" s="1"/>
      <c r="AGU120" s="1"/>
      <c r="AGV120" s="1"/>
      <c r="AGW120" s="1"/>
      <c r="AGX120" s="1"/>
      <c r="AGY120" s="1"/>
      <c r="AGZ120" s="1"/>
      <c r="AHA120" s="1"/>
      <c r="AHB120" s="1"/>
      <c r="AHC120" s="1"/>
      <c r="AHD120" s="1"/>
      <c r="AHE120" s="1"/>
      <c r="AHF120" s="1"/>
      <c r="AHG120" s="1"/>
      <c r="AHH120" s="1"/>
      <c r="AHI120" s="1"/>
      <c r="AHJ120" s="1"/>
      <c r="AHK120" s="1"/>
      <c r="AHL120" s="1"/>
      <c r="AHM120" s="1"/>
      <c r="AHN120" s="1"/>
      <c r="AHO120" s="1"/>
      <c r="AHP120" s="1"/>
      <c r="AHQ120" s="1"/>
      <c r="AHR120" s="1"/>
      <c r="AHS120" s="1"/>
      <c r="AHT120" s="1"/>
      <c r="AHU120" s="1"/>
      <c r="AHV120" s="1"/>
      <c r="AHW120" s="1"/>
      <c r="AHX120" s="1"/>
      <c r="AHY120" s="1"/>
      <c r="AHZ120" s="1"/>
      <c r="AIA120" s="1"/>
      <c r="AIB120" s="1"/>
      <c r="AIC120" s="1"/>
      <c r="AID120" s="1"/>
      <c r="AIE120" s="1"/>
      <c r="AIF120" s="1"/>
      <c r="AIG120" s="1"/>
      <c r="AIH120" s="1"/>
      <c r="AII120" s="1"/>
      <c r="AIJ120" s="1"/>
      <c r="AIK120" s="1"/>
      <c r="AIL120" s="1"/>
      <c r="AIM120" s="1"/>
      <c r="AIN120" s="1"/>
      <c r="AIO120" s="1"/>
      <c r="AIP120" s="1"/>
      <c r="AIQ120" s="1"/>
      <c r="AIR120" s="1"/>
      <c r="AIS120" s="1"/>
      <c r="AIT120" s="1"/>
      <c r="AIU120" s="1"/>
      <c r="AIV120" s="1"/>
      <c r="AIW120" s="1"/>
      <c r="AIX120" s="1"/>
      <c r="AIY120" s="1"/>
      <c r="AIZ120" s="1"/>
      <c r="AJA120" s="1"/>
      <c r="AJB120" s="1"/>
      <c r="AJC120" s="1"/>
      <c r="AJD120" s="1"/>
      <c r="AJE120" s="1"/>
      <c r="AJF120" s="1"/>
      <c r="AJG120" s="1"/>
      <c r="AJH120" s="1"/>
      <c r="AJI120" s="1"/>
      <c r="AJJ120" s="1"/>
      <c r="AJK120" s="1"/>
      <c r="AJL120" s="1"/>
      <c r="AJM120" s="1"/>
      <c r="AJN120" s="1"/>
      <c r="AJO120" s="1"/>
      <c r="AJP120" s="1"/>
      <c r="AJQ120" s="1"/>
      <c r="AJR120" s="1"/>
      <c r="AJS120" s="1"/>
      <c r="AJT120" s="1"/>
      <c r="AJU120" s="1"/>
      <c r="AJV120" s="1"/>
      <c r="AJW120" s="1"/>
      <c r="AJX120" s="1"/>
      <c r="AJY120" s="1"/>
      <c r="AJZ120" s="1"/>
      <c r="AKA120" s="1"/>
      <c r="AKB120" s="1"/>
      <c r="AKC120" s="1"/>
      <c r="AKD120" s="1"/>
      <c r="AKE120" s="1"/>
      <c r="AKF120" s="1"/>
      <c r="AKG120" s="1"/>
      <c r="AKH120" s="1"/>
      <c r="AKI120" s="1"/>
      <c r="AKJ120" s="1"/>
      <c r="AKK120" s="1"/>
      <c r="AKL120" s="1"/>
      <c r="AKM120" s="1"/>
      <c r="AKN120" s="1"/>
      <c r="AKO120" s="1"/>
      <c r="AKP120" s="1"/>
      <c r="AKQ120" s="1"/>
      <c r="AKR120" s="1"/>
      <c r="AKS120" s="1"/>
      <c r="AKT120" s="1"/>
      <c r="AKU120" s="1"/>
      <c r="AKV120" s="1"/>
      <c r="AKW120" s="1"/>
      <c r="AKX120" s="1"/>
      <c r="AKY120" s="1"/>
      <c r="AKZ120" s="1"/>
      <c r="ALA120" s="1"/>
      <c r="ALB120" s="1"/>
      <c r="ALC120" s="1"/>
      <c r="ALD120" s="1"/>
      <c r="ALE120" s="1"/>
    </row>
    <row r="121" spans="1:993" ht="39.950000000000003" customHeight="1">
      <c r="A121" s="100"/>
      <c r="B121" s="135" t="s">
        <v>2623</v>
      </c>
      <c r="C121" s="43"/>
      <c r="D121" s="19"/>
      <c r="E121" s="137">
        <v>29862.32</v>
      </c>
      <c r="F121" s="64"/>
      <c r="G121" s="42"/>
      <c r="H121" s="57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  <c r="CY121" s="1"/>
      <c r="CZ121" s="1"/>
      <c r="DA121" s="1"/>
      <c r="DB121" s="1"/>
      <c r="DC121" s="1"/>
      <c r="DD121" s="1"/>
      <c r="DE121" s="1"/>
      <c r="DF121" s="1"/>
      <c r="DG121" s="1"/>
      <c r="DH121" s="1"/>
      <c r="DI121" s="1"/>
      <c r="DJ121" s="1"/>
      <c r="DK121" s="1"/>
      <c r="DL121" s="1"/>
      <c r="DM121" s="1"/>
      <c r="DN121" s="1"/>
      <c r="DO121" s="1"/>
      <c r="DP121" s="1"/>
      <c r="DQ121" s="1"/>
      <c r="DR121" s="1"/>
      <c r="DS121" s="1"/>
      <c r="DT121" s="1"/>
      <c r="DU121" s="1"/>
      <c r="DV121" s="1"/>
      <c r="DW121" s="1"/>
      <c r="DX121" s="1"/>
      <c r="DY121" s="1"/>
      <c r="DZ121" s="1"/>
      <c r="EA121" s="1"/>
      <c r="EB121" s="1"/>
      <c r="EC121" s="1"/>
      <c r="ED121" s="1"/>
      <c r="EE121" s="1"/>
      <c r="EF121" s="1"/>
      <c r="EG121" s="1"/>
      <c r="EH121" s="1"/>
      <c r="EI121" s="1"/>
      <c r="EJ121" s="1"/>
      <c r="EK121" s="1"/>
      <c r="EL121" s="1"/>
      <c r="EM121" s="1"/>
      <c r="EN121" s="1"/>
      <c r="EO121" s="1"/>
      <c r="EP121" s="1"/>
      <c r="EQ121" s="1"/>
      <c r="ER121" s="1"/>
      <c r="ES121" s="1"/>
      <c r="ET121" s="1"/>
      <c r="EU121" s="1"/>
      <c r="EV121" s="1"/>
      <c r="EW121" s="1"/>
      <c r="EX121" s="1"/>
      <c r="EY121" s="1"/>
      <c r="EZ121" s="1"/>
      <c r="FA121" s="1"/>
      <c r="FB121" s="1"/>
      <c r="FC121" s="1"/>
      <c r="FD121" s="1"/>
      <c r="FE121" s="1"/>
      <c r="FF121" s="1"/>
      <c r="FG121" s="1"/>
      <c r="FH121" s="1"/>
      <c r="FI121" s="1"/>
      <c r="FJ121" s="1"/>
      <c r="FK121" s="1"/>
      <c r="FL121" s="1"/>
      <c r="FM121" s="1"/>
      <c r="FN121" s="1"/>
      <c r="FO121" s="1"/>
      <c r="FP121" s="1"/>
      <c r="FQ121" s="1"/>
      <c r="FR121" s="1"/>
      <c r="FS121" s="1"/>
      <c r="FT121" s="1"/>
      <c r="FU121" s="1"/>
      <c r="FV121" s="1"/>
      <c r="FW121" s="1"/>
      <c r="FX121" s="1"/>
      <c r="FY121" s="1"/>
      <c r="FZ121" s="1"/>
      <c r="GA121" s="1"/>
      <c r="GB121" s="1"/>
      <c r="GC121" s="1"/>
      <c r="GD121" s="1"/>
      <c r="GE121" s="1"/>
      <c r="GF121" s="1"/>
      <c r="GG121" s="1"/>
      <c r="GH121" s="1"/>
      <c r="GI121" s="1"/>
      <c r="GJ121" s="1"/>
      <c r="GK121" s="1"/>
      <c r="GL121" s="1"/>
      <c r="GM121" s="1"/>
      <c r="GN121" s="1"/>
      <c r="GO121" s="1"/>
      <c r="GP121" s="1"/>
      <c r="GQ121" s="1"/>
      <c r="GR121" s="1"/>
      <c r="GS121" s="1"/>
      <c r="GT121" s="1"/>
      <c r="GU121" s="1"/>
      <c r="GV121" s="1"/>
      <c r="GW121" s="1"/>
      <c r="GX121" s="1"/>
      <c r="GY121" s="1"/>
      <c r="GZ121" s="1"/>
      <c r="HA121" s="1"/>
      <c r="HB121" s="1"/>
      <c r="HC121" s="1"/>
      <c r="HD121" s="1"/>
      <c r="HE121" s="1"/>
      <c r="HF121" s="1"/>
      <c r="HG121" s="1"/>
      <c r="HH121" s="1"/>
      <c r="HI121" s="1"/>
      <c r="HJ121" s="1"/>
      <c r="HK121" s="1"/>
      <c r="HL121" s="1"/>
      <c r="HM121" s="1"/>
      <c r="HN121" s="1"/>
      <c r="HO121" s="1"/>
      <c r="HP121" s="1"/>
      <c r="HQ121" s="1"/>
      <c r="HR121" s="1"/>
      <c r="HS121" s="1"/>
      <c r="HT121" s="1"/>
      <c r="HU121" s="1"/>
      <c r="HV121" s="1"/>
      <c r="HW121" s="1"/>
      <c r="HX121" s="1"/>
      <c r="HY121" s="1"/>
      <c r="HZ121" s="1"/>
      <c r="IA121" s="1"/>
      <c r="IB121" s="1"/>
      <c r="IC121" s="1"/>
      <c r="ID121" s="1"/>
      <c r="IE121" s="1"/>
      <c r="IF121" s="1"/>
      <c r="IG121" s="1"/>
      <c r="IH121" s="1"/>
      <c r="II121" s="1"/>
      <c r="IJ121" s="1"/>
      <c r="IK121" s="1"/>
      <c r="IL121" s="1"/>
      <c r="IM121" s="1"/>
      <c r="IN121" s="1"/>
      <c r="IO121" s="1"/>
      <c r="IP121" s="1"/>
      <c r="IQ121" s="1"/>
      <c r="IR121" s="1"/>
      <c r="IS121" s="1"/>
      <c r="IT121" s="1"/>
      <c r="IU121" s="1"/>
      <c r="IV121" s="1"/>
      <c r="IW121" s="1"/>
      <c r="IX121" s="1"/>
      <c r="IY121" s="1"/>
      <c r="IZ121" s="1"/>
      <c r="JA121" s="1"/>
      <c r="JB121" s="1"/>
      <c r="JC121" s="1"/>
      <c r="JD121" s="1"/>
      <c r="JE121" s="1"/>
      <c r="JF121" s="1"/>
      <c r="JG121" s="1"/>
      <c r="JH121" s="1"/>
      <c r="JI121" s="1"/>
      <c r="JJ121" s="1"/>
      <c r="JK121" s="1"/>
      <c r="JL121" s="1"/>
      <c r="JM121" s="1"/>
      <c r="JN121" s="1"/>
      <c r="JO121" s="1"/>
      <c r="JP121" s="1"/>
      <c r="JQ121" s="1"/>
      <c r="JR121" s="1"/>
      <c r="JS121" s="1"/>
      <c r="JT121" s="1"/>
      <c r="JU121" s="1"/>
      <c r="JV121" s="1"/>
      <c r="JW121" s="1"/>
      <c r="JX121" s="1"/>
      <c r="JY121" s="1"/>
      <c r="JZ121" s="1"/>
      <c r="KA121" s="1"/>
      <c r="KB121" s="1"/>
      <c r="KC121" s="1"/>
      <c r="KD121" s="1"/>
      <c r="KE121" s="1"/>
      <c r="KF121" s="1"/>
      <c r="KG121" s="1"/>
      <c r="KH121" s="1"/>
      <c r="KI121" s="1"/>
      <c r="KJ121" s="1"/>
      <c r="KK121" s="1"/>
      <c r="KL121" s="1"/>
      <c r="KM121" s="1"/>
      <c r="KN121" s="1"/>
      <c r="KO121" s="1"/>
      <c r="KP121" s="1"/>
      <c r="KQ121" s="1"/>
      <c r="KR121" s="1"/>
      <c r="KS121" s="1"/>
      <c r="KT121" s="1"/>
      <c r="KU121" s="1"/>
      <c r="KV121" s="1"/>
      <c r="KW121" s="1"/>
      <c r="KX121" s="1"/>
      <c r="KY121" s="1"/>
      <c r="KZ121" s="1"/>
      <c r="LA121" s="1"/>
      <c r="LB121" s="1"/>
      <c r="LC121" s="1"/>
      <c r="LD121" s="1"/>
      <c r="LE121" s="1"/>
      <c r="LF121" s="1"/>
      <c r="LG121" s="1"/>
      <c r="LH121" s="1"/>
      <c r="LI121" s="1"/>
      <c r="LJ121" s="1"/>
      <c r="LK121" s="1"/>
      <c r="LL121" s="1"/>
      <c r="LM121" s="1"/>
      <c r="LN121" s="1"/>
      <c r="LO121" s="1"/>
      <c r="LP121" s="1"/>
      <c r="LQ121" s="1"/>
      <c r="LR121" s="1"/>
      <c r="LS121" s="1"/>
      <c r="LT121" s="1"/>
      <c r="LU121" s="1"/>
      <c r="LV121" s="1"/>
      <c r="LW121" s="1"/>
      <c r="LX121" s="1"/>
      <c r="LY121" s="1"/>
      <c r="LZ121" s="1"/>
      <c r="MA121" s="1"/>
      <c r="MB121" s="1"/>
      <c r="MC121" s="1"/>
      <c r="MD121" s="1"/>
      <c r="ME121" s="1"/>
      <c r="MF121" s="1"/>
      <c r="MG121" s="1"/>
      <c r="MH121" s="1"/>
      <c r="MI121" s="1"/>
      <c r="MJ121" s="1"/>
      <c r="MK121" s="1"/>
      <c r="ML121" s="1"/>
      <c r="MM121" s="1"/>
      <c r="MN121" s="1"/>
      <c r="MO121" s="1"/>
      <c r="MP121" s="1"/>
      <c r="MQ121" s="1"/>
      <c r="MR121" s="1"/>
      <c r="MS121" s="1"/>
      <c r="MT121" s="1"/>
      <c r="MU121" s="1"/>
      <c r="MV121" s="1"/>
      <c r="MW121" s="1"/>
      <c r="MX121" s="1"/>
      <c r="MY121" s="1"/>
      <c r="MZ121" s="1"/>
      <c r="NA121" s="1"/>
      <c r="NB121" s="1"/>
      <c r="NC121" s="1"/>
      <c r="ND121" s="1"/>
      <c r="NE121" s="1"/>
      <c r="NF121" s="1"/>
      <c r="NG121" s="1"/>
      <c r="NH121" s="1"/>
      <c r="NI121" s="1"/>
      <c r="NJ121" s="1"/>
      <c r="NK121" s="1"/>
      <c r="NL121" s="1"/>
      <c r="NM121" s="1"/>
      <c r="NN121" s="1"/>
      <c r="NO121" s="1"/>
      <c r="NP121" s="1"/>
      <c r="NQ121" s="1"/>
      <c r="NR121" s="1"/>
      <c r="NS121" s="1"/>
      <c r="NT121" s="1"/>
      <c r="NU121" s="1"/>
      <c r="NV121" s="1"/>
      <c r="NW121" s="1"/>
      <c r="NX121" s="1"/>
      <c r="NY121" s="1"/>
      <c r="NZ121" s="1"/>
      <c r="OA121" s="1"/>
      <c r="OB121" s="1"/>
      <c r="OC121" s="1"/>
      <c r="OD121" s="1"/>
      <c r="OE121" s="1"/>
      <c r="OF121" s="1"/>
      <c r="OG121" s="1"/>
      <c r="OH121" s="1"/>
      <c r="OI121" s="1"/>
      <c r="OJ121" s="1"/>
      <c r="OK121" s="1"/>
      <c r="OL121" s="1"/>
      <c r="OM121" s="1"/>
      <c r="ON121" s="1"/>
      <c r="OO121" s="1"/>
      <c r="OP121" s="1"/>
      <c r="OQ121" s="1"/>
      <c r="OR121" s="1"/>
      <c r="OS121" s="1"/>
      <c r="OT121" s="1"/>
      <c r="OU121" s="1"/>
      <c r="OV121" s="1"/>
      <c r="OW121" s="1"/>
      <c r="OX121" s="1"/>
      <c r="OY121" s="1"/>
      <c r="OZ121" s="1"/>
      <c r="PA121" s="1"/>
      <c r="PB121" s="1"/>
      <c r="PC121" s="1"/>
      <c r="PD121" s="1"/>
      <c r="PE121" s="1"/>
      <c r="PF121" s="1"/>
      <c r="PG121" s="1"/>
      <c r="PH121" s="1"/>
      <c r="PI121" s="1"/>
      <c r="PJ121" s="1"/>
      <c r="PK121" s="1"/>
      <c r="PL121" s="1"/>
      <c r="PM121" s="1"/>
      <c r="PN121" s="1"/>
      <c r="PO121" s="1"/>
      <c r="PP121" s="1"/>
      <c r="PQ121" s="1"/>
      <c r="PR121" s="1"/>
      <c r="PS121" s="1"/>
      <c r="PT121" s="1"/>
      <c r="PU121" s="1"/>
      <c r="PV121" s="1"/>
      <c r="PW121" s="1"/>
      <c r="PX121" s="1"/>
      <c r="PY121" s="1"/>
      <c r="PZ121" s="1"/>
      <c r="QA121" s="1"/>
      <c r="QB121" s="1"/>
      <c r="QC121" s="1"/>
      <c r="QD121" s="1"/>
      <c r="QE121" s="1"/>
      <c r="QF121" s="1"/>
      <c r="QG121" s="1"/>
      <c r="QH121" s="1"/>
      <c r="QI121" s="1"/>
      <c r="QJ121" s="1"/>
      <c r="QK121" s="1"/>
      <c r="QL121" s="1"/>
      <c r="QM121" s="1"/>
      <c r="QN121" s="1"/>
      <c r="QO121" s="1"/>
      <c r="QP121" s="1"/>
      <c r="QQ121" s="1"/>
      <c r="QR121" s="1"/>
      <c r="QS121" s="1"/>
      <c r="QT121" s="1"/>
      <c r="QU121" s="1"/>
      <c r="QV121" s="1"/>
      <c r="QW121" s="1"/>
      <c r="QX121" s="1"/>
      <c r="QY121" s="1"/>
      <c r="QZ121" s="1"/>
      <c r="RA121" s="1"/>
      <c r="RB121" s="1"/>
      <c r="RC121" s="1"/>
      <c r="RD121" s="1"/>
      <c r="RE121" s="1"/>
      <c r="RF121" s="1"/>
      <c r="RG121" s="1"/>
      <c r="RH121" s="1"/>
      <c r="RI121" s="1"/>
      <c r="RJ121" s="1"/>
      <c r="RK121" s="1"/>
      <c r="RL121" s="1"/>
      <c r="RM121" s="1"/>
      <c r="RN121" s="1"/>
      <c r="RO121" s="1"/>
      <c r="RP121" s="1"/>
      <c r="RQ121" s="1"/>
      <c r="RR121" s="1"/>
      <c r="RS121" s="1"/>
      <c r="RT121" s="1"/>
      <c r="RU121" s="1"/>
      <c r="RV121" s="1"/>
      <c r="RW121" s="1"/>
      <c r="RX121" s="1"/>
      <c r="RY121" s="1"/>
      <c r="RZ121" s="1"/>
      <c r="SA121" s="1"/>
      <c r="SB121" s="1"/>
      <c r="SC121" s="1"/>
      <c r="SD121" s="1"/>
      <c r="SE121" s="1"/>
      <c r="SF121" s="1"/>
      <c r="SG121" s="1"/>
      <c r="SH121" s="1"/>
      <c r="SI121" s="1"/>
      <c r="SJ121" s="1"/>
      <c r="SK121" s="1"/>
      <c r="SL121" s="1"/>
      <c r="SM121" s="1"/>
      <c r="SN121" s="1"/>
      <c r="SO121" s="1"/>
      <c r="SP121" s="1"/>
      <c r="SQ121" s="1"/>
      <c r="SR121" s="1"/>
      <c r="SS121" s="1"/>
      <c r="ST121" s="1"/>
      <c r="SU121" s="1"/>
      <c r="SV121" s="1"/>
      <c r="SW121" s="1"/>
      <c r="SX121" s="1"/>
      <c r="SY121" s="1"/>
      <c r="SZ121" s="1"/>
      <c r="TA121" s="1"/>
      <c r="TB121" s="1"/>
      <c r="TC121" s="1"/>
      <c r="TD121" s="1"/>
      <c r="TE121" s="1"/>
      <c r="TF121" s="1"/>
      <c r="TG121" s="1"/>
      <c r="TH121" s="1"/>
      <c r="TI121" s="1"/>
      <c r="TJ121" s="1"/>
      <c r="TK121" s="1"/>
      <c r="TL121" s="1"/>
      <c r="TM121" s="1"/>
      <c r="TN121" s="1"/>
      <c r="TO121" s="1"/>
      <c r="TP121" s="1"/>
      <c r="TQ121" s="1"/>
      <c r="TR121" s="1"/>
      <c r="TS121" s="1"/>
      <c r="TT121" s="1"/>
      <c r="TU121" s="1"/>
      <c r="TV121" s="1"/>
      <c r="TW121" s="1"/>
      <c r="TX121" s="1"/>
      <c r="TY121" s="1"/>
      <c r="TZ121" s="1"/>
      <c r="UA121" s="1"/>
      <c r="UB121" s="1"/>
      <c r="UC121" s="1"/>
      <c r="UD121" s="1"/>
      <c r="UE121" s="1"/>
      <c r="UF121" s="1"/>
      <c r="UG121" s="1"/>
      <c r="UH121" s="1"/>
      <c r="UI121" s="1"/>
      <c r="UJ121" s="1"/>
      <c r="UK121" s="1"/>
      <c r="UL121" s="1"/>
      <c r="UM121" s="1"/>
      <c r="UN121" s="1"/>
      <c r="UO121" s="1"/>
      <c r="UP121" s="1"/>
      <c r="UQ121" s="1"/>
      <c r="UR121" s="1"/>
      <c r="US121" s="1"/>
      <c r="UT121" s="1"/>
      <c r="UU121" s="1"/>
      <c r="UV121" s="1"/>
      <c r="UW121" s="1"/>
      <c r="UX121" s="1"/>
      <c r="UY121" s="1"/>
      <c r="UZ121" s="1"/>
      <c r="VA121" s="1"/>
      <c r="VB121" s="1"/>
      <c r="VC121" s="1"/>
      <c r="VD121" s="1"/>
      <c r="VE121" s="1"/>
      <c r="VF121" s="1"/>
      <c r="VG121" s="1"/>
      <c r="VH121" s="1"/>
      <c r="VI121" s="1"/>
      <c r="VJ121" s="1"/>
      <c r="VK121" s="1"/>
      <c r="VL121" s="1"/>
      <c r="VM121" s="1"/>
      <c r="VN121" s="1"/>
      <c r="VO121" s="1"/>
      <c r="VP121" s="1"/>
      <c r="VQ121" s="1"/>
      <c r="VR121" s="1"/>
      <c r="VS121" s="1"/>
      <c r="VT121" s="1"/>
      <c r="VU121" s="1"/>
      <c r="VV121" s="1"/>
      <c r="VW121" s="1"/>
      <c r="VX121" s="1"/>
      <c r="VY121" s="1"/>
      <c r="VZ121" s="1"/>
      <c r="WA121" s="1"/>
      <c r="WB121" s="1"/>
      <c r="WC121" s="1"/>
      <c r="WD121" s="1"/>
      <c r="WE121" s="1"/>
      <c r="WF121" s="1"/>
      <c r="WG121" s="1"/>
      <c r="WH121" s="1"/>
      <c r="WI121" s="1"/>
      <c r="WJ121" s="1"/>
      <c r="WK121" s="1"/>
      <c r="WL121" s="1"/>
      <c r="WM121" s="1"/>
      <c r="WN121" s="1"/>
      <c r="WO121" s="1"/>
      <c r="WP121" s="1"/>
      <c r="WQ121" s="1"/>
      <c r="WR121" s="1"/>
      <c r="WS121" s="1"/>
      <c r="WT121" s="1"/>
      <c r="WU121" s="1"/>
      <c r="WV121" s="1"/>
      <c r="WW121" s="1"/>
      <c r="WX121" s="1"/>
      <c r="WY121" s="1"/>
      <c r="WZ121" s="1"/>
      <c r="XA121" s="1"/>
      <c r="XB121" s="1"/>
      <c r="XC121" s="1"/>
      <c r="XD121" s="1"/>
      <c r="XE121" s="1"/>
      <c r="XF121" s="1"/>
      <c r="XG121" s="1"/>
      <c r="XH121" s="1"/>
      <c r="XI121" s="1"/>
      <c r="XJ121" s="1"/>
      <c r="XK121" s="1"/>
      <c r="XL121" s="1"/>
      <c r="XM121" s="1"/>
      <c r="XN121" s="1"/>
      <c r="XO121" s="1"/>
      <c r="XP121" s="1"/>
      <c r="XQ121" s="1"/>
      <c r="XR121" s="1"/>
      <c r="XS121" s="1"/>
      <c r="XT121" s="1"/>
      <c r="XU121" s="1"/>
      <c r="XV121" s="1"/>
      <c r="XW121" s="1"/>
      <c r="XX121" s="1"/>
      <c r="XY121" s="1"/>
      <c r="XZ121" s="1"/>
      <c r="YA121" s="1"/>
      <c r="YB121" s="1"/>
      <c r="YC121" s="1"/>
      <c r="YD121" s="1"/>
      <c r="YE121" s="1"/>
      <c r="YF121" s="1"/>
      <c r="YG121" s="1"/>
      <c r="YH121" s="1"/>
      <c r="YI121" s="1"/>
      <c r="YJ121" s="1"/>
      <c r="YK121" s="1"/>
      <c r="YL121" s="1"/>
      <c r="YM121" s="1"/>
      <c r="YN121" s="1"/>
      <c r="YO121" s="1"/>
      <c r="YP121" s="1"/>
      <c r="YQ121" s="1"/>
      <c r="YR121" s="1"/>
      <c r="YS121" s="1"/>
      <c r="YT121" s="1"/>
      <c r="YU121" s="1"/>
      <c r="YV121" s="1"/>
      <c r="YW121" s="1"/>
      <c r="YX121" s="1"/>
      <c r="YY121" s="1"/>
      <c r="YZ121" s="1"/>
      <c r="ZA121" s="1"/>
      <c r="ZB121" s="1"/>
      <c r="ZC121" s="1"/>
      <c r="ZD121" s="1"/>
      <c r="ZE121" s="1"/>
      <c r="ZF121" s="1"/>
      <c r="ZG121" s="1"/>
      <c r="ZH121" s="1"/>
      <c r="ZI121" s="1"/>
      <c r="ZJ121" s="1"/>
      <c r="ZK121" s="1"/>
      <c r="ZL121" s="1"/>
      <c r="ZM121" s="1"/>
      <c r="ZN121" s="1"/>
      <c r="ZO121" s="1"/>
      <c r="ZP121" s="1"/>
      <c r="ZQ121" s="1"/>
      <c r="ZR121" s="1"/>
      <c r="ZS121" s="1"/>
      <c r="ZT121" s="1"/>
      <c r="ZU121" s="1"/>
      <c r="ZV121" s="1"/>
      <c r="ZW121" s="1"/>
      <c r="ZX121" s="1"/>
      <c r="ZY121" s="1"/>
      <c r="ZZ121" s="1"/>
      <c r="AAA121" s="1"/>
      <c r="AAB121" s="1"/>
      <c r="AAC121" s="1"/>
      <c r="AAD121" s="1"/>
      <c r="AAE121" s="1"/>
      <c r="AAF121" s="1"/>
      <c r="AAG121" s="1"/>
      <c r="AAH121" s="1"/>
      <c r="AAI121" s="1"/>
      <c r="AAJ121" s="1"/>
      <c r="AAK121" s="1"/>
      <c r="AAL121" s="1"/>
      <c r="AAM121" s="1"/>
      <c r="AAN121" s="1"/>
      <c r="AAO121" s="1"/>
      <c r="AAP121" s="1"/>
      <c r="AAQ121" s="1"/>
      <c r="AAR121" s="1"/>
      <c r="AAS121" s="1"/>
      <c r="AAT121" s="1"/>
      <c r="AAU121" s="1"/>
      <c r="AAV121" s="1"/>
      <c r="AAW121" s="1"/>
      <c r="AAX121" s="1"/>
      <c r="AAY121" s="1"/>
      <c r="AAZ121" s="1"/>
      <c r="ABA121" s="1"/>
      <c r="ABB121" s="1"/>
      <c r="ABC121" s="1"/>
      <c r="ABD121" s="1"/>
      <c r="ABE121" s="1"/>
      <c r="ABF121" s="1"/>
      <c r="ABG121" s="1"/>
      <c r="ABH121" s="1"/>
      <c r="ABI121" s="1"/>
      <c r="ABJ121" s="1"/>
      <c r="ABK121" s="1"/>
      <c r="ABL121" s="1"/>
      <c r="ABM121" s="1"/>
      <c r="ABN121" s="1"/>
      <c r="ABO121" s="1"/>
      <c r="ABP121" s="1"/>
      <c r="ABQ121" s="1"/>
      <c r="ABR121" s="1"/>
      <c r="ABS121" s="1"/>
      <c r="ABT121" s="1"/>
      <c r="ABU121" s="1"/>
      <c r="ABV121" s="1"/>
      <c r="ABW121" s="1"/>
      <c r="ABX121" s="1"/>
      <c r="ABY121" s="1"/>
      <c r="ABZ121" s="1"/>
      <c r="ACA121" s="1"/>
      <c r="ACB121" s="1"/>
      <c r="ACC121" s="1"/>
      <c r="ACD121" s="1"/>
      <c r="ACE121" s="1"/>
      <c r="ACF121" s="1"/>
      <c r="ACG121" s="1"/>
      <c r="ACH121" s="1"/>
      <c r="ACI121" s="1"/>
      <c r="ACJ121" s="1"/>
      <c r="ACK121" s="1"/>
      <c r="ACL121" s="1"/>
      <c r="ACM121" s="1"/>
      <c r="ACN121" s="1"/>
      <c r="ACO121" s="1"/>
      <c r="ACP121" s="1"/>
      <c r="ACQ121" s="1"/>
      <c r="ACR121" s="1"/>
      <c r="ACS121" s="1"/>
      <c r="ACT121" s="1"/>
      <c r="ACU121" s="1"/>
      <c r="ACV121" s="1"/>
      <c r="ACW121" s="1"/>
      <c r="ACX121" s="1"/>
      <c r="ACY121" s="1"/>
      <c r="ACZ121" s="1"/>
      <c r="ADA121" s="1"/>
      <c r="ADB121" s="1"/>
      <c r="ADC121" s="1"/>
      <c r="ADD121" s="1"/>
      <c r="ADE121" s="1"/>
      <c r="ADF121" s="1"/>
      <c r="ADG121" s="1"/>
      <c r="ADH121" s="1"/>
      <c r="ADI121" s="1"/>
      <c r="ADJ121" s="1"/>
      <c r="ADK121" s="1"/>
      <c r="ADL121" s="1"/>
      <c r="ADM121" s="1"/>
      <c r="ADN121" s="1"/>
      <c r="ADO121" s="1"/>
      <c r="ADP121" s="1"/>
      <c r="ADQ121" s="1"/>
      <c r="ADR121" s="1"/>
      <c r="ADS121" s="1"/>
      <c r="ADT121" s="1"/>
      <c r="ADU121" s="1"/>
      <c r="ADV121" s="1"/>
      <c r="ADW121" s="1"/>
      <c r="ADX121" s="1"/>
      <c r="ADY121" s="1"/>
      <c r="ADZ121" s="1"/>
      <c r="AEA121" s="1"/>
      <c r="AEB121" s="1"/>
      <c r="AEC121" s="1"/>
      <c r="AED121" s="1"/>
      <c r="AEE121" s="1"/>
      <c r="AEF121" s="1"/>
      <c r="AEG121" s="1"/>
      <c r="AEH121" s="1"/>
      <c r="AEI121" s="1"/>
      <c r="AEJ121" s="1"/>
      <c r="AEK121" s="1"/>
      <c r="AEL121" s="1"/>
      <c r="AEM121" s="1"/>
      <c r="AEN121" s="1"/>
      <c r="AEO121" s="1"/>
      <c r="AEP121" s="1"/>
      <c r="AEQ121" s="1"/>
      <c r="AER121" s="1"/>
      <c r="AES121" s="1"/>
      <c r="AET121" s="1"/>
      <c r="AEU121" s="1"/>
      <c r="AEV121" s="1"/>
      <c r="AEW121" s="1"/>
      <c r="AEX121" s="1"/>
      <c r="AEY121" s="1"/>
      <c r="AEZ121" s="1"/>
      <c r="AFA121" s="1"/>
      <c r="AFB121" s="1"/>
      <c r="AFC121" s="1"/>
      <c r="AFD121" s="1"/>
      <c r="AFE121" s="1"/>
      <c r="AFF121" s="1"/>
      <c r="AFG121" s="1"/>
      <c r="AFH121" s="1"/>
      <c r="AFI121" s="1"/>
      <c r="AFJ121" s="1"/>
      <c r="AFK121" s="1"/>
      <c r="AFL121" s="1"/>
      <c r="AFM121" s="1"/>
      <c r="AFN121" s="1"/>
      <c r="AFO121" s="1"/>
      <c r="AFP121" s="1"/>
      <c r="AFQ121" s="1"/>
      <c r="AFR121" s="1"/>
      <c r="AFS121" s="1"/>
      <c r="AFT121" s="1"/>
      <c r="AFU121" s="1"/>
      <c r="AFV121" s="1"/>
      <c r="AFW121" s="1"/>
      <c r="AFX121" s="1"/>
      <c r="AFY121" s="1"/>
      <c r="AFZ121" s="1"/>
      <c r="AGA121" s="1"/>
      <c r="AGB121" s="1"/>
      <c r="AGC121" s="1"/>
      <c r="AGD121" s="1"/>
      <c r="AGE121" s="1"/>
      <c r="AGF121" s="1"/>
      <c r="AGG121" s="1"/>
      <c r="AGH121" s="1"/>
      <c r="AGI121" s="1"/>
      <c r="AGJ121" s="1"/>
      <c r="AGK121" s="1"/>
      <c r="AGL121" s="1"/>
      <c r="AGM121" s="1"/>
      <c r="AGN121" s="1"/>
      <c r="AGO121" s="1"/>
      <c r="AGP121" s="1"/>
      <c r="AGQ121" s="1"/>
      <c r="AGR121" s="1"/>
      <c r="AGS121" s="1"/>
      <c r="AGT121" s="1"/>
      <c r="AGU121" s="1"/>
      <c r="AGV121" s="1"/>
      <c r="AGW121" s="1"/>
      <c r="AGX121" s="1"/>
      <c r="AGY121" s="1"/>
      <c r="AGZ121" s="1"/>
      <c r="AHA121" s="1"/>
      <c r="AHB121" s="1"/>
      <c r="AHC121" s="1"/>
      <c r="AHD121" s="1"/>
      <c r="AHE121" s="1"/>
      <c r="AHF121" s="1"/>
      <c r="AHG121" s="1"/>
      <c r="AHH121" s="1"/>
      <c r="AHI121" s="1"/>
      <c r="AHJ121" s="1"/>
      <c r="AHK121" s="1"/>
      <c r="AHL121" s="1"/>
      <c r="AHM121" s="1"/>
      <c r="AHN121" s="1"/>
      <c r="AHO121" s="1"/>
      <c r="AHP121" s="1"/>
      <c r="AHQ121" s="1"/>
      <c r="AHR121" s="1"/>
      <c r="AHS121" s="1"/>
      <c r="AHT121" s="1"/>
      <c r="AHU121" s="1"/>
      <c r="AHV121" s="1"/>
      <c r="AHW121" s="1"/>
      <c r="AHX121" s="1"/>
      <c r="AHY121" s="1"/>
      <c r="AHZ121" s="1"/>
      <c r="AIA121" s="1"/>
      <c r="AIB121" s="1"/>
      <c r="AIC121" s="1"/>
      <c r="AID121" s="1"/>
      <c r="AIE121" s="1"/>
      <c r="AIF121" s="1"/>
      <c r="AIG121" s="1"/>
      <c r="AIH121" s="1"/>
      <c r="AII121" s="1"/>
      <c r="AIJ121" s="1"/>
      <c r="AIK121" s="1"/>
      <c r="AIL121" s="1"/>
      <c r="AIM121" s="1"/>
      <c r="AIN121" s="1"/>
      <c r="AIO121" s="1"/>
      <c r="AIP121" s="1"/>
      <c r="AIQ121" s="1"/>
      <c r="AIR121" s="1"/>
      <c r="AIS121" s="1"/>
      <c r="AIT121" s="1"/>
      <c r="AIU121" s="1"/>
      <c r="AIV121" s="1"/>
      <c r="AIW121" s="1"/>
      <c r="AIX121" s="1"/>
      <c r="AIY121" s="1"/>
      <c r="AIZ121" s="1"/>
      <c r="AJA121" s="1"/>
      <c r="AJB121" s="1"/>
      <c r="AJC121" s="1"/>
      <c r="AJD121" s="1"/>
      <c r="AJE121" s="1"/>
      <c r="AJF121" s="1"/>
      <c r="AJG121" s="1"/>
      <c r="AJH121" s="1"/>
      <c r="AJI121" s="1"/>
      <c r="AJJ121" s="1"/>
      <c r="AJK121" s="1"/>
      <c r="AJL121" s="1"/>
      <c r="AJM121" s="1"/>
      <c r="AJN121" s="1"/>
      <c r="AJO121" s="1"/>
      <c r="AJP121" s="1"/>
      <c r="AJQ121" s="1"/>
      <c r="AJR121" s="1"/>
      <c r="AJS121" s="1"/>
      <c r="AJT121" s="1"/>
      <c r="AJU121" s="1"/>
      <c r="AJV121" s="1"/>
      <c r="AJW121" s="1"/>
      <c r="AJX121" s="1"/>
      <c r="AJY121" s="1"/>
      <c r="AJZ121" s="1"/>
      <c r="AKA121" s="1"/>
      <c r="AKB121" s="1"/>
      <c r="AKC121" s="1"/>
      <c r="AKD121" s="1"/>
      <c r="AKE121" s="1"/>
      <c r="AKF121" s="1"/>
      <c r="AKG121" s="1"/>
      <c r="AKH121" s="1"/>
      <c r="AKI121" s="1"/>
      <c r="AKJ121" s="1"/>
      <c r="AKK121" s="1"/>
      <c r="AKL121" s="1"/>
      <c r="AKM121" s="1"/>
      <c r="AKN121" s="1"/>
      <c r="AKO121" s="1"/>
      <c r="AKP121" s="1"/>
      <c r="AKQ121" s="1"/>
      <c r="AKR121" s="1"/>
      <c r="AKS121" s="1"/>
      <c r="AKT121" s="1"/>
      <c r="AKU121" s="1"/>
      <c r="AKV121" s="1"/>
      <c r="AKW121" s="1"/>
      <c r="AKX121" s="1"/>
      <c r="AKY121" s="1"/>
      <c r="AKZ121" s="1"/>
      <c r="ALA121" s="1"/>
      <c r="ALB121" s="1"/>
      <c r="ALC121" s="1"/>
      <c r="ALD121" s="1"/>
      <c r="ALE121" s="1"/>
    </row>
    <row r="122" spans="1:993" ht="39.950000000000003" customHeight="1">
      <c r="A122" s="100"/>
      <c r="B122" s="135" t="s">
        <v>2625</v>
      </c>
      <c r="C122" s="43"/>
      <c r="D122" s="19"/>
      <c r="E122" s="137">
        <v>8041.51</v>
      </c>
      <c r="F122" s="64"/>
      <c r="G122" s="42"/>
      <c r="H122" s="57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  <c r="CY122" s="1"/>
      <c r="CZ122" s="1"/>
      <c r="DA122" s="1"/>
      <c r="DB122" s="1"/>
      <c r="DC122" s="1"/>
      <c r="DD122" s="1"/>
      <c r="DE122" s="1"/>
      <c r="DF122" s="1"/>
      <c r="DG122" s="1"/>
      <c r="DH122" s="1"/>
      <c r="DI122" s="1"/>
      <c r="DJ122" s="1"/>
      <c r="DK122" s="1"/>
      <c r="DL122" s="1"/>
      <c r="DM122" s="1"/>
      <c r="DN122" s="1"/>
      <c r="DO122" s="1"/>
      <c r="DP122" s="1"/>
      <c r="DQ122" s="1"/>
      <c r="DR122" s="1"/>
      <c r="DS122" s="1"/>
      <c r="DT122" s="1"/>
      <c r="DU122" s="1"/>
      <c r="DV122" s="1"/>
      <c r="DW122" s="1"/>
      <c r="DX122" s="1"/>
      <c r="DY122" s="1"/>
      <c r="DZ122" s="1"/>
      <c r="EA122" s="1"/>
      <c r="EB122" s="1"/>
      <c r="EC122" s="1"/>
      <c r="ED122" s="1"/>
      <c r="EE122" s="1"/>
      <c r="EF122" s="1"/>
      <c r="EG122" s="1"/>
      <c r="EH122" s="1"/>
      <c r="EI122" s="1"/>
      <c r="EJ122" s="1"/>
      <c r="EK122" s="1"/>
      <c r="EL122" s="1"/>
      <c r="EM122" s="1"/>
      <c r="EN122" s="1"/>
      <c r="EO122" s="1"/>
      <c r="EP122" s="1"/>
      <c r="EQ122" s="1"/>
      <c r="ER122" s="1"/>
      <c r="ES122" s="1"/>
      <c r="ET122" s="1"/>
      <c r="EU122" s="1"/>
      <c r="EV122" s="1"/>
      <c r="EW122" s="1"/>
      <c r="EX122" s="1"/>
      <c r="EY122" s="1"/>
      <c r="EZ122" s="1"/>
      <c r="FA122" s="1"/>
      <c r="FB122" s="1"/>
      <c r="FC122" s="1"/>
      <c r="FD122" s="1"/>
      <c r="FE122" s="1"/>
      <c r="FF122" s="1"/>
      <c r="FG122" s="1"/>
      <c r="FH122" s="1"/>
      <c r="FI122" s="1"/>
      <c r="FJ122" s="1"/>
      <c r="FK122" s="1"/>
      <c r="FL122" s="1"/>
      <c r="FM122" s="1"/>
      <c r="FN122" s="1"/>
      <c r="FO122" s="1"/>
      <c r="FP122" s="1"/>
      <c r="FQ122" s="1"/>
      <c r="FR122" s="1"/>
      <c r="FS122" s="1"/>
      <c r="FT122" s="1"/>
      <c r="FU122" s="1"/>
      <c r="FV122" s="1"/>
      <c r="FW122" s="1"/>
      <c r="FX122" s="1"/>
      <c r="FY122" s="1"/>
      <c r="FZ122" s="1"/>
      <c r="GA122" s="1"/>
      <c r="GB122" s="1"/>
      <c r="GC122" s="1"/>
      <c r="GD122" s="1"/>
      <c r="GE122" s="1"/>
      <c r="GF122" s="1"/>
      <c r="GG122" s="1"/>
      <c r="GH122" s="1"/>
      <c r="GI122" s="1"/>
      <c r="GJ122" s="1"/>
      <c r="GK122" s="1"/>
      <c r="GL122" s="1"/>
      <c r="GM122" s="1"/>
      <c r="GN122" s="1"/>
      <c r="GO122" s="1"/>
      <c r="GP122" s="1"/>
      <c r="GQ122" s="1"/>
      <c r="GR122" s="1"/>
      <c r="GS122" s="1"/>
      <c r="GT122" s="1"/>
      <c r="GU122" s="1"/>
      <c r="GV122" s="1"/>
      <c r="GW122" s="1"/>
      <c r="GX122" s="1"/>
      <c r="GY122" s="1"/>
      <c r="GZ122" s="1"/>
      <c r="HA122" s="1"/>
      <c r="HB122" s="1"/>
      <c r="HC122" s="1"/>
      <c r="HD122" s="1"/>
      <c r="HE122" s="1"/>
      <c r="HF122" s="1"/>
      <c r="HG122" s="1"/>
      <c r="HH122" s="1"/>
      <c r="HI122" s="1"/>
      <c r="HJ122" s="1"/>
      <c r="HK122" s="1"/>
      <c r="HL122" s="1"/>
      <c r="HM122" s="1"/>
      <c r="HN122" s="1"/>
      <c r="HO122" s="1"/>
      <c r="HP122" s="1"/>
      <c r="HQ122" s="1"/>
      <c r="HR122" s="1"/>
      <c r="HS122" s="1"/>
      <c r="HT122" s="1"/>
      <c r="HU122" s="1"/>
      <c r="HV122" s="1"/>
      <c r="HW122" s="1"/>
      <c r="HX122" s="1"/>
      <c r="HY122" s="1"/>
      <c r="HZ122" s="1"/>
      <c r="IA122" s="1"/>
      <c r="IB122" s="1"/>
      <c r="IC122" s="1"/>
      <c r="ID122" s="1"/>
      <c r="IE122" s="1"/>
      <c r="IF122" s="1"/>
      <c r="IG122" s="1"/>
      <c r="IH122" s="1"/>
      <c r="II122" s="1"/>
      <c r="IJ122" s="1"/>
      <c r="IK122" s="1"/>
      <c r="IL122" s="1"/>
      <c r="IM122" s="1"/>
      <c r="IN122" s="1"/>
      <c r="IO122" s="1"/>
      <c r="IP122" s="1"/>
      <c r="IQ122" s="1"/>
      <c r="IR122" s="1"/>
      <c r="IS122" s="1"/>
      <c r="IT122" s="1"/>
      <c r="IU122" s="1"/>
      <c r="IV122" s="1"/>
      <c r="IW122" s="1"/>
      <c r="IX122" s="1"/>
      <c r="IY122" s="1"/>
      <c r="IZ122" s="1"/>
      <c r="JA122" s="1"/>
      <c r="JB122" s="1"/>
      <c r="JC122" s="1"/>
      <c r="JD122" s="1"/>
      <c r="JE122" s="1"/>
      <c r="JF122" s="1"/>
      <c r="JG122" s="1"/>
      <c r="JH122" s="1"/>
      <c r="JI122" s="1"/>
      <c r="JJ122" s="1"/>
      <c r="JK122" s="1"/>
      <c r="JL122" s="1"/>
      <c r="JM122" s="1"/>
      <c r="JN122" s="1"/>
      <c r="JO122" s="1"/>
      <c r="JP122" s="1"/>
      <c r="JQ122" s="1"/>
      <c r="JR122" s="1"/>
      <c r="JS122" s="1"/>
      <c r="JT122" s="1"/>
      <c r="JU122" s="1"/>
      <c r="JV122" s="1"/>
      <c r="JW122" s="1"/>
      <c r="JX122" s="1"/>
      <c r="JY122" s="1"/>
      <c r="JZ122" s="1"/>
      <c r="KA122" s="1"/>
      <c r="KB122" s="1"/>
      <c r="KC122" s="1"/>
      <c r="KD122" s="1"/>
      <c r="KE122" s="1"/>
      <c r="KF122" s="1"/>
      <c r="KG122" s="1"/>
      <c r="KH122" s="1"/>
      <c r="KI122" s="1"/>
      <c r="KJ122" s="1"/>
      <c r="KK122" s="1"/>
      <c r="KL122" s="1"/>
      <c r="KM122" s="1"/>
      <c r="KN122" s="1"/>
      <c r="KO122" s="1"/>
      <c r="KP122" s="1"/>
      <c r="KQ122" s="1"/>
      <c r="KR122" s="1"/>
      <c r="KS122" s="1"/>
      <c r="KT122" s="1"/>
      <c r="KU122" s="1"/>
      <c r="KV122" s="1"/>
      <c r="KW122" s="1"/>
      <c r="KX122" s="1"/>
      <c r="KY122" s="1"/>
      <c r="KZ122" s="1"/>
      <c r="LA122" s="1"/>
      <c r="LB122" s="1"/>
      <c r="LC122" s="1"/>
      <c r="LD122" s="1"/>
      <c r="LE122" s="1"/>
      <c r="LF122" s="1"/>
      <c r="LG122" s="1"/>
      <c r="LH122" s="1"/>
      <c r="LI122" s="1"/>
      <c r="LJ122" s="1"/>
      <c r="LK122" s="1"/>
      <c r="LL122" s="1"/>
      <c r="LM122" s="1"/>
      <c r="LN122" s="1"/>
      <c r="LO122" s="1"/>
      <c r="LP122" s="1"/>
      <c r="LQ122" s="1"/>
      <c r="LR122" s="1"/>
      <c r="LS122" s="1"/>
      <c r="LT122" s="1"/>
      <c r="LU122" s="1"/>
      <c r="LV122" s="1"/>
      <c r="LW122" s="1"/>
      <c r="LX122" s="1"/>
      <c r="LY122" s="1"/>
      <c r="LZ122" s="1"/>
      <c r="MA122" s="1"/>
      <c r="MB122" s="1"/>
      <c r="MC122" s="1"/>
      <c r="MD122" s="1"/>
      <c r="ME122" s="1"/>
      <c r="MF122" s="1"/>
      <c r="MG122" s="1"/>
      <c r="MH122" s="1"/>
      <c r="MI122" s="1"/>
      <c r="MJ122" s="1"/>
      <c r="MK122" s="1"/>
      <c r="ML122" s="1"/>
      <c r="MM122" s="1"/>
      <c r="MN122" s="1"/>
      <c r="MO122" s="1"/>
      <c r="MP122" s="1"/>
      <c r="MQ122" s="1"/>
      <c r="MR122" s="1"/>
      <c r="MS122" s="1"/>
      <c r="MT122" s="1"/>
      <c r="MU122" s="1"/>
      <c r="MV122" s="1"/>
      <c r="MW122" s="1"/>
      <c r="MX122" s="1"/>
      <c r="MY122" s="1"/>
      <c r="MZ122" s="1"/>
      <c r="NA122" s="1"/>
      <c r="NB122" s="1"/>
      <c r="NC122" s="1"/>
      <c r="ND122" s="1"/>
      <c r="NE122" s="1"/>
      <c r="NF122" s="1"/>
      <c r="NG122" s="1"/>
      <c r="NH122" s="1"/>
      <c r="NI122" s="1"/>
      <c r="NJ122" s="1"/>
      <c r="NK122" s="1"/>
      <c r="NL122" s="1"/>
      <c r="NM122" s="1"/>
      <c r="NN122" s="1"/>
      <c r="NO122" s="1"/>
      <c r="NP122" s="1"/>
      <c r="NQ122" s="1"/>
      <c r="NR122" s="1"/>
      <c r="NS122" s="1"/>
      <c r="NT122" s="1"/>
      <c r="NU122" s="1"/>
      <c r="NV122" s="1"/>
      <c r="NW122" s="1"/>
      <c r="NX122" s="1"/>
      <c r="NY122" s="1"/>
      <c r="NZ122" s="1"/>
      <c r="OA122" s="1"/>
      <c r="OB122" s="1"/>
      <c r="OC122" s="1"/>
      <c r="OD122" s="1"/>
      <c r="OE122" s="1"/>
      <c r="OF122" s="1"/>
      <c r="OG122" s="1"/>
      <c r="OH122" s="1"/>
      <c r="OI122" s="1"/>
      <c r="OJ122" s="1"/>
      <c r="OK122" s="1"/>
      <c r="OL122" s="1"/>
      <c r="OM122" s="1"/>
      <c r="ON122" s="1"/>
      <c r="OO122" s="1"/>
      <c r="OP122" s="1"/>
      <c r="OQ122" s="1"/>
      <c r="OR122" s="1"/>
      <c r="OS122" s="1"/>
      <c r="OT122" s="1"/>
      <c r="OU122" s="1"/>
      <c r="OV122" s="1"/>
      <c r="OW122" s="1"/>
      <c r="OX122" s="1"/>
      <c r="OY122" s="1"/>
      <c r="OZ122" s="1"/>
      <c r="PA122" s="1"/>
      <c r="PB122" s="1"/>
      <c r="PC122" s="1"/>
      <c r="PD122" s="1"/>
      <c r="PE122" s="1"/>
      <c r="PF122" s="1"/>
      <c r="PG122" s="1"/>
      <c r="PH122" s="1"/>
      <c r="PI122" s="1"/>
      <c r="PJ122" s="1"/>
      <c r="PK122" s="1"/>
      <c r="PL122" s="1"/>
      <c r="PM122" s="1"/>
      <c r="PN122" s="1"/>
      <c r="PO122" s="1"/>
      <c r="PP122" s="1"/>
      <c r="PQ122" s="1"/>
      <c r="PR122" s="1"/>
      <c r="PS122" s="1"/>
      <c r="PT122" s="1"/>
      <c r="PU122" s="1"/>
      <c r="PV122" s="1"/>
      <c r="PW122" s="1"/>
      <c r="PX122" s="1"/>
      <c r="PY122" s="1"/>
      <c r="PZ122" s="1"/>
      <c r="QA122" s="1"/>
      <c r="QB122" s="1"/>
      <c r="QC122" s="1"/>
      <c r="QD122" s="1"/>
      <c r="QE122" s="1"/>
      <c r="QF122" s="1"/>
      <c r="QG122" s="1"/>
      <c r="QH122" s="1"/>
      <c r="QI122" s="1"/>
      <c r="QJ122" s="1"/>
      <c r="QK122" s="1"/>
      <c r="QL122" s="1"/>
      <c r="QM122" s="1"/>
      <c r="QN122" s="1"/>
      <c r="QO122" s="1"/>
      <c r="QP122" s="1"/>
      <c r="QQ122" s="1"/>
      <c r="QR122" s="1"/>
      <c r="QS122" s="1"/>
      <c r="QT122" s="1"/>
      <c r="QU122" s="1"/>
      <c r="QV122" s="1"/>
      <c r="QW122" s="1"/>
      <c r="QX122" s="1"/>
      <c r="QY122" s="1"/>
      <c r="QZ122" s="1"/>
      <c r="RA122" s="1"/>
      <c r="RB122" s="1"/>
      <c r="RC122" s="1"/>
      <c r="RD122" s="1"/>
      <c r="RE122" s="1"/>
      <c r="RF122" s="1"/>
      <c r="RG122" s="1"/>
      <c r="RH122" s="1"/>
      <c r="RI122" s="1"/>
      <c r="RJ122" s="1"/>
      <c r="RK122" s="1"/>
      <c r="RL122" s="1"/>
      <c r="RM122" s="1"/>
      <c r="RN122" s="1"/>
      <c r="RO122" s="1"/>
      <c r="RP122" s="1"/>
      <c r="RQ122" s="1"/>
      <c r="RR122" s="1"/>
      <c r="RS122" s="1"/>
      <c r="RT122" s="1"/>
      <c r="RU122" s="1"/>
      <c r="RV122" s="1"/>
      <c r="RW122" s="1"/>
      <c r="RX122" s="1"/>
      <c r="RY122" s="1"/>
      <c r="RZ122" s="1"/>
      <c r="SA122" s="1"/>
      <c r="SB122" s="1"/>
      <c r="SC122" s="1"/>
      <c r="SD122" s="1"/>
      <c r="SE122" s="1"/>
      <c r="SF122" s="1"/>
      <c r="SG122" s="1"/>
      <c r="SH122" s="1"/>
      <c r="SI122" s="1"/>
      <c r="SJ122" s="1"/>
      <c r="SK122" s="1"/>
      <c r="SL122" s="1"/>
      <c r="SM122" s="1"/>
      <c r="SN122" s="1"/>
      <c r="SO122" s="1"/>
      <c r="SP122" s="1"/>
      <c r="SQ122" s="1"/>
      <c r="SR122" s="1"/>
      <c r="SS122" s="1"/>
      <c r="ST122" s="1"/>
      <c r="SU122" s="1"/>
      <c r="SV122" s="1"/>
      <c r="SW122" s="1"/>
      <c r="SX122" s="1"/>
      <c r="SY122" s="1"/>
      <c r="SZ122" s="1"/>
      <c r="TA122" s="1"/>
      <c r="TB122" s="1"/>
      <c r="TC122" s="1"/>
      <c r="TD122" s="1"/>
      <c r="TE122" s="1"/>
      <c r="TF122" s="1"/>
      <c r="TG122" s="1"/>
      <c r="TH122" s="1"/>
      <c r="TI122" s="1"/>
      <c r="TJ122" s="1"/>
      <c r="TK122" s="1"/>
      <c r="TL122" s="1"/>
      <c r="TM122" s="1"/>
      <c r="TN122" s="1"/>
      <c r="TO122" s="1"/>
      <c r="TP122" s="1"/>
      <c r="TQ122" s="1"/>
      <c r="TR122" s="1"/>
      <c r="TS122" s="1"/>
      <c r="TT122" s="1"/>
      <c r="TU122" s="1"/>
      <c r="TV122" s="1"/>
      <c r="TW122" s="1"/>
      <c r="TX122" s="1"/>
      <c r="TY122" s="1"/>
      <c r="TZ122" s="1"/>
      <c r="UA122" s="1"/>
      <c r="UB122" s="1"/>
      <c r="UC122" s="1"/>
      <c r="UD122" s="1"/>
      <c r="UE122" s="1"/>
      <c r="UF122" s="1"/>
      <c r="UG122" s="1"/>
      <c r="UH122" s="1"/>
      <c r="UI122" s="1"/>
      <c r="UJ122" s="1"/>
      <c r="UK122" s="1"/>
      <c r="UL122" s="1"/>
      <c r="UM122" s="1"/>
      <c r="UN122" s="1"/>
      <c r="UO122" s="1"/>
      <c r="UP122" s="1"/>
      <c r="UQ122" s="1"/>
      <c r="UR122" s="1"/>
      <c r="US122" s="1"/>
      <c r="UT122" s="1"/>
      <c r="UU122" s="1"/>
      <c r="UV122" s="1"/>
      <c r="UW122" s="1"/>
      <c r="UX122" s="1"/>
      <c r="UY122" s="1"/>
      <c r="UZ122" s="1"/>
      <c r="VA122" s="1"/>
      <c r="VB122" s="1"/>
      <c r="VC122" s="1"/>
      <c r="VD122" s="1"/>
      <c r="VE122" s="1"/>
      <c r="VF122" s="1"/>
      <c r="VG122" s="1"/>
      <c r="VH122" s="1"/>
      <c r="VI122" s="1"/>
      <c r="VJ122" s="1"/>
      <c r="VK122" s="1"/>
      <c r="VL122" s="1"/>
      <c r="VM122" s="1"/>
      <c r="VN122" s="1"/>
      <c r="VO122" s="1"/>
      <c r="VP122" s="1"/>
      <c r="VQ122" s="1"/>
      <c r="VR122" s="1"/>
      <c r="VS122" s="1"/>
      <c r="VT122" s="1"/>
      <c r="VU122" s="1"/>
      <c r="VV122" s="1"/>
      <c r="VW122" s="1"/>
      <c r="VX122" s="1"/>
      <c r="VY122" s="1"/>
      <c r="VZ122" s="1"/>
      <c r="WA122" s="1"/>
      <c r="WB122" s="1"/>
      <c r="WC122" s="1"/>
      <c r="WD122" s="1"/>
      <c r="WE122" s="1"/>
      <c r="WF122" s="1"/>
      <c r="WG122" s="1"/>
      <c r="WH122" s="1"/>
      <c r="WI122" s="1"/>
      <c r="WJ122" s="1"/>
      <c r="WK122" s="1"/>
      <c r="WL122" s="1"/>
      <c r="WM122" s="1"/>
      <c r="WN122" s="1"/>
      <c r="WO122" s="1"/>
      <c r="WP122" s="1"/>
      <c r="WQ122" s="1"/>
      <c r="WR122" s="1"/>
      <c r="WS122" s="1"/>
      <c r="WT122" s="1"/>
      <c r="WU122" s="1"/>
      <c r="WV122" s="1"/>
      <c r="WW122" s="1"/>
      <c r="WX122" s="1"/>
      <c r="WY122" s="1"/>
      <c r="WZ122" s="1"/>
      <c r="XA122" s="1"/>
      <c r="XB122" s="1"/>
      <c r="XC122" s="1"/>
      <c r="XD122" s="1"/>
      <c r="XE122" s="1"/>
      <c r="XF122" s="1"/>
      <c r="XG122" s="1"/>
      <c r="XH122" s="1"/>
      <c r="XI122" s="1"/>
      <c r="XJ122" s="1"/>
      <c r="XK122" s="1"/>
      <c r="XL122" s="1"/>
      <c r="XM122" s="1"/>
      <c r="XN122" s="1"/>
      <c r="XO122" s="1"/>
      <c r="XP122" s="1"/>
      <c r="XQ122" s="1"/>
      <c r="XR122" s="1"/>
      <c r="XS122" s="1"/>
      <c r="XT122" s="1"/>
      <c r="XU122" s="1"/>
      <c r="XV122" s="1"/>
      <c r="XW122" s="1"/>
      <c r="XX122" s="1"/>
      <c r="XY122" s="1"/>
      <c r="XZ122" s="1"/>
      <c r="YA122" s="1"/>
      <c r="YB122" s="1"/>
      <c r="YC122" s="1"/>
      <c r="YD122" s="1"/>
      <c r="YE122" s="1"/>
      <c r="YF122" s="1"/>
      <c r="YG122" s="1"/>
      <c r="YH122" s="1"/>
      <c r="YI122" s="1"/>
      <c r="YJ122" s="1"/>
      <c r="YK122" s="1"/>
      <c r="YL122" s="1"/>
      <c r="YM122" s="1"/>
      <c r="YN122" s="1"/>
      <c r="YO122" s="1"/>
      <c r="YP122" s="1"/>
      <c r="YQ122" s="1"/>
      <c r="YR122" s="1"/>
      <c r="YS122" s="1"/>
      <c r="YT122" s="1"/>
      <c r="YU122" s="1"/>
      <c r="YV122" s="1"/>
      <c r="YW122" s="1"/>
      <c r="YX122" s="1"/>
      <c r="YY122" s="1"/>
      <c r="YZ122" s="1"/>
      <c r="ZA122" s="1"/>
      <c r="ZB122" s="1"/>
      <c r="ZC122" s="1"/>
      <c r="ZD122" s="1"/>
      <c r="ZE122" s="1"/>
      <c r="ZF122" s="1"/>
      <c r="ZG122" s="1"/>
      <c r="ZH122" s="1"/>
      <c r="ZI122" s="1"/>
      <c r="ZJ122" s="1"/>
      <c r="ZK122" s="1"/>
      <c r="ZL122" s="1"/>
      <c r="ZM122" s="1"/>
      <c r="ZN122" s="1"/>
      <c r="ZO122" s="1"/>
      <c r="ZP122" s="1"/>
      <c r="ZQ122" s="1"/>
      <c r="ZR122" s="1"/>
      <c r="ZS122" s="1"/>
      <c r="ZT122" s="1"/>
      <c r="ZU122" s="1"/>
      <c r="ZV122" s="1"/>
      <c r="ZW122" s="1"/>
      <c r="ZX122" s="1"/>
      <c r="ZY122" s="1"/>
      <c r="ZZ122" s="1"/>
      <c r="AAA122" s="1"/>
      <c r="AAB122" s="1"/>
      <c r="AAC122" s="1"/>
      <c r="AAD122" s="1"/>
      <c r="AAE122" s="1"/>
      <c r="AAF122" s="1"/>
      <c r="AAG122" s="1"/>
      <c r="AAH122" s="1"/>
      <c r="AAI122" s="1"/>
      <c r="AAJ122" s="1"/>
      <c r="AAK122" s="1"/>
      <c r="AAL122" s="1"/>
      <c r="AAM122" s="1"/>
      <c r="AAN122" s="1"/>
      <c r="AAO122" s="1"/>
      <c r="AAP122" s="1"/>
      <c r="AAQ122" s="1"/>
      <c r="AAR122" s="1"/>
      <c r="AAS122" s="1"/>
      <c r="AAT122" s="1"/>
      <c r="AAU122" s="1"/>
      <c r="AAV122" s="1"/>
      <c r="AAW122" s="1"/>
      <c r="AAX122" s="1"/>
      <c r="AAY122" s="1"/>
      <c r="AAZ122" s="1"/>
      <c r="ABA122" s="1"/>
      <c r="ABB122" s="1"/>
      <c r="ABC122" s="1"/>
      <c r="ABD122" s="1"/>
      <c r="ABE122" s="1"/>
      <c r="ABF122" s="1"/>
      <c r="ABG122" s="1"/>
      <c r="ABH122" s="1"/>
      <c r="ABI122" s="1"/>
      <c r="ABJ122" s="1"/>
      <c r="ABK122" s="1"/>
      <c r="ABL122" s="1"/>
      <c r="ABM122" s="1"/>
      <c r="ABN122" s="1"/>
      <c r="ABO122" s="1"/>
      <c r="ABP122" s="1"/>
      <c r="ABQ122" s="1"/>
      <c r="ABR122" s="1"/>
      <c r="ABS122" s="1"/>
      <c r="ABT122" s="1"/>
      <c r="ABU122" s="1"/>
      <c r="ABV122" s="1"/>
      <c r="ABW122" s="1"/>
      <c r="ABX122" s="1"/>
      <c r="ABY122" s="1"/>
      <c r="ABZ122" s="1"/>
      <c r="ACA122" s="1"/>
      <c r="ACB122" s="1"/>
      <c r="ACC122" s="1"/>
      <c r="ACD122" s="1"/>
      <c r="ACE122" s="1"/>
      <c r="ACF122" s="1"/>
      <c r="ACG122" s="1"/>
      <c r="ACH122" s="1"/>
      <c r="ACI122" s="1"/>
      <c r="ACJ122" s="1"/>
      <c r="ACK122" s="1"/>
      <c r="ACL122" s="1"/>
      <c r="ACM122" s="1"/>
      <c r="ACN122" s="1"/>
      <c r="ACO122" s="1"/>
      <c r="ACP122" s="1"/>
      <c r="ACQ122" s="1"/>
      <c r="ACR122" s="1"/>
      <c r="ACS122" s="1"/>
      <c r="ACT122" s="1"/>
      <c r="ACU122" s="1"/>
      <c r="ACV122" s="1"/>
      <c r="ACW122" s="1"/>
      <c r="ACX122" s="1"/>
      <c r="ACY122" s="1"/>
      <c r="ACZ122" s="1"/>
      <c r="ADA122" s="1"/>
      <c r="ADB122" s="1"/>
      <c r="ADC122" s="1"/>
      <c r="ADD122" s="1"/>
      <c r="ADE122" s="1"/>
      <c r="ADF122" s="1"/>
      <c r="ADG122" s="1"/>
      <c r="ADH122" s="1"/>
      <c r="ADI122" s="1"/>
      <c r="ADJ122" s="1"/>
      <c r="ADK122" s="1"/>
      <c r="ADL122" s="1"/>
      <c r="ADM122" s="1"/>
      <c r="ADN122" s="1"/>
      <c r="ADO122" s="1"/>
      <c r="ADP122" s="1"/>
      <c r="ADQ122" s="1"/>
      <c r="ADR122" s="1"/>
      <c r="ADS122" s="1"/>
      <c r="ADT122" s="1"/>
      <c r="ADU122" s="1"/>
      <c r="ADV122" s="1"/>
      <c r="ADW122" s="1"/>
      <c r="ADX122" s="1"/>
      <c r="ADY122" s="1"/>
      <c r="ADZ122" s="1"/>
      <c r="AEA122" s="1"/>
      <c r="AEB122" s="1"/>
      <c r="AEC122" s="1"/>
      <c r="AED122" s="1"/>
      <c r="AEE122" s="1"/>
      <c r="AEF122" s="1"/>
      <c r="AEG122" s="1"/>
      <c r="AEH122" s="1"/>
      <c r="AEI122" s="1"/>
      <c r="AEJ122" s="1"/>
      <c r="AEK122" s="1"/>
      <c r="AEL122" s="1"/>
      <c r="AEM122" s="1"/>
      <c r="AEN122" s="1"/>
      <c r="AEO122" s="1"/>
      <c r="AEP122" s="1"/>
      <c r="AEQ122" s="1"/>
      <c r="AER122" s="1"/>
      <c r="AES122" s="1"/>
      <c r="AET122" s="1"/>
      <c r="AEU122" s="1"/>
      <c r="AEV122" s="1"/>
      <c r="AEW122" s="1"/>
      <c r="AEX122" s="1"/>
      <c r="AEY122" s="1"/>
      <c r="AEZ122" s="1"/>
      <c r="AFA122" s="1"/>
      <c r="AFB122" s="1"/>
      <c r="AFC122" s="1"/>
      <c r="AFD122" s="1"/>
      <c r="AFE122" s="1"/>
      <c r="AFF122" s="1"/>
      <c r="AFG122" s="1"/>
      <c r="AFH122" s="1"/>
      <c r="AFI122" s="1"/>
      <c r="AFJ122" s="1"/>
      <c r="AFK122" s="1"/>
      <c r="AFL122" s="1"/>
      <c r="AFM122" s="1"/>
      <c r="AFN122" s="1"/>
      <c r="AFO122" s="1"/>
      <c r="AFP122" s="1"/>
      <c r="AFQ122" s="1"/>
      <c r="AFR122" s="1"/>
      <c r="AFS122" s="1"/>
      <c r="AFT122" s="1"/>
      <c r="AFU122" s="1"/>
      <c r="AFV122" s="1"/>
      <c r="AFW122" s="1"/>
      <c r="AFX122" s="1"/>
      <c r="AFY122" s="1"/>
      <c r="AFZ122" s="1"/>
      <c r="AGA122" s="1"/>
      <c r="AGB122" s="1"/>
      <c r="AGC122" s="1"/>
      <c r="AGD122" s="1"/>
      <c r="AGE122" s="1"/>
      <c r="AGF122" s="1"/>
      <c r="AGG122" s="1"/>
      <c r="AGH122" s="1"/>
      <c r="AGI122" s="1"/>
      <c r="AGJ122" s="1"/>
      <c r="AGK122" s="1"/>
      <c r="AGL122" s="1"/>
      <c r="AGM122" s="1"/>
      <c r="AGN122" s="1"/>
      <c r="AGO122" s="1"/>
      <c r="AGP122" s="1"/>
      <c r="AGQ122" s="1"/>
      <c r="AGR122" s="1"/>
      <c r="AGS122" s="1"/>
      <c r="AGT122" s="1"/>
      <c r="AGU122" s="1"/>
      <c r="AGV122" s="1"/>
      <c r="AGW122" s="1"/>
      <c r="AGX122" s="1"/>
      <c r="AGY122" s="1"/>
      <c r="AGZ122" s="1"/>
      <c r="AHA122" s="1"/>
      <c r="AHB122" s="1"/>
      <c r="AHC122" s="1"/>
      <c r="AHD122" s="1"/>
      <c r="AHE122" s="1"/>
      <c r="AHF122" s="1"/>
      <c r="AHG122" s="1"/>
      <c r="AHH122" s="1"/>
      <c r="AHI122" s="1"/>
      <c r="AHJ122" s="1"/>
      <c r="AHK122" s="1"/>
      <c r="AHL122" s="1"/>
      <c r="AHM122" s="1"/>
      <c r="AHN122" s="1"/>
      <c r="AHO122" s="1"/>
      <c r="AHP122" s="1"/>
      <c r="AHQ122" s="1"/>
      <c r="AHR122" s="1"/>
      <c r="AHS122" s="1"/>
      <c r="AHT122" s="1"/>
      <c r="AHU122" s="1"/>
      <c r="AHV122" s="1"/>
      <c r="AHW122" s="1"/>
      <c r="AHX122" s="1"/>
      <c r="AHY122" s="1"/>
      <c r="AHZ122" s="1"/>
      <c r="AIA122" s="1"/>
      <c r="AIB122" s="1"/>
      <c r="AIC122" s="1"/>
      <c r="AID122" s="1"/>
      <c r="AIE122" s="1"/>
      <c r="AIF122" s="1"/>
      <c r="AIG122" s="1"/>
      <c r="AIH122" s="1"/>
      <c r="AII122" s="1"/>
      <c r="AIJ122" s="1"/>
      <c r="AIK122" s="1"/>
      <c r="AIL122" s="1"/>
      <c r="AIM122" s="1"/>
      <c r="AIN122" s="1"/>
      <c r="AIO122" s="1"/>
      <c r="AIP122" s="1"/>
      <c r="AIQ122" s="1"/>
      <c r="AIR122" s="1"/>
      <c r="AIS122" s="1"/>
      <c r="AIT122" s="1"/>
      <c r="AIU122" s="1"/>
      <c r="AIV122" s="1"/>
      <c r="AIW122" s="1"/>
      <c r="AIX122" s="1"/>
      <c r="AIY122" s="1"/>
      <c r="AIZ122" s="1"/>
      <c r="AJA122" s="1"/>
      <c r="AJB122" s="1"/>
      <c r="AJC122" s="1"/>
      <c r="AJD122" s="1"/>
      <c r="AJE122" s="1"/>
      <c r="AJF122" s="1"/>
      <c r="AJG122" s="1"/>
      <c r="AJH122" s="1"/>
      <c r="AJI122" s="1"/>
      <c r="AJJ122" s="1"/>
      <c r="AJK122" s="1"/>
      <c r="AJL122" s="1"/>
      <c r="AJM122" s="1"/>
      <c r="AJN122" s="1"/>
      <c r="AJO122" s="1"/>
      <c r="AJP122" s="1"/>
      <c r="AJQ122" s="1"/>
      <c r="AJR122" s="1"/>
      <c r="AJS122" s="1"/>
      <c r="AJT122" s="1"/>
      <c r="AJU122" s="1"/>
      <c r="AJV122" s="1"/>
      <c r="AJW122" s="1"/>
      <c r="AJX122" s="1"/>
      <c r="AJY122" s="1"/>
      <c r="AJZ122" s="1"/>
      <c r="AKA122" s="1"/>
      <c r="AKB122" s="1"/>
      <c r="AKC122" s="1"/>
      <c r="AKD122" s="1"/>
      <c r="AKE122" s="1"/>
      <c r="AKF122" s="1"/>
      <c r="AKG122" s="1"/>
      <c r="AKH122" s="1"/>
      <c r="AKI122" s="1"/>
      <c r="AKJ122" s="1"/>
      <c r="AKK122" s="1"/>
      <c r="AKL122" s="1"/>
      <c r="AKM122" s="1"/>
      <c r="AKN122" s="1"/>
      <c r="AKO122" s="1"/>
      <c r="AKP122" s="1"/>
      <c r="AKQ122" s="1"/>
      <c r="AKR122" s="1"/>
      <c r="AKS122" s="1"/>
      <c r="AKT122" s="1"/>
      <c r="AKU122" s="1"/>
      <c r="AKV122" s="1"/>
      <c r="AKW122" s="1"/>
      <c r="AKX122" s="1"/>
      <c r="AKY122" s="1"/>
      <c r="AKZ122" s="1"/>
      <c r="ALA122" s="1"/>
      <c r="ALB122" s="1"/>
      <c r="ALC122" s="1"/>
      <c r="ALD122" s="1"/>
      <c r="ALE122" s="1"/>
    </row>
    <row r="123" spans="1:993" ht="39.950000000000003" customHeight="1">
      <c r="A123" s="100"/>
      <c r="B123" s="135" t="s">
        <v>2627</v>
      </c>
      <c r="C123" s="43"/>
      <c r="D123" s="19"/>
      <c r="E123" s="137">
        <v>45657.66</v>
      </c>
      <c r="F123" s="64"/>
      <c r="G123" s="42"/>
      <c r="H123" s="57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  <c r="CY123" s="1"/>
      <c r="CZ123" s="1"/>
      <c r="DA123" s="1"/>
      <c r="DB123" s="1"/>
      <c r="DC123" s="1"/>
      <c r="DD123" s="1"/>
      <c r="DE123" s="1"/>
      <c r="DF123" s="1"/>
      <c r="DG123" s="1"/>
      <c r="DH123" s="1"/>
      <c r="DI123" s="1"/>
      <c r="DJ123" s="1"/>
      <c r="DK123" s="1"/>
      <c r="DL123" s="1"/>
      <c r="DM123" s="1"/>
      <c r="DN123" s="1"/>
      <c r="DO123" s="1"/>
      <c r="DP123" s="1"/>
      <c r="DQ123" s="1"/>
      <c r="DR123" s="1"/>
      <c r="DS123" s="1"/>
      <c r="DT123" s="1"/>
      <c r="DU123" s="1"/>
      <c r="DV123" s="1"/>
      <c r="DW123" s="1"/>
      <c r="DX123" s="1"/>
      <c r="DY123" s="1"/>
      <c r="DZ123" s="1"/>
      <c r="EA123" s="1"/>
      <c r="EB123" s="1"/>
      <c r="EC123" s="1"/>
      <c r="ED123" s="1"/>
      <c r="EE123" s="1"/>
      <c r="EF123" s="1"/>
      <c r="EG123" s="1"/>
      <c r="EH123" s="1"/>
      <c r="EI123" s="1"/>
      <c r="EJ123" s="1"/>
      <c r="EK123" s="1"/>
      <c r="EL123" s="1"/>
      <c r="EM123" s="1"/>
      <c r="EN123" s="1"/>
      <c r="EO123" s="1"/>
      <c r="EP123" s="1"/>
      <c r="EQ123" s="1"/>
      <c r="ER123" s="1"/>
      <c r="ES123" s="1"/>
      <c r="ET123" s="1"/>
      <c r="EU123" s="1"/>
      <c r="EV123" s="1"/>
      <c r="EW123" s="1"/>
      <c r="EX123" s="1"/>
      <c r="EY123" s="1"/>
      <c r="EZ123" s="1"/>
      <c r="FA123" s="1"/>
      <c r="FB123" s="1"/>
      <c r="FC123" s="1"/>
      <c r="FD123" s="1"/>
      <c r="FE123" s="1"/>
      <c r="FF123" s="1"/>
      <c r="FG123" s="1"/>
      <c r="FH123" s="1"/>
      <c r="FI123" s="1"/>
      <c r="FJ123" s="1"/>
      <c r="FK123" s="1"/>
      <c r="FL123" s="1"/>
      <c r="FM123" s="1"/>
      <c r="FN123" s="1"/>
      <c r="FO123" s="1"/>
      <c r="FP123" s="1"/>
      <c r="FQ123" s="1"/>
      <c r="FR123" s="1"/>
      <c r="FS123" s="1"/>
      <c r="FT123" s="1"/>
      <c r="FU123" s="1"/>
      <c r="FV123" s="1"/>
      <c r="FW123" s="1"/>
      <c r="FX123" s="1"/>
      <c r="FY123" s="1"/>
      <c r="FZ123" s="1"/>
      <c r="GA123" s="1"/>
      <c r="GB123" s="1"/>
      <c r="GC123" s="1"/>
      <c r="GD123" s="1"/>
      <c r="GE123" s="1"/>
      <c r="GF123" s="1"/>
      <c r="GG123" s="1"/>
      <c r="GH123" s="1"/>
      <c r="GI123" s="1"/>
      <c r="GJ123" s="1"/>
      <c r="GK123" s="1"/>
      <c r="GL123" s="1"/>
      <c r="GM123" s="1"/>
      <c r="GN123" s="1"/>
      <c r="GO123" s="1"/>
      <c r="GP123" s="1"/>
      <c r="GQ123" s="1"/>
      <c r="GR123" s="1"/>
      <c r="GS123" s="1"/>
      <c r="GT123" s="1"/>
      <c r="GU123" s="1"/>
      <c r="GV123" s="1"/>
      <c r="GW123" s="1"/>
      <c r="GX123" s="1"/>
      <c r="GY123" s="1"/>
      <c r="GZ123" s="1"/>
      <c r="HA123" s="1"/>
      <c r="HB123" s="1"/>
      <c r="HC123" s="1"/>
      <c r="HD123" s="1"/>
      <c r="HE123" s="1"/>
      <c r="HF123" s="1"/>
      <c r="HG123" s="1"/>
      <c r="HH123" s="1"/>
      <c r="HI123" s="1"/>
      <c r="HJ123" s="1"/>
      <c r="HK123" s="1"/>
      <c r="HL123" s="1"/>
      <c r="HM123" s="1"/>
      <c r="HN123" s="1"/>
      <c r="HO123" s="1"/>
      <c r="HP123" s="1"/>
      <c r="HQ123" s="1"/>
      <c r="HR123" s="1"/>
      <c r="HS123" s="1"/>
      <c r="HT123" s="1"/>
      <c r="HU123" s="1"/>
      <c r="HV123" s="1"/>
      <c r="HW123" s="1"/>
      <c r="HX123" s="1"/>
      <c r="HY123" s="1"/>
      <c r="HZ123" s="1"/>
      <c r="IA123" s="1"/>
      <c r="IB123" s="1"/>
      <c r="IC123" s="1"/>
      <c r="ID123" s="1"/>
      <c r="IE123" s="1"/>
      <c r="IF123" s="1"/>
      <c r="IG123" s="1"/>
      <c r="IH123" s="1"/>
      <c r="II123" s="1"/>
      <c r="IJ123" s="1"/>
      <c r="IK123" s="1"/>
      <c r="IL123" s="1"/>
      <c r="IM123" s="1"/>
      <c r="IN123" s="1"/>
      <c r="IO123" s="1"/>
      <c r="IP123" s="1"/>
      <c r="IQ123" s="1"/>
      <c r="IR123" s="1"/>
      <c r="IS123" s="1"/>
      <c r="IT123" s="1"/>
      <c r="IU123" s="1"/>
      <c r="IV123" s="1"/>
      <c r="IW123" s="1"/>
      <c r="IX123" s="1"/>
      <c r="IY123" s="1"/>
      <c r="IZ123" s="1"/>
      <c r="JA123" s="1"/>
      <c r="JB123" s="1"/>
      <c r="JC123" s="1"/>
      <c r="JD123" s="1"/>
      <c r="JE123" s="1"/>
      <c r="JF123" s="1"/>
      <c r="JG123" s="1"/>
      <c r="JH123" s="1"/>
      <c r="JI123" s="1"/>
      <c r="JJ123" s="1"/>
      <c r="JK123" s="1"/>
      <c r="JL123" s="1"/>
      <c r="JM123" s="1"/>
      <c r="JN123" s="1"/>
      <c r="JO123" s="1"/>
      <c r="JP123" s="1"/>
      <c r="JQ123" s="1"/>
      <c r="JR123" s="1"/>
      <c r="JS123" s="1"/>
      <c r="JT123" s="1"/>
      <c r="JU123" s="1"/>
      <c r="JV123" s="1"/>
      <c r="JW123" s="1"/>
      <c r="JX123" s="1"/>
      <c r="JY123" s="1"/>
      <c r="JZ123" s="1"/>
      <c r="KA123" s="1"/>
      <c r="KB123" s="1"/>
      <c r="KC123" s="1"/>
      <c r="KD123" s="1"/>
      <c r="KE123" s="1"/>
      <c r="KF123" s="1"/>
      <c r="KG123" s="1"/>
      <c r="KH123" s="1"/>
      <c r="KI123" s="1"/>
      <c r="KJ123" s="1"/>
      <c r="KK123" s="1"/>
      <c r="KL123" s="1"/>
      <c r="KM123" s="1"/>
      <c r="KN123" s="1"/>
      <c r="KO123" s="1"/>
      <c r="KP123" s="1"/>
      <c r="KQ123" s="1"/>
      <c r="KR123" s="1"/>
      <c r="KS123" s="1"/>
      <c r="KT123" s="1"/>
      <c r="KU123" s="1"/>
      <c r="KV123" s="1"/>
      <c r="KW123" s="1"/>
      <c r="KX123" s="1"/>
      <c r="KY123" s="1"/>
      <c r="KZ123" s="1"/>
      <c r="LA123" s="1"/>
      <c r="LB123" s="1"/>
      <c r="LC123" s="1"/>
      <c r="LD123" s="1"/>
      <c r="LE123" s="1"/>
      <c r="LF123" s="1"/>
      <c r="LG123" s="1"/>
      <c r="LH123" s="1"/>
      <c r="LI123" s="1"/>
      <c r="LJ123" s="1"/>
      <c r="LK123" s="1"/>
      <c r="LL123" s="1"/>
      <c r="LM123" s="1"/>
      <c r="LN123" s="1"/>
      <c r="LO123" s="1"/>
      <c r="LP123" s="1"/>
      <c r="LQ123" s="1"/>
      <c r="LR123" s="1"/>
      <c r="LS123" s="1"/>
      <c r="LT123" s="1"/>
      <c r="LU123" s="1"/>
      <c r="LV123" s="1"/>
      <c r="LW123" s="1"/>
      <c r="LX123" s="1"/>
      <c r="LY123" s="1"/>
      <c r="LZ123" s="1"/>
      <c r="MA123" s="1"/>
      <c r="MB123" s="1"/>
      <c r="MC123" s="1"/>
      <c r="MD123" s="1"/>
      <c r="ME123" s="1"/>
      <c r="MF123" s="1"/>
      <c r="MG123" s="1"/>
      <c r="MH123" s="1"/>
      <c r="MI123" s="1"/>
      <c r="MJ123" s="1"/>
      <c r="MK123" s="1"/>
      <c r="ML123" s="1"/>
      <c r="MM123" s="1"/>
      <c r="MN123" s="1"/>
      <c r="MO123" s="1"/>
      <c r="MP123" s="1"/>
      <c r="MQ123" s="1"/>
      <c r="MR123" s="1"/>
      <c r="MS123" s="1"/>
      <c r="MT123" s="1"/>
      <c r="MU123" s="1"/>
      <c r="MV123" s="1"/>
      <c r="MW123" s="1"/>
      <c r="MX123" s="1"/>
      <c r="MY123" s="1"/>
      <c r="MZ123" s="1"/>
      <c r="NA123" s="1"/>
      <c r="NB123" s="1"/>
      <c r="NC123" s="1"/>
      <c r="ND123" s="1"/>
      <c r="NE123" s="1"/>
      <c r="NF123" s="1"/>
      <c r="NG123" s="1"/>
      <c r="NH123" s="1"/>
      <c r="NI123" s="1"/>
      <c r="NJ123" s="1"/>
      <c r="NK123" s="1"/>
      <c r="NL123" s="1"/>
      <c r="NM123" s="1"/>
      <c r="NN123" s="1"/>
      <c r="NO123" s="1"/>
      <c r="NP123" s="1"/>
      <c r="NQ123" s="1"/>
      <c r="NR123" s="1"/>
      <c r="NS123" s="1"/>
      <c r="NT123" s="1"/>
      <c r="NU123" s="1"/>
      <c r="NV123" s="1"/>
      <c r="NW123" s="1"/>
      <c r="NX123" s="1"/>
      <c r="NY123" s="1"/>
      <c r="NZ123" s="1"/>
      <c r="OA123" s="1"/>
      <c r="OB123" s="1"/>
      <c r="OC123" s="1"/>
      <c r="OD123" s="1"/>
      <c r="OE123" s="1"/>
      <c r="OF123" s="1"/>
      <c r="OG123" s="1"/>
      <c r="OH123" s="1"/>
      <c r="OI123" s="1"/>
      <c r="OJ123" s="1"/>
      <c r="OK123" s="1"/>
      <c r="OL123" s="1"/>
      <c r="OM123" s="1"/>
      <c r="ON123" s="1"/>
      <c r="OO123" s="1"/>
      <c r="OP123" s="1"/>
      <c r="OQ123" s="1"/>
      <c r="OR123" s="1"/>
      <c r="OS123" s="1"/>
      <c r="OT123" s="1"/>
      <c r="OU123" s="1"/>
      <c r="OV123" s="1"/>
      <c r="OW123" s="1"/>
      <c r="OX123" s="1"/>
      <c r="OY123" s="1"/>
      <c r="OZ123" s="1"/>
      <c r="PA123" s="1"/>
      <c r="PB123" s="1"/>
      <c r="PC123" s="1"/>
      <c r="PD123" s="1"/>
      <c r="PE123" s="1"/>
      <c r="PF123" s="1"/>
      <c r="PG123" s="1"/>
      <c r="PH123" s="1"/>
      <c r="PI123" s="1"/>
      <c r="PJ123" s="1"/>
      <c r="PK123" s="1"/>
      <c r="PL123" s="1"/>
      <c r="PM123" s="1"/>
      <c r="PN123" s="1"/>
      <c r="PO123" s="1"/>
      <c r="PP123" s="1"/>
      <c r="PQ123" s="1"/>
      <c r="PR123" s="1"/>
      <c r="PS123" s="1"/>
      <c r="PT123" s="1"/>
      <c r="PU123" s="1"/>
      <c r="PV123" s="1"/>
      <c r="PW123" s="1"/>
      <c r="PX123" s="1"/>
      <c r="PY123" s="1"/>
      <c r="PZ123" s="1"/>
      <c r="QA123" s="1"/>
      <c r="QB123" s="1"/>
      <c r="QC123" s="1"/>
      <c r="QD123" s="1"/>
      <c r="QE123" s="1"/>
      <c r="QF123" s="1"/>
      <c r="QG123" s="1"/>
      <c r="QH123" s="1"/>
      <c r="QI123" s="1"/>
      <c r="QJ123" s="1"/>
      <c r="QK123" s="1"/>
      <c r="QL123" s="1"/>
      <c r="QM123" s="1"/>
      <c r="QN123" s="1"/>
      <c r="QO123" s="1"/>
      <c r="QP123" s="1"/>
      <c r="QQ123" s="1"/>
      <c r="QR123" s="1"/>
      <c r="QS123" s="1"/>
      <c r="QT123" s="1"/>
      <c r="QU123" s="1"/>
      <c r="QV123" s="1"/>
      <c r="QW123" s="1"/>
      <c r="QX123" s="1"/>
      <c r="QY123" s="1"/>
      <c r="QZ123" s="1"/>
      <c r="RA123" s="1"/>
      <c r="RB123" s="1"/>
      <c r="RC123" s="1"/>
      <c r="RD123" s="1"/>
      <c r="RE123" s="1"/>
      <c r="RF123" s="1"/>
      <c r="RG123" s="1"/>
      <c r="RH123" s="1"/>
      <c r="RI123" s="1"/>
      <c r="RJ123" s="1"/>
      <c r="RK123" s="1"/>
      <c r="RL123" s="1"/>
      <c r="RM123" s="1"/>
      <c r="RN123" s="1"/>
      <c r="RO123" s="1"/>
      <c r="RP123" s="1"/>
      <c r="RQ123" s="1"/>
      <c r="RR123" s="1"/>
      <c r="RS123" s="1"/>
      <c r="RT123" s="1"/>
      <c r="RU123" s="1"/>
      <c r="RV123" s="1"/>
      <c r="RW123" s="1"/>
      <c r="RX123" s="1"/>
      <c r="RY123" s="1"/>
      <c r="RZ123" s="1"/>
      <c r="SA123" s="1"/>
      <c r="SB123" s="1"/>
      <c r="SC123" s="1"/>
      <c r="SD123" s="1"/>
      <c r="SE123" s="1"/>
      <c r="SF123" s="1"/>
      <c r="SG123" s="1"/>
      <c r="SH123" s="1"/>
      <c r="SI123" s="1"/>
      <c r="SJ123" s="1"/>
      <c r="SK123" s="1"/>
      <c r="SL123" s="1"/>
      <c r="SM123" s="1"/>
      <c r="SN123" s="1"/>
      <c r="SO123" s="1"/>
      <c r="SP123" s="1"/>
      <c r="SQ123" s="1"/>
      <c r="SR123" s="1"/>
      <c r="SS123" s="1"/>
      <c r="ST123" s="1"/>
      <c r="SU123" s="1"/>
      <c r="SV123" s="1"/>
      <c r="SW123" s="1"/>
      <c r="SX123" s="1"/>
      <c r="SY123" s="1"/>
      <c r="SZ123" s="1"/>
      <c r="TA123" s="1"/>
      <c r="TB123" s="1"/>
      <c r="TC123" s="1"/>
      <c r="TD123" s="1"/>
      <c r="TE123" s="1"/>
      <c r="TF123" s="1"/>
      <c r="TG123" s="1"/>
      <c r="TH123" s="1"/>
      <c r="TI123" s="1"/>
      <c r="TJ123" s="1"/>
      <c r="TK123" s="1"/>
      <c r="TL123" s="1"/>
      <c r="TM123" s="1"/>
      <c r="TN123" s="1"/>
      <c r="TO123" s="1"/>
      <c r="TP123" s="1"/>
      <c r="TQ123" s="1"/>
      <c r="TR123" s="1"/>
      <c r="TS123" s="1"/>
      <c r="TT123" s="1"/>
      <c r="TU123" s="1"/>
      <c r="TV123" s="1"/>
      <c r="TW123" s="1"/>
      <c r="TX123" s="1"/>
      <c r="TY123" s="1"/>
      <c r="TZ123" s="1"/>
      <c r="UA123" s="1"/>
      <c r="UB123" s="1"/>
      <c r="UC123" s="1"/>
      <c r="UD123" s="1"/>
      <c r="UE123" s="1"/>
      <c r="UF123" s="1"/>
      <c r="UG123" s="1"/>
      <c r="UH123" s="1"/>
      <c r="UI123" s="1"/>
      <c r="UJ123" s="1"/>
      <c r="UK123" s="1"/>
      <c r="UL123" s="1"/>
      <c r="UM123" s="1"/>
      <c r="UN123" s="1"/>
      <c r="UO123" s="1"/>
      <c r="UP123" s="1"/>
      <c r="UQ123" s="1"/>
      <c r="UR123" s="1"/>
      <c r="US123" s="1"/>
      <c r="UT123" s="1"/>
      <c r="UU123" s="1"/>
      <c r="UV123" s="1"/>
      <c r="UW123" s="1"/>
      <c r="UX123" s="1"/>
      <c r="UY123" s="1"/>
      <c r="UZ123" s="1"/>
      <c r="VA123" s="1"/>
      <c r="VB123" s="1"/>
      <c r="VC123" s="1"/>
      <c r="VD123" s="1"/>
      <c r="VE123" s="1"/>
      <c r="VF123" s="1"/>
      <c r="VG123" s="1"/>
      <c r="VH123" s="1"/>
      <c r="VI123" s="1"/>
      <c r="VJ123" s="1"/>
      <c r="VK123" s="1"/>
      <c r="VL123" s="1"/>
      <c r="VM123" s="1"/>
      <c r="VN123" s="1"/>
      <c r="VO123" s="1"/>
      <c r="VP123" s="1"/>
      <c r="VQ123" s="1"/>
      <c r="VR123" s="1"/>
      <c r="VS123" s="1"/>
      <c r="VT123" s="1"/>
      <c r="VU123" s="1"/>
      <c r="VV123" s="1"/>
      <c r="VW123" s="1"/>
      <c r="VX123" s="1"/>
      <c r="VY123" s="1"/>
      <c r="VZ123" s="1"/>
      <c r="WA123" s="1"/>
      <c r="WB123" s="1"/>
      <c r="WC123" s="1"/>
      <c r="WD123" s="1"/>
      <c r="WE123" s="1"/>
      <c r="WF123" s="1"/>
      <c r="WG123" s="1"/>
      <c r="WH123" s="1"/>
      <c r="WI123" s="1"/>
      <c r="WJ123" s="1"/>
      <c r="WK123" s="1"/>
      <c r="WL123" s="1"/>
      <c r="WM123" s="1"/>
      <c r="WN123" s="1"/>
      <c r="WO123" s="1"/>
      <c r="WP123" s="1"/>
      <c r="WQ123" s="1"/>
      <c r="WR123" s="1"/>
      <c r="WS123" s="1"/>
      <c r="WT123" s="1"/>
      <c r="WU123" s="1"/>
      <c r="WV123" s="1"/>
      <c r="WW123" s="1"/>
      <c r="WX123" s="1"/>
      <c r="WY123" s="1"/>
      <c r="WZ123" s="1"/>
      <c r="XA123" s="1"/>
      <c r="XB123" s="1"/>
      <c r="XC123" s="1"/>
      <c r="XD123" s="1"/>
      <c r="XE123" s="1"/>
      <c r="XF123" s="1"/>
      <c r="XG123" s="1"/>
      <c r="XH123" s="1"/>
      <c r="XI123" s="1"/>
      <c r="XJ123" s="1"/>
      <c r="XK123" s="1"/>
      <c r="XL123" s="1"/>
      <c r="XM123" s="1"/>
      <c r="XN123" s="1"/>
      <c r="XO123" s="1"/>
      <c r="XP123" s="1"/>
      <c r="XQ123" s="1"/>
      <c r="XR123" s="1"/>
      <c r="XS123" s="1"/>
      <c r="XT123" s="1"/>
      <c r="XU123" s="1"/>
      <c r="XV123" s="1"/>
      <c r="XW123" s="1"/>
      <c r="XX123" s="1"/>
      <c r="XY123" s="1"/>
      <c r="XZ123" s="1"/>
      <c r="YA123" s="1"/>
      <c r="YB123" s="1"/>
      <c r="YC123" s="1"/>
      <c r="YD123" s="1"/>
      <c r="YE123" s="1"/>
      <c r="YF123" s="1"/>
      <c r="YG123" s="1"/>
      <c r="YH123" s="1"/>
      <c r="YI123" s="1"/>
      <c r="YJ123" s="1"/>
      <c r="YK123" s="1"/>
      <c r="YL123" s="1"/>
      <c r="YM123" s="1"/>
      <c r="YN123" s="1"/>
      <c r="YO123" s="1"/>
      <c r="YP123" s="1"/>
      <c r="YQ123" s="1"/>
      <c r="YR123" s="1"/>
      <c r="YS123" s="1"/>
      <c r="YT123" s="1"/>
      <c r="YU123" s="1"/>
      <c r="YV123" s="1"/>
      <c r="YW123" s="1"/>
      <c r="YX123" s="1"/>
      <c r="YY123" s="1"/>
      <c r="YZ123" s="1"/>
      <c r="ZA123" s="1"/>
      <c r="ZB123" s="1"/>
      <c r="ZC123" s="1"/>
      <c r="ZD123" s="1"/>
      <c r="ZE123" s="1"/>
      <c r="ZF123" s="1"/>
      <c r="ZG123" s="1"/>
      <c r="ZH123" s="1"/>
      <c r="ZI123" s="1"/>
      <c r="ZJ123" s="1"/>
      <c r="ZK123" s="1"/>
      <c r="ZL123" s="1"/>
      <c r="ZM123" s="1"/>
      <c r="ZN123" s="1"/>
      <c r="ZO123" s="1"/>
      <c r="ZP123" s="1"/>
      <c r="ZQ123" s="1"/>
      <c r="ZR123" s="1"/>
      <c r="ZS123" s="1"/>
      <c r="ZT123" s="1"/>
      <c r="ZU123" s="1"/>
      <c r="ZV123" s="1"/>
      <c r="ZW123" s="1"/>
      <c r="ZX123" s="1"/>
      <c r="ZY123" s="1"/>
      <c r="ZZ123" s="1"/>
      <c r="AAA123" s="1"/>
      <c r="AAB123" s="1"/>
      <c r="AAC123" s="1"/>
      <c r="AAD123" s="1"/>
      <c r="AAE123" s="1"/>
      <c r="AAF123" s="1"/>
      <c r="AAG123" s="1"/>
      <c r="AAH123" s="1"/>
      <c r="AAI123" s="1"/>
      <c r="AAJ123" s="1"/>
      <c r="AAK123" s="1"/>
      <c r="AAL123" s="1"/>
      <c r="AAM123" s="1"/>
      <c r="AAN123" s="1"/>
      <c r="AAO123" s="1"/>
      <c r="AAP123" s="1"/>
      <c r="AAQ123" s="1"/>
      <c r="AAR123" s="1"/>
      <c r="AAS123" s="1"/>
      <c r="AAT123" s="1"/>
      <c r="AAU123" s="1"/>
      <c r="AAV123" s="1"/>
      <c r="AAW123" s="1"/>
      <c r="AAX123" s="1"/>
      <c r="AAY123" s="1"/>
      <c r="AAZ123" s="1"/>
      <c r="ABA123" s="1"/>
      <c r="ABB123" s="1"/>
      <c r="ABC123" s="1"/>
      <c r="ABD123" s="1"/>
      <c r="ABE123" s="1"/>
      <c r="ABF123" s="1"/>
      <c r="ABG123" s="1"/>
      <c r="ABH123" s="1"/>
      <c r="ABI123" s="1"/>
      <c r="ABJ123" s="1"/>
      <c r="ABK123" s="1"/>
      <c r="ABL123" s="1"/>
      <c r="ABM123" s="1"/>
      <c r="ABN123" s="1"/>
      <c r="ABO123" s="1"/>
      <c r="ABP123" s="1"/>
      <c r="ABQ123" s="1"/>
      <c r="ABR123" s="1"/>
      <c r="ABS123" s="1"/>
      <c r="ABT123" s="1"/>
      <c r="ABU123" s="1"/>
      <c r="ABV123" s="1"/>
      <c r="ABW123" s="1"/>
      <c r="ABX123" s="1"/>
      <c r="ABY123" s="1"/>
      <c r="ABZ123" s="1"/>
      <c r="ACA123" s="1"/>
      <c r="ACB123" s="1"/>
      <c r="ACC123" s="1"/>
      <c r="ACD123" s="1"/>
      <c r="ACE123" s="1"/>
      <c r="ACF123" s="1"/>
      <c r="ACG123" s="1"/>
      <c r="ACH123" s="1"/>
      <c r="ACI123" s="1"/>
      <c r="ACJ123" s="1"/>
      <c r="ACK123" s="1"/>
      <c r="ACL123" s="1"/>
      <c r="ACM123" s="1"/>
      <c r="ACN123" s="1"/>
      <c r="ACO123" s="1"/>
      <c r="ACP123" s="1"/>
      <c r="ACQ123" s="1"/>
      <c r="ACR123" s="1"/>
      <c r="ACS123" s="1"/>
      <c r="ACT123" s="1"/>
      <c r="ACU123" s="1"/>
      <c r="ACV123" s="1"/>
      <c r="ACW123" s="1"/>
      <c r="ACX123" s="1"/>
      <c r="ACY123" s="1"/>
      <c r="ACZ123" s="1"/>
      <c r="ADA123" s="1"/>
      <c r="ADB123" s="1"/>
      <c r="ADC123" s="1"/>
      <c r="ADD123" s="1"/>
      <c r="ADE123" s="1"/>
      <c r="ADF123" s="1"/>
      <c r="ADG123" s="1"/>
      <c r="ADH123" s="1"/>
      <c r="ADI123" s="1"/>
      <c r="ADJ123" s="1"/>
      <c r="ADK123" s="1"/>
      <c r="ADL123" s="1"/>
      <c r="ADM123" s="1"/>
      <c r="ADN123" s="1"/>
      <c r="ADO123" s="1"/>
      <c r="ADP123" s="1"/>
      <c r="ADQ123" s="1"/>
      <c r="ADR123" s="1"/>
      <c r="ADS123" s="1"/>
      <c r="ADT123" s="1"/>
      <c r="ADU123" s="1"/>
      <c r="ADV123" s="1"/>
      <c r="ADW123" s="1"/>
      <c r="ADX123" s="1"/>
      <c r="ADY123" s="1"/>
      <c r="ADZ123" s="1"/>
      <c r="AEA123" s="1"/>
      <c r="AEB123" s="1"/>
      <c r="AEC123" s="1"/>
      <c r="AED123" s="1"/>
      <c r="AEE123" s="1"/>
      <c r="AEF123" s="1"/>
      <c r="AEG123" s="1"/>
      <c r="AEH123" s="1"/>
      <c r="AEI123" s="1"/>
      <c r="AEJ123" s="1"/>
      <c r="AEK123" s="1"/>
      <c r="AEL123" s="1"/>
      <c r="AEM123" s="1"/>
      <c r="AEN123" s="1"/>
      <c r="AEO123" s="1"/>
      <c r="AEP123" s="1"/>
      <c r="AEQ123" s="1"/>
      <c r="AER123" s="1"/>
      <c r="AES123" s="1"/>
      <c r="AET123" s="1"/>
      <c r="AEU123" s="1"/>
      <c r="AEV123" s="1"/>
      <c r="AEW123" s="1"/>
      <c r="AEX123" s="1"/>
      <c r="AEY123" s="1"/>
      <c r="AEZ123" s="1"/>
      <c r="AFA123" s="1"/>
      <c r="AFB123" s="1"/>
      <c r="AFC123" s="1"/>
      <c r="AFD123" s="1"/>
      <c r="AFE123" s="1"/>
      <c r="AFF123" s="1"/>
      <c r="AFG123" s="1"/>
      <c r="AFH123" s="1"/>
      <c r="AFI123" s="1"/>
      <c r="AFJ123" s="1"/>
      <c r="AFK123" s="1"/>
      <c r="AFL123" s="1"/>
      <c r="AFM123" s="1"/>
      <c r="AFN123" s="1"/>
      <c r="AFO123" s="1"/>
      <c r="AFP123" s="1"/>
      <c r="AFQ123" s="1"/>
      <c r="AFR123" s="1"/>
      <c r="AFS123" s="1"/>
      <c r="AFT123" s="1"/>
      <c r="AFU123" s="1"/>
      <c r="AFV123" s="1"/>
      <c r="AFW123" s="1"/>
      <c r="AFX123" s="1"/>
      <c r="AFY123" s="1"/>
      <c r="AFZ123" s="1"/>
      <c r="AGA123" s="1"/>
      <c r="AGB123" s="1"/>
      <c r="AGC123" s="1"/>
      <c r="AGD123" s="1"/>
      <c r="AGE123" s="1"/>
      <c r="AGF123" s="1"/>
      <c r="AGG123" s="1"/>
      <c r="AGH123" s="1"/>
      <c r="AGI123" s="1"/>
      <c r="AGJ123" s="1"/>
      <c r="AGK123" s="1"/>
      <c r="AGL123" s="1"/>
      <c r="AGM123" s="1"/>
      <c r="AGN123" s="1"/>
      <c r="AGO123" s="1"/>
      <c r="AGP123" s="1"/>
      <c r="AGQ123" s="1"/>
      <c r="AGR123" s="1"/>
      <c r="AGS123" s="1"/>
      <c r="AGT123" s="1"/>
      <c r="AGU123" s="1"/>
      <c r="AGV123" s="1"/>
      <c r="AGW123" s="1"/>
      <c r="AGX123" s="1"/>
      <c r="AGY123" s="1"/>
      <c r="AGZ123" s="1"/>
      <c r="AHA123" s="1"/>
      <c r="AHB123" s="1"/>
      <c r="AHC123" s="1"/>
      <c r="AHD123" s="1"/>
      <c r="AHE123" s="1"/>
      <c r="AHF123" s="1"/>
      <c r="AHG123" s="1"/>
      <c r="AHH123" s="1"/>
      <c r="AHI123" s="1"/>
      <c r="AHJ123" s="1"/>
      <c r="AHK123" s="1"/>
      <c r="AHL123" s="1"/>
      <c r="AHM123" s="1"/>
      <c r="AHN123" s="1"/>
      <c r="AHO123" s="1"/>
      <c r="AHP123" s="1"/>
      <c r="AHQ123" s="1"/>
      <c r="AHR123" s="1"/>
      <c r="AHS123" s="1"/>
      <c r="AHT123" s="1"/>
      <c r="AHU123" s="1"/>
      <c r="AHV123" s="1"/>
      <c r="AHW123" s="1"/>
      <c r="AHX123" s="1"/>
      <c r="AHY123" s="1"/>
      <c r="AHZ123" s="1"/>
      <c r="AIA123" s="1"/>
      <c r="AIB123" s="1"/>
      <c r="AIC123" s="1"/>
      <c r="AID123" s="1"/>
      <c r="AIE123" s="1"/>
      <c r="AIF123" s="1"/>
      <c r="AIG123" s="1"/>
      <c r="AIH123" s="1"/>
      <c r="AII123" s="1"/>
      <c r="AIJ123" s="1"/>
      <c r="AIK123" s="1"/>
      <c r="AIL123" s="1"/>
      <c r="AIM123" s="1"/>
      <c r="AIN123" s="1"/>
      <c r="AIO123" s="1"/>
      <c r="AIP123" s="1"/>
      <c r="AIQ123" s="1"/>
      <c r="AIR123" s="1"/>
      <c r="AIS123" s="1"/>
      <c r="AIT123" s="1"/>
      <c r="AIU123" s="1"/>
      <c r="AIV123" s="1"/>
      <c r="AIW123" s="1"/>
      <c r="AIX123" s="1"/>
      <c r="AIY123" s="1"/>
      <c r="AIZ123" s="1"/>
      <c r="AJA123" s="1"/>
      <c r="AJB123" s="1"/>
      <c r="AJC123" s="1"/>
      <c r="AJD123" s="1"/>
      <c r="AJE123" s="1"/>
      <c r="AJF123" s="1"/>
      <c r="AJG123" s="1"/>
      <c r="AJH123" s="1"/>
      <c r="AJI123" s="1"/>
      <c r="AJJ123" s="1"/>
      <c r="AJK123" s="1"/>
      <c r="AJL123" s="1"/>
      <c r="AJM123" s="1"/>
      <c r="AJN123" s="1"/>
      <c r="AJO123" s="1"/>
      <c r="AJP123" s="1"/>
      <c r="AJQ123" s="1"/>
      <c r="AJR123" s="1"/>
      <c r="AJS123" s="1"/>
      <c r="AJT123" s="1"/>
      <c r="AJU123" s="1"/>
      <c r="AJV123" s="1"/>
      <c r="AJW123" s="1"/>
      <c r="AJX123" s="1"/>
      <c r="AJY123" s="1"/>
      <c r="AJZ123" s="1"/>
      <c r="AKA123" s="1"/>
      <c r="AKB123" s="1"/>
      <c r="AKC123" s="1"/>
      <c r="AKD123" s="1"/>
      <c r="AKE123" s="1"/>
      <c r="AKF123" s="1"/>
      <c r="AKG123" s="1"/>
      <c r="AKH123" s="1"/>
      <c r="AKI123" s="1"/>
      <c r="AKJ123" s="1"/>
      <c r="AKK123" s="1"/>
      <c r="AKL123" s="1"/>
      <c r="AKM123" s="1"/>
      <c r="AKN123" s="1"/>
      <c r="AKO123" s="1"/>
      <c r="AKP123" s="1"/>
      <c r="AKQ123" s="1"/>
      <c r="AKR123" s="1"/>
      <c r="AKS123" s="1"/>
      <c r="AKT123" s="1"/>
      <c r="AKU123" s="1"/>
      <c r="AKV123" s="1"/>
      <c r="AKW123" s="1"/>
      <c r="AKX123" s="1"/>
      <c r="AKY123" s="1"/>
      <c r="AKZ123" s="1"/>
      <c r="ALA123" s="1"/>
      <c r="ALB123" s="1"/>
      <c r="ALC123" s="1"/>
      <c r="ALD123" s="1"/>
      <c r="ALE123" s="1"/>
    </row>
    <row r="124" spans="1:993" ht="39.950000000000003" customHeight="1">
      <c r="A124" s="100"/>
      <c r="B124" s="135" t="s">
        <v>2629</v>
      </c>
      <c r="C124" s="43"/>
      <c r="D124" s="19"/>
      <c r="E124" s="137">
        <v>4225.2</v>
      </c>
      <c r="F124" s="64"/>
      <c r="G124" s="42"/>
      <c r="H124" s="57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  <c r="CY124" s="1"/>
      <c r="CZ124" s="1"/>
      <c r="DA124" s="1"/>
      <c r="DB124" s="1"/>
      <c r="DC124" s="1"/>
      <c r="DD124" s="1"/>
      <c r="DE124" s="1"/>
      <c r="DF124" s="1"/>
      <c r="DG124" s="1"/>
      <c r="DH124" s="1"/>
      <c r="DI124" s="1"/>
      <c r="DJ124" s="1"/>
      <c r="DK124" s="1"/>
      <c r="DL124" s="1"/>
      <c r="DM124" s="1"/>
      <c r="DN124" s="1"/>
      <c r="DO124" s="1"/>
      <c r="DP124" s="1"/>
      <c r="DQ124" s="1"/>
      <c r="DR124" s="1"/>
      <c r="DS124" s="1"/>
      <c r="DT124" s="1"/>
      <c r="DU124" s="1"/>
      <c r="DV124" s="1"/>
      <c r="DW124" s="1"/>
      <c r="DX124" s="1"/>
      <c r="DY124" s="1"/>
      <c r="DZ124" s="1"/>
      <c r="EA124" s="1"/>
      <c r="EB124" s="1"/>
      <c r="EC124" s="1"/>
      <c r="ED124" s="1"/>
      <c r="EE124" s="1"/>
      <c r="EF124" s="1"/>
      <c r="EG124" s="1"/>
      <c r="EH124" s="1"/>
      <c r="EI124" s="1"/>
      <c r="EJ124" s="1"/>
      <c r="EK124" s="1"/>
      <c r="EL124" s="1"/>
      <c r="EM124" s="1"/>
      <c r="EN124" s="1"/>
      <c r="EO124" s="1"/>
      <c r="EP124" s="1"/>
      <c r="EQ124" s="1"/>
      <c r="ER124" s="1"/>
      <c r="ES124" s="1"/>
      <c r="ET124" s="1"/>
      <c r="EU124" s="1"/>
      <c r="EV124" s="1"/>
      <c r="EW124" s="1"/>
      <c r="EX124" s="1"/>
      <c r="EY124" s="1"/>
      <c r="EZ124" s="1"/>
      <c r="FA124" s="1"/>
      <c r="FB124" s="1"/>
      <c r="FC124" s="1"/>
      <c r="FD124" s="1"/>
      <c r="FE124" s="1"/>
      <c r="FF124" s="1"/>
      <c r="FG124" s="1"/>
      <c r="FH124" s="1"/>
      <c r="FI124" s="1"/>
      <c r="FJ124" s="1"/>
      <c r="FK124" s="1"/>
      <c r="FL124" s="1"/>
      <c r="FM124" s="1"/>
      <c r="FN124" s="1"/>
      <c r="FO124" s="1"/>
      <c r="FP124" s="1"/>
      <c r="FQ124" s="1"/>
      <c r="FR124" s="1"/>
      <c r="FS124" s="1"/>
      <c r="FT124" s="1"/>
      <c r="FU124" s="1"/>
      <c r="FV124" s="1"/>
      <c r="FW124" s="1"/>
      <c r="FX124" s="1"/>
      <c r="FY124" s="1"/>
      <c r="FZ124" s="1"/>
      <c r="GA124" s="1"/>
      <c r="GB124" s="1"/>
      <c r="GC124" s="1"/>
      <c r="GD124" s="1"/>
      <c r="GE124" s="1"/>
      <c r="GF124" s="1"/>
      <c r="GG124" s="1"/>
      <c r="GH124" s="1"/>
      <c r="GI124" s="1"/>
      <c r="GJ124" s="1"/>
      <c r="GK124" s="1"/>
      <c r="GL124" s="1"/>
      <c r="GM124" s="1"/>
      <c r="GN124" s="1"/>
      <c r="GO124" s="1"/>
      <c r="GP124" s="1"/>
      <c r="GQ124" s="1"/>
      <c r="GR124" s="1"/>
      <c r="GS124" s="1"/>
      <c r="GT124" s="1"/>
      <c r="GU124" s="1"/>
      <c r="GV124" s="1"/>
      <c r="GW124" s="1"/>
      <c r="GX124" s="1"/>
      <c r="GY124" s="1"/>
      <c r="GZ124" s="1"/>
      <c r="HA124" s="1"/>
      <c r="HB124" s="1"/>
      <c r="HC124" s="1"/>
      <c r="HD124" s="1"/>
      <c r="HE124" s="1"/>
      <c r="HF124" s="1"/>
      <c r="HG124" s="1"/>
      <c r="HH124" s="1"/>
      <c r="HI124" s="1"/>
      <c r="HJ124" s="1"/>
      <c r="HK124" s="1"/>
      <c r="HL124" s="1"/>
      <c r="HM124" s="1"/>
      <c r="HN124" s="1"/>
      <c r="HO124" s="1"/>
      <c r="HP124" s="1"/>
      <c r="HQ124" s="1"/>
      <c r="HR124" s="1"/>
      <c r="HS124" s="1"/>
      <c r="HT124" s="1"/>
      <c r="HU124" s="1"/>
      <c r="HV124" s="1"/>
      <c r="HW124" s="1"/>
      <c r="HX124" s="1"/>
      <c r="HY124" s="1"/>
      <c r="HZ124" s="1"/>
      <c r="IA124" s="1"/>
      <c r="IB124" s="1"/>
      <c r="IC124" s="1"/>
      <c r="ID124" s="1"/>
      <c r="IE124" s="1"/>
      <c r="IF124" s="1"/>
      <c r="IG124" s="1"/>
      <c r="IH124" s="1"/>
      <c r="II124" s="1"/>
      <c r="IJ124" s="1"/>
      <c r="IK124" s="1"/>
      <c r="IL124" s="1"/>
      <c r="IM124" s="1"/>
      <c r="IN124" s="1"/>
      <c r="IO124" s="1"/>
      <c r="IP124" s="1"/>
      <c r="IQ124" s="1"/>
      <c r="IR124" s="1"/>
      <c r="IS124" s="1"/>
      <c r="IT124" s="1"/>
      <c r="IU124" s="1"/>
      <c r="IV124" s="1"/>
      <c r="IW124" s="1"/>
      <c r="IX124" s="1"/>
      <c r="IY124" s="1"/>
      <c r="IZ124" s="1"/>
      <c r="JA124" s="1"/>
      <c r="JB124" s="1"/>
      <c r="JC124" s="1"/>
      <c r="JD124" s="1"/>
      <c r="JE124" s="1"/>
      <c r="JF124" s="1"/>
      <c r="JG124" s="1"/>
      <c r="JH124" s="1"/>
      <c r="JI124" s="1"/>
      <c r="JJ124" s="1"/>
      <c r="JK124" s="1"/>
      <c r="JL124" s="1"/>
      <c r="JM124" s="1"/>
      <c r="JN124" s="1"/>
      <c r="JO124" s="1"/>
      <c r="JP124" s="1"/>
      <c r="JQ124" s="1"/>
      <c r="JR124" s="1"/>
      <c r="JS124" s="1"/>
      <c r="JT124" s="1"/>
      <c r="JU124" s="1"/>
      <c r="JV124" s="1"/>
      <c r="JW124" s="1"/>
      <c r="JX124" s="1"/>
      <c r="JY124" s="1"/>
      <c r="JZ124" s="1"/>
      <c r="KA124" s="1"/>
      <c r="KB124" s="1"/>
      <c r="KC124" s="1"/>
      <c r="KD124" s="1"/>
      <c r="KE124" s="1"/>
      <c r="KF124" s="1"/>
      <c r="KG124" s="1"/>
      <c r="KH124" s="1"/>
      <c r="KI124" s="1"/>
      <c r="KJ124" s="1"/>
      <c r="KK124" s="1"/>
      <c r="KL124" s="1"/>
      <c r="KM124" s="1"/>
      <c r="KN124" s="1"/>
      <c r="KO124" s="1"/>
      <c r="KP124" s="1"/>
      <c r="KQ124" s="1"/>
      <c r="KR124" s="1"/>
      <c r="KS124" s="1"/>
      <c r="KT124" s="1"/>
      <c r="KU124" s="1"/>
      <c r="KV124" s="1"/>
      <c r="KW124" s="1"/>
      <c r="KX124" s="1"/>
      <c r="KY124" s="1"/>
      <c r="KZ124" s="1"/>
      <c r="LA124" s="1"/>
      <c r="LB124" s="1"/>
      <c r="LC124" s="1"/>
      <c r="LD124" s="1"/>
      <c r="LE124" s="1"/>
      <c r="LF124" s="1"/>
      <c r="LG124" s="1"/>
      <c r="LH124" s="1"/>
      <c r="LI124" s="1"/>
      <c r="LJ124" s="1"/>
      <c r="LK124" s="1"/>
      <c r="LL124" s="1"/>
      <c r="LM124" s="1"/>
      <c r="LN124" s="1"/>
      <c r="LO124" s="1"/>
      <c r="LP124" s="1"/>
      <c r="LQ124" s="1"/>
      <c r="LR124" s="1"/>
      <c r="LS124" s="1"/>
      <c r="LT124" s="1"/>
      <c r="LU124" s="1"/>
      <c r="LV124" s="1"/>
      <c r="LW124" s="1"/>
      <c r="LX124" s="1"/>
      <c r="LY124" s="1"/>
      <c r="LZ124" s="1"/>
      <c r="MA124" s="1"/>
      <c r="MB124" s="1"/>
      <c r="MC124" s="1"/>
      <c r="MD124" s="1"/>
      <c r="ME124" s="1"/>
      <c r="MF124" s="1"/>
      <c r="MG124" s="1"/>
      <c r="MH124" s="1"/>
      <c r="MI124" s="1"/>
      <c r="MJ124" s="1"/>
      <c r="MK124" s="1"/>
      <c r="ML124" s="1"/>
      <c r="MM124" s="1"/>
      <c r="MN124" s="1"/>
      <c r="MO124" s="1"/>
      <c r="MP124" s="1"/>
      <c r="MQ124" s="1"/>
      <c r="MR124" s="1"/>
      <c r="MS124" s="1"/>
      <c r="MT124" s="1"/>
      <c r="MU124" s="1"/>
      <c r="MV124" s="1"/>
      <c r="MW124" s="1"/>
      <c r="MX124" s="1"/>
      <c r="MY124" s="1"/>
      <c r="MZ124" s="1"/>
      <c r="NA124" s="1"/>
      <c r="NB124" s="1"/>
      <c r="NC124" s="1"/>
      <c r="ND124" s="1"/>
      <c r="NE124" s="1"/>
      <c r="NF124" s="1"/>
      <c r="NG124" s="1"/>
      <c r="NH124" s="1"/>
      <c r="NI124" s="1"/>
      <c r="NJ124" s="1"/>
      <c r="NK124" s="1"/>
      <c r="NL124" s="1"/>
      <c r="NM124" s="1"/>
      <c r="NN124" s="1"/>
      <c r="NO124" s="1"/>
      <c r="NP124" s="1"/>
      <c r="NQ124" s="1"/>
      <c r="NR124" s="1"/>
      <c r="NS124" s="1"/>
      <c r="NT124" s="1"/>
      <c r="NU124" s="1"/>
      <c r="NV124" s="1"/>
      <c r="NW124" s="1"/>
      <c r="NX124" s="1"/>
      <c r="NY124" s="1"/>
      <c r="NZ124" s="1"/>
      <c r="OA124" s="1"/>
      <c r="OB124" s="1"/>
      <c r="OC124" s="1"/>
      <c r="OD124" s="1"/>
      <c r="OE124" s="1"/>
      <c r="OF124" s="1"/>
      <c r="OG124" s="1"/>
      <c r="OH124" s="1"/>
      <c r="OI124" s="1"/>
      <c r="OJ124" s="1"/>
      <c r="OK124" s="1"/>
      <c r="OL124" s="1"/>
      <c r="OM124" s="1"/>
      <c r="ON124" s="1"/>
      <c r="OO124" s="1"/>
      <c r="OP124" s="1"/>
      <c r="OQ124" s="1"/>
      <c r="OR124" s="1"/>
      <c r="OS124" s="1"/>
      <c r="OT124" s="1"/>
      <c r="OU124" s="1"/>
      <c r="OV124" s="1"/>
      <c r="OW124" s="1"/>
      <c r="OX124" s="1"/>
      <c r="OY124" s="1"/>
      <c r="OZ124" s="1"/>
      <c r="PA124" s="1"/>
      <c r="PB124" s="1"/>
      <c r="PC124" s="1"/>
      <c r="PD124" s="1"/>
      <c r="PE124" s="1"/>
      <c r="PF124" s="1"/>
      <c r="PG124" s="1"/>
      <c r="PH124" s="1"/>
      <c r="PI124" s="1"/>
      <c r="PJ124" s="1"/>
      <c r="PK124" s="1"/>
      <c r="PL124" s="1"/>
      <c r="PM124" s="1"/>
      <c r="PN124" s="1"/>
      <c r="PO124" s="1"/>
      <c r="PP124" s="1"/>
      <c r="PQ124" s="1"/>
      <c r="PR124" s="1"/>
      <c r="PS124" s="1"/>
      <c r="PT124" s="1"/>
      <c r="PU124" s="1"/>
      <c r="PV124" s="1"/>
      <c r="PW124" s="1"/>
      <c r="PX124" s="1"/>
      <c r="PY124" s="1"/>
      <c r="PZ124" s="1"/>
      <c r="QA124" s="1"/>
      <c r="QB124" s="1"/>
      <c r="QC124" s="1"/>
      <c r="QD124" s="1"/>
      <c r="QE124" s="1"/>
      <c r="QF124" s="1"/>
      <c r="QG124" s="1"/>
      <c r="QH124" s="1"/>
      <c r="QI124" s="1"/>
      <c r="QJ124" s="1"/>
      <c r="QK124" s="1"/>
      <c r="QL124" s="1"/>
      <c r="QM124" s="1"/>
      <c r="QN124" s="1"/>
      <c r="QO124" s="1"/>
      <c r="QP124" s="1"/>
      <c r="QQ124" s="1"/>
      <c r="QR124" s="1"/>
      <c r="QS124" s="1"/>
      <c r="QT124" s="1"/>
      <c r="QU124" s="1"/>
      <c r="QV124" s="1"/>
      <c r="QW124" s="1"/>
      <c r="QX124" s="1"/>
      <c r="QY124" s="1"/>
      <c r="QZ124" s="1"/>
      <c r="RA124" s="1"/>
      <c r="RB124" s="1"/>
      <c r="RC124" s="1"/>
      <c r="RD124" s="1"/>
      <c r="RE124" s="1"/>
      <c r="RF124" s="1"/>
      <c r="RG124" s="1"/>
      <c r="RH124" s="1"/>
      <c r="RI124" s="1"/>
      <c r="RJ124" s="1"/>
      <c r="RK124" s="1"/>
      <c r="RL124" s="1"/>
      <c r="RM124" s="1"/>
      <c r="RN124" s="1"/>
      <c r="RO124" s="1"/>
      <c r="RP124" s="1"/>
      <c r="RQ124" s="1"/>
      <c r="RR124" s="1"/>
      <c r="RS124" s="1"/>
      <c r="RT124" s="1"/>
      <c r="RU124" s="1"/>
      <c r="RV124" s="1"/>
      <c r="RW124" s="1"/>
      <c r="RX124" s="1"/>
      <c r="RY124" s="1"/>
      <c r="RZ124" s="1"/>
      <c r="SA124" s="1"/>
      <c r="SB124" s="1"/>
      <c r="SC124" s="1"/>
      <c r="SD124" s="1"/>
      <c r="SE124" s="1"/>
      <c r="SF124" s="1"/>
      <c r="SG124" s="1"/>
      <c r="SH124" s="1"/>
      <c r="SI124" s="1"/>
      <c r="SJ124" s="1"/>
      <c r="SK124" s="1"/>
      <c r="SL124" s="1"/>
      <c r="SM124" s="1"/>
      <c r="SN124" s="1"/>
      <c r="SO124" s="1"/>
      <c r="SP124" s="1"/>
      <c r="SQ124" s="1"/>
      <c r="SR124" s="1"/>
      <c r="SS124" s="1"/>
      <c r="ST124" s="1"/>
      <c r="SU124" s="1"/>
      <c r="SV124" s="1"/>
      <c r="SW124" s="1"/>
      <c r="SX124" s="1"/>
      <c r="SY124" s="1"/>
      <c r="SZ124" s="1"/>
      <c r="TA124" s="1"/>
      <c r="TB124" s="1"/>
      <c r="TC124" s="1"/>
      <c r="TD124" s="1"/>
      <c r="TE124" s="1"/>
      <c r="TF124" s="1"/>
      <c r="TG124" s="1"/>
      <c r="TH124" s="1"/>
      <c r="TI124" s="1"/>
      <c r="TJ124" s="1"/>
      <c r="TK124" s="1"/>
      <c r="TL124" s="1"/>
      <c r="TM124" s="1"/>
      <c r="TN124" s="1"/>
      <c r="TO124" s="1"/>
      <c r="TP124" s="1"/>
      <c r="TQ124" s="1"/>
      <c r="TR124" s="1"/>
      <c r="TS124" s="1"/>
      <c r="TT124" s="1"/>
      <c r="TU124" s="1"/>
      <c r="TV124" s="1"/>
      <c r="TW124" s="1"/>
      <c r="TX124" s="1"/>
      <c r="TY124" s="1"/>
      <c r="TZ124" s="1"/>
      <c r="UA124" s="1"/>
      <c r="UB124" s="1"/>
      <c r="UC124" s="1"/>
      <c r="UD124" s="1"/>
      <c r="UE124" s="1"/>
      <c r="UF124" s="1"/>
      <c r="UG124" s="1"/>
      <c r="UH124" s="1"/>
      <c r="UI124" s="1"/>
      <c r="UJ124" s="1"/>
      <c r="UK124" s="1"/>
      <c r="UL124" s="1"/>
      <c r="UM124" s="1"/>
      <c r="UN124" s="1"/>
      <c r="UO124" s="1"/>
      <c r="UP124" s="1"/>
      <c r="UQ124" s="1"/>
      <c r="UR124" s="1"/>
      <c r="US124" s="1"/>
      <c r="UT124" s="1"/>
      <c r="UU124" s="1"/>
      <c r="UV124" s="1"/>
      <c r="UW124" s="1"/>
      <c r="UX124" s="1"/>
      <c r="UY124" s="1"/>
      <c r="UZ124" s="1"/>
      <c r="VA124" s="1"/>
      <c r="VB124" s="1"/>
      <c r="VC124" s="1"/>
      <c r="VD124" s="1"/>
      <c r="VE124" s="1"/>
      <c r="VF124" s="1"/>
      <c r="VG124" s="1"/>
      <c r="VH124" s="1"/>
      <c r="VI124" s="1"/>
      <c r="VJ124" s="1"/>
      <c r="VK124" s="1"/>
      <c r="VL124" s="1"/>
      <c r="VM124" s="1"/>
      <c r="VN124" s="1"/>
      <c r="VO124" s="1"/>
      <c r="VP124" s="1"/>
      <c r="VQ124" s="1"/>
      <c r="VR124" s="1"/>
      <c r="VS124" s="1"/>
      <c r="VT124" s="1"/>
      <c r="VU124" s="1"/>
      <c r="VV124" s="1"/>
      <c r="VW124" s="1"/>
      <c r="VX124" s="1"/>
      <c r="VY124" s="1"/>
      <c r="VZ124" s="1"/>
      <c r="WA124" s="1"/>
      <c r="WB124" s="1"/>
      <c r="WC124" s="1"/>
      <c r="WD124" s="1"/>
      <c r="WE124" s="1"/>
      <c r="WF124" s="1"/>
      <c r="WG124" s="1"/>
      <c r="WH124" s="1"/>
      <c r="WI124" s="1"/>
      <c r="WJ124" s="1"/>
      <c r="WK124" s="1"/>
      <c r="WL124" s="1"/>
      <c r="WM124" s="1"/>
      <c r="WN124" s="1"/>
      <c r="WO124" s="1"/>
      <c r="WP124" s="1"/>
      <c r="WQ124" s="1"/>
      <c r="WR124" s="1"/>
      <c r="WS124" s="1"/>
      <c r="WT124" s="1"/>
      <c r="WU124" s="1"/>
      <c r="WV124" s="1"/>
      <c r="WW124" s="1"/>
      <c r="WX124" s="1"/>
      <c r="WY124" s="1"/>
      <c r="WZ124" s="1"/>
      <c r="XA124" s="1"/>
      <c r="XB124" s="1"/>
      <c r="XC124" s="1"/>
      <c r="XD124" s="1"/>
      <c r="XE124" s="1"/>
      <c r="XF124" s="1"/>
      <c r="XG124" s="1"/>
      <c r="XH124" s="1"/>
      <c r="XI124" s="1"/>
      <c r="XJ124" s="1"/>
      <c r="XK124" s="1"/>
      <c r="XL124" s="1"/>
      <c r="XM124" s="1"/>
      <c r="XN124" s="1"/>
      <c r="XO124" s="1"/>
      <c r="XP124" s="1"/>
      <c r="XQ124" s="1"/>
      <c r="XR124" s="1"/>
      <c r="XS124" s="1"/>
      <c r="XT124" s="1"/>
      <c r="XU124" s="1"/>
      <c r="XV124" s="1"/>
      <c r="XW124" s="1"/>
      <c r="XX124" s="1"/>
      <c r="XY124" s="1"/>
      <c r="XZ124" s="1"/>
      <c r="YA124" s="1"/>
      <c r="YB124" s="1"/>
      <c r="YC124" s="1"/>
      <c r="YD124" s="1"/>
      <c r="YE124" s="1"/>
      <c r="YF124" s="1"/>
      <c r="YG124" s="1"/>
      <c r="YH124" s="1"/>
      <c r="YI124" s="1"/>
      <c r="YJ124" s="1"/>
      <c r="YK124" s="1"/>
      <c r="YL124" s="1"/>
      <c r="YM124" s="1"/>
      <c r="YN124" s="1"/>
      <c r="YO124" s="1"/>
      <c r="YP124" s="1"/>
      <c r="YQ124" s="1"/>
      <c r="YR124" s="1"/>
      <c r="YS124" s="1"/>
      <c r="YT124" s="1"/>
      <c r="YU124" s="1"/>
      <c r="YV124" s="1"/>
      <c r="YW124" s="1"/>
      <c r="YX124" s="1"/>
      <c r="YY124" s="1"/>
      <c r="YZ124" s="1"/>
      <c r="ZA124" s="1"/>
      <c r="ZB124" s="1"/>
      <c r="ZC124" s="1"/>
      <c r="ZD124" s="1"/>
      <c r="ZE124" s="1"/>
      <c r="ZF124" s="1"/>
      <c r="ZG124" s="1"/>
      <c r="ZH124" s="1"/>
      <c r="ZI124" s="1"/>
      <c r="ZJ124" s="1"/>
      <c r="ZK124" s="1"/>
      <c r="ZL124" s="1"/>
      <c r="ZM124" s="1"/>
      <c r="ZN124" s="1"/>
      <c r="ZO124" s="1"/>
      <c r="ZP124" s="1"/>
      <c r="ZQ124" s="1"/>
      <c r="ZR124" s="1"/>
      <c r="ZS124" s="1"/>
      <c r="ZT124" s="1"/>
      <c r="ZU124" s="1"/>
      <c r="ZV124" s="1"/>
      <c r="ZW124" s="1"/>
      <c r="ZX124" s="1"/>
      <c r="ZY124" s="1"/>
      <c r="ZZ124" s="1"/>
      <c r="AAA124" s="1"/>
      <c r="AAB124" s="1"/>
      <c r="AAC124" s="1"/>
      <c r="AAD124" s="1"/>
      <c r="AAE124" s="1"/>
      <c r="AAF124" s="1"/>
      <c r="AAG124" s="1"/>
      <c r="AAH124" s="1"/>
      <c r="AAI124" s="1"/>
      <c r="AAJ124" s="1"/>
      <c r="AAK124" s="1"/>
      <c r="AAL124" s="1"/>
      <c r="AAM124" s="1"/>
      <c r="AAN124" s="1"/>
      <c r="AAO124" s="1"/>
      <c r="AAP124" s="1"/>
      <c r="AAQ124" s="1"/>
      <c r="AAR124" s="1"/>
      <c r="AAS124" s="1"/>
      <c r="AAT124" s="1"/>
      <c r="AAU124" s="1"/>
      <c r="AAV124" s="1"/>
      <c r="AAW124" s="1"/>
      <c r="AAX124" s="1"/>
      <c r="AAY124" s="1"/>
      <c r="AAZ124" s="1"/>
      <c r="ABA124" s="1"/>
      <c r="ABB124" s="1"/>
      <c r="ABC124" s="1"/>
      <c r="ABD124" s="1"/>
      <c r="ABE124" s="1"/>
      <c r="ABF124" s="1"/>
      <c r="ABG124" s="1"/>
      <c r="ABH124" s="1"/>
      <c r="ABI124" s="1"/>
      <c r="ABJ124" s="1"/>
      <c r="ABK124" s="1"/>
      <c r="ABL124" s="1"/>
      <c r="ABM124" s="1"/>
      <c r="ABN124" s="1"/>
      <c r="ABO124" s="1"/>
      <c r="ABP124" s="1"/>
      <c r="ABQ124" s="1"/>
      <c r="ABR124" s="1"/>
      <c r="ABS124" s="1"/>
      <c r="ABT124" s="1"/>
      <c r="ABU124" s="1"/>
      <c r="ABV124" s="1"/>
      <c r="ABW124" s="1"/>
      <c r="ABX124" s="1"/>
      <c r="ABY124" s="1"/>
      <c r="ABZ124" s="1"/>
      <c r="ACA124" s="1"/>
      <c r="ACB124" s="1"/>
      <c r="ACC124" s="1"/>
      <c r="ACD124" s="1"/>
      <c r="ACE124" s="1"/>
      <c r="ACF124" s="1"/>
      <c r="ACG124" s="1"/>
      <c r="ACH124" s="1"/>
      <c r="ACI124" s="1"/>
      <c r="ACJ124" s="1"/>
      <c r="ACK124" s="1"/>
      <c r="ACL124" s="1"/>
      <c r="ACM124" s="1"/>
      <c r="ACN124" s="1"/>
      <c r="ACO124" s="1"/>
      <c r="ACP124" s="1"/>
      <c r="ACQ124" s="1"/>
      <c r="ACR124" s="1"/>
      <c r="ACS124" s="1"/>
      <c r="ACT124" s="1"/>
      <c r="ACU124" s="1"/>
      <c r="ACV124" s="1"/>
      <c r="ACW124" s="1"/>
      <c r="ACX124" s="1"/>
      <c r="ACY124" s="1"/>
      <c r="ACZ124" s="1"/>
      <c r="ADA124" s="1"/>
      <c r="ADB124" s="1"/>
      <c r="ADC124" s="1"/>
      <c r="ADD124" s="1"/>
      <c r="ADE124" s="1"/>
      <c r="ADF124" s="1"/>
      <c r="ADG124" s="1"/>
      <c r="ADH124" s="1"/>
      <c r="ADI124" s="1"/>
      <c r="ADJ124" s="1"/>
      <c r="ADK124" s="1"/>
      <c r="ADL124" s="1"/>
      <c r="ADM124" s="1"/>
      <c r="ADN124" s="1"/>
      <c r="ADO124" s="1"/>
      <c r="ADP124" s="1"/>
      <c r="ADQ124" s="1"/>
      <c r="ADR124" s="1"/>
      <c r="ADS124" s="1"/>
      <c r="ADT124" s="1"/>
      <c r="ADU124" s="1"/>
      <c r="ADV124" s="1"/>
      <c r="ADW124" s="1"/>
      <c r="ADX124" s="1"/>
      <c r="ADY124" s="1"/>
      <c r="ADZ124" s="1"/>
      <c r="AEA124" s="1"/>
      <c r="AEB124" s="1"/>
      <c r="AEC124" s="1"/>
      <c r="AED124" s="1"/>
      <c r="AEE124" s="1"/>
      <c r="AEF124" s="1"/>
      <c r="AEG124" s="1"/>
      <c r="AEH124" s="1"/>
      <c r="AEI124" s="1"/>
      <c r="AEJ124" s="1"/>
      <c r="AEK124" s="1"/>
      <c r="AEL124" s="1"/>
      <c r="AEM124" s="1"/>
      <c r="AEN124" s="1"/>
      <c r="AEO124" s="1"/>
      <c r="AEP124" s="1"/>
      <c r="AEQ124" s="1"/>
      <c r="AER124" s="1"/>
      <c r="AES124" s="1"/>
      <c r="AET124" s="1"/>
      <c r="AEU124" s="1"/>
      <c r="AEV124" s="1"/>
      <c r="AEW124" s="1"/>
      <c r="AEX124" s="1"/>
      <c r="AEY124" s="1"/>
      <c r="AEZ124" s="1"/>
      <c r="AFA124" s="1"/>
      <c r="AFB124" s="1"/>
      <c r="AFC124" s="1"/>
      <c r="AFD124" s="1"/>
      <c r="AFE124" s="1"/>
      <c r="AFF124" s="1"/>
      <c r="AFG124" s="1"/>
      <c r="AFH124" s="1"/>
      <c r="AFI124" s="1"/>
      <c r="AFJ124" s="1"/>
      <c r="AFK124" s="1"/>
      <c r="AFL124" s="1"/>
      <c r="AFM124" s="1"/>
      <c r="AFN124" s="1"/>
      <c r="AFO124" s="1"/>
      <c r="AFP124" s="1"/>
      <c r="AFQ124" s="1"/>
      <c r="AFR124" s="1"/>
      <c r="AFS124" s="1"/>
      <c r="AFT124" s="1"/>
      <c r="AFU124" s="1"/>
      <c r="AFV124" s="1"/>
      <c r="AFW124" s="1"/>
      <c r="AFX124" s="1"/>
      <c r="AFY124" s="1"/>
      <c r="AFZ124" s="1"/>
      <c r="AGA124" s="1"/>
      <c r="AGB124" s="1"/>
      <c r="AGC124" s="1"/>
      <c r="AGD124" s="1"/>
      <c r="AGE124" s="1"/>
      <c r="AGF124" s="1"/>
      <c r="AGG124" s="1"/>
      <c r="AGH124" s="1"/>
      <c r="AGI124" s="1"/>
      <c r="AGJ124" s="1"/>
      <c r="AGK124" s="1"/>
      <c r="AGL124" s="1"/>
      <c r="AGM124" s="1"/>
      <c r="AGN124" s="1"/>
      <c r="AGO124" s="1"/>
      <c r="AGP124" s="1"/>
      <c r="AGQ124" s="1"/>
      <c r="AGR124" s="1"/>
      <c r="AGS124" s="1"/>
      <c r="AGT124" s="1"/>
      <c r="AGU124" s="1"/>
      <c r="AGV124" s="1"/>
      <c r="AGW124" s="1"/>
      <c r="AGX124" s="1"/>
      <c r="AGY124" s="1"/>
      <c r="AGZ124" s="1"/>
      <c r="AHA124" s="1"/>
      <c r="AHB124" s="1"/>
      <c r="AHC124" s="1"/>
      <c r="AHD124" s="1"/>
      <c r="AHE124" s="1"/>
      <c r="AHF124" s="1"/>
      <c r="AHG124" s="1"/>
      <c r="AHH124" s="1"/>
      <c r="AHI124" s="1"/>
      <c r="AHJ124" s="1"/>
      <c r="AHK124" s="1"/>
      <c r="AHL124" s="1"/>
      <c r="AHM124" s="1"/>
      <c r="AHN124" s="1"/>
      <c r="AHO124" s="1"/>
      <c r="AHP124" s="1"/>
      <c r="AHQ124" s="1"/>
      <c r="AHR124" s="1"/>
      <c r="AHS124" s="1"/>
      <c r="AHT124" s="1"/>
      <c r="AHU124" s="1"/>
      <c r="AHV124" s="1"/>
      <c r="AHW124" s="1"/>
      <c r="AHX124" s="1"/>
      <c r="AHY124" s="1"/>
      <c r="AHZ124" s="1"/>
      <c r="AIA124" s="1"/>
      <c r="AIB124" s="1"/>
      <c r="AIC124" s="1"/>
      <c r="AID124" s="1"/>
      <c r="AIE124" s="1"/>
      <c r="AIF124" s="1"/>
      <c r="AIG124" s="1"/>
      <c r="AIH124" s="1"/>
      <c r="AII124" s="1"/>
      <c r="AIJ124" s="1"/>
      <c r="AIK124" s="1"/>
      <c r="AIL124" s="1"/>
      <c r="AIM124" s="1"/>
      <c r="AIN124" s="1"/>
      <c r="AIO124" s="1"/>
      <c r="AIP124" s="1"/>
      <c r="AIQ124" s="1"/>
      <c r="AIR124" s="1"/>
      <c r="AIS124" s="1"/>
      <c r="AIT124" s="1"/>
      <c r="AIU124" s="1"/>
      <c r="AIV124" s="1"/>
      <c r="AIW124" s="1"/>
      <c r="AIX124" s="1"/>
      <c r="AIY124" s="1"/>
      <c r="AIZ124" s="1"/>
      <c r="AJA124" s="1"/>
      <c r="AJB124" s="1"/>
      <c r="AJC124" s="1"/>
      <c r="AJD124" s="1"/>
      <c r="AJE124" s="1"/>
      <c r="AJF124" s="1"/>
      <c r="AJG124" s="1"/>
      <c r="AJH124" s="1"/>
      <c r="AJI124" s="1"/>
      <c r="AJJ124" s="1"/>
      <c r="AJK124" s="1"/>
      <c r="AJL124" s="1"/>
      <c r="AJM124" s="1"/>
      <c r="AJN124" s="1"/>
      <c r="AJO124" s="1"/>
      <c r="AJP124" s="1"/>
      <c r="AJQ124" s="1"/>
      <c r="AJR124" s="1"/>
      <c r="AJS124" s="1"/>
      <c r="AJT124" s="1"/>
      <c r="AJU124" s="1"/>
      <c r="AJV124" s="1"/>
      <c r="AJW124" s="1"/>
      <c r="AJX124" s="1"/>
      <c r="AJY124" s="1"/>
      <c r="AJZ124" s="1"/>
      <c r="AKA124" s="1"/>
      <c r="AKB124" s="1"/>
      <c r="AKC124" s="1"/>
      <c r="AKD124" s="1"/>
      <c r="AKE124" s="1"/>
      <c r="AKF124" s="1"/>
      <c r="AKG124" s="1"/>
      <c r="AKH124" s="1"/>
      <c r="AKI124" s="1"/>
      <c r="AKJ124" s="1"/>
      <c r="AKK124" s="1"/>
      <c r="AKL124" s="1"/>
      <c r="AKM124" s="1"/>
      <c r="AKN124" s="1"/>
      <c r="AKO124" s="1"/>
      <c r="AKP124" s="1"/>
      <c r="AKQ124" s="1"/>
      <c r="AKR124" s="1"/>
      <c r="AKS124" s="1"/>
      <c r="AKT124" s="1"/>
      <c r="AKU124" s="1"/>
      <c r="AKV124" s="1"/>
      <c r="AKW124" s="1"/>
      <c r="AKX124" s="1"/>
      <c r="AKY124" s="1"/>
      <c r="AKZ124" s="1"/>
      <c r="ALA124" s="1"/>
      <c r="ALB124" s="1"/>
      <c r="ALC124" s="1"/>
      <c r="ALD124" s="1"/>
      <c r="ALE124" s="1"/>
    </row>
    <row r="125" spans="1:993" ht="39.950000000000003" customHeight="1">
      <c r="A125" s="100"/>
      <c r="B125" s="135" t="s">
        <v>2633</v>
      </c>
      <c r="C125" s="43"/>
      <c r="D125" s="19"/>
      <c r="E125" s="137">
        <v>3893.98</v>
      </c>
      <c r="F125" s="64"/>
      <c r="G125" s="42"/>
      <c r="H125" s="57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  <c r="CY125" s="1"/>
      <c r="CZ125" s="1"/>
      <c r="DA125" s="1"/>
      <c r="DB125" s="1"/>
      <c r="DC125" s="1"/>
      <c r="DD125" s="1"/>
      <c r="DE125" s="1"/>
      <c r="DF125" s="1"/>
      <c r="DG125" s="1"/>
      <c r="DH125" s="1"/>
      <c r="DI125" s="1"/>
      <c r="DJ125" s="1"/>
      <c r="DK125" s="1"/>
      <c r="DL125" s="1"/>
      <c r="DM125" s="1"/>
      <c r="DN125" s="1"/>
      <c r="DO125" s="1"/>
      <c r="DP125" s="1"/>
      <c r="DQ125" s="1"/>
      <c r="DR125" s="1"/>
      <c r="DS125" s="1"/>
      <c r="DT125" s="1"/>
      <c r="DU125" s="1"/>
      <c r="DV125" s="1"/>
      <c r="DW125" s="1"/>
      <c r="DX125" s="1"/>
      <c r="DY125" s="1"/>
      <c r="DZ125" s="1"/>
      <c r="EA125" s="1"/>
      <c r="EB125" s="1"/>
      <c r="EC125" s="1"/>
      <c r="ED125" s="1"/>
      <c r="EE125" s="1"/>
      <c r="EF125" s="1"/>
      <c r="EG125" s="1"/>
      <c r="EH125" s="1"/>
      <c r="EI125" s="1"/>
      <c r="EJ125" s="1"/>
      <c r="EK125" s="1"/>
      <c r="EL125" s="1"/>
      <c r="EM125" s="1"/>
      <c r="EN125" s="1"/>
      <c r="EO125" s="1"/>
      <c r="EP125" s="1"/>
      <c r="EQ125" s="1"/>
      <c r="ER125" s="1"/>
      <c r="ES125" s="1"/>
      <c r="ET125" s="1"/>
      <c r="EU125" s="1"/>
      <c r="EV125" s="1"/>
      <c r="EW125" s="1"/>
      <c r="EX125" s="1"/>
      <c r="EY125" s="1"/>
      <c r="EZ125" s="1"/>
      <c r="FA125" s="1"/>
      <c r="FB125" s="1"/>
      <c r="FC125" s="1"/>
      <c r="FD125" s="1"/>
      <c r="FE125" s="1"/>
      <c r="FF125" s="1"/>
      <c r="FG125" s="1"/>
      <c r="FH125" s="1"/>
      <c r="FI125" s="1"/>
      <c r="FJ125" s="1"/>
      <c r="FK125" s="1"/>
      <c r="FL125" s="1"/>
      <c r="FM125" s="1"/>
      <c r="FN125" s="1"/>
      <c r="FO125" s="1"/>
      <c r="FP125" s="1"/>
      <c r="FQ125" s="1"/>
      <c r="FR125" s="1"/>
      <c r="FS125" s="1"/>
      <c r="FT125" s="1"/>
      <c r="FU125" s="1"/>
      <c r="FV125" s="1"/>
      <c r="FW125" s="1"/>
      <c r="FX125" s="1"/>
      <c r="FY125" s="1"/>
      <c r="FZ125" s="1"/>
      <c r="GA125" s="1"/>
      <c r="GB125" s="1"/>
      <c r="GC125" s="1"/>
      <c r="GD125" s="1"/>
      <c r="GE125" s="1"/>
      <c r="GF125" s="1"/>
      <c r="GG125" s="1"/>
      <c r="GH125" s="1"/>
      <c r="GI125" s="1"/>
      <c r="GJ125" s="1"/>
      <c r="GK125" s="1"/>
      <c r="GL125" s="1"/>
      <c r="GM125" s="1"/>
      <c r="GN125" s="1"/>
      <c r="GO125" s="1"/>
      <c r="GP125" s="1"/>
      <c r="GQ125" s="1"/>
      <c r="GR125" s="1"/>
      <c r="GS125" s="1"/>
      <c r="GT125" s="1"/>
      <c r="GU125" s="1"/>
      <c r="GV125" s="1"/>
      <c r="GW125" s="1"/>
      <c r="GX125" s="1"/>
      <c r="GY125" s="1"/>
      <c r="GZ125" s="1"/>
      <c r="HA125" s="1"/>
      <c r="HB125" s="1"/>
      <c r="HC125" s="1"/>
      <c r="HD125" s="1"/>
      <c r="HE125" s="1"/>
      <c r="HF125" s="1"/>
      <c r="HG125" s="1"/>
      <c r="HH125" s="1"/>
      <c r="HI125" s="1"/>
      <c r="HJ125" s="1"/>
      <c r="HK125" s="1"/>
      <c r="HL125" s="1"/>
      <c r="HM125" s="1"/>
      <c r="HN125" s="1"/>
      <c r="HO125" s="1"/>
      <c r="HP125" s="1"/>
      <c r="HQ125" s="1"/>
      <c r="HR125" s="1"/>
      <c r="HS125" s="1"/>
      <c r="HT125" s="1"/>
      <c r="HU125" s="1"/>
      <c r="HV125" s="1"/>
      <c r="HW125" s="1"/>
      <c r="HX125" s="1"/>
      <c r="HY125" s="1"/>
      <c r="HZ125" s="1"/>
      <c r="IA125" s="1"/>
      <c r="IB125" s="1"/>
      <c r="IC125" s="1"/>
      <c r="ID125" s="1"/>
      <c r="IE125" s="1"/>
      <c r="IF125" s="1"/>
      <c r="IG125" s="1"/>
      <c r="IH125" s="1"/>
      <c r="II125" s="1"/>
      <c r="IJ125" s="1"/>
      <c r="IK125" s="1"/>
      <c r="IL125" s="1"/>
      <c r="IM125" s="1"/>
      <c r="IN125" s="1"/>
      <c r="IO125" s="1"/>
      <c r="IP125" s="1"/>
      <c r="IQ125" s="1"/>
      <c r="IR125" s="1"/>
      <c r="IS125" s="1"/>
      <c r="IT125" s="1"/>
      <c r="IU125" s="1"/>
      <c r="IV125" s="1"/>
      <c r="IW125" s="1"/>
      <c r="IX125" s="1"/>
      <c r="IY125" s="1"/>
      <c r="IZ125" s="1"/>
      <c r="JA125" s="1"/>
      <c r="JB125" s="1"/>
      <c r="JC125" s="1"/>
      <c r="JD125" s="1"/>
      <c r="JE125" s="1"/>
      <c r="JF125" s="1"/>
      <c r="JG125" s="1"/>
      <c r="JH125" s="1"/>
      <c r="JI125" s="1"/>
      <c r="JJ125" s="1"/>
      <c r="JK125" s="1"/>
      <c r="JL125" s="1"/>
      <c r="JM125" s="1"/>
      <c r="JN125" s="1"/>
      <c r="JO125" s="1"/>
      <c r="JP125" s="1"/>
      <c r="JQ125" s="1"/>
      <c r="JR125" s="1"/>
      <c r="JS125" s="1"/>
      <c r="JT125" s="1"/>
      <c r="JU125" s="1"/>
      <c r="JV125" s="1"/>
      <c r="JW125" s="1"/>
      <c r="JX125" s="1"/>
      <c r="JY125" s="1"/>
      <c r="JZ125" s="1"/>
      <c r="KA125" s="1"/>
      <c r="KB125" s="1"/>
      <c r="KC125" s="1"/>
      <c r="KD125" s="1"/>
      <c r="KE125" s="1"/>
      <c r="KF125" s="1"/>
      <c r="KG125" s="1"/>
      <c r="KH125" s="1"/>
      <c r="KI125" s="1"/>
      <c r="KJ125" s="1"/>
      <c r="KK125" s="1"/>
      <c r="KL125" s="1"/>
      <c r="KM125" s="1"/>
      <c r="KN125" s="1"/>
      <c r="KO125" s="1"/>
      <c r="KP125" s="1"/>
      <c r="KQ125" s="1"/>
      <c r="KR125" s="1"/>
      <c r="KS125" s="1"/>
      <c r="KT125" s="1"/>
      <c r="KU125" s="1"/>
      <c r="KV125" s="1"/>
      <c r="KW125" s="1"/>
      <c r="KX125" s="1"/>
      <c r="KY125" s="1"/>
      <c r="KZ125" s="1"/>
      <c r="LA125" s="1"/>
      <c r="LB125" s="1"/>
      <c r="LC125" s="1"/>
      <c r="LD125" s="1"/>
      <c r="LE125" s="1"/>
      <c r="LF125" s="1"/>
      <c r="LG125" s="1"/>
      <c r="LH125" s="1"/>
      <c r="LI125" s="1"/>
      <c r="LJ125" s="1"/>
      <c r="LK125" s="1"/>
      <c r="LL125" s="1"/>
      <c r="LM125" s="1"/>
      <c r="LN125" s="1"/>
      <c r="LO125" s="1"/>
      <c r="LP125" s="1"/>
      <c r="LQ125" s="1"/>
      <c r="LR125" s="1"/>
      <c r="LS125" s="1"/>
      <c r="LT125" s="1"/>
      <c r="LU125" s="1"/>
      <c r="LV125" s="1"/>
      <c r="LW125" s="1"/>
      <c r="LX125" s="1"/>
      <c r="LY125" s="1"/>
      <c r="LZ125" s="1"/>
      <c r="MA125" s="1"/>
      <c r="MB125" s="1"/>
      <c r="MC125" s="1"/>
      <c r="MD125" s="1"/>
      <c r="ME125" s="1"/>
      <c r="MF125" s="1"/>
      <c r="MG125" s="1"/>
      <c r="MH125" s="1"/>
      <c r="MI125" s="1"/>
      <c r="MJ125" s="1"/>
      <c r="MK125" s="1"/>
      <c r="ML125" s="1"/>
      <c r="MM125" s="1"/>
      <c r="MN125" s="1"/>
      <c r="MO125" s="1"/>
      <c r="MP125" s="1"/>
      <c r="MQ125" s="1"/>
      <c r="MR125" s="1"/>
      <c r="MS125" s="1"/>
      <c r="MT125" s="1"/>
      <c r="MU125" s="1"/>
      <c r="MV125" s="1"/>
      <c r="MW125" s="1"/>
      <c r="MX125" s="1"/>
      <c r="MY125" s="1"/>
      <c r="MZ125" s="1"/>
      <c r="NA125" s="1"/>
      <c r="NB125" s="1"/>
      <c r="NC125" s="1"/>
      <c r="ND125" s="1"/>
      <c r="NE125" s="1"/>
      <c r="NF125" s="1"/>
      <c r="NG125" s="1"/>
      <c r="NH125" s="1"/>
      <c r="NI125" s="1"/>
      <c r="NJ125" s="1"/>
      <c r="NK125" s="1"/>
      <c r="NL125" s="1"/>
      <c r="NM125" s="1"/>
      <c r="NN125" s="1"/>
      <c r="NO125" s="1"/>
      <c r="NP125" s="1"/>
      <c r="NQ125" s="1"/>
      <c r="NR125" s="1"/>
      <c r="NS125" s="1"/>
      <c r="NT125" s="1"/>
      <c r="NU125" s="1"/>
      <c r="NV125" s="1"/>
      <c r="NW125" s="1"/>
      <c r="NX125" s="1"/>
      <c r="NY125" s="1"/>
      <c r="NZ125" s="1"/>
      <c r="OA125" s="1"/>
      <c r="OB125" s="1"/>
      <c r="OC125" s="1"/>
      <c r="OD125" s="1"/>
      <c r="OE125" s="1"/>
      <c r="OF125" s="1"/>
      <c r="OG125" s="1"/>
      <c r="OH125" s="1"/>
      <c r="OI125" s="1"/>
      <c r="OJ125" s="1"/>
      <c r="OK125" s="1"/>
      <c r="OL125" s="1"/>
      <c r="OM125" s="1"/>
      <c r="ON125" s="1"/>
      <c r="OO125" s="1"/>
      <c r="OP125" s="1"/>
      <c r="OQ125" s="1"/>
      <c r="OR125" s="1"/>
      <c r="OS125" s="1"/>
      <c r="OT125" s="1"/>
      <c r="OU125" s="1"/>
      <c r="OV125" s="1"/>
      <c r="OW125" s="1"/>
      <c r="OX125" s="1"/>
      <c r="OY125" s="1"/>
      <c r="OZ125" s="1"/>
      <c r="PA125" s="1"/>
      <c r="PB125" s="1"/>
      <c r="PC125" s="1"/>
      <c r="PD125" s="1"/>
      <c r="PE125" s="1"/>
      <c r="PF125" s="1"/>
      <c r="PG125" s="1"/>
      <c r="PH125" s="1"/>
      <c r="PI125" s="1"/>
      <c r="PJ125" s="1"/>
      <c r="PK125" s="1"/>
      <c r="PL125" s="1"/>
      <c r="PM125" s="1"/>
      <c r="PN125" s="1"/>
      <c r="PO125" s="1"/>
      <c r="PP125" s="1"/>
      <c r="PQ125" s="1"/>
      <c r="PR125" s="1"/>
      <c r="PS125" s="1"/>
      <c r="PT125" s="1"/>
      <c r="PU125" s="1"/>
      <c r="PV125" s="1"/>
      <c r="PW125" s="1"/>
      <c r="PX125" s="1"/>
      <c r="PY125" s="1"/>
      <c r="PZ125" s="1"/>
      <c r="QA125" s="1"/>
      <c r="QB125" s="1"/>
      <c r="QC125" s="1"/>
      <c r="QD125" s="1"/>
      <c r="QE125" s="1"/>
      <c r="QF125" s="1"/>
      <c r="QG125" s="1"/>
      <c r="QH125" s="1"/>
      <c r="QI125" s="1"/>
      <c r="QJ125" s="1"/>
      <c r="QK125" s="1"/>
      <c r="QL125" s="1"/>
      <c r="QM125" s="1"/>
      <c r="QN125" s="1"/>
      <c r="QO125" s="1"/>
      <c r="QP125" s="1"/>
      <c r="QQ125" s="1"/>
      <c r="QR125" s="1"/>
      <c r="QS125" s="1"/>
      <c r="QT125" s="1"/>
      <c r="QU125" s="1"/>
      <c r="QV125" s="1"/>
      <c r="QW125" s="1"/>
      <c r="QX125" s="1"/>
      <c r="QY125" s="1"/>
      <c r="QZ125" s="1"/>
      <c r="RA125" s="1"/>
      <c r="RB125" s="1"/>
      <c r="RC125" s="1"/>
      <c r="RD125" s="1"/>
      <c r="RE125" s="1"/>
      <c r="RF125" s="1"/>
      <c r="RG125" s="1"/>
      <c r="RH125" s="1"/>
      <c r="RI125" s="1"/>
      <c r="RJ125" s="1"/>
      <c r="RK125" s="1"/>
      <c r="RL125" s="1"/>
      <c r="RM125" s="1"/>
      <c r="RN125" s="1"/>
      <c r="RO125" s="1"/>
      <c r="RP125" s="1"/>
      <c r="RQ125" s="1"/>
      <c r="RR125" s="1"/>
      <c r="RS125" s="1"/>
      <c r="RT125" s="1"/>
      <c r="RU125" s="1"/>
      <c r="RV125" s="1"/>
      <c r="RW125" s="1"/>
      <c r="RX125" s="1"/>
      <c r="RY125" s="1"/>
      <c r="RZ125" s="1"/>
      <c r="SA125" s="1"/>
      <c r="SB125" s="1"/>
      <c r="SC125" s="1"/>
      <c r="SD125" s="1"/>
      <c r="SE125" s="1"/>
      <c r="SF125" s="1"/>
      <c r="SG125" s="1"/>
      <c r="SH125" s="1"/>
      <c r="SI125" s="1"/>
      <c r="SJ125" s="1"/>
      <c r="SK125" s="1"/>
      <c r="SL125" s="1"/>
      <c r="SM125" s="1"/>
      <c r="SN125" s="1"/>
      <c r="SO125" s="1"/>
      <c r="SP125" s="1"/>
      <c r="SQ125" s="1"/>
      <c r="SR125" s="1"/>
      <c r="SS125" s="1"/>
      <c r="ST125" s="1"/>
      <c r="SU125" s="1"/>
      <c r="SV125" s="1"/>
      <c r="SW125" s="1"/>
      <c r="SX125" s="1"/>
      <c r="SY125" s="1"/>
      <c r="SZ125" s="1"/>
      <c r="TA125" s="1"/>
      <c r="TB125" s="1"/>
      <c r="TC125" s="1"/>
      <c r="TD125" s="1"/>
      <c r="TE125" s="1"/>
      <c r="TF125" s="1"/>
      <c r="TG125" s="1"/>
      <c r="TH125" s="1"/>
      <c r="TI125" s="1"/>
      <c r="TJ125" s="1"/>
      <c r="TK125" s="1"/>
      <c r="TL125" s="1"/>
      <c r="TM125" s="1"/>
      <c r="TN125" s="1"/>
      <c r="TO125" s="1"/>
      <c r="TP125" s="1"/>
      <c r="TQ125" s="1"/>
      <c r="TR125" s="1"/>
      <c r="TS125" s="1"/>
      <c r="TT125" s="1"/>
      <c r="TU125" s="1"/>
      <c r="TV125" s="1"/>
      <c r="TW125" s="1"/>
      <c r="TX125" s="1"/>
      <c r="TY125" s="1"/>
      <c r="TZ125" s="1"/>
      <c r="UA125" s="1"/>
      <c r="UB125" s="1"/>
      <c r="UC125" s="1"/>
      <c r="UD125" s="1"/>
      <c r="UE125" s="1"/>
      <c r="UF125" s="1"/>
      <c r="UG125" s="1"/>
      <c r="UH125" s="1"/>
      <c r="UI125" s="1"/>
      <c r="UJ125" s="1"/>
      <c r="UK125" s="1"/>
      <c r="UL125" s="1"/>
      <c r="UM125" s="1"/>
      <c r="UN125" s="1"/>
      <c r="UO125" s="1"/>
      <c r="UP125" s="1"/>
      <c r="UQ125" s="1"/>
      <c r="UR125" s="1"/>
      <c r="US125" s="1"/>
      <c r="UT125" s="1"/>
      <c r="UU125" s="1"/>
      <c r="UV125" s="1"/>
      <c r="UW125" s="1"/>
      <c r="UX125" s="1"/>
      <c r="UY125" s="1"/>
      <c r="UZ125" s="1"/>
      <c r="VA125" s="1"/>
      <c r="VB125" s="1"/>
      <c r="VC125" s="1"/>
      <c r="VD125" s="1"/>
      <c r="VE125" s="1"/>
      <c r="VF125" s="1"/>
      <c r="VG125" s="1"/>
      <c r="VH125" s="1"/>
      <c r="VI125" s="1"/>
      <c r="VJ125" s="1"/>
      <c r="VK125" s="1"/>
      <c r="VL125" s="1"/>
      <c r="VM125" s="1"/>
      <c r="VN125" s="1"/>
      <c r="VO125" s="1"/>
      <c r="VP125" s="1"/>
      <c r="VQ125" s="1"/>
      <c r="VR125" s="1"/>
      <c r="VS125" s="1"/>
      <c r="VT125" s="1"/>
      <c r="VU125" s="1"/>
      <c r="VV125" s="1"/>
      <c r="VW125" s="1"/>
      <c r="VX125" s="1"/>
      <c r="VY125" s="1"/>
      <c r="VZ125" s="1"/>
      <c r="WA125" s="1"/>
      <c r="WB125" s="1"/>
      <c r="WC125" s="1"/>
      <c r="WD125" s="1"/>
      <c r="WE125" s="1"/>
      <c r="WF125" s="1"/>
      <c r="WG125" s="1"/>
      <c r="WH125" s="1"/>
      <c r="WI125" s="1"/>
      <c r="WJ125" s="1"/>
      <c r="WK125" s="1"/>
      <c r="WL125" s="1"/>
      <c r="WM125" s="1"/>
      <c r="WN125" s="1"/>
      <c r="WO125" s="1"/>
      <c r="WP125" s="1"/>
      <c r="WQ125" s="1"/>
      <c r="WR125" s="1"/>
      <c r="WS125" s="1"/>
      <c r="WT125" s="1"/>
      <c r="WU125" s="1"/>
      <c r="WV125" s="1"/>
      <c r="WW125" s="1"/>
      <c r="WX125" s="1"/>
      <c r="WY125" s="1"/>
      <c r="WZ125" s="1"/>
      <c r="XA125" s="1"/>
      <c r="XB125" s="1"/>
      <c r="XC125" s="1"/>
      <c r="XD125" s="1"/>
      <c r="XE125" s="1"/>
      <c r="XF125" s="1"/>
      <c r="XG125" s="1"/>
      <c r="XH125" s="1"/>
      <c r="XI125" s="1"/>
      <c r="XJ125" s="1"/>
      <c r="XK125" s="1"/>
      <c r="XL125" s="1"/>
      <c r="XM125" s="1"/>
      <c r="XN125" s="1"/>
      <c r="XO125" s="1"/>
      <c r="XP125" s="1"/>
      <c r="XQ125" s="1"/>
      <c r="XR125" s="1"/>
      <c r="XS125" s="1"/>
      <c r="XT125" s="1"/>
      <c r="XU125" s="1"/>
      <c r="XV125" s="1"/>
      <c r="XW125" s="1"/>
      <c r="XX125" s="1"/>
      <c r="XY125" s="1"/>
      <c r="XZ125" s="1"/>
      <c r="YA125" s="1"/>
      <c r="YB125" s="1"/>
      <c r="YC125" s="1"/>
      <c r="YD125" s="1"/>
      <c r="YE125" s="1"/>
      <c r="YF125" s="1"/>
      <c r="YG125" s="1"/>
      <c r="YH125" s="1"/>
      <c r="YI125" s="1"/>
      <c r="YJ125" s="1"/>
      <c r="YK125" s="1"/>
      <c r="YL125" s="1"/>
      <c r="YM125" s="1"/>
      <c r="YN125" s="1"/>
      <c r="YO125" s="1"/>
      <c r="YP125" s="1"/>
      <c r="YQ125" s="1"/>
      <c r="YR125" s="1"/>
      <c r="YS125" s="1"/>
      <c r="YT125" s="1"/>
      <c r="YU125" s="1"/>
      <c r="YV125" s="1"/>
      <c r="YW125" s="1"/>
      <c r="YX125" s="1"/>
      <c r="YY125" s="1"/>
      <c r="YZ125" s="1"/>
      <c r="ZA125" s="1"/>
      <c r="ZB125" s="1"/>
      <c r="ZC125" s="1"/>
      <c r="ZD125" s="1"/>
      <c r="ZE125" s="1"/>
      <c r="ZF125" s="1"/>
      <c r="ZG125" s="1"/>
      <c r="ZH125" s="1"/>
      <c r="ZI125" s="1"/>
      <c r="ZJ125" s="1"/>
      <c r="ZK125" s="1"/>
      <c r="ZL125" s="1"/>
      <c r="ZM125" s="1"/>
      <c r="ZN125" s="1"/>
      <c r="ZO125" s="1"/>
      <c r="ZP125" s="1"/>
      <c r="ZQ125" s="1"/>
      <c r="ZR125" s="1"/>
      <c r="ZS125" s="1"/>
      <c r="ZT125" s="1"/>
      <c r="ZU125" s="1"/>
      <c r="ZV125" s="1"/>
      <c r="ZW125" s="1"/>
      <c r="ZX125" s="1"/>
      <c r="ZY125" s="1"/>
      <c r="ZZ125" s="1"/>
      <c r="AAA125" s="1"/>
      <c r="AAB125" s="1"/>
      <c r="AAC125" s="1"/>
      <c r="AAD125" s="1"/>
      <c r="AAE125" s="1"/>
      <c r="AAF125" s="1"/>
      <c r="AAG125" s="1"/>
      <c r="AAH125" s="1"/>
      <c r="AAI125" s="1"/>
      <c r="AAJ125" s="1"/>
      <c r="AAK125" s="1"/>
      <c r="AAL125" s="1"/>
      <c r="AAM125" s="1"/>
      <c r="AAN125" s="1"/>
      <c r="AAO125" s="1"/>
      <c r="AAP125" s="1"/>
      <c r="AAQ125" s="1"/>
      <c r="AAR125" s="1"/>
      <c r="AAS125" s="1"/>
      <c r="AAT125" s="1"/>
      <c r="AAU125" s="1"/>
      <c r="AAV125" s="1"/>
      <c r="AAW125" s="1"/>
      <c r="AAX125" s="1"/>
      <c r="AAY125" s="1"/>
      <c r="AAZ125" s="1"/>
      <c r="ABA125" s="1"/>
      <c r="ABB125" s="1"/>
      <c r="ABC125" s="1"/>
      <c r="ABD125" s="1"/>
      <c r="ABE125" s="1"/>
      <c r="ABF125" s="1"/>
      <c r="ABG125" s="1"/>
      <c r="ABH125" s="1"/>
      <c r="ABI125" s="1"/>
      <c r="ABJ125" s="1"/>
      <c r="ABK125" s="1"/>
      <c r="ABL125" s="1"/>
      <c r="ABM125" s="1"/>
      <c r="ABN125" s="1"/>
      <c r="ABO125" s="1"/>
      <c r="ABP125" s="1"/>
      <c r="ABQ125" s="1"/>
      <c r="ABR125" s="1"/>
      <c r="ABS125" s="1"/>
      <c r="ABT125" s="1"/>
      <c r="ABU125" s="1"/>
      <c r="ABV125" s="1"/>
      <c r="ABW125" s="1"/>
      <c r="ABX125" s="1"/>
      <c r="ABY125" s="1"/>
      <c r="ABZ125" s="1"/>
      <c r="ACA125" s="1"/>
      <c r="ACB125" s="1"/>
      <c r="ACC125" s="1"/>
      <c r="ACD125" s="1"/>
      <c r="ACE125" s="1"/>
      <c r="ACF125" s="1"/>
      <c r="ACG125" s="1"/>
      <c r="ACH125" s="1"/>
      <c r="ACI125" s="1"/>
      <c r="ACJ125" s="1"/>
      <c r="ACK125" s="1"/>
      <c r="ACL125" s="1"/>
      <c r="ACM125" s="1"/>
      <c r="ACN125" s="1"/>
      <c r="ACO125" s="1"/>
      <c r="ACP125" s="1"/>
      <c r="ACQ125" s="1"/>
      <c r="ACR125" s="1"/>
      <c r="ACS125" s="1"/>
      <c r="ACT125" s="1"/>
      <c r="ACU125" s="1"/>
      <c r="ACV125" s="1"/>
      <c r="ACW125" s="1"/>
      <c r="ACX125" s="1"/>
      <c r="ACY125" s="1"/>
      <c r="ACZ125" s="1"/>
      <c r="ADA125" s="1"/>
      <c r="ADB125" s="1"/>
      <c r="ADC125" s="1"/>
      <c r="ADD125" s="1"/>
      <c r="ADE125" s="1"/>
      <c r="ADF125" s="1"/>
      <c r="ADG125" s="1"/>
      <c r="ADH125" s="1"/>
      <c r="ADI125" s="1"/>
      <c r="ADJ125" s="1"/>
      <c r="ADK125" s="1"/>
      <c r="ADL125" s="1"/>
      <c r="ADM125" s="1"/>
      <c r="ADN125" s="1"/>
      <c r="ADO125" s="1"/>
      <c r="ADP125" s="1"/>
      <c r="ADQ125" s="1"/>
      <c r="ADR125" s="1"/>
      <c r="ADS125" s="1"/>
      <c r="ADT125" s="1"/>
      <c r="ADU125" s="1"/>
      <c r="ADV125" s="1"/>
      <c r="ADW125" s="1"/>
      <c r="ADX125" s="1"/>
      <c r="ADY125" s="1"/>
      <c r="ADZ125" s="1"/>
      <c r="AEA125" s="1"/>
      <c r="AEB125" s="1"/>
      <c r="AEC125" s="1"/>
      <c r="AED125" s="1"/>
      <c r="AEE125" s="1"/>
      <c r="AEF125" s="1"/>
      <c r="AEG125" s="1"/>
      <c r="AEH125" s="1"/>
      <c r="AEI125" s="1"/>
      <c r="AEJ125" s="1"/>
      <c r="AEK125" s="1"/>
      <c r="AEL125" s="1"/>
      <c r="AEM125" s="1"/>
      <c r="AEN125" s="1"/>
      <c r="AEO125" s="1"/>
      <c r="AEP125" s="1"/>
      <c r="AEQ125" s="1"/>
      <c r="AER125" s="1"/>
      <c r="AES125" s="1"/>
      <c r="AET125" s="1"/>
      <c r="AEU125" s="1"/>
      <c r="AEV125" s="1"/>
      <c r="AEW125" s="1"/>
      <c r="AEX125" s="1"/>
      <c r="AEY125" s="1"/>
      <c r="AEZ125" s="1"/>
      <c r="AFA125" s="1"/>
      <c r="AFB125" s="1"/>
      <c r="AFC125" s="1"/>
      <c r="AFD125" s="1"/>
      <c r="AFE125" s="1"/>
      <c r="AFF125" s="1"/>
      <c r="AFG125" s="1"/>
      <c r="AFH125" s="1"/>
      <c r="AFI125" s="1"/>
      <c r="AFJ125" s="1"/>
      <c r="AFK125" s="1"/>
      <c r="AFL125" s="1"/>
      <c r="AFM125" s="1"/>
      <c r="AFN125" s="1"/>
      <c r="AFO125" s="1"/>
      <c r="AFP125" s="1"/>
      <c r="AFQ125" s="1"/>
      <c r="AFR125" s="1"/>
      <c r="AFS125" s="1"/>
      <c r="AFT125" s="1"/>
      <c r="AFU125" s="1"/>
      <c r="AFV125" s="1"/>
      <c r="AFW125" s="1"/>
      <c r="AFX125" s="1"/>
      <c r="AFY125" s="1"/>
      <c r="AFZ125" s="1"/>
      <c r="AGA125" s="1"/>
      <c r="AGB125" s="1"/>
      <c r="AGC125" s="1"/>
      <c r="AGD125" s="1"/>
      <c r="AGE125" s="1"/>
      <c r="AGF125" s="1"/>
      <c r="AGG125" s="1"/>
      <c r="AGH125" s="1"/>
      <c r="AGI125" s="1"/>
      <c r="AGJ125" s="1"/>
      <c r="AGK125" s="1"/>
      <c r="AGL125" s="1"/>
      <c r="AGM125" s="1"/>
      <c r="AGN125" s="1"/>
      <c r="AGO125" s="1"/>
      <c r="AGP125" s="1"/>
      <c r="AGQ125" s="1"/>
      <c r="AGR125" s="1"/>
      <c r="AGS125" s="1"/>
      <c r="AGT125" s="1"/>
      <c r="AGU125" s="1"/>
      <c r="AGV125" s="1"/>
      <c r="AGW125" s="1"/>
      <c r="AGX125" s="1"/>
      <c r="AGY125" s="1"/>
      <c r="AGZ125" s="1"/>
      <c r="AHA125" s="1"/>
      <c r="AHB125" s="1"/>
      <c r="AHC125" s="1"/>
      <c r="AHD125" s="1"/>
      <c r="AHE125" s="1"/>
      <c r="AHF125" s="1"/>
      <c r="AHG125" s="1"/>
      <c r="AHH125" s="1"/>
      <c r="AHI125" s="1"/>
      <c r="AHJ125" s="1"/>
      <c r="AHK125" s="1"/>
      <c r="AHL125" s="1"/>
      <c r="AHM125" s="1"/>
      <c r="AHN125" s="1"/>
      <c r="AHO125" s="1"/>
      <c r="AHP125" s="1"/>
      <c r="AHQ125" s="1"/>
      <c r="AHR125" s="1"/>
      <c r="AHS125" s="1"/>
      <c r="AHT125" s="1"/>
      <c r="AHU125" s="1"/>
      <c r="AHV125" s="1"/>
      <c r="AHW125" s="1"/>
      <c r="AHX125" s="1"/>
      <c r="AHY125" s="1"/>
      <c r="AHZ125" s="1"/>
      <c r="AIA125" s="1"/>
      <c r="AIB125" s="1"/>
      <c r="AIC125" s="1"/>
      <c r="AID125" s="1"/>
      <c r="AIE125" s="1"/>
      <c r="AIF125" s="1"/>
      <c r="AIG125" s="1"/>
      <c r="AIH125" s="1"/>
      <c r="AII125" s="1"/>
      <c r="AIJ125" s="1"/>
      <c r="AIK125" s="1"/>
      <c r="AIL125" s="1"/>
      <c r="AIM125" s="1"/>
      <c r="AIN125" s="1"/>
      <c r="AIO125" s="1"/>
      <c r="AIP125" s="1"/>
      <c r="AIQ125" s="1"/>
      <c r="AIR125" s="1"/>
      <c r="AIS125" s="1"/>
      <c r="AIT125" s="1"/>
      <c r="AIU125" s="1"/>
      <c r="AIV125" s="1"/>
      <c r="AIW125" s="1"/>
      <c r="AIX125" s="1"/>
      <c r="AIY125" s="1"/>
      <c r="AIZ125" s="1"/>
      <c r="AJA125" s="1"/>
      <c r="AJB125" s="1"/>
      <c r="AJC125" s="1"/>
      <c r="AJD125" s="1"/>
      <c r="AJE125" s="1"/>
      <c r="AJF125" s="1"/>
      <c r="AJG125" s="1"/>
      <c r="AJH125" s="1"/>
      <c r="AJI125" s="1"/>
      <c r="AJJ125" s="1"/>
      <c r="AJK125" s="1"/>
      <c r="AJL125" s="1"/>
      <c r="AJM125" s="1"/>
      <c r="AJN125" s="1"/>
      <c r="AJO125" s="1"/>
      <c r="AJP125" s="1"/>
      <c r="AJQ125" s="1"/>
      <c r="AJR125" s="1"/>
      <c r="AJS125" s="1"/>
      <c r="AJT125" s="1"/>
      <c r="AJU125" s="1"/>
      <c r="AJV125" s="1"/>
      <c r="AJW125" s="1"/>
      <c r="AJX125" s="1"/>
      <c r="AJY125" s="1"/>
      <c r="AJZ125" s="1"/>
      <c r="AKA125" s="1"/>
      <c r="AKB125" s="1"/>
      <c r="AKC125" s="1"/>
      <c r="AKD125" s="1"/>
      <c r="AKE125" s="1"/>
      <c r="AKF125" s="1"/>
      <c r="AKG125" s="1"/>
      <c r="AKH125" s="1"/>
      <c r="AKI125" s="1"/>
      <c r="AKJ125" s="1"/>
      <c r="AKK125" s="1"/>
      <c r="AKL125" s="1"/>
      <c r="AKM125" s="1"/>
      <c r="AKN125" s="1"/>
      <c r="AKO125" s="1"/>
      <c r="AKP125" s="1"/>
      <c r="AKQ125" s="1"/>
      <c r="AKR125" s="1"/>
      <c r="AKS125" s="1"/>
      <c r="AKT125" s="1"/>
      <c r="AKU125" s="1"/>
      <c r="AKV125" s="1"/>
      <c r="AKW125" s="1"/>
      <c r="AKX125" s="1"/>
      <c r="AKY125" s="1"/>
      <c r="AKZ125" s="1"/>
      <c r="ALA125" s="1"/>
      <c r="ALB125" s="1"/>
      <c r="ALC125" s="1"/>
      <c r="ALD125" s="1"/>
      <c r="ALE125" s="1"/>
    </row>
    <row r="126" spans="1:993" ht="39.950000000000003" customHeight="1">
      <c r="A126" s="100"/>
      <c r="B126" s="135" t="s">
        <v>2635</v>
      </c>
      <c r="C126" s="43"/>
      <c r="D126" s="19"/>
      <c r="E126" s="137">
        <v>19111.62</v>
      </c>
      <c r="F126" s="64"/>
      <c r="G126" s="42"/>
      <c r="H126" s="57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  <c r="CY126" s="1"/>
      <c r="CZ126" s="1"/>
      <c r="DA126" s="1"/>
      <c r="DB126" s="1"/>
      <c r="DC126" s="1"/>
      <c r="DD126" s="1"/>
      <c r="DE126" s="1"/>
      <c r="DF126" s="1"/>
      <c r="DG126" s="1"/>
      <c r="DH126" s="1"/>
      <c r="DI126" s="1"/>
      <c r="DJ126" s="1"/>
      <c r="DK126" s="1"/>
      <c r="DL126" s="1"/>
      <c r="DM126" s="1"/>
      <c r="DN126" s="1"/>
      <c r="DO126" s="1"/>
      <c r="DP126" s="1"/>
      <c r="DQ126" s="1"/>
      <c r="DR126" s="1"/>
      <c r="DS126" s="1"/>
      <c r="DT126" s="1"/>
      <c r="DU126" s="1"/>
      <c r="DV126" s="1"/>
      <c r="DW126" s="1"/>
      <c r="DX126" s="1"/>
      <c r="DY126" s="1"/>
      <c r="DZ126" s="1"/>
      <c r="EA126" s="1"/>
      <c r="EB126" s="1"/>
      <c r="EC126" s="1"/>
      <c r="ED126" s="1"/>
      <c r="EE126" s="1"/>
      <c r="EF126" s="1"/>
      <c r="EG126" s="1"/>
      <c r="EH126" s="1"/>
      <c r="EI126" s="1"/>
      <c r="EJ126" s="1"/>
      <c r="EK126" s="1"/>
      <c r="EL126" s="1"/>
      <c r="EM126" s="1"/>
      <c r="EN126" s="1"/>
      <c r="EO126" s="1"/>
      <c r="EP126" s="1"/>
      <c r="EQ126" s="1"/>
      <c r="ER126" s="1"/>
      <c r="ES126" s="1"/>
      <c r="ET126" s="1"/>
      <c r="EU126" s="1"/>
      <c r="EV126" s="1"/>
      <c r="EW126" s="1"/>
      <c r="EX126" s="1"/>
      <c r="EY126" s="1"/>
      <c r="EZ126" s="1"/>
      <c r="FA126" s="1"/>
      <c r="FB126" s="1"/>
      <c r="FC126" s="1"/>
      <c r="FD126" s="1"/>
      <c r="FE126" s="1"/>
      <c r="FF126" s="1"/>
      <c r="FG126" s="1"/>
      <c r="FH126" s="1"/>
      <c r="FI126" s="1"/>
      <c r="FJ126" s="1"/>
      <c r="FK126" s="1"/>
      <c r="FL126" s="1"/>
      <c r="FM126" s="1"/>
      <c r="FN126" s="1"/>
      <c r="FO126" s="1"/>
      <c r="FP126" s="1"/>
      <c r="FQ126" s="1"/>
      <c r="FR126" s="1"/>
      <c r="FS126" s="1"/>
      <c r="FT126" s="1"/>
      <c r="FU126" s="1"/>
      <c r="FV126" s="1"/>
      <c r="FW126" s="1"/>
      <c r="FX126" s="1"/>
      <c r="FY126" s="1"/>
      <c r="FZ126" s="1"/>
      <c r="GA126" s="1"/>
      <c r="GB126" s="1"/>
      <c r="GC126" s="1"/>
      <c r="GD126" s="1"/>
      <c r="GE126" s="1"/>
      <c r="GF126" s="1"/>
      <c r="GG126" s="1"/>
      <c r="GH126" s="1"/>
      <c r="GI126" s="1"/>
      <c r="GJ126" s="1"/>
      <c r="GK126" s="1"/>
      <c r="GL126" s="1"/>
      <c r="GM126" s="1"/>
      <c r="GN126" s="1"/>
      <c r="GO126" s="1"/>
      <c r="GP126" s="1"/>
      <c r="GQ126" s="1"/>
      <c r="GR126" s="1"/>
      <c r="GS126" s="1"/>
      <c r="GT126" s="1"/>
      <c r="GU126" s="1"/>
      <c r="GV126" s="1"/>
      <c r="GW126" s="1"/>
      <c r="GX126" s="1"/>
      <c r="GY126" s="1"/>
      <c r="GZ126" s="1"/>
      <c r="HA126" s="1"/>
      <c r="HB126" s="1"/>
      <c r="HC126" s="1"/>
      <c r="HD126" s="1"/>
      <c r="HE126" s="1"/>
      <c r="HF126" s="1"/>
      <c r="HG126" s="1"/>
      <c r="HH126" s="1"/>
      <c r="HI126" s="1"/>
      <c r="HJ126" s="1"/>
      <c r="HK126" s="1"/>
      <c r="HL126" s="1"/>
      <c r="HM126" s="1"/>
      <c r="HN126" s="1"/>
      <c r="HO126" s="1"/>
      <c r="HP126" s="1"/>
      <c r="HQ126" s="1"/>
      <c r="HR126" s="1"/>
      <c r="HS126" s="1"/>
      <c r="HT126" s="1"/>
      <c r="HU126" s="1"/>
      <c r="HV126" s="1"/>
      <c r="HW126" s="1"/>
      <c r="HX126" s="1"/>
      <c r="HY126" s="1"/>
      <c r="HZ126" s="1"/>
      <c r="IA126" s="1"/>
      <c r="IB126" s="1"/>
      <c r="IC126" s="1"/>
      <c r="ID126" s="1"/>
      <c r="IE126" s="1"/>
      <c r="IF126" s="1"/>
      <c r="IG126" s="1"/>
      <c r="IH126" s="1"/>
      <c r="II126" s="1"/>
      <c r="IJ126" s="1"/>
      <c r="IK126" s="1"/>
      <c r="IL126" s="1"/>
      <c r="IM126" s="1"/>
      <c r="IN126" s="1"/>
      <c r="IO126" s="1"/>
      <c r="IP126" s="1"/>
      <c r="IQ126" s="1"/>
      <c r="IR126" s="1"/>
      <c r="IS126" s="1"/>
      <c r="IT126" s="1"/>
      <c r="IU126" s="1"/>
      <c r="IV126" s="1"/>
      <c r="IW126" s="1"/>
      <c r="IX126" s="1"/>
      <c r="IY126" s="1"/>
      <c r="IZ126" s="1"/>
      <c r="JA126" s="1"/>
      <c r="JB126" s="1"/>
      <c r="JC126" s="1"/>
      <c r="JD126" s="1"/>
      <c r="JE126" s="1"/>
      <c r="JF126" s="1"/>
      <c r="JG126" s="1"/>
      <c r="JH126" s="1"/>
      <c r="JI126" s="1"/>
      <c r="JJ126" s="1"/>
      <c r="JK126" s="1"/>
      <c r="JL126" s="1"/>
      <c r="JM126" s="1"/>
      <c r="JN126" s="1"/>
      <c r="JO126" s="1"/>
      <c r="JP126" s="1"/>
      <c r="JQ126" s="1"/>
      <c r="JR126" s="1"/>
      <c r="JS126" s="1"/>
      <c r="JT126" s="1"/>
      <c r="JU126" s="1"/>
      <c r="JV126" s="1"/>
      <c r="JW126" s="1"/>
      <c r="JX126" s="1"/>
      <c r="JY126" s="1"/>
      <c r="JZ126" s="1"/>
      <c r="KA126" s="1"/>
      <c r="KB126" s="1"/>
      <c r="KC126" s="1"/>
      <c r="KD126" s="1"/>
      <c r="KE126" s="1"/>
      <c r="KF126" s="1"/>
      <c r="KG126" s="1"/>
      <c r="KH126" s="1"/>
      <c r="KI126" s="1"/>
      <c r="KJ126" s="1"/>
      <c r="KK126" s="1"/>
      <c r="KL126" s="1"/>
      <c r="KM126" s="1"/>
      <c r="KN126" s="1"/>
      <c r="KO126" s="1"/>
      <c r="KP126" s="1"/>
      <c r="KQ126" s="1"/>
      <c r="KR126" s="1"/>
      <c r="KS126" s="1"/>
      <c r="KT126" s="1"/>
      <c r="KU126" s="1"/>
      <c r="KV126" s="1"/>
      <c r="KW126" s="1"/>
      <c r="KX126" s="1"/>
      <c r="KY126" s="1"/>
      <c r="KZ126" s="1"/>
      <c r="LA126" s="1"/>
      <c r="LB126" s="1"/>
      <c r="LC126" s="1"/>
      <c r="LD126" s="1"/>
      <c r="LE126" s="1"/>
      <c r="LF126" s="1"/>
      <c r="LG126" s="1"/>
      <c r="LH126" s="1"/>
      <c r="LI126" s="1"/>
      <c r="LJ126" s="1"/>
      <c r="LK126" s="1"/>
      <c r="LL126" s="1"/>
      <c r="LM126" s="1"/>
      <c r="LN126" s="1"/>
      <c r="LO126" s="1"/>
      <c r="LP126" s="1"/>
      <c r="LQ126" s="1"/>
      <c r="LR126" s="1"/>
      <c r="LS126" s="1"/>
      <c r="LT126" s="1"/>
      <c r="LU126" s="1"/>
      <c r="LV126" s="1"/>
      <c r="LW126" s="1"/>
      <c r="LX126" s="1"/>
      <c r="LY126" s="1"/>
      <c r="LZ126" s="1"/>
      <c r="MA126" s="1"/>
      <c r="MB126" s="1"/>
      <c r="MC126" s="1"/>
      <c r="MD126" s="1"/>
      <c r="ME126" s="1"/>
      <c r="MF126" s="1"/>
      <c r="MG126" s="1"/>
      <c r="MH126" s="1"/>
      <c r="MI126" s="1"/>
      <c r="MJ126" s="1"/>
      <c r="MK126" s="1"/>
      <c r="ML126" s="1"/>
      <c r="MM126" s="1"/>
      <c r="MN126" s="1"/>
      <c r="MO126" s="1"/>
      <c r="MP126" s="1"/>
      <c r="MQ126" s="1"/>
      <c r="MR126" s="1"/>
      <c r="MS126" s="1"/>
      <c r="MT126" s="1"/>
      <c r="MU126" s="1"/>
      <c r="MV126" s="1"/>
      <c r="MW126" s="1"/>
      <c r="MX126" s="1"/>
      <c r="MY126" s="1"/>
      <c r="MZ126" s="1"/>
      <c r="NA126" s="1"/>
      <c r="NB126" s="1"/>
      <c r="NC126" s="1"/>
      <c r="ND126" s="1"/>
      <c r="NE126" s="1"/>
      <c r="NF126" s="1"/>
      <c r="NG126" s="1"/>
      <c r="NH126" s="1"/>
      <c r="NI126" s="1"/>
      <c r="NJ126" s="1"/>
      <c r="NK126" s="1"/>
      <c r="NL126" s="1"/>
      <c r="NM126" s="1"/>
      <c r="NN126" s="1"/>
      <c r="NO126" s="1"/>
      <c r="NP126" s="1"/>
      <c r="NQ126" s="1"/>
      <c r="NR126" s="1"/>
      <c r="NS126" s="1"/>
      <c r="NT126" s="1"/>
      <c r="NU126" s="1"/>
      <c r="NV126" s="1"/>
      <c r="NW126" s="1"/>
      <c r="NX126" s="1"/>
      <c r="NY126" s="1"/>
      <c r="NZ126" s="1"/>
      <c r="OA126" s="1"/>
      <c r="OB126" s="1"/>
      <c r="OC126" s="1"/>
      <c r="OD126" s="1"/>
      <c r="OE126" s="1"/>
      <c r="OF126" s="1"/>
      <c r="OG126" s="1"/>
      <c r="OH126" s="1"/>
      <c r="OI126" s="1"/>
      <c r="OJ126" s="1"/>
      <c r="OK126" s="1"/>
      <c r="OL126" s="1"/>
      <c r="OM126" s="1"/>
      <c r="ON126" s="1"/>
      <c r="OO126" s="1"/>
      <c r="OP126" s="1"/>
      <c r="OQ126" s="1"/>
      <c r="OR126" s="1"/>
      <c r="OS126" s="1"/>
      <c r="OT126" s="1"/>
      <c r="OU126" s="1"/>
      <c r="OV126" s="1"/>
      <c r="OW126" s="1"/>
      <c r="OX126" s="1"/>
      <c r="OY126" s="1"/>
      <c r="OZ126" s="1"/>
      <c r="PA126" s="1"/>
      <c r="PB126" s="1"/>
      <c r="PC126" s="1"/>
      <c r="PD126" s="1"/>
      <c r="PE126" s="1"/>
      <c r="PF126" s="1"/>
      <c r="PG126" s="1"/>
      <c r="PH126" s="1"/>
      <c r="PI126" s="1"/>
      <c r="PJ126" s="1"/>
      <c r="PK126" s="1"/>
      <c r="PL126" s="1"/>
      <c r="PM126" s="1"/>
      <c r="PN126" s="1"/>
      <c r="PO126" s="1"/>
      <c r="PP126" s="1"/>
      <c r="PQ126" s="1"/>
      <c r="PR126" s="1"/>
      <c r="PS126" s="1"/>
      <c r="PT126" s="1"/>
      <c r="PU126" s="1"/>
      <c r="PV126" s="1"/>
      <c r="PW126" s="1"/>
      <c r="PX126" s="1"/>
      <c r="PY126" s="1"/>
      <c r="PZ126" s="1"/>
      <c r="QA126" s="1"/>
      <c r="QB126" s="1"/>
      <c r="QC126" s="1"/>
      <c r="QD126" s="1"/>
      <c r="QE126" s="1"/>
      <c r="QF126" s="1"/>
      <c r="QG126" s="1"/>
      <c r="QH126" s="1"/>
      <c r="QI126" s="1"/>
      <c r="QJ126" s="1"/>
      <c r="QK126" s="1"/>
      <c r="QL126" s="1"/>
      <c r="QM126" s="1"/>
      <c r="QN126" s="1"/>
      <c r="QO126" s="1"/>
      <c r="QP126" s="1"/>
      <c r="QQ126" s="1"/>
      <c r="QR126" s="1"/>
      <c r="QS126" s="1"/>
      <c r="QT126" s="1"/>
      <c r="QU126" s="1"/>
      <c r="QV126" s="1"/>
      <c r="QW126" s="1"/>
      <c r="QX126" s="1"/>
      <c r="QY126" s="1"/>
      <c r="QZ126" s="1"/>
      <c r="RA126" s="1"/>
      <c r="RB126" s="1"/>
      <c r="RC126" s="1"/>
      <c r="RD126" s="1"/>
      <c r="RE126" s="1"/>
      <c r="RF126" s="1"/>
      <c r="RG126" s="1"/>
      <c r="RH126" s="1"/>
      <c r="RI126" s="1"/>
      <c r="RJ126" s="1"/>
      <c r="RK126" s="1"/>
      <c r="RL126" s="1"/>
      <c r="RM126" s="1"/>
      <c r="RN126" s="1"/>
      <c r="RO126" s="1"/>
      <c r="RP126" s="1"/>
      <c r="RQ126" s="1"/>
      <c r="RR126" s="1"/>
      <c r="RS126" s="1"/>
      <c r="RT126" s="1"/>
      <c r="RU126" s="1"/>
      <c r="RV126" s="1"/>
      <c r="RW126" s="1"/>
      <c r="RX126" s="1"/>
      <c r="RY126" s="1"/>
      <c r="RZ126" s="1"/>
      <c r="SA126" s="1"/>
      <c r="SB126" s="1"/>
      <c r="SC126" s="1"/>
      <c r="SD126" s="1"/>
      <c r="SE126" s="1"/>
      <c r="SF126" s="1"/>
      <c r="SG126" s="1"/>
      <c r="SH126" s="1"/>
      <c r="SI126" s="1"/>
      <c r="SJ126" s="1"/>
      <c r="SK126" s="1"/>
      <c r="SL126" s="1"/>
      <c r="SM126" s="1"/>
      <c r="SN126" s="1"/>
      <c r="SO126" s="1"/>
      <c r="SP126" s="1"/>
      <c r="SQ126" s="1"/>
      <c r="SR126" s="1"/>
      <c r="SS126" s="1"/>
      <c r="ST126" s="1"/>
      <c r="SU126" s="1"/>
      <c r="SV126" s="1"/>
      <c r="SW126" s="1"/>
      <c r="SX126" s="1"/>
      <c r="SY126" s="1"/>
      <c r="SZ126" s="1"/>
      <c r="TA126" s="1"/>
      <c r="TB126" s="1"/>
      <c r="TC126" s="1"/>
      <c r="TD126" s="1"/>
      <c r="TE126" s="1"/>
      <c r="TF126" s="1"/>
      <c r="TG126" s="1"/>
      <c r="TH126" s="1"/>
      <c r="TI126" s="1"/>
      <c r="TJ126" s="1"/>
      <c r="TK126" s="1"/>
      <c r="TL126" s="1"/>
      <c r="TM126" s="1"/>
      <c r="TN126" s="1"/>
      <c r="TO126" s="1"/>
      <c r="TP126" s="1"/>
      <c r="TQ126" s="1"/>
      <c r="TR126" s="1"/>
      <c r="TS126" s="1"/>
      <c r="TT126" s="1"/>
      <c r="TU126" s="1"/>
      <c r="TV126" s="1"/>
      <c r="TW126" s="1"/>
      <c r="TX126" s="1"/>
      <c r="TY126" s="1"/>
      <c r="TZ126" s="1"/>
      <c r="UA126" s="1"/>
      <c r="UB126" s="1"/>
      <c r="UC126" s="1"/>
      <c r="UD126" s="1"/>
      <c r="UE126" s="1"/>
      <c r="UF126" s="1"/>
      <c r="UG126" s="1"/>
      <c r="UH126" s="1"/>
      <c r="UI126" s="1"/>
      <c r="UJ126" s="1"/>
      <c r="UK126" s="1"/>
      <c r="UL126" s="1"/>
      <c r="UM126" s="1"/>
      <c r="UN126" s="1"/>
      <c r="UO126" s="1"/>
      <c r="UP126" s="1"/>
      <c r="UQ126" s="1"/>
      <c r="UR126" s="1"/>
      <c r="US126" s="1"/>
      <c r="UT126" s="1"/>
      <c r="UU126" s="1"/>
      <c r="UV126" s="1"/>
      <c r="UW126" s="1"/>
      <c r="UX126" s="1"/>
      <c r="UY126" s="1"/>
      <c r="UZ126" s="1"/>
      <c r="VA126" s="1"/>
      <c r="VB126" s="1"/>
      <c r="VC126" s="1"/>
      <c r="VD126" s="1"/>
      <c r="VE126" s="1"/>
      <c r="VF126" s="1"/>
      <c r="VG126" s="1"/>
      <c r="VH126" s="1"/>
      <c r="VI126" s="1"/>
      <c r="VJ126" s="1"/>
      <c r="VK126" s="1"/>
      <c r="VL126" s="1"/>
      <c r="VM126" s="1"/>
      <c r="VN126" s="1"/>
      <c r="VO126" s="1"/>
      <c r="VP126" s="1"/>
      <c r="VQ126" s="1"/>
      <c r="VR126" s="1"/>
      <c r="VS126" s="1"/>
      <c r="VT126" s="1"/>
      <c r="VU126" s="1"/>
      <c r="VV126" s="1"/>
      <c r="VW126" s="1"/>
      <c r="VX126" s="1"/>
      <c r="VY126" s="1"/>
      <c r="VZ126" s="1"/>
      <c r="WA126" s="1"/>
      <c r="WB126" s="1"/>
      <c r="WC126" s="1"/>
      <c r="WD126" s="1"/>
      <c r="WE126" s="1"/>
      <c r="WF126" s="1"/>
      <c r="WG126" s="1"/>
      <c r="WH126" s="1"/>
      <c r="WI126" s="1"/>
      <c r="WJ126" s="1"/>
      <c r="WK126" s="1"/>
      <c r="WL126" s="1"/>
      <c r="WM126" s="1"/>
      <c r="WN126" s="1"/>
      <c r="WO126" s="1"/>
      <c r="WP126" s="1"/>
      <c r="WQ126" s="1"/>
      <c r="WR126" s="1"/>
      <c r="WS126" s="1"/>
      <c r="WT126" s="1"/>
      <c r="WU126" s="1"/>
      <c r="WV126" s="1"/>
      <c r="WW126" s="1"/>
      <c r="WX126" s="1"/>
      <c r="WY126" s="1"/>
      <c r="WZ126" s="1"/>
      <c r="XA126" s="1"/>
      <c r="XB126" s="1"/>
      <c r="XC126" s="1"/>
      <c r="XD126" s="1"/>
      <c r="XE126" s="1"/>
      <c r="XF126" s="1"/>
      <c r="XG126" s="1"/>
      <c r="XH126" s="1"/>
      <c r="XI126" s="1"/>
      <c r="XJ126" s="1"/>
      <c r="XK126" s="1"/>
      <c r="XL126" s="1"/>
      <c r="XM126" s="1"/>
      <c r="XN126" s="1"/>
      <c r="XO126" s="1"/>
      <c r="XP126" s="1"/>
      <c r="XQ126" s="1"/>
      <c r="XR126" s="1"/>
      <c r="XS126" s="1"/>
      <c r="XT126" s="1"/>
      <c r="XU126" s="1"/>
      <c r="XV126" s="1"/>
      <c r="XW126" s="1"/>
      <c r="XX126" s="1"/>
      <c r="XY126" s="1"/>
      <c r="XZ126" s="1"/>
      <c r="YA126" s="1"/>
      <c r="YB126" s="1"/>
      <c r="YC126" s="1"/>
      <c r="YD126" s="1"/>
      <c r="YE126" s="1"/>
      <c r="YF126" s="1"/>
      <c r="YG126" s="1"/>
      <c r="YH126" s="1"/>
      <c r="YI126" s="1"/>
      <c r="YJ126" s="1"/>
      <c r="YK126" s="1"/>
      <c r="YL126" s="1"/>
      <c r="YM126" s="1"/>
      <c r="YN126" s="1"/>
      <c r="YO126" s="1"/>
      <c r="YP126" s="1"/>
      <c r="YQ126" s="1"/>
      <c r="YR126" s="1"/>
      <c r="YS126" s="1"/>
      <c r="YT126" s="1"/>
      <c r="YU126" s="1"/>
      <c r="YV126" s="1"/>
      <c r="YW126" s="1"/>
      <c r="YX126" s="1"/>
      <c r="YY126" s="1"/>
      <c r="YZ126" s="1"/>
      <c r="ZA126" s="1"/>
      <c r="ZB126" s="1"/>
      <c r="ZC126" s="1"/>
      <c r="ZD126" s="1"/>
      <c r="ZE126" s="1"/>
      <c r="ZF126" s="1"/>
      <c r="ZG126" s="1"/>
      <c r="ZH126" s="1"/>
      <c r="ZI126" s="1"/>
      <c r="ZJ126" s="1"/>
      <c r="ZK126" s="1"/>
      <c r="ZL126" s="1"/>
      <c r="ZM126" s="1"/>
      <c r="ZN126" s="1"/>
      <c r="ZO126" s="1"/>
      <c r="ZP126" s="1"/>
      <c r="ZQ126" s="1"/>
      <c r="ZR126" s="1"/>
      <c r="ZS126" s="1"/>
      <c r="ZT126" s="1"/>
      <c r="ZU126" s="1"/>
      <c r="ZV126" s="1"/>
      <c r="ZW126" s="1"/>
      <c r="ZX126" s="1"/>
      <c r="ZY126" s="1"/>
      <c r="ZZ126" s="1"/>
      <c r="AAA126" s="1"/>
      <c r="AAB126" s="1"/>
      <c r="AAC126" s="1"/>
      <c r="AAD126" s="1"/>
      <c r="AAE126" s="1"/>
      <c r="AAF126" s="1"/>
      <c r="AAG126" s="1"/>
      <c r="AAH126" s="1"/>
      <c r="AAI126" s="1"/>
      <c r="AAJ126" s="1"/>
      <c r="AAK126" s="1"/>
      <c r="AAL126" s="1"/>
      <c r="AAM126" s="1"/>
      <c r="AAN126" s="1"/>
      <c r="AAO126" s="1"/>
      <c r="AAP126" s="1"/>
      <c r="AAQ126" s="1"/>
      <c r="AAR126" s="1"/>
      <c r="AAS126" s="1"/>
      <c r="AAT126" s="1"/>
      <c r="AAU126" s="1"/>
      <c r="AAV126" s="1"/>
      <c r="AAW126" s="1"/>
      <c r="AAX126" s="1"/>
      <c r="AAY126" s="1"/>
      <c r="AAZ126" s="1"/>
      <c r="ABA126" s="1"/>
      <c r="ABB126" s="1"/>
      <c r="ABC126" s="1"/>
      <c r="ABD126" s="1"/>
      <c r="ABE126" s="1"/>
      <c r="ABF126" s="1"/>
      <c r="ABG126" s="1"/>
      <c r="ABH126" s="1"/>
      <c r="ABI126" s="1"/>
      <c r="ABJ126" s="1"/>
      <c r="ABK126" s="1"/>
      <c r="ABL126" s="1"/>
      <c r="ABM126" s="1"/>
      <c r="ABN126" s="1"/>
      <c r="ABO126" s="1"/>
      <c r="ABP126" s="1"/>
      <c r="ABQ126" s="1"/>
      <c r="ABR126" s="1"/>
      <c r="ABS126" s="1"/>
      <c r="ABT126" s="1"/>
      <c r="ABU126" s="1"/>
      <c r="ABV126" s="1"/>
      <c r="ABW126" s="1"/>
      <c r="ABX126" s="1"/>
      <c r="ABY126" s="1"/>
      <c r="ABZ126" s="1"/>
      <c r="ACA126" s="1"/>
      <c r="ACB126" s="1"/>
      <c r="ACC126" s="1"/>
      <c r="ACD126" s="1"/>
      <c r="ACE126" s="1"/>
      <c r="ACF126" s="1"/>
      <c r="ACG126" s="1"/>
      <c r="ACH126" s="1"/>
      <c r="ACI126" s="1"/>
      <c r="ACJ126" s="1"/>
      <c r="ACK126" s="1"/>
      <c r="ACL126" s="1"/>
      <c r="ACM126" s="1"/>
      <c r="ACN126" s="1"/>
      <c r="ACO126" s="1"/>
      <c r="ACP126" s="1"/>
      <c r="ACQ126" s="1"/>
      <c r="ACR126" s="1"/>
      <c r="ACS126" s="1"/>
      <c r="ACT126" s="1"/>
      <c r="ACU126" s="1"/>
      <c r="ACV126" s="1"/>
      <c r="ACW126" s="1"/>
      <c r="ACX126" s="1"/>
      <c r="ACY126" s="1"/>
      <c r="ACZ126" s="1"/>
      <c r="ADA126" s="1"/>
      <c r="ADB126" s="1"/>
      <c r="ADC126" s="1"/>
      <c r="ADD126" s="1"/>
      <c r="ADE126" s="1"/>
      <c r="ADF126" s="1"/>
      <c r="ADG126" s="1"/>
      <c r="ADH126" s="1"/>
      <c r="ADI126" s="1"/>
      <c r="ADJ126" s="1"/>
      <c r="ADK126" s="1"/>
      <c r="ADL126" s="1"/>
      <c r="ADM126" s="1"/>
      <c r="ADN126" s="1"/>
      <c r="ADO126" s="1"/>
      <c r="ADP126" s="1"/>
      <c r="ADQ126" s="1"/>
      <c r="ADR126" s="1"/>
      <c r="ADS126" s="1"/>
      <c r="ADT126" s="1"/>
      <c r="ADU126" s="1"/>
      <c r="ADV126" s="1"/>
      <c r="ADW126" s="1"/>
      <c r="ADX126" s="1"/>
      <c r="ADY126" s="1"/>
      <c r="ADZ126" s="1"/>
      <c r="AEA126" s="1"/>
      <c r="AEB126" s="1"/>
      <c r="AEC126" s="1"/>
      <c r="AED126" s="1"/>
      <c r="AEE126" s="1"/>
      <c r="AEF126" s="1"/>
      <c r="AEG126" s="1"/>
      <c r="AEH126" s="1"/>
      <c r="AEI126" s="1"/>
      <c r="AEJ126" s="1"/>
      <c r="AEK126" s="1"/>
      <c r="AEL126" s="1"/>
      <c r="AEM126" s="1"/>
      <c r="AEN126" s="1"/>
      <c r="AEO126" s="1"/>
      <c r="AEP126" s="1"/>
      <c r="AEQ126" s="1"/>
      <c r="AER126" s="1"/>
      <c r="AES126" s="1"/>
      <c r="AET126" s="1"/>
      <c r="AEU126" s="1"/>
      <c r="AEV126" s="1"/>
      <c r="AEW126" s="1"/>
      <c r="AEX126" s="1"/>
      <c r="AEY126" s="1"/>
      <c r="AEZ126" s="1"/>
      <c r="AFA126" s="1"/>
      <c r="AFB126" s="1"/>
      <c r="AFC126" s="1"/>
      <c r="AFD126" s="1"/>
      <c r="AFE126" s="1"/>
      <c r="AFF126" s="1"/>
      <c r="AFG126" s="1"/>
      <c r="AFH126" s="1"/>
      <c r="AFI126" s="1"/>
      <c r="AFJ126" s="1"/>
      <c r="AFK126" s="1"/>
      <c r="AFL126" s="1"/>
      <c r="AFM126" s="1"/>
      <c r="AFN126" s="1"/>
      <c r="AFO126" s="1"/>
      <c r="AFP126" s="1"/>
      <c r="AFQ126" s="1"/>
      <c r="AFR126" s="1"/>
      <c r="AFS126" s="1"/>
      <c r="AFT126" s="1"/>
      <c r="AFU126" s="1"/>
      <c r="AFV126" s="1"/>
      <c r="AFW126" s="1"/>
      <c r="AFX126" s="1"/>
      <c r="AFY126" s="1"/>
      <c r="AFZ126" s="1"/>
      <c r="AGA126" s="1"/>
      <c r="AGB126" s="1"/>
      <c r="AGC126" s="1"/>
      <c r="AGD126" s="1"/>
      <c r="AGE126" s="1"/>
      <c r="AGF126" s="1"/>
      <c r="AGG126" s="1"/>
      <c r="AGH126" s="1"/>
      <c r="AGI126" s="1"/>
      <c r="AGJ126" s="1"/>
      <c r="AGK126" s="1"/>
      <c r="AGL126" s="1"/>
      <c r="AGM126" s="1"/>
      <c r="AGN126" s="1"/>
      <c r="AGO126" s="1"/>
      <c r="AGP126" s="1"/>
      <c r="AGQ126" s="1"/>
      <c r="AGR126" s="1"/>
      <c r="AGS126" s="1"/>
      <c r="AGT126" s="1"/>
      <c r="AGU126" s="1"/>
      <c r="AGV126" s="1"/>
      <c r="AGW126" s="1"/>
      <c r="AGX126" s="1"/>
      <c r="AGY126" s="1"/>
      <c r="AGZ126" s="1"/>
      <c r="AHA126" s="1"/>
      <c r="AHB126" s="1"/>
      <c r="AHC126" s="1"/>
      <c r="AHD126" s="1"/>
      <c r="AHE126" s="1"/>
      <c r="AHF126" s="1"/>
      <c r="AHG126" s="1"/>
      <c r="AHH126" s="1"/>
      <c r="AHI126" s="1"/>
      <c r="AHJ126" s="1"/>
      <c r="AHK126" s="1"/>
      <c r="AHL126" s="1"/>
      <c r="AHM126" s="1"/>
      <c r="AHN126" s="1"/>
      <c r="AHO126" s="1"/>
      <c r="AHP126" s="1"/>
      <c r="AHQ126" s="1"/>
      <c r="AHR126" s="1"/>
      <c r="AHS126" s="1"/>
      <c r="AHT126" s="1"/>
      <c r="AHU126" s="1"/>
      <c r="AHV126" s="1"/>
      <c r="AHW126" s="1"/>
      <c r="AHX126" s="1"/>
      <c r="AHY126" s="1"/>
      <c r="AHZ126" s="1"/>
      <c r="AIA126" s="1"/>
      <c r="AIB126" s="1"/>
      <c r="AIC126" s="1"/>
      <c r="AID126" s="1"/>
      <c r="AIE126" s="1"/>
      <c r="AIF126" s="1"/>
      <c r="AIG126" s="1"/>
      <c r="AIH126" s="1"/>
      <c r="AII126" s="1"/>
      <c r="AIJ126" s="1"/>
      <c r="AIK126" s="1"/>
      <c r="AIL126" s="1"/>
      <c r="AIM126" s="1"/>
      <c r="AIN126" s="1"/>
      <c r="AIO126" s="1"/>
      <c r="AIP126" s="1"/>
      <c r="AIQ126" s="1"/>
      <c r="AIR126" s="1"/>
      <c r="AIS126" s="1"/>
      <c r="AIT126" s="1"/>
      <c r="AIU126" s="1"/>
      <c r="AIV126" s="1"/>
      <c r="AIW126" s="1"/>
      <c r="AIX126" s="1"/>
      <c r="AIY126" s="1"/>
      <c r="AIZ126" s="1"/>
      <c r="AJA126" s="1"/>
      <c r="AJB126" s="1"/>
      <c r="AJC126" s="1"/>
      <c r="AJD126" s="1"/>
      <c r="AJE126" s="1"/>
      <c r="AJF126" s="1"/>
      <c r="AJG126" s="1"/>
      <c r="AJH126" s="1"/>
      <c r="AJI126" s="1"/>
      <c r="AJJ126" s="1"/>
      <c r="AJK126" s="1"/>
      <c r="AJL126" s="1"/>
      <c r="AJM126" s="1"/>
      <c r="AJN126" s="1"/>
      <c r="AJO126" s="1"/>
      <c r="AJP126" s="1"/>
      <c r="AJQ126" s="1"/>
      <c r="AJR126" s="1"/>
      <c r="AJS126" s="1"/>
      <c r="AJT126" s="1"/>
      <c r="AJU126" s="1"/>
      <c r="AJV126" s="1"/>
      <c r="AJW126" s="1"/>
      <c r="AJX126" s="1"/>
      <c r="AJY126" s="1"/>
      <c r="AJZ126" s="1"/>
      <c r="AKA126" s="1"/>
      <c r="AKB126" s="1"/>
      <c r="AKC126" s="1"/>
      <c r="AKD126" s="1"/>
      <c r="AKE126" s="1"/>
      <c r="AKF126" s="1"/>
      <c r="AKG126" s="1"/>
      <c r="AKH126" s="1"/>
      <c r="AKI126" s="1"/>
      <c r="AKJ126" s="1"/>
      <c r="AKK126" s="1"/>
      <c r="AKL126" s="1"/>
      <c r="AKM126" s="1"/>
      <c r="AKN126" s="1"/>
      <c r="AKO126" s="1"/>
      <c r="AKP126" s="1"/>
      <c r="AKQ126" s="1"/>
      <c r="AKR126" s="1"/>
      <c r="AKS126" s="1"/>
      <c r="AKT126" s="1"/>
      <c r="AKU126" s="1"/>
      <c r="AKV126" s="1"/>
      <c r="AKW126" s="1"/>
      <c r="AKX126" s="1"/>
      <c r="AKY126" s="1"/>
      <c r="AKZ126" s="1"/>
      <c r="ALA126" s="1"/>
      <c r="ALB126" s="1"/>
      <c r="ALC126" s="1"/>
      <c r="ALD126" s="1"/>
      <c r="ALE126" s="1"/>
    </row>
    <row r="127" spans="1:993" ht="39.950000000000003" customHeight="1">
      <c r="A127" s="100"/>
      <c r="B127" s="135" t="s">
        <v>2637</v>
      </c>
      <c r="C127" s="43"/>
      <c r="D127" s="19"/>
      <c r="E127" s="137">
        <v>450</v>
      </c>
      <c r="F127" s="64"/>
      <c r="G127" s="42"/>
      <c r="H127" s="57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  <c r="CY127" s="1"/>
      <c r="CZ127" s="1"/>
      <c r="DA127" s="1"/>
      <c r="DB127" s="1"/>
      <c r="DC127" s="1"/>
      <c r="DD127" s="1"/>
      <c r="DE127" s="1"/>
      <c r="DF127" s="1"/>
      <c r="DG127" s="1"/>
      <c r="DH127" s="1"/>
      <c r="DI127" s="1"/>
      <c r="DJ127" s="1"/>
      <c r="DK127" s="1"/>
      <c r="DL127" s="1"/>
      <c r="DM127" s="1"/>
      <c r="DN127" s="1"/>
      <c r="DO127" s="1"/>
      <c r="DP127" s="1"/>
      <c r="DQ127" s="1"/>
      <c r="DR127" s="1"/>
      <c r="DS127" s="1"/>
      <c r="DT127" s="1"/>
      <c r="DU127" s="1"/>
      <c r="DV127" s="1"/>
      <c r="DW127" s="1"/>
      <c r="DX127" s="1"/>
      <c r="DY127" s="1"/>
      <c r="DZ127" s="1"/>
      <c r="EA127" s="1"/>
      <c r="EB127" s="1"/>
      <c r="EC127" s="1"/>
      <c r="ED127" s="1"/>
      <c r="EE127" s="1"/>
      <c r="EF127" s="1"/>
      <c r="EG127" s="1"/>
      <c r="EH127" s="1"/>
      <c r="EI127" s="1"/>
      <c r="EJ127" s="1"/>
      <c r="EK127" s="1"/>
      <c r="EL127" s="1"/>
      <c r="EM127" s="1"/>
      <c r="EN127" s="1"/>
      <c r="EO127" s="1"/>
      <c r="EP127" s="1"/>
      <c r="EQ127" s="1"/>
      <c r="ER127" s="1"/>
      <c r="ES127" s="1"/>
      <c r="ET127" s="1"/>
      <c r="EU127" s="1"/>
      <c r="EV127" s="1"/>
      <c r="EW127" s="1"/>
      <c r="EX127" s="1"/>
      <c r="EY127" s="1"/>
      <c r="EZ127" s="1"/>
      <c r="FA127" s="1"/>
      <c r="FB127" s="1"/>
      <c r="FC127" s="1"/>
      <c r="FD127" s="1"/>
      <c r="FE127" s="1"/>
      <c r="FF127" s="1"/>
      <c r="FG127" s="1"/>
      <c r="FH127" s="1"/>
      <c r="FI127" s="1"/>
      <c r="FJ127" s="1"/>
      <c r="FK127" s="1"/>
      <c r="FL127" s="1"/>
      <c r="FM127" s="1"/>
      <c r="FN127" s="1"/>
      <c r="FO127" s="1"/>
      <c r="FP127" s="1"/>
      <c r="FQ127" s="1"/>
      <c r="FR127" s="1"/>
      <c r="FS127" s="1"/>
      <c r="FT127" s="1"/>
      <c r="FU127" s="1"/>
      <c r="FV127" s="1"/>
      <c r="FW127" s="1"/>
      <c r="FX127" s="1"/>
      <c r="FY127" s="1"/>
      <c r="FZ127" s="1"/>
      <c r="GA127" s="1"/>
      <c r="GB127" s="1"/>
      <c r="GC127" s="1"/>
      <c r="GD127" s="1"/>
      <c r="GE127" s="1"/>
      <c r="GF127" s="1"/>
      <c r="GG127" s="1"/>
      <c r="GH127" s="1"/>
      <c r="GI127" s="1"/>
      <c r="GJ127" s="1"/>
      <c r="GK127" s="1"/>
      <c r="GL127" s="1"/>
      <c r="GM127" s="1"/>
      <c r="GN127" s="1"/>
      <c r="GO127" s="1"/>
      <c r="GP127" s="1"/>
      <c r="GQ127" s="1"/>
      <c r="GR127" s="1"/>
      <c r="GS127" s="1"/>
      <c r="GT127" s="1"/>
      <c r="GU127" s="1"/>
      <c r="GV127" s="1"/>
      <c r="GW127" s="1"/>
      <c r="GX127" s="1"/>
      <c r="GY127" s="1"/>
      <c r="GZ127" s="1"/>
      <c r="HA127" s="1"/>
      <c r="HB127" s="1"/>
      <c r="HC127" s="1"/>
      <c r="HD127" s="1"/>
      <c r="HE127" s="1"/>
      <c r="HF127" s="1"/>
      <c r="HG127" s="1"/>
      <c r="HH127" s="1"/>
      <c r="HI127" s="1"/>
      <c r="HJ127" s="1"/>
      <c r="HK127" s="1"/>
      <c r="HL127" s="1"/>
      <c r="HM127" s="1"/>
      <c r="HN127" s="1"/>
      <c r="HO127" s="1"/>
      <c r="HP127" s="1"/>
      <c r="HQ127" s="1"/>
      <c r="HR127" s="1"/>
      <c r="HS127" s="1"/>
      <c r="HT127" s="1"/>
      <c r="HU127" s="1"/>
      <c r="HV127" s="1"/>
      <c r="HW127" s="1"/>
      <c r="HX127" s="1"/>
      <c r="HY127" s="1"/>
      <c r="HZ127" s="1"/>
      <c r="IA127" s="1"/>
      <c r="IB127" s="1"/>
      <c r="IC127" s="1"/>
      <c r="ID127" s="1"/>
      <c r="IE127" s="1"/>
      <c r="IF127" s="1"/>
      <c r="IG127" s="1"/>
      <c r="IH127" s="1"/>
      <c r="II127" s="1"/>
      <c r="IJ127" s="1"/>
      <c r="IK127" s="1"/>
      <c r="IL127" s="1"/>
      <c r="IM127" s="1"/>
      <c r="IN127" s="1"/>
      <c r="IO127" s="1"/>
      <c r="IP127" s="1"/>
      <c r="IQ127" s="1"/>
      <c r="IR127" s="1"/>
      <c r="IS127" s="1"/>
      <c r="IT127" s="1"/>
      <c r="IU127" s="1"/>
      <c r="IV127" s="1"/>
      <c r="IW127" s="1"/>
      <c r="IX127" s="1"/>
      <c r="IY127" s="1"/>
      <c r="IZ127" s="1"/>
      <c r="JA127" s="1"/>
      <c r="JB127" s="1"/>
      <c r="JC127" s="1"/>
      <c r="JD127" s="1"/>
      <c r="JE127" s="1"/>
      <c r="JF127" s="1"/>
      <c r="JG127" s="1"/>
      <c r="JH127" s="1"/>
      <c r="JI127" s="1"/>
      <c r="JJ127" s="1"/>
      <c r="JK127" s="1"/>
      <c r="JL127" s="1"/>
      <c r="JM127" s="1"/>
      <c r="JN127" s="1"/>
      <c r="JO127" s="1"/>
      <c r="JP127" s="1"/>
      <c r="JQ127" s="1"/>
      <c r="JR127" s="1"/>
      <c r="JS127" s="1"/>
      <c r="JT127" s="1"/>
      <c r="JU127" s="1"/>
      <c r="JV127" s="1"/>
      <c r="JW127" s="1"/>
      <c r="JX127" s="1"/>
      <c r="JY127" s="1"/>
      <c r="JZ127" s="1"/>
      <c r="KA127" s="1"/>
      <c r="KB127" s="1"/>
      <c r="KC127" s="1"/>
      <c r="KD127" s="1"/>
      <c r="KE127" s="1"/>
      <c r="KF127" s="1"/>
      <c r="KG127" s="1"/>
      <c r="KH127" s="1"/>
      <c r="KI127" s="1"/>
      <c r="KJ127" s="1"/>
      <c r="KK127" s="1"/>
      <c r="KL127" s="1"/>
      <c r="KM127" s="1"/>
      <c r="KN127" s="1"/>
      <c r="KO127" s="1"/>
      <c r="KP127" s="1"/>
      <c r="KQ127" s="1"/>
      <c r="KR127" s="1"/>
      <c r="KS127" s="1"/>
      <c r="KT127" s="1"/>
      <c r="KU127" s="1"/>
      <c r="KV127" s="1"/>
      <c r="KW127" s="1"/>
      <c r="KX127" s="1"/>
      <c r="KY127" s="1"/>
      <c r="KZ127" s="1"/>
      <c r="LA127" s="1"/>
      <c r="LB127" s="1"/>
      <c r="LC127" s="1"/>
      <c r="LD127" s="1"/>
      <c r="LE127" s="1"/>
      <c r="LF127" s="1"/>
      <c r="LG127" s="1"/>
      <c r="LH127" s="1"/>
      <c r="LI127" s="1"/>
      <c r="LJ127" s="1"/>
      <c r="LK127" s="1"/>
      <c r="LL127" s="1"/>
      <c r="LM127" s="1"/>
      <c r="LN127" s="1"/>
      <c r="LO127" s="1"/>
      <c r="LP127" s="1"/>
      <c r="LQ127" s="1"/>
      <c r="LR127" s="1"/>
      <c r="LS127" s="1"/>
      <c r="LT127" s="1"/>
      <c r="LU127" s="1"/>
      <c r="LV127" s="1"/>
      <c r="LW127" s="1"/>
      <c r="LX127" s="1"/>
      <c r="LY127" s="1"/>
      <c r="LZ127" s="1"/>
      <c r="MA127" s="1"/>
      <c r="MB127" s="1"/>
      <c r="MC127" s="1"/>
      <c r="MD127" s="1"/>
      <c r="ME127" s="1"/>
      <c r="MF127" s="1"/>
      <c r="MG127" s="1"/>
      <c r="MH127" s="1"/>
      <c r="MI127" s="1"/>
      <c r="MJ127" s="1"/>
      <c r="MK127" s="1"/>
      <c r="ML127" s="1"/>
      <c r="MM127" s="1"/>
      <c r="MN127" s="1"/>
      <c r="MO127" s="1"/>
      <c r="MP127" s="1"/>
      <c r="MQ127" s="1"/>
      <c r="MR127" s="1"/>
      <c r="MS127" s="1"/>
      <c r="MT127" s="1"/>
      <c r="MU127" s="1"/>
      <c r="MV127" s="1"/>
      <c r="MW127" s="1"/>
      <c r="MX127" s="1"/>
      <c r="MY127" s="1"/>
      <c r="MZ127" s="1"/>
      <c r="NA127" s="1"/>
      <c r="NB127" s="1"/>
      <c r="NC127" s="1"/>
      <c r="ND127" s="1"/>
      <c r="NE127" s="1"/>
      <c r="NF127" s="1"/>
      <c r="NG127" s="1"/>
      <c r="NH127" s="1"/>
      <c r="NI127" s="1"/>
      <c r="NJ127" s="1"/>
      <c r="NK127" s="1"/>
      <c r="NL127" s="1"/>
      <c r="NM127" s="1"/>
      <c r="NN127" s="1"/>
      <c r="NO127" s="1"/>
      <c r="NP127" s="1"/>
      <c r="NQ127" s="1"/>
      <c r="NR127" s="1"/>
      <c r="NS127" s="1"/>
      <c r="NT127" s="1"/>
      <c r="NU127" s="1"/>
      <c r="NV127" s="1"/>
      <c r="NW127" s="1"/>
      <c r="NX127" s="1"/>
      <c r="NY127" s="1"/>
      <c r="NZ127" s="1"/>
      <c r="OA127" s="1"/>
      <c r="OB127" s="1"/>
      <c r="OC127" s="1"/>
      <c r="OD127" s="1"/>
      <c r="OE127" s="1"/>
      <c r="OF127" s="1"/>
      <c r="OG127" s="1"/>
      <c r="OH127" s="1"/>
      <c r="OI127" s="1"/>
      <c r="OJ127" s="1"/>
      <c r="OK127" s="1"/>
      <c r="OL127" s="1"/>
      <c r="OM127" s="1"/>
      <c r="ON127" s="1"/>
      <c r="OO127" s="1"/>
      <c r="OP127" s="1"/>
      <c r="OQ127" s="1"/>
      <c r="OR127" s="1"/>
      <c r="OS127" s="1"/>
      <c r="OT127" s="1"/>
      <c r="OU127" s="1"/>
      <c r="OV127" s="1"/>
      <c r="OW127" s="1"/>
      <c r="OX127" s="1"/>
      <c r="OY127" s="1"/>
      <c r="OZ127" s="1"/>
      <c r="PA127" s="1"/>
      <c r="PB127" s="1"/>
      <c r="PC127" s="1"/>
      <c r="PD127" s="1"/>
      <c r="PE127" s="1"/>
      <c r="PF127" s="1"/>
      <c r="PG127" s="1"/>
      <c r="PH127" s="1"/>
      <c r="PI127" s="1"/>
      <c r="PJ127" s="1"/>
      <c r="PK127" s="1"/>
      <c r="PL127" s="1"/>
      <c r="PM127" s="1"/>
      <c r="PN127" s="1"/>
      <c r="PO127" s="1"/>
      <c r="PP127" s="1"/>
      <c r="PQ127" s="1"/>
      <c r="PR127" s="1"/>
      <c r="PS127" s="1"/>
      <c r="PT127" s="1"/>
      <c r="PU127" s="1"/>
      <c r="PV127" s="1"/>
      <c r="PW127" s="1"/>
      <c r="PX127" s="1"/>
      <c r="PY127" s="1"/>
      <c r="PZ127" s="1"/>
      <c r="QA127" s="1"/>
      <c r="QB127" s="1"/>
      <c r="QC127" s="1"/>
      <c r="QD127" s="1"/>
      <c r="QE127" s="1"/>
      <c r="QF127" s="1"/>
      <c r="QG127" s="1"/>
      <c r="QH127" s="1"/>
      <c r="QI127" s="1"/>
      <c r="QJ127" s="1"/>
      <c r="QK127" s="1"/>
      <c r="QL127" s="1"/>
      <c r="QM127" s="1"/>
      <c r="QN127" s="1"/>
      <c r="QO127" s="1"/>
      <c r="QP127" s="1"/>
      <c r="QQ127" s="1"/>
      <c r="QR127" s="1"/>
      <c r="QS127" s="1"/>
      <c r="QT127" s="1"/>
      <c r="QU127" s="1"/>
      <c r="QV127" s="1"/>
      <c r="QW127" s="1"/>
      <c r="QX127" s="1"/>
      <c r="QY127" s="1"/>
      <c r="QZ127" s="1"/>
      <c r="RA127" s="1"/>
      <c r="RB127" s="1"/>
      <c r="RC127" s="1"/>
      <c r="RD127" s="1"/>
      <c r="RE127" s="1"/>
      <c r="RF127" s="1"/>
      <c r="RG127" s="1"/>
      <c r="RH127" s="1"/>
      <c r="RI127" s="1"/>
      <c r="RJ127" s="1"/>
      <c r="RK127" s="1"/>
      <c r="RL127" s="1"/>
      <c r="RM127" s="1"/>
      <c r="RN127" s="1"/>
      <c r="RO127" s="1"/>
      <c r="RP127" s="1"/>
      <c r="RQ127" s="1"/>
      <c r="RR127" s="1"/>
      <c r="RS127" s="1"/>
      <c r="RT127" s="1"/>
      <c r="RU127" s="1"/>
      <c r="RV127" s="1"/>
      <c r="RW127" s="1"/>
      <c r="RX127" s="1"/>
      <c r="RY127" s="1"/>
      <c r="RZ127" s="1"/>
      <c r="SA127" s="1"/>
      <c r="SB127" s="1"/>
      <c r="SC127" s="1"/>
      <c r="SD127" s="1"/>
      <c r="SE127" s="1"/>
      <c r="SF127" s="1"/>
      <c r="SG127" s="1"/>
      <c r="SH127" s="1"/>
      <c r="SI127" s="1"/>
      <c r="SJ127" s="1"/>
      <c r="SK127" s="1"/>
      <c r="SL127" s="1"/>
      <c r="SM127" s="1"/>
      <c r="SN127" s="1"/>
      <c r="SO127" s="1"/>
      <c r="SP127" s="1"/>
      <c r="SQ127" s="1"/>
      <c r="SR127" s="1"/>
      <c r="SS127" s="1"/>
      <c r="ST127" s="1"/>
      <c r="SU127" s="1"/>
      <c r="SV127" s="1"/>
      <c r="SW127" s="1"/>
      <c r="SX127" s="1"/>
      <c r="SY127" s="1"/>
      <c r="SZ127" s="1"/>
      <c r="TA127" s="1"/>
      <c r="TB127" s="1"/>
      <c r="TC127" s="1"/>
      <c r="TD127" s="1"/>
      <c r="TE127" s="1"/>
      <c r="TF127" s="1"/>
      <c r="TG127" s="1"/>
      <c r="TH127" s="1"/>
      <c r="TI127" s="1"/>
      <c r="TJ127" s="1"/>
      <c r="TK127" s="1"/>
      <c r="TL127" s="1"/>
      <c r="TM127" s="1"/>
      <c r="TN127" s="1"/>
      <c r="TO127" s="1"/>
      <c r="TP127" s="1"/>
      <c r="TQ127" s="1"/>
      <c r="TR127" s="1"/>
      <c r="TS127" s="1"/>
      <c r="TT127" s="1"/>
      <c r="TU127" s="1"/>
      <c r="TV127" s="1"/>
      <c r="TW127" s="1"/>
      <c r="TX127" s="1"/>
      <c r="TY127" s="1"/>
      <c r="TZ127" s="1"/>
      <c r="UA127" s="1"/>
      <c r="UB127" s="1"/>
      <c r="UC127" s="1"/>
      <c r="UD127" s="1"/>
      <c r="UE127" s="1"/>
      <c r="UF127" s="1"/>
      <c r="UG127" s="1"/>
      <c r="UH127" s="1"/>
      <c r="UI127" s="1"/>
      <c r="UJ127" s="1"/>
      <c r="UK127" s="1"/>
      <c r="UL127" s="1"/>
      <c r="UM127" s="1"/>
      <c r="UN127" s="1"/>
      <c r="UO127" s="1"/>
      <c r="UP127" s="1"/>
      <c r="UQ127" s="1"/>
      <c r="UR127" s="1"/>
      <c r="US127" s="1"/>
      <c r="UT127" s="1"/>
      <c r="UU127" s="1"/>
      <c r="UV127" s="1"/>
      <c r="UW127" s="1"/>
      <c r="UX127" s="1"/>
      <c r="UY127" s="1"/>
      <c r="UZ127" s="1"/>
      <c r="VA127" s="1"/>
      <c r="VB127" s="1"/>
      <c r="VC127" s="1"/>
      <c r="VD127" s="1"/>
      <c r="VE127" s="1"/>
      <c r="VF127" s="1"/>
      <c r="VG127" s="1"/>
      <c r="VH127" s="1"/>
      <c r="VI127" s="1"/>
      <c r="VJ127" s="1"/>
      <c r="VK127" s="1"/>
      <c r="VL127" s="1"/>
      <c r="VM127" s="1"/>
      <c r="VN127" s="1"/>
      <c r="VO127" s="1"/>
      <c r="VP127" s="1"/>
      <c r="VQ127" s="1"/>
      <c r="VR127" s="1"/>
      <c r="VS127" s="1"/>
      <c r="VT127" s="1"/>
      <c r="VU127" s="1"/>
      <c r="VV127" s="1"/>
      <c r="VW127" s="1"/>
      <c r="VX127" s="1"/>
      <c r="VY127" s="1"/>
      <c r="VZ127" s="1"/>
      <c r="WA127" s="1"/>
      <c r="WB127" s="1"/>
      <c r="WC127" s="1"/>
      <c r="WD127" s="1"/>
      <c r="WE127" s="1"/>
      <c r="WF127" s="1"/>
      <c r="WG127" s="1"/>
      <c r="WH127" s="1"/>
      <c r="WI127" s="1"/>
      <c r="WJ127" s="1"/>
      <c r="WK127" s="1"/>
      <c r="WL127" s="1"/>
      <c r="WM127" s="1"/>
      <c r="WN127" s="1"/>
      <c r="WO127" s="1"/>
      <c r="WP127" s="1"/>
      <c r="WQ127" s="1"/>
      <c r="WR127" s="1"/>
      <c r="WS127" s="1"/>
      <c r="WT127" s="1"/>
      <c r="WU127" s="1"/>
      <c r="WV127" s="1"/>
      <c r="WW127" s="1"/>
      <c r="WX127" s="1"/>
      <c r="WY127" s="1"/>
      <c r="WZ127" s="1"/>
      <c r="XA127" s="1"/>
      <c r="XB127" s="1"/>
      <c r="XC127" s="1"/>
      <c r="XD127" s="1"/>
      <c r="XE127" s="1"/>
      <c r="XF127" s="1"/>
      <c r="XG127" s="1"/>
      <c r="XH127" s="1"/>
      <c r="XI127" s="1"/>
      <c r="XJ127" s="1"/>
      <c r="XK127" s="1"/>
      <c r="XL127" s="1"/>
      <c r="XM127" s="1"/>
      <c r="XN127" s="1"/>
      <c r="XO127" s="1"/>
      <c r="XP127" s="1"/>
      <c r="XQ127" s="1"/>
      <c r="XR127" s="1"/>
      <c r="XS127" s="1"/>
      <c r="XT127" s="1"/>
      <c r="XU127" s="1"/>
      <c r="XV127" s="1"/>
      <c r="XW127" s="1"/>
      <c r="XX127" s="1"/>
      <c r="XY127" s="1"/>
      <c r="XZ127" s="1"/>
      <c r="YA127" s="1"/>
      <c r="YB127" s="1"/>
      <c r="YC127" s="1"/>
      <c r="YD127" s="1"/>
      <c r="YE127" s="1"/>
      <c r="YF127" s="1"/>
      <c r="YG127" s="1"/>
      <c r="YH127" s="1"/>
      <c r="YI127" s="1"/>
      <c r="YJ127" s="1"/>
      <c r="YK127" s="1"/>
      <c r="YL127" s="1"/>
      <c r="YM127" s="1"/>
      <c r="YN127" s="1"/>
      <c r="YO127" s="1"/>
      <c r="YP127" s="1"/>
      <c r="YQ127" s="1"/>
      <c r="YR127" s="1"/>
      <c r="YS127" s="1"/>
      <c r="YT127" s="1"/>
      <c r="YU127" s="1"/>
      <c r="YV127" s="1"/>
      <c r="YW127" s="1"/>
      <c r="YX127" s="1"/>
      <c r="YY127" s="1"/>
      <c r="YZ127" s="1"/>
      <c r="ZA127" s="1"/>
      <c r="ZB127" s="1"/>
      <c r="ZC127" s="1"/>
      <c r="ZD127" s="1"/>
      <c r="ZE127" s="1"/>
      <c r="ZF127" s="1"/>
      <c r="ZG127" s="1"/>
      <c r="ZH127" s="1"/>
      <c r="ZI127" s="1"/>
      <c r="ZJ127" s="1"/>
      <c r="ZK127" s="1"/>
      <c r="ZL127" s="1"/>
      <c r="ZM127" s="1"/>
      <c r="ZN127" s="1"/>
      <c r="ZO127" s="1"/>
      <c r="ZP127" s="1"/>
      <c r="ZQ127" s="1"/>
      <c r="ZR127" s="1"/>
      <c r="ZS127" s="1"/>
      <c r="ZT127" s="1"/>
      <c r="ZU127" s="1"/>
      <c r="ZV127" s="1"/>
      <c r="ZW127" s="1"/>
      <c r="ZX127" s="1"/>
      <c r="ZY127" s="1"/>
      <c r="ZZ127" s="1"/>
      <c r="AAA127" s="1"/>
      <c r="AAB127" s="1"/>
      <c r="AAC127" s="1"/>
      <c r="AAD127" s="1"/>
      <c r="AAE127" s="1"/>
      <c r="AAF127" s="1"/>
      <c r="AAG127" s="1"/>
      <c r="AAH127" s="1"/>
      <c r="AAI127" s="1"/>
      <c r="AAJ127" s="1"/>
      <c r="AAK127" s="1"/>
      <c r="AAL127" s="1"/>
      <c r="AAM127" s="1"/>
      <c r="AAN127" s="1"/>
      <c r="AAO127" s="1"/>
      <c r="AAP127" s="1"/>
      <c r="AAQ127" s="1"/>
      <c r="AAR127" s="1"/>
      <c r="AAS127" s="1"/>
      <c r="AAT127" s="1"/>
      <c r="AAU127" s="1"/>
      <c r="AAV127" s="1"/>
      <c r="AAW127" s="1"/>
      <c r="AAX127" s="1"/>
      <c r="AAY127" s="1"/>
      <c r="AAZ127" s="1"/>
      <c r="ABA127" s="1"/>
      <c r="ABB127" s="1"/>
      <c r="ABC127" s="1"/>
      <c r="ABD127" s="1"/>
      <c r="ABE127" s="1"/>
      <c r="ABF127" s="1"/>
      <c r="ABG127" s="1"/>
      <c r="ABH127" s="1"/>
      <c r="ABI127" s="1"/>
      <c r="ABJ127" s="1"/>
      <c r="ABK127" s="1"/>
      <c r="ABL127" s="1"/>
      <c r="ABM127" s="1"/>
      <c r="ABN127" s="1"/>
      <c r="ABO127" s="1"/>
      <c r="ABP127" s="1"/>
      <c r="ABQ127" s="1"/>
      <c r="ABR127" s="1"/>
      <c r="ABS127" s="1"/>
      <c r="ABT127" s="1"/>
      <c r="ABU127" s="1"/>
      <c r="ABV127" s="1"/>
      <c r="ABW127" s="1"/>
      <c r="ABX127" s="1"/>
      <c r="ABY127" s="1"/>
      <c r="ABZ127" s="1"/>
      <c r="ACA127" s="1"/>
      <c r="ACB127" s="1"/>
      <c r="ACC127" s="1"/>
      <c r="ACD127" s="1"/>
      <c r="ACE127" s="1"/>
      <c r="ACF127" s="1"/>
      <c r="ACG127" s="1"/>
      <c r="ACH127" s="1"/>
      <c r="ACI127" s="1"/>
      <c r="ACJ127" s="1"/>
      <c r="ACK127" s="1"/>
      <c r="ACL127" s="1"/>
      <c r="ACM127" s="1"/>
      <c r="ACN127" s="1"/>
      <c r="ACO127" s="1"/>
      <c r="ACP127" s="1"/>
      <c r="ACQ127" s="1"/>
      <c r="ACR127" s="1"/>
      <c r="ACS127" s="1"/>
      <c r="ACT127" s="1"/>
      <c r="ACU127" s="1"/>
      <c r="ACV127" s="1"/>
      <c r="ACW127" s="1"/>
      <c r="ACX127" s="1"/>
      <c r="ACY127" s="1"/>
      <c r="ACZ127" s="1"/>
      <c r="ADA127" s="1"/>
      <c r="ADB127" s="1"/>
      <c r="ADC127" s="1"/>
      <c r="ADD127" s="1"/>
      <c r="ADE127" s="1"/>
      <c r="ADF127" s="1"/>
      <c r="ADG127" s="1"/>
      <c r="ADH127" s="1"/>
      <c r="ADI127" s="1"/>
      <c r="ADJ127" s="1"/>
      <c r="ADK127" s="1"/>
      <c r="ADL127" s="1"/>
      <c r="ADM127" s="1"/>
      <c r="ADN127" s="1"/>
      <c r="ADO127" s="1"/>
      <c r="ADP127" s="1"/>
      <c r="ADQ127" s="1"/>
      <c r="ADR127" s="1"/>
      <c r="ADS127" s="1"/>
      <c r="ADT127" s="1"/>
      <c r="ADU127" s="1"/>
      <c r="ADV127" s="1"/>
      <c r="ADW127" s="1"/>
      <c r="ADX127" s="1"/>
      <c r="ADY127" s="1"/>
      <c r="ADZ127" s="1"/>
      <c r="AEA127" s="1"/>
      <c r="AEB127" s="1"/>
      <c r="AEC127" s="1"/>
      <c r="AED127" s="1"/>
      <c r="AEE127" s="1"/>
      <c r="AEF127" s="1"/>
      <c r="AEG127" s="1"/>
      <c r="AEH127" s="1"/>
      <c r="AEI127" s="1"/>
      <c r="AEJ127" s="1"/>
      <c r="AEK127" s="1"/>
      <c r="AEL127" s="1"/>
      <c r="AEM127" s="1"/>
      <c r="AEN127" s="1"/>
      <c r="AEO127" s="1"/>
      <c r="AEP127" s="1"/>
      <c r="AEQ127" s="1"/>
      <c r="AER127" s="1"/>
      <c r="AES127" s="1"/>
      <c r="AET127" s="1"/>
      <c r="AEU127" s="1"/>
      <c r="AEV127" s="1"/>
      <c r="AEW127" s="1"/>
      <c r="AEX127" s="1"/>
      <c r="AEY127" s="1"/>
      <c r="AEZ127" s="1"/>
      <c r="AFA127" s="1"/>
      <c r="AFB127" s="1"/>
      <c r="AFC127" s="1"/>
      <c r="AFD127" s="1"/>
      <c r="AFE127" s="1"/>
      <c r="AFF127" s="1"/>
      <c r="AFG127" s="1"/>
      <c r="AFH127" s="1"/>
      <c r="AFI127" s="1"/>
      <c r="AFJ127" s="1"/>
      <c r="AFK127" s="1"/>
      <c r="AFL127" s="1"/>
      <c r="AFM127" s="1"/>
      <c r="AFN127" s="1"/>
      <c r="AFO127" s="1"/>
      <c r="AFP127" s="1"/>
      <c r="AFQ127" s="1"/>
      <c r="AFR127" s="1"/>
      <c r="AFS127" s="1"/>
      <c r="AFT127" s="1"/>
      <c r="AFU127" s="1"/>
      <c r="AFV127" s="1"/>
      <c r="AFW127" s="1"/>
      <c r="AFX127" s="1"/>
      <c r="AFY127" s="1"/>
      <c r="AFZ127" s="1"/>
      <c r="AGA127" s="1"/>
      <c r="AGB127" s="1"/>
      <c r="AGC127" s="1"/>
      <c r="AGD127" s="1"/>
      <c r="AGE127" s="1"/>
      <c r="AGF127" s="1"/>
      <c r="AGG127" s="1"/>
      <c r="AGH127" s="1"/>
      <c r="AGI127" s="1"/>
      <c r="AGJ127" s="1"/>
      <c r="AGK127" s="1"/>
      <c r="AGL127" s="1"/>
      <c r="AGM127" s="1"/>
      <c r="AGN127" s="1"/>
      <c r="AGO127" s="1"/>
      <c r="AGP127" s="1"/>
      <c r="AGQ127" s="1"/>
      <c r="AGR127" s="1"/>
      <c r="AGS127" s="1"/>
      <c r="AGT127" s="1"/>
      <c r="AGU127" s="1"/>
      <c r="AGV127" s="1"/>
      <c r="AGW127" s="1"/>
      <c r="AGX127" s="1"/>
      <c r="AGY127" s="1"/>
      <c r="AGZ127" s="1"/>
      <c r="AHA127" s="1"/>
      <c r="AHB127" s="1"/>
      <c r="AHC127" s="1"/>
      <c r="AHD127" s="1"/>
      <c r="AHE127" s="1"/>
      <c r="AHF127" s="1"/>
      <c r="AHG127" s="1"/>
      <c r="AHH127" s="1"/>
      <c r="AHI127" s="1"/>
      <c r="AHJ127" s="1"/>
      <c r="AHK127" s="1"/>
      <c r="AHL127" s="1"/>
      <c r="AHM127" s="1"/>
      <c r="AHN127" s="1"/>
      <c r="AHO127" s="1"/>
      <c r="AHP127" s="1"/>
      <c r="AHQ127" s="1"/>
      <c r="AHR127" s="1"/>
      <c r="AHS127" s="1"/>
      <c r="AHT127" s="1"/>
      <c r="AHU127" s="1"/>
      <c r="AHV127" s="1"/>
      <c r="AHW127" s="1"/>
      <c r="AHX127" s="1"/>
      <c r="AHY127" s="1"/>
      <c r="AHZ127" s="1"/>
      <c r="AIA127" s="1"/>
      <c r="AIB127" s="1"/>
      <c r="AIC127" s="1"/>
      <c r="AID127" s="1"/>
      <c r="AIE127" s="1"/>
      <c r="AIF127" s="1"/>
      <c r="AIG127" s="1"/>
      <c r="AIH127" s="1"/>
      <c r="AII127" s="1"/>
      <c r="AIJ127" s="1"/>
      <c r="AIK127" s="1"/>
      <c r="AIL127" s="1"/>
      <c r="AIM127" s="1"/>
      <c r="AIN127" s="1"/>
      <c r="AIO127" s="1"/>
      <c r="AIP127" s="1"/>
      <c r="AIQ127" s="1"/>
      <c r="AIR127" s="1"/>
      <c r="AIS127" s="1"/>
      <c r="AIT127" s="1"/>
      <c r="AIU127" s="1"/>
      <c r="AIV127" s="1"/>
      <c r="AIW127" s="1"/>
      <c r="AIX127" s="1"/>
      <c r="AIY127" s="1"/>
      <c r="AIZ127" s="1"/>
      <c r="AJA127" s="1"/>
      <c r="AJB127" s="1"/>
      <c r="AJC127" s="1"/>
      <c r="AJD127" s="1"/>
      <c r="AJE127" s="1"/>
      <c r="AJF127" s="1"/>
      <c r="AJG127" s="1"/>
      <c r="AJH127" s="1"/>
      <c r="AJI127" s="1"/>
      <c r="AJJ127" s="1"/>
      <c r="AJK127" s="1"/>
      <c r="AJL127" s="1"/>
      <c r="AJM127" s="1"/>
      <c r="AJN127" s="1"/>
      <c r="AJO127" s="1"/>
      <c r="AJP127" s="1"/>
      <c r="AJQ127" s="1"/>
      <c r="AJR127" s="1"/>
      <c r="AJS127" s="1"/>
      <c r="AJT127" s="1"/>
      <c r="AJU127" s="1"/>
      <c r="AJV127" s="1"/>
      <c r="AJW127" s="1"/>
      <c r="AJX127" s="1"/>
      <c r="AJY127" s="1"/>
      <c r="AJZ127" s="1"/>
      <c r="AKA127" s="1"/>
      <c r="AKB127" s="1"/>
      <c r="AKC127" s="1"/>
      <c r="AKD127" s="1"/>
      <c r="AKE127" s="1"/>
      <c r="AKF127" s="1"/>
      <c r="AKG127" s="1"/>
      <c r="AKH127" s="1"/>
      <c r="AKI127" s="1"/>
      <c r="AKJ127" s="1"/>
      <c r="AKK127" s="1"/>
      <c r="AKL127" s="1"/>
      <c r="AKM127" s="1"/>
      <c r="AKN127" s="1"/>
      <c r="AKO127" s="1"/>
      <c r="AKP127" s="1"/>
      <c r="AKQ127" s="1"/>
      <c r="AKR127" s="1"/>
      <c r="AKS127" s="1"/>
      <c r="AKT127" s="1"/>
      <c r="AKU127" s="1"/>
      <c r="AKV127" s="1"/>
      <c r="AKW127" s="1"/>
      <c r="AKX127" s="1"/>
      <c r="AKY127" s="1"/>
      <c r="AKZ127" s="1"/>
      <c r="ALA127" s="1"/>
      <c r="ALB127" s="1"/>
      <c r="ALC127" s="1"/>
      <c r="ALD127" s="1"/>
      <c r="ALE127" s="1"/>
    </row>
    <row r="128" spans="1:993" ht="39.950000000000003" customHeight="1">
      <c r="A128" s="100"/>
      <c r="B128" s="135" t="s">
        <v>2639</v>
      </c>
      <c r="C128" s="43"/>
      <c r="D128" s="19"/>
      <c r="E128" s="137">
        <v>411.6</v>
      </c>
      <c r="F128" s="64"/>
      <c r="G128" s="42"/>
      <c r="H128" s="57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  <c r="CY128" s="1"/>
      <c r="CZ128" s="1"/>
      <c r="DA128" s="1"/>
      <c r="DB128" s="1"/>
      <c r="DC128" s="1"/>
      <c r="DD128" s="1"/>
      <c r="DE128" s="1"/>
      <c r="DF128" s="1"/>
      <c r="DG128" s="1"/>
      <c r="DH128" s="1"/>
      <c r="DI128" s="1"/>
      <c r="DJ128" s="1"/>
      <c r="DK128" s="1"/>
      <c r="DL128" s="1"/>
      <c r="DM128" s="1"/>
      <c r="DN128" s="1"/>
      <c r="DO128" s="1"/>
      <c r="DP128" s="1"/>
      <c r="DQ128" s="1"/>
      <c r="DR128" s="1"/>
      <c r="DS128" s="1"/>
      <c r="DT128" s="1"/>
      <c r="DU128" s="1"/>
      <c r="DV128" s="1"/>
      <c r="DW128" s="1"/>
      <c r="DX128" s="1"/>
      <c r="DY128" s="1"/>
      <c r="DZ128" s="1"/>
      <c r="EA128" s="1"/>
      <c r="EB128" s="1"/>
      <c r="EC128" s="1"/>
      <c r="ED128" s="1"/>
      <c r="EE128" s="1"/>
      <c r="EF128" s="1"/>
      <c r="EG128" s="1"/>
      <c r="EH128" s="1"/>
      <c r="EI128" s="1"/>
      <c r="EJ128" s="1"/>
      <c r="EK128" s="1"/>
      <c r="EL128" s="1"/>
      <c r="EM128" s="1"/>
      <c r="EN128" s="1"/>
      <c r="EO128" s="1"/>
      <c r="EP128" s="1"/>
      <c r="EQ128" s="1"/>
      <c r="ER128" s="1"/>
      <c r="ES128" s="1"/>
      <c r="ET128" s="1"/>
      <c r="EU128" s="1"/>
      <c r="EV128" s="1"/>
      <c r="EW128" s="1"/>
      <c r="EX128" s="1"/>
      <c r="EY128" s="1"/>
      <c r="EZ128" s="1"/>
      <c r="FA128" s="1"/>
      <c r="FB128" s="1"/>
      <c r="FC128" s="1"/>
      <c r="FD128" s="1"/>
      <c r="FE128" s="1"/>
      <c r="FF128" s="1"/>
      <c r="FG128" s="1"/>
      <c r="FH128" s="1"/>
      <c r="FI128" s="1"/>
      <c r="FJ128" s="1"/>
      <c r="FK128" s="1"/>
      <c r="FL128" s="1"/>
      <c r="FM128" s="1"/>
      <c r="FN128" s="1"/>
      <c r="FO128" s="1"/>
      <c r="FP128" s="1"/>
      <c r="FQ128" s="1"/>
      <c r="FR128" s="1"/>
      <c r="FS128" s="1"/>
      <c r="FT128" s="1"/>
      <c r="FU128" s="1"/>
      <c r="FV128" s="1"/>
      <c r="FW128" s="1"/>
      <c r="FX128" s="1"/>
      <c r="FY128" s="1"/>
      <c r="FZ128" s="1"/>
      <c r="GA128" s="1"/>
      <c r="GB128" s="1"/>
      <c r="GC128" s="1"/>
      <c r="GD128" s="1"/>
      <c r="GE128" s="1"/>
      <c r="GF128" s="1"/>
      <c r="GG128" s="1"/>
      <c r="GH128" s="1"/>
      <c r="GI128" s="1"/>
      <c r="GJ128" s="1"/>
      <c r="GK128" s="1"/>
      <c r="GL128" s="1"/>
      <c r="GM128" s="1"/>
      <c r="GN128" s="1"/>
      <c r="GO128" s="1"/>
      <c r="GP128" s="1"/>
      <c r="GQ128" s="1"/>
      <c r="GR128" s="1"/>
      <c r="GS128" s="1"/>
      <c r="GT128" s="1"/>
      <c r="GU128" s="1"/>
      <c r="GV128" s="1"/>
      <c r="GW128" s="1"/>
      <c r="GX128" s="1"/>
      <c r="GY128" s="1"/>
      <c r="GZ128" s="1"/>
      <c r="HA128" s="1"/>
      <c r="HB128" s="1"/>
      <c r="HC128" s="1"/>
      <c r="HD128" s="1"/>
      <c r="HE128" s="1"/>
      <c r="HF128" s="1"/>
      <c r="HG128" s="1"/>
      <c r="HH128" s="1"/>
      <c r="HI128" s="1"/>
      <c r="HJ128" s="1"/>
      <c r="HK128" s="1"/>
      <c r="HL128" s="1"/>
      <c r="HM128" s="1"/>
      <c r="HN128" s="1"/>
      <c r="HO128" s="1"/>
      <c r="HP128" s="1"/>
      <c r="HQ128" s="1"/>
      <c r="HR128" s="1"/>
      <c r="HS128" s="1"/>
      <c r="HT128" s="1"/>
      <c r="HU128" s="1"/>
      <c r="HV128" s="1"/>
      <c r="HW128" s="1"/>
      <c r="HX128" s="1"/>
      <c r="HY128" s="1"/>
      <c r="HZ128" s="1"/>
      <c r="IA128" s="1"/>
      <c r="IB128" s="1"/>
      <c r="IC128" s="1"/>
      <c r="ID128" s="1"/>
      <c r="IE128" s="1"/>
      <c r="IF128" s="1"/>
      <c r="IG128" s="1"/>
      <c r="IH128" s="1"/>
      <c r="II128" s="1"/>
      <c r="IJ128" s="1"/>
      <c r="IK128" s="1"/>
      <c r="IL128" s="1"/>
      <c r="IM128" s="1"/>
      <c r="IN128" s="1"/>
      <c r="IO128" s="1"/>
      <c r="IP128" s="1"/>
      <c r="IQ128" s="1"/>
      <c r="IR128" s="1"/>
      <c r="IS128" s="1"/>
      <c r="IT128" s="1"/>
      <c r="IU128" s="1"/>
      <c r="IV128" s="1"/>
      <c r="IW128" s="1"/>
      <c r="IX128" s="1"/>
      <c r="IY128" s="1"/>
      <c r="IZ128" s="1"/>
      <c r="JA128" s="1"/>
      <c r="JB128" s="1"/>
      <c r="JC128" s="1"/>
      <c r="JD128" s="1"/>
      <c r="JE128" s="1"/>
      <c r="JF128" s="1"/>
      <c r="JG128" s="1"/>
      <c r="JH128" s="1"/>
      <c r="JI128" s="1"/>
      <c r="JJ128" s="1"/>
      <c r="JK128" s="1"/>
      <c r="JL128" s="1"/>
      <c r="JM128" s="1"/>
      <c r="JN128" s="1"/>
      <c r="JO128" s="1"/>
      <c r="JP128" s="1"/>
      <c r="JQ128" s="1"/>
      <c r="JR128" s="1"/>
      <c r="JS128" s="1"/>
      <c r="JT128" s="1"/>
      <c r="JU128" s="1"/>
      <c r="JV128" s="1"/>
      <c r="JW128" s="1"/>
      <c r="JX128" s="1"/>
      <c r="JY128" s="1"/>
      <c r="JZ128" s="1"/>
      <c r="KA128" s="1"/>
      <c r="KB128" s="1"/>
      <c r="KC128" s="1"/>
      <c r="KD128" s="1"/>
      <c r="KE128" s="1"/>
      <c r="KF128" s="1"/>
      <c r="KG128" s="1"/>
      <c r="KH128" s="1"/>
      <c r="KI128" s="1"/>
      <c r="KJ128" s="1"/>
      <c r="KK128" s="1"/>
      <c r="KL128" s="1"/>
      <c r="KM128" s="1"/>
      <c r="KN128" s="1"/>
      <c r="KO128" s="1"/>
      <c r="KP128" s="1"/>
      <c r="KQ128" s="1"/>
      <c r="KR128" s="1"/>
      <c r="KS128" s="1"/>
      <c r="KT128" s="1"/>
      <c r="KU128" s="1"/>
      <c r="KV128" s="1"/>
      <c r="KW128" s="1"/>
      <c r="KX128" s="1"/>
      <c r="KY128" s="1"/>
      <c r="KZ128" s="1"/>
      <c r="LA128" s="1"/>
      <c r="LB128" s="1"/>
      <c r="LC128" s="1"/>
      <c r="LD128" s="1"/>
      <c r="LE128" s="1"/>
      <c r="LF128" s="1"/>
      <c r="LG128" s="1"/>
      <c r="LH128" s="1"/>
      <c r="LI128" s="1"/>
      <c r="LJ128" s="1"/>
      <c r="LK128" s="1"/>
      <c r="LL128" s="1"/>
      <c r="LM128" s="1"/>
      <c r="LN128" s="1"/>
      <c r="LO128" s="1"/>
      <c r="LP128" s="1"/>
      <c r="LQ128" s="1"/>
      <c r="LR128" s="1"/>
      <c r="LS128" s="1"/>
      <c r="LT128" s="1"/>
      <c r="LU128" s="1"/>
      <c r="LV128" s="1"/>
      <c r="LW128" s="1"/>
      <c r="LX128" s="1"/>
      <c r="LY128" s="1"/>
      <c r="LZ128" s="1"/>
      <c r="MA128" s="1"/>
      <c r="MB128" s="1"/>
      <c r="MC128" s="1"/>
      <c r="MD128" s="1"/>
      <c r="ME128" s="1"/>
      <c r="MF128" s="1"/>
      <c r="MG128" s="1"/>
      <c r="MH128" s="1"/>
      <c r="MI128" s="1"/>
      <c r="MJ128" s="1"/>
      <c r="MK128" s="1"/>
      <c r="ML128" s="1"/>
      <c r="MM128" s="1"/>
      <c r="MN128" s="1"/>
      <c r="MO128" s="1"/>
      <c r="MP128" s="1"/>
      <c r="MQ128" s="1"/>
      <c r="MR128" s="1"/>
      <c r="MS128" s="1"/>
      <c r="MT128" s="1"/>
      <c r="MU128" s="1"/>
      <c r="MV128" s="1"/>
      <c r="MW128" s="1"/>
      <c r="MX128" s="1"/>
      <c r="MY128" s="1"/>
      <c r="MZ128" s="1"/>
      <c r="NA128" s="1"/>
      <c r="NB128" s="1"/>
      <c r="NC128" s="1"/>
      <c r="ND128" s="1"/>
      <c r="NE128" s="1"/>
      <c r="NF128" s="1"/>
      <c r="NG128" s="1"/>
      <c r="NH128" s="1"/>
      <c r="NI128" s="1"/>
      <c r="NJ128" s="1"/>
      <c r="NK128" s="1"/>
      <c r="NL128" s="1"/>
      <c r="NM128" s="1"/>
      <c r="NN128" s="1"/>
      <c r="NO128" s="1"/>
      <c r="NP128" s="1"/>
      <c r="NQ128" s="1"/>
      <c r="NR128" s="1"/>
      <c r="NS128" s="1"/>
      <c r="NT128" s="1"/>
      <c r="NU128" s="1"/>
      <c r="NV128" s="1"/>
      <c r="NW128" s="1"/>
      <c r="NX128" s="1"/>
      <c r="NY128" s="1"/>
      <c r="NZ128" s="1"/>
      <c r="OA128" s="1"/>
      <c r="OB128" s="1"/>
      <c r="OC128" s="1"/>
      <c r="OD128" s="1"/>
      <c r="OE128" s="1"/>
      <c r="OF128" s="1"/>
      <c r="OG128" s="1"/>
      <c r="OH128" s="1"/>
      <c r="OI128" s="1"/>
      <c r="OJ128" s="1"/>
      <c r="OK128" s="1"/>
      <c r="OL128" s="1"/>
      <c r="OM128" s="1"/>
      <c r="ON128" s="1"/>
      <c r="OO128" s="1"/>
      <c r="OP128" s="1"/>
      <c r="OQ128" s="1"/>
      <c r="OR128" s="1"/>
      <c r="OS128" s="1"/>
      <c r="OT128" s="1"/>
      <c r="OU128" s="1"/>
      <c r="OV128" s="1"/>
      <c r="OW128" s="1"/>
      <c r="OX128" s="1"/>
      <c r="OY128" s="1"/>
      <c r="OZ128" s="1"/>
      <c r="PA128" s="1"/>
      <c r="PB128" s="1"/>
      <c r="PC128" s="1"/>
      <c r="PD128" s="1"/>
      <c r="PE128" s="1"/>
      <c r="PF128" s="1"/>
      <c r="PG128" s="1"/>
      <c r="PH128" s="1"/>
      <c r="PI128" s="1"/>
      <c r="PJ128" s="1"/>
      <c r="PK128" s="1"/>
      <c r="PL128" s="1"/>
      <c r="PM128" s="1"/>
      <c r="PN128" s="1"/>
      <c r="PO128" s="1"/>
      <c r="PP128" s="1"/>
      <c r="PQ128" s="1"/>
      <c r="PR128" s="1"/>
      <c r="PS128" s="1"/>
      <c r="PT128" s="1"/>
      <c r="PU128" s="1"/>
      <c r="PV128" s="1"/>
      <c r="PW128" s="1"/>
      <c r="PX128" s="1"/>
      <c r="PY128" s="1"/>
      <c r="PZ128" s="1"/>
      <c r="QA128" s="1"/>
      <c r="QB128" s="1"/>
      <c r="QC128" s="1"/>
      <c r="QD128" s="1"/>
      <c r="QE128" s="1"/>
      <c r="QF128" s="1"/>
      <c r="QG128" s="1"/>
      <c r="QH128" s="1"/>
      <c r="QI128" s="1"/>
      <c r="QJ128" s="1"/>
      <c r="QK128" s="1"/>
      <c r="QL128" s="1"/>
      <c r="QM128" s="1"/>
      <c r="QN128" s="1"/>
      <c r="QO128" s="1"/>
      <c r="QP128" s="1"/>
      <c r="QQ128" s="1"/>
      <c r="QR128" s="1"/>
      <c r="QS128" s="1"/>
      <c r="QT128" s="1"/>
      <c r="QU128" s="1"/>
      <c r="QV128" s="1"/>
      <c r="QW128" s="1"/>
      <c r="QX128" s="1"/>
      <c r="QY128" s="1"/>
      <c r="QZ128" s="1"/>
      <c r="RA128" s="1"/>
      <c r="RB128" s="1"/>
      <c r="RC128" s="1"/>
      <c r="RD128" s="1"/>
      <c r="RE128" s="1"/>
      <c r="RF128" s="1"/>
      <c r="RG128" s="1"/>
      <c r="RH128" s="1"/>
      <c r="RI128" s="1"/>
      <c r="RJ128" s="1"/>
      <c r="RK128" s="1"/>
      <c r="RL128" s="1"/>
      <c r="RM128" s="1"/>
      <c r="RN128" s="1"/>
      <c r="RO128" s="1"/>
      <c r="RP128" s="1"/>
      <c r="RQ128" s="1"/>
      <c r="RR128" s="1"/>
      <c r="RS128" s="1"/>
      <c r="RT128" s="1"/>
      <c r="RU128" s="1"/>
      <c r="RV128" s="1"/>
      <c r="RW128" s="1"/>
      <c r="RX128" s="1"/>
      <c r="RY128" s="1"/>
      <c r="RZ128" s="1"/>
      <c r="SA128" s="1"/>
      <c r="SB128" s="1"/>
      <c r="SC128" s="1"/>
      <c r="SD128" s="1"/>
      <c r="SE128" s="1"/>
      <c r="SF128" s="1"/>
      <c r="SG128" s="1"/>
      <c r="SH128" s="1"/>
      <c r="SI128" s="1"/>
      <c r="SJ128" s="1"/>
      <c r="SK128" s="1"/>
      <c r="SL128" s="1"/>
      <c r="SM128" s="1"/>
      <c r="SN128" s="1"/>
      <c r="SO128" s="1"/>
      <c r="SP128" s="1"/>
      <c r="SQ128" s="1"/>
      <c r="SR128" s="1"/>
      <c r="SS128" s="1"/>
      <c r="ST128" s="1"/>
      <c r="SU128" s="1"/>
      <c r="SV128" s="1"/>
      <c r="SW128" s="1"/>
      <c r="SX128" s="1"/>
      <c r="SY128" s="1"/>
      <c r="SZ128" s="1"/>
      <c r="TA128" s="1"/>
      <c r="TB128" s="1"/>
      <c r="TC128" s="1"/>
      <c r="TD128" s="1"/>
      <c r="TE128" s="1"/>
      <c r="TF128" s="1"/>
      <c r="TG128" s="1"/>
      <c r="TH128" s="1"/>
      <c r="TI128" s="1"/>
      <c r="TJ128" s="1"/>
      <c r="TK128" s="1"/>
      <c r="TL128" s="1"/>
      <c r="TM128" s="1"/>
      <c r="TN128" s="1"/>
      <c r="TO128" s="1"/>
      <c r="TP128" s="1"/>
      <c r="TQ128" s="1"/>
      <c r="TR128" s="1"/>
      <c r="TS128" s="1"/>
      <c r="TT128" s="1"/>
      <c r="TU128" s="1"/>
      <c r="TV128" s="1"/>
      <c r="TW128" s="1"/>
      <c r="TX128" s="1"/>
      <c r="TY128" s="1"/>
      <c r="TZ128" s="1"/>
      <c r="UA128" s="1"/>
      <c r="UB128" s="1"/>
      <c r="UC128" s="1"/>
      <c r="UD128" s="1"/>
      <c r="UE128" s="1"/>
      <c r="UF128" s="1"/>
      <c r="UG128" s="1"/>
      <c r="UH128" s="1"/>
      <c r="UI128" s="1"/>
      <c r="UJ128" s="1"/>
      <c r="UK128" s="1"/>
      <c r="UL128" s="1"/>
      <c r="UM128" s="1"/>
      <c r="UN128" s="1"/>
      <c r="UO128" s="1"/>
      <c r="UP128" s="1"/>
      <c r="UQ128" s="1"/>
      <c r="UR128" s="1"/>
      <c r="US128" s="1"/>
      <c r="UT128" s="1"/>
      <c r="UU128" s="1"/>
      <c r="UV128" s="1"/>
      <c r="UW128" s="1"/>
      <c r="UX128" s="1"/>
      <c r="UY128" s="1"/>
      <c r="UZ128" s="1"/>
      <c r="VA128" s="1"/>
      <c r="VB128" s="1"/>
      <c r="VC128" s="1"/>
      <c r="VD128" s="1"/>
      <c r="VE128" s="1"/>
      <c r="VF128" s="1"/>
      <c r="VG128" s="1"/>
      <c r="VH128" s="1"/>
      <c r="VI128" s="1"/>
      <c r="VJ128" s="1"/>
      <c r="VK128" s="1"/>
      <c r="VL128" s="1"/>
      <c r="VM128" s="1"/>
      <c r="VN128" s="1"/>
      <c r="VO128" s="1"/>
      <c r="VP128" s="1"/>
      <c r="VQ128" s="1"/>
      <c r="VR128" s="1"/>
      <c r="VS128" s="1"/>
      <c r="VT128" s="1"/>
      <c r="VU128" s="1"/>
      <c r="VV128" s="1"/>
      <c r="VW128" s="1"/>
      <c r="VX128" s="1"/>
      <c r="VY128" s="1"/>
      <c r="VZ128" s="1"/>
      <c r="WA128" s="1"/>
      <c r="WB128" s="1"/>
      <c r="WC128" s="1"/>
      <c r="WD128" s="1"/>
      <c r="WE128" s="1"/>
      <c r="WF128" s="1"/>
      <c r="WG128" s="1"/>
      <c r="WH128" s="1"/>
      <c r="WI128" s="1"/>
      <c r="WJ128" s="1"/>
      <c r="WK128" s="1"/>
      <c r="WL128" s="1"/>
      <c r="WM128" s="1"/>
      <c r="WN128" s="1"/>
      <c r="WO128" s="1"/>
      <c r="WP128" s="1"/>
      <c r="WQ128" s="1"/>
      <c r="WR128" s="1"/>
      <c r="WS128" s="1"/>
      <c r="WT128" s="1"/>
      <c r="WU128" s="1"/>
      <c r="WV128" s="1"/>
      <c r="WW128" s="1"/>
      <c r="WX128" s="1"/>
      <c r="WY128" s="1"/>
      <c r="WZ128" s="1"/>
      <c r="XA128" s="1"/>
      <c r="XB128" s="1"/>
      <c r="XC128" s="1"/>
      <c r="XD128" s="1"/>
      <c r="XE128" s="1"/>
      <c r="XF128" s="1"/>
      <c r="XG128" s="1"/>
      <c r="XH128" s="1"/>
      <c r="XI128" s="1"/>
      <c r="XJ128" s="1"/>
      <c r="XK128" s="1"/>
      <c r="XL128" s="1"/>
      <c r="XM128" s="1"/>
      <c r="XN128" s="1"/>
      <c r="XO128" s="1"/>
      <c r="XP128" s="1"/>
      <c r="XQ128" s="1"/>
      <c r="XR128" s="1"/>
      <c r="XS128" s="1"/>
      <c r="XT128" s="1"/>
      <c r="XU128" s="1"/>
      <c r="XV128" s="1"/>
      <c r="XW128" s="1"/>
      <c r="XX128" s="1"/>
      <c r="XY128" s="1"/>
      <c r="XZ128" s="1"/>
      <c r="YA128" s="1"/>
      <c r="YB128" s="1"/>
      <c r="YC128" s="1"/>
      <c r="YD128" s="1"/>
      <c r="YE128" s="1"/>
      <c r="YF128" s="1"/>
      <c r="YG128" s="1"/>
      <c r="YH128" s="1"/>
      <c r="YI128" s="1"/>
      <c r="YJ128" s="1"/>
      <c r="YK128" s="1"/>
      <c r="YL128" s="1"/>
      <c r="YM128" s="1"/>
      <c r="YN128" s="1"/>
      <c r="YO128" s="1"/>
      <c r="YP128" s="1"/>
      <c r="YQ128" s="1"/>
      <c r="YR128" s="1"/>
      <c r="YS128" s="1"/>
      <c r="YT128" s="1"/>
      <c r="YU128" s="1"/>
      <c r="YV128" s="1"/>
      <c r="YW128" s="1"/>
      <c r="YX128" s="1"/>
      <c r="YY128" s="1"/>
      <c r="YZ128" s="1"/>
      <c r="ZA128" s="1"/>
      <c r="ZB128" s="1"/>
      <c r="ZC128" s="1"/>
      <c r="ZD128" s="1"/>
      <c r="ZE128" s="1"/>
      <c r="ZF128" s="1"/>
      <c r="ZG128" s="1"/>
      <c r="ZH128" s="1"/>
      <c r="ZI128" s="1"/>
      <c r="ZJ128" s="1"/>
      <c r="ZK128" s="1"/>
      <c r="ZL128" s="1"/>
      <c r="ZM128" s="1"/>
      <c r="ZN128" s="1"/>
      <c r="ZO128" s="1"/>
      <c r="ZP128" s="1"/>
      <c r="ZQ128" s="1"/>
      <c r="ZR128" s="1"/>
      <c r="ZS128" s="1"/>
      <c r="ZT128" s="1"/>
      <c r="ZU128" s="1"/>
      <c r="ZV128" s="1"/>
      <c r="ZW128" s="1"/>
      <c r="ZX128" s="1"/>
      <c r="ZY128" s="1"/>
      <c r="ZZ128" s="1"/>
      <c r="AAA128" s="1"/>
      <c r="AAB128" s="1"/>
      <c r="AAC128" s="1"/>
      <c r="AAD128" s="1"/>
      <c r="AAE128" s="1"/>
      <c r="AAF128" s="1"/>
      <c r="AAG128" s="1"/>
      <c r="AAH128" s="1"/>
      <c r="AAI128" s="1"/>
      <c r="AAJ128" s="1"/>
      <c r="AAK128" s="1"/>
      <c r="AAL128" s="1"/>
      <c r="AAM128" s="1"/>
      <c r="AAN128" s="1"/>
      <c r="AAO128" s="1"/>
      <c r="AAP128" s="1"/>
      <c r="AAQ128" s="1"/>
      <c r="AAR128" s="1"/>
      <c r="AAS128" s="1"/>
      <c r="AAT128" s="1"/>
      <c r="AAU128" s="1"/>
      <c r="AAV128" s="1"/>
      <c r="AAW128" s="1"/>
      <c r="AAX128" s="1"/>
      <c r="AAY128" s="1"/>
      <c r="AAZ128" s="1"/>
      <c r="ABA128" s="1"/>
      <c r="ABB128" s="1"/>
      <c r="ABC128" s="1"/>
      <c r="ABD128" s="1"/>
      <c r="ABE128" s="1"/>
      <c r="ABF128" s="1"/>
      <c r="ABG128" s="1"/>
      <c r="ABH128" s="1"/>
      <c r="ABI128" s="1"/>
      <c r="ABJ128" s="1"/>
      <c r="ABK128" s="1"/>
      <c r="ABL128" s="1"/>
      <c r="ABM128" s="1"/>
      <c r="ABN128" s="1"/>
      <c r="ABO128" s="1"/>
      <c r="ABP128" s="1"/>
      <c r="ABQ128" s="1"/>
      <c r="ABR128" s="1"/>
      <c r="ABS128" s="1"/>
      <c r="ABT128" s="1"/>
      <c r="ABU128" s="1"/>
      <c r="ABV128" s="1"/>
      <c r="ABW128" s="1"/>
      <c r="ABX128" s="1"/>
      <c r="ABY128" s="1"/>
      <c r="ABZ128" s="1"/>
      <c r="ACA128" s="1"/>
      <c r="ACB128" s="1"/>
      <c r="ACC128" s="1"/>
      <c r="ACD128" s="1"/>
      <c r="ACE128" s="1"/>
      <c r="ACF128" s="1"/>
      <c r="ACG128" s="1"/>
      <c r="ACH128" s="1"/>
      <c r="ACI128" s="1"/>
      <c r="ACJ128" s="1"/>
      <c r="ACK128" s="1"/>
      <c r="ACL128" s="1"/>
      <c r="ACM128" s="1"/>
      <c r="ACN128" s="1"/>
      <c r="ACO128" s="1"/>
      <c r="ACP128" s="1"/>
      <c r="ACQ128" s="1"/>
      <c r="ACR128" s="1"/>
      <c r="ACS128" s="1"/>
      <c r="ACT128" s="1"/>
      <c r="ACU128" s="1"/>
      <c r="ACV128" s="1"/>
      <c r="ACW128" s="1"/>
      <c r="ACX128" s="1"/>
      <c r="ACY128" s="1"/>
      <c r="ACZ128" s="1"/>
      <c r="ADA128" s="1"/>
      <c r="ADB128" s="1"/>
      <c r="ADC128" s="1"/>
      <c r="ADD128" s="1"/>
      <c r="ADE128" s="1"/>
      <c r="ADF128" s="1"/>
      <c r="ADG128" s="1"/>
      <c r="ADH128" s="1"/>
      <c r="ADI128" s="1"/>
      <c r="ADJ128" s="1"/>
      <c r="ADK128" s="1"/>
      <c r="ADL128" s="1"/>
      <c r="ADM128" s="1"/>
      <c r="ADN128" s="1"/>
      <c r="ADO128" s="1"/>
      <c r="ADP128" s="1"/>
      <c r="ADQ128" s="1"/>
      <c r="ADR128" s="1"/>
      <c r="ADS128" s="1"/>
      <c r="ADT128" s="1"/>
      <c r="ADU128" s="1"/>
      <c r="ADV128" s="1"/>
      <c r="ADW128" s="1"/>
      <c r="ADX128" s="1"/>
      <c r="ADY128" s="1"/>
      <c r="ADZ128" s="1"/>
      <c r="AEA128" s="1"/>
      <c r="AEB128" s="1"/>
      <c r="AEC128" s="1"/>
      <c r="AED128" s="1"/>
      <c r="AEE128" s="1"/>
      <c r="AEF128" s="1"/>
      <c r="AEG128" s="1"/>
      <c r="AEH128" s="1"/>
      <c r="AEI128" s="1"/>
      <c r="AEJ128" s="1"/>
      <c r="AEK128" s="1"/>
      <c r="AEL128" s="1"/>
      <c r="AEM128" s="1"/>
      <c r="AEN128" s="1"/>
      <c r="AEO128" s="1"/>
      <c r="AEP128" s="1"/>
      <c r="AEQ128" s="1"/>
      <c r="AER128" s="1"/>
      <c r="AES128" s="1"/>
      <c r="AET128" s="1"/>
      <c r="AEU128" s="1"/>
      <c r="AEV128" s="1"/>
      <c r="AEW128" s="1"/>
      <c r="AEX128" s="1"/>
      <c r="AEY128" s="1"/>
      <c r="AEZ128" s="1"/>
      <c r="AFA128" s="1"/>
      <c r="AFB128" s="1"/>
      <c r="AFC128" s="1"/>
      <c r="AFD128" s="1"/>
      <c r="AFE128" s="1"/>
      <c r="AFF128" s="1"/>
      <c r="AFG128" s="1"/>
      <c r="AFH128" s="1"/>
      <c r="AFI128" s="1"/>
      <c r="AFJ128" s="1"/>
      <c r="AFK128" s="1"/>
      <c r="AFL128" s="1"/>
      <c r="AFM128" s="1"/>
      <c r="AFN128" s="1"/>
      <c r="AFO128" s="1"/>
      <c r="AFP128" s="1"/>
      <c r="AFQ128" s="1"/>
      <c r="AFR128" s="1"/>
      <c r="AFS128" s="1"/>
      <c r="AFT128" s="1"/>
      <c r="AFU128" s="1"/>
      <c r="AFV128" s="1"/>
      <c r="AFW128" s="1"/>
      <c r="AFX128" s="1"/>
      <c r="AFY128" s="1"/>
      <c r="AFZ128" s="1"/>
      <c r="AGA128" s="1"/>
      <c r="AGB128" s="1"/>
      <c r="AGC128" s="1"/>
      <c r="AGD128" s="1"/>
      <c r="AGE128" s="1"/>
      <c r="AGF128" s="1"/>
      <c r="AGG128" s="1"/>
      <c r="AGH128" s="1"/>
      <c r="AGI128" s="1"/>
      <c r="AGJ128" s="1"/>
      <c r="AGK128" s="1"/>
      <c r="AGL128" s="1"/>
      <c r="AGM128" s="1"/>
      <c r="AGN128" s="1"/>
      <c r="AGO128" s="1"/>
      <c r="AGP128" s="1"/>
      <c r="AGQ128" s="1"/>
      <c r="AGR128" s="1"/>
      <c r="AGS128" s="1"/>
      <c r="AGT128" s="1"/>
      <c r="AGU128" s="1"/>
      <c r="AGV128" s="1"/>
      <c r="AGW128" s="1"/>
      <c r="AGX128" s="1"/>
      <c r="AGY128" s="1"/>
      <c r="AGZ128" s="1"/>
      <c r="AHA128" s="1"/>
      <c r="AHB128" s="1"/>
      <c r="AHC128" s="1"/>
      <c r="AHD128" s="1"/>
      <c r="AHE128" s="1"/>
      <c r="AHF128" s="1"/>
      <c r="AHG128" s="1"/>
      <c r="AHH128" s="1"/>
      <c r="AHI128" s="1"/>
      <c r="AHJ128" s="1"/>
      <c r="AHK128" s="1"/>
      <c r="AHL128" s="1"/>
      <c r="AHM128" s="1"/>
      <c r="AHN128" s="1"/>
      <c r="AHO128" s="1"/>
      <c r="AHP128" s="1"/>
      <c r="AHQ128" s="1"/>
      <c r="AHR128" s="1"/>
      <c r="AHS128" s="1"/>
      <c r="AHT128" s="1"/>
      <c r="AHU128" s="1"/>
      <c r="AHV128" s="1"/>
      <c r="AHW128" s="1"/>
      <c r="AHX128" s="1"/>
      <c r="AHY128" s="1"/>
      <c r="AHZ128" s="1"/>
      <c r="AIA128" s="1"/>
      <c r="AIB128" s="1"/>
      <c r="AIC128" s="1"/>
      <c r="AID128" s="1"/>
      <c r="AIE128" s="1"/>
      <c r="AIF128" s="1"/>
      <c r="AIG128" s="1"/>
      <c r="AIH128" s="1"/>
      <c r="AII128" s="1"/>
      <c r="AIJ128" s="1"/>
      <c r="AIK128" s="1"/>
      <c r="AIL128" s="1"/>
      <c r="AIM128" s="1"/>
      <c r="AIN128" s="1"/>
      <c r="AIO128" s="1"/>
      <c r="AIP128" s="1"/>
      <c r="AIQ128" s="1"/>
      <c r="AIR128" s="1"/>
      <c r="AIS128" s="1"/>
      <c r="AIT128" s="1"/>
      <c r="AIU128" s="1"/>
      <c r="AIV128" s="1"/>
      <c r="AIW128" s="1"/>
      <c r="AIX128" s="1"/>
      <c r="AIY128" s="1"/>
      <c r="AIZ128" s="1"/>
      <c r="AJA128" s="1"/>
      <c r="AJB128" s="1"/>
      <c r="AJC128" s="1"/>
      <c r="AJD128" s="1"/>
      <c r="AJE128" s="1"/>
      <c r="AJF128" s="1"/>
      <c r="AJG128" s="1"/>
      <c r="AJH128" s="1"/>
      <c r="AJI128" s="1"/>
      <c r="AJJ128" s="1"/>
      <c r="AJK128" s="1"/>
      <c r="AJL128" s="1"/>
      <c r="AJM128" s="1"/>
      <c r="AJN128" s="1"/>
      <c r="AJO128" s="1"/>
      <c r="AJP128" s="1"/>
      <c r="AJQ128" s="1"/>
      <c r="AJR128" s="1"/>
      <c r="AJS128" s="1"/>
      <c r="AJT128" s="1"/>
      <c r="AJU128" s="1"/>
      <c r="AJV128" s="1"/>
      <c r="AJW128" s="1"/>
      <c r="AJX128" s="1"/>
      <c r="AJY128" s="1"/>
      <c r="AJZ128" s="1"/>
      <c r="AKA128" s="1"/>
      <c r="AKB128" s="1"/>
      <c r="AKC128" s="1"/>
      <c r="AKD128" s="1"/>
      <c r="AKE128" s="1"/>
      <c r="AKF128" s="1"/>
      <c r="AKG128" s="1"/>
      <c r="AKH128" s="1"/>
      <c r="AKI128" s="1"/>
      <c r="AKJ128" s="1"/>
      <c r="AKK128" s="1"/>
      <c r="AKL128" s="1"/>
      <c r="AKM128" s="1"/>
      <c r="AKN128" s="1"/>
      <c r="AKO128" s="1"/>
      <c r="AKP128" s="1"/>
      <c r="AKQ128" s="1"/>
      <c r="AKR128" s="1"/>
      <c r="AKS128" s="1"/>
      <c r="AKT128" s="1"/>
      <c r="AKU128" s="1"/>
      <c r="AKV128" s="1"/>
      <c r="AKW128" s="1"/>
      <c r="AKX128" s="1"/>
      <c r="AKY128" s="1"/>
      <c r="AKZ128" s="1"/>
      <c r="ALA128" s="1"/>
      <c r="ALB128" s="1"/>
      <c r="ALC128" s="1"/>
      <c r="ALD128" s="1"/>
      <c r="ALE128" s="1"/>
    </row>
    <row r="129" spans="1:993" ht="39.950000000000003" customHeight="1">
      <c r="A129" s="100"/>
      <c r="B129" s="135" t="s">
        <v>2641</v>
      </c>
      <c r="C129" s="43"/>
      <c r="D129" s="19"/>
      <c r="E129" s="137">
        <v>44109.37</v>
      </c>
      <c r="F129" s="64"/>
      <c r="G129" s="42"/>
      <c r="H129" s="57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  <c r="CY129" s="1"/>
      <c r="CZ129" s="1"/>
      <c r="DA129" s="1"/>
      <c r="DB129" s="1"/>
      <c r="DC129" s="1"/>
      <c r="DD129" s="1"/>
      <c r="DE129" s="1"/>
      <c r="DF129" s="1"/>
      <c r="DG129" s="1"/>
      <c r="DH129" s="1"/>
      <c r="DI129" s="1"/>
      <c r="DJ129" s="1"/>
      <c r="DK129" s="1"/>
      <c r="DL129" s="1"/>
      <c r="DM129" s="1"/>
      <c r="DN129" s="1"/>
      <c r="DO129" s="1"/>
      <c r="DP129" s="1"/>
      <c r="DQ129" s="1"/>
      <c r="DR129" s="1"/>
      <c r="DS129" s="1"/>
      <c r="DT129" s="1"/>
      <c r="DU129" s="1"/>
      <c r="DV129" s="1"/>
      <c r="DW129" s="1"/>
      <c r="DX129" s="1"/>
      <c r="DY129" s="1"/>
      <c r="DZ129" s="1"/>
      <c r="EA129" s="1"/>
      <c r="EB129" s="1"/>
      <c r="EC129" s="1"/>
      <c r="ED129" s="1"/>
      <c r="EE129" s="1"/>
      <c r="EF129" s="1"/>
      <c r="EG129" s="1"/>
      <c r="EH129" s="1"/>
      <c r="EI129" s="1"/>
      <c r="EJ129" s="1"/>
      <c r="EK129" s="1"/>
      <c r="EL129" s="1"/>
      <c r="EM129" s="1"/>
      <c r="EN129" s="1"/>
      <c r="EO129" s="1"/>
      <c r="EP129" s="1"/>
      <c r="EQ129" s="1"/>
      <c r="ER129" s="1"/>
      <c r="ES129" s="1"/>
      <c r="ET129" s="1"/>
      <c r="EU129" s="1"/>
      <c r="EV129" s="1"/>
      <c r="EW129" s="1"/>
      <c r="EX129" s="1"/>
      <c r="EY129" s="1"/>
      <c r="EZ129" s="1"/>
      <c r="FA129" s="1"/>
      <c r="FB129" s="1"/>
      <c r="FC129" s="1"/>
      <c r="FD129" s="1"/>
      <c r="FE129" s="1"/>
      <c r="FF129" s="1"/>
      <c r="FG129" s="1"/>
      <c r="FH129" s="1"/>
      <c r="FI129" s="1"/>
      <c r="FJ129" s="1"/>
      <c r="FK129" s="1"/>
      <c r="FL129" s="1"/>
      <c r="FM129" s="1"/>
      <c r="FN129" s="1"/>
      <c r="FO129" s="1"/>
      <c r="FP129" s="1"/>
      <c r="FQ129" s="1"/>
      <c r="FR129" s="1"/>
      <c r="FS129" s="1"/>
      <c r="FT129" s="1"/>
      <c r="FU129" s="1"/>
      <c r="FV129" s="1"/>
      <c r="FW129" s="1"/>
      <c r="FX129" s="1"/>
      <c r="FY129" s="1"/>
      <c r="FZ129" s="1"/>
      <c r="GA129" s="1"/>
      <c r="GB129" s="1"/>
      <c r="GC129" s="1"/>
      <c r="GD129" s="1"/>
      <c r="GE129" s="1"/>
      <c r="GF129" s="1"/>
      <c r="GG129" s="1"/>
      <c r="GH129" s="1"/>
      <c r="GI129" s="1"/>
      <c r="GJ129" s="1"/>
      <c r="GK129" s="1"/>
      <c r="GL129" s="1"/>
      <c r="GM129" s="1"/>
      <c r="GN129" s="1"/>
      <c r="GO129" s="1"/>
      <c r="GP129" s="1"/>
      <c r="GQ129" s="1"/>
      <c r="GR129" s="1"/>
      <c r="GS129" s="1"/>
      <c r="GT129" s="1"/>
      <c r="GU129" s="1"/>
      <c r="GV129" s="1"/>
      <c r="GW129" s="1"/>
      <c r="GX129" s="1"/>
      <c r="GY129" s="1"/>
      <c r="GZ129" s="1"/>
      <c r="HA129" s="1"/>
      <c r="HB129" s="1"/>
      <c r="HC129" s="1"/>
      <c r="HD129" s="1"/>
      <c r="HE129" s="1"/>
      <c r="HF129" s="1"/>
      <c r="HG129" s="1"/>
      <c r="HH129" s="1"/>
      <c r="HI129" s="1"/>
      <c r="HJ129" s="1"/>
      <c r="HK129" s="1"/>
      <c r="HL129" s="1"/>
      <c r="HM129" s="1"/>
      <c r="HN129" s="1"/>
      <c r="HO129" s="1"/>
      <c r="HP129" s="1"/>
      <c r="HQ129" s="1"/>
      <c r="HR129" s="1"/>
      <c r="HS129" s="1"/>
      <c r="HT129" s="1"/>
      <c r="HU129" s="1"/>
      <c r="HV129" s="1"/>
      <c r="HW129" s="1"/>
      <c r="HX129" s="1"/>
      <c r="HY129" s="1"/>
      <c r="HZ129" s="1"/>
      <c r="IA129" s="1"/>
      <c r="IB129" s="1"/>
      <c r="IC129" s="1"/>
      <c r="ID129" s="1"/>
      <c r="IE129" s="1"/>
      <c r="IF129" s="1"/>
      <c r="IG129" s="1"/>
      <c r="IH129" s="1"/>
      <c r="II129" s="1"/>
      <c r="IJ129" s="1"/>
      <c r="IK129" s="1"/>
      <c r="IL129" s="1"/>
      <c r="IM129" s="1"/>
      <c r="IN129" s="1"/>
      <c r="IO129" s="1"/>
      <c r="IP129" s="1"/>
      <c r="IQ129" s="1"/>
      <c r="IR129" s="1"/>
      <c r="IS129" s="1"/>
      <c r="IT129" s="1"/>
      <c r="IU129" s="1"/>
      <c r="IV129" s="1"/>
      <c r="IW129" s="1"/>
      <c r="IX129" s="1"/>
      <c r="IY129" s="1"/>
      <c r="IZ129" s="1"/>
      <c r="JA129" s="1"/>
      <c r="JB129" s="1"/>
      <c r="JC129" s="1"/>
      <c r="JD129" s="1"/>
      <c r="JE129" s="1"/>
      <c r="JF129" s="1"/>
      <c r="JG129" s="1"/>
      <c r="JH129" s="1"/>
      <c r="JI129" s="1"/>
      <c r="JJ129" s="1"/>
      <c r="JK129" s="1"/>
      <c r="JL129" s="1"/>
      <c r="JM129" s="1"/>
      <c r="JN129" s="1"/>
      <c r="JO129" s="1"/>
      <c r="JP129" s="1"/>
      <c r="JQ129" s="1"/>
      <c r="JR129" s="1"/>
      <c r="JS129" s="1"/>
      <c r="JT129" s="1"/>
      <c r="JU129" s="1"/>
      <c r="JV129" s="1"/>
      <c r="JW129" s="1"/>
      <c r="JX129" s="1"/>
      <c r="JY129" s="1"/>
      <c r="JZ129" s="1"/>
      <c r="KA129" s="1"/>
      <c r="KB129" s="1"/>
      <c r="KC129" s="1"/>
      <c r="KD129" s="1"/>
      <c r="KE129" s="1"/>
      <c r="KF129" s="1"/>
      <c r="KG129" s="1"/>
      <c r="KH129" s="1"/>
      <c r="KI129" s="1"/>
      <c r="KJ129" s="1"/>
      <c r="KK129" s="1"/>
      <c r="KL129" s="1"/>
      <c r="KM129" s="1"/>
      <c r="KN129" s="1"/>
      <c r="KO129" s="1"/>
      <c r="KP129" s="1"/>
      <c r="KQ129" s="1"/>
      <c r="KR129" s="1"/>
      <c r="KS129" s="1"/>
      <c r="KT129" s="1"/>
      <c r="KU129" s="1"/>
      <c r="KV129" s="1"/>
      <c r="KW129" s="1"/>
      <c r="KX129" s="1"/>
      <c r="KY129" s="1"/>
      <c r="KZ129" s="1"/>
      <c r="LA129" s="1"/>
      <c r="LB129" s="1"/>
      <c r="LC129" s="1"/>
      <c r="LD129" s="1"/>
      <c r="LE129" s="1"/>
      <c r="LF129" s="1"/>
      <c r="LG129" s="1"/>
      <c r="LH129" s="1"/>
      <c r="LI129" s="1"/>
      <c r="LJ129" s="1"/>
      <c r="LK129" s="1"/>
      <c r="LL129" s="1"/>
      <c r="LM129" s="1"/>
      <c r="LN129" s="1"/>
      <c r="LO129" s="1"/>
      <c r="LP129" s="1"/>
      <c r="LQ129" s="1"/>
      <c r="LR129" s="1"/>
      <c r="LS129" s="1"/>
      <c r="LT129" s="1"/>
      <c r="LU129" s="1"/>
      <c r="LV129" s="1"/>
      <c r="LW129" s="1"/>
      <c r="LX129" s="1"/>
      <c r="LY129" s="1"/>
      <c r="LZ129" s="1"/>
      <c r="MA129" s="1"/>
      <c r="MB129" s="1"/>
      <c r="MC129" s="1"/>
      <c r="MD129" s="1"/>
      <c r="ME129" s="1"/>
      <c r="MF129" s="1"/>
      <c r="MG129" s="1"/>
      <c r="MH129" s="1"/>
      <c r="MI129" s="1"/>
      <c r="MJ129" s="1"/>
      <c r="MK129" s="1"/>
      <c r="ML129" s="1"/>
      <c r="MM129" s="1"/>
      <c r="MN129" s="1"/>
      <c r="MO129" s="1"/>
      <c r="MP129" s="1"/>
      <c r="MQ129" s="1"/>
      <c r="MR129" s="1"/>
      <c r="MS129" s="1"/>
      <c r="MT129" s="1"/>
      <c r="MU129" s="1"/>
      <c r="MV129" s="1"/>
      <c r="MW129" s="1"/>
      <c r="MX129" s="1"/>
      <c r="MY129" s="1"/>
      <c r="MZ129" s="1"/>
      <c r="NA129" s="1"/>
      <c r="NB129" s="1"/>
      <c r="NC129" s="1"/>
      <c r="ND129" s="1"/>
      <c r="NE129" s="1"/>
      <c r="NF129" s="1"/>
      <c r="NG129" s="1"/>
      <c r="NH129" s="1"/>
      <c r="NI129" s="1"/>
      <c r="NJ129" s="1"/>
      <c r="NK129" s="1"/>
      <c r="NL129" s="1"/>
      <c r="NM129" s="1"/>
      <c r="NN129" s="1"/>
      <c r="NO129" s="1"/>
      <c r="NP129" s="1"/>
      <c r="NQ129" s="1"/>
      <c r="NR129" s="1"/>
      <c r="NS129" s="1"/>
      <c r="NT129" s="1"/>
      <c r="NU129" s="1"/>
      <c r="NV129" s="1"/>
      <c r="NW129" s="1"/>
      <c r="NX129" s="1"/>
      <c r="NY129" s="1"/>
      <c r="NZ129" s="1"/>
      <c r="OA129" s="1"/>
      <c r="OB129" s="1"/>
      <c r="OC129" s="1"/>
      <c r="OD129" s="1"/>
      <c r="OE129" s="1"/>
      <c r="OF129" s="1"/>
      <c r="OG129" s="1"/>
      <c r="OH129" s="1"/>
      <c r="OI129" s="1"/>
      <c r="OJ129" s="1"/>
      <c r="OK129" s="1"/>
      <c r="OL129" s="1"/>
      <c r="OM129" s="1"/>
      <c r="ON129" s="1"/>
      <c r="OO129" s="1"/>
      <c r="OP129" s="1"/>
      <c r="OQ129" s="1"/>
      <c r="OR129" s="1"/>
      <c r="OS129" s="1"/>
      <c r="OT129" s="1"/>
      <c r="OU129" s="1"/>
      <c r="OV129" s="1"/>
      <c r="OW129" s="1"/>
      <c r="OX129" s="1"/>
      <c r="OY129" s="1"/>
      <c r="OZ129" s="1"/>
      <c r="PA129" s="1"/>
      <c r="PB129" s="1"/>
      <c r="PC129" s="1"/>
      <c r="PD129" s="1"/>
      <c r="PE129" s="1"/>
      <c r="PF129" s="1"/>
      <c r="PG129" s="1"/>
      <c r="PH129" s="1"/>
      <c r="PI129" s="1"/>
      <c r="PJ129" s="1"/>
      <c r="PK129" s="1"/>
      <c r="PL129" s="1"/>
      <c r="PM129" s="1"/>
      <c r="PN129" s="1"/>
      <c r="PO129" s="1"/>
      <c r="PP129" s="1"/>
      <c r="PQ129" s="1"/>
      <c r="PR129" s="1"/>
      <c r="PS129" s="1"/>
      <c r="PT129" s="1"/>
      <c r="PU129" s="1"/>
      <c r="PV129" s="1"/>
      <c r="PW129" s="1"/>
      <c r="PX129" s="1"/>
      <c r="PY129" s="1"/>
      <c r="PZ129" s="1"/>
      <c r="QA129" s="1"/>
      <c r="QB129" s="1"/>
      <c r="QC129" s="1"/>
      <c r="QD129" s="1"/>
      <c r="QE129" s="1"/>
      <c r="QF129" s="1"/>
      <c r="QG129" s="1"/>
      <c r="QH129" s="1"/>
      <c r="QI129" s="1"/>
      <c r="QJ129" s="1"/>
      <c r="QK129" s="1"/>
      <c r="QL129" s="1"/>
      <c r="QM129" s="1"/>
      <c r="QN129" s="1"/>
      <c r="QO129" s="1"/>
      <c r="QP129" s="1"/>
      <c r="QQ129" s="1"/>
      <c r="QR129" s="1"/>
      <c r="QS129" s="1"/>
      <c r="QT129" s="1"/>
      <c r="QU129" s="1"/>
      <c r="QV129" s="1"/>
      <c r="QW129" s="1"/>
      <c r="QX129" s="1"/>
      <c r="QY129" s="1"/>
      <c r="QZ129" s="1"/>
      <c r="RA129" s="1"/>
      <c r="RB129" s="1"/>
      <c r="RC129" s="1"/>
      <c r="RD129" s="1"/>
      <c r="RE129" s="1"/>
      <c r="RF129" s="1"/>
      <c r="RG129" s="1"/>
      <c r="RH129" s="1"/>
      <c r="RI129" s="1"/>
      <c r="RJ129" s="1"/>
      <c r="RK129" s="1"/>
      <c r="RL129" s="1"/>
      <c r="RM129" s="1"/>
      <c r="RN129" s="1"/>
      <c r="RO129" s="1"/>
      <c r="RP129" s="1"/>
      <c r="RQ129" s="1"/>
      <c r="RR129" s="1"/>
      <c r="RS129" s="1"/>
      <c r="RT129" s="1"/>
      <c r="RU129" s="1"/>
      <c r="RV129" s="1"/>
      <c r="RW129" s="1"/>
      <c r="RX129" s="1"/>
      <c r="RY129" s="1"/>
      <c r="RZ129" s="1"/>
      <c r="SA129" s="1"/>
      <c r="SB129" s="1"/>
      <c r="SC129" s="1"/>
      <c r="SD129" s="1"/>
      <c r="SE129" s="1"/>
      <c r="SF129" s="1"/>
      <c r="SG129" s="1"/>
      <c r="SH129" s="1"/>
      <c r="SI129" s="1"/>
      <c r="SJ129" s="1"/>
      <c r="SK129" s="1"/>
      <c r="SL129" s="1"/>
      <c r="SM129" s="1"/>
      <c r="SN129" s="1"/>
      <c r="SO129" s="1"/>
      <c r="SP129" s="1"/>
      <c r="SQ129" s="1"/>
      <c r="SR129" s="1"/>
      <c r="SS129" s="1"/>
      <c r="ST129" s="1"/>
      <c r="SU129" s="1"/>
      <c r="SV129" s="1"/>
      <c r="SW129" s="1"/>
      <c r="SX129" s="1"/>
      <c r="SY129" s="1"/>
      <c r="SZ129" s="1"/>
      <c r="TA129" s="1"/>
      <c r="TB129" s="1"/>
      <c r="TC129" s="1"/>
      <c r="TD129" s="1"/>
      <c r="TE129" s="1"/>
      <c r="TF129" s="1"/>
      <c r="TG129" s="1"/>
      <c r="TH129" s="1"/>
      <c r="TI129" s="1"/>
      <c r="TJ129" s="1"/>
      <c r="TK129" s="1"/>
      <c r="TL129" s="1"/>
      <c r="TM129" s="1"/>
      <c r="TN129" s="1"/>
      <c r="TO129" s="1"/>
      <c r="TP129" s="1"/>
      <c r="TQ129" s="1"/>
      <c r="TR129" s="1"/>
      <c r="TS129" s="1"/>
      <c r="TT129" s="1"/>
      <c r="TU129" s="1"/>
      <c r="TV129" s="1"/>
      <c r="TW129" s="1"/>
      <c r="TX129" s="1"/>
      <c r="TY129" s="1"/>
      <c r="TZ129" s="1"/>
      <c r="UA129" s="1"/>
      <c r="UB129" s="1"/>
      <c r="UC129" s="1"/>
      <c r="UD129" s="1"/>
      <c r="UE129" s="1"/>
      <c r="UF129" s="1"/>
      <c r="UG129" s="1"/>
      <c r="UH129" s="1"/>
      <c r="UI129" s="1"/>
      <c r="UJ129" s="1"/>
      <c r="UK129" s="1"/>
      <c r="UL129" s="1"/>
      <c r="UM129" s="1"/>
      <c r="UN129" s="1"/>
      <c r="UO129" s="1"/>
      <c r="UP129" s="1"/>
      <c r="UQ129" s="1"/>
      <c r="UR129" s="1"/>
      <c r="US129" s="1"/>
      <c r="UT129" s="1"/>
      <c r="UU129" s="1"/>
      <c r="UV129" s="1"/>
      <c r="UW129" s="1"/>
      <c r="UX129" s="1"/>
      <c r="UY129" s="1"/>
      <c r="UZ129" s="1"/>
      <c r="VA129" s="1"/>
      <c r="VB129" s="1"/>
      <c r="VC129" s="1"/>
      <c r="VD129" s="1"/>
      <c r="VE129" s="1"/>
      <c r="VF129" s="1"/>
      <c r="VG129" s="1"/>
      <c r="VH129" s="1"/>
      <c r="VI129" s="1"/>
      <c r="VJ129" s="1"/>
      <c r="VK129" s="1"/>
      <c r="VL129" s="1"/>
      <c r="VM129" s="1"/>
      <c r="VN129" s="1"/>
      <c r="VO129" s="1"/>
      <c r="VP129" s="1"/>
      <c r="VQ129" s="1"/>
      <c r="VR129" s="1"/>
      <c r="VS129" s="1"/>
      <c r="VT129" s="1"/>
      <c r="VU129" s="1"/>
      <c r="VV129" s="1"/>
      <c r="VW129" s="1"/>
      <c r="VX129" s="1"/>
      <c r="VY129" s="1"/>
      <c r="VZ129" s="1"/>
      <c r="WA129" s="1"/>
      <c r="WB129" s="1"/>
      <c r="WC129" s="1"/>
      <c r="WD129" s="1"/>
      <c r="WE129" s="1"/>
      <c r="WF129" s="1"/>
      <c r="WG129" s="1"/>
      <c r="WH129" s="1"/>
      <c r="WI129" s="1"/>
      <c r="WJ129" s="1"/>
      <c r="WK129" s="1"/>
      <c r="WL129" s="1"/>
      <c r="WM129" s="1"/>
      <c r="WN129" s="1"/>
      <c r="WO129" s="1"/>
      <c r="WP129" s="1"/>
      <c r="WQ129" s="1"/>
      <c r="WR129" s="1"/>
      <c r="WS129" s="1"/>
      <c r="WT129" s="1"/>
      <c r="WU129" s="1"/>
      <c r="WV129" s="1"/>
      <c r="WW129" s="1"/>
      <c r="WX129" s="1"/>
      <c r="WY129" s="1"/>
      <c r="WZ129" s="1"/>
      <c r="XA129" s="1"/>
      <c r="XB129" s="1"/>
      <c r="XC129" s="1"/>
      <c r="XD129" s="1"/>
      <c r="XE129" s="1"/>
      <c r="XF129" s="1"/>
      <c r="XG129" s="1"/>
      <c r="XH129" s="1"/>
      <c r="XI129" s="1"/>
      <c r="XJ129" s="1"/>
      <c r="XK129" s="1"/>
      <c r="XL129" s="1"/>
      <c r="XM129" s="1"/>
      <c r="XN129" s="1"/>
      <c r="XO129" s="1"/>
      <c r="XP129" s="1"/>
      <c r="XQ129" s="1"/>
      <c r="XR129" s="1"/>
      <c r="XS129" s="1"/>
      <c r="XT129" s="1"/>
      <c r="XU129" s="1"/>
      <c r="XV129" s="1"/>
      <c r="XW129" s="1"/>
      <c r="XX129" s="1"/>
      <c r="XY129" s="1"/>
      <c r="XZ129" s="1"/>
      <c r="YA129" s="1"/>
      <c r="YB129" s="1"/>
      <c r="YC129" s="1"/>
      <c r="YD129" s="1"/>
      <c r="YE129" s="1"/>
      <c r="YF129" s="1"/>
      <c r="YG129" s="1"/>
      <c r="YH129" s="1"/>
      <c r="YI129" s="1"/>
      <c r="YJ129" s="1"/>
      <c r="YK129" s="1"/>
      <c r="YL129" s="1"/>
      <c r="YM129" s="1"/>
      <c r="YN129" s="1"/>
      <c r="YO129" s="1"/>
      <c r="YP129" s="1"/>
      <c r="YQ129" s="1"/>
      <c r="YR129" s="1"/>
      <c r="YS129" s="1"/>
      <c r="YT129" s="1"/>
      <c r="YU129" s="1"/>
      <c r="YV129" s="1"/>
      <c r="YW129" s="1"/>
      <c r="YX129" s="1"/>
      <c r="YY129" s="1"/>
      <c r="YZ129" s="1"/>
      <c r="ZA129" s="1"/>
      <c r="ZB129" s="1"/>
      <c r="ZC129" s="1"/>
      <c r="ZD129" s="1"/>
      <c r="ZE129" s="1"/>
      <c r="ZF129" s="1"/>
      <c r="ZG129" s="1"/>
      <c r="ZH129" s="1"/>
      <c r="ZI129" s="1"/>
      <c r="ZJ129" s="1"/>
      <c r="ZK129" s="1"/>
      <c r="ZL129" s="1"/>
      <c r="ZM129" s="1"/>
      <c r="ZN129" s="1"/>
      <c r="ZO129" s="1"/>
      <c r="ZP129" s="1"/>
      <c r="ZQ129" s="1"/>
      <c r="ZR129" s="1"/>
      <c r="ZS129" s="1"/>
      <c r="ZT129" s="1"/>
      <c r="ZU129" s="1"/>
      <c r="ZV129" s="1"/>
      <c r="ZW129" s="1"/>
      <c r="ZX129" s="1"/>
      <c r="ZY129" s="1"/>
      <c r="ZZ129" s="1"/>
      <c r="AAA129" s="1"/>
      <c r="AAB129" s="1"/>
      <c r="AAC129" s="1"/>
      <c r="AAD129" s="1"/>
      <c r="AAE129" s="1"/>
      <c r="AAF129" s="1"/>
      <c r="AAG129" s="1"/>
      <c r="AAH129" s="1"/>
      <c r="AAI129" s="1"/>
      <c r="AAJ129" s="1"/>
      <c r="AAK129" s="1"/>
      <c r="AAL129" s="1"/>
      <c r="AAM129" s="1"/>
      <c r="AAN129" s="1"/>
      <c r="AAO129" s="1"/>
      <c r="AAP129" s="1"/>
      <c r="AAQ129" s="1"/>
      <c r="AAR129" s="1"/>
      <c r="AAS129" s="1"/>
      <c r="AAT129" s="1"/>
      <c r="AAU129" s="1"/>
      <c r="AAV129" s="1"/>
      <c r="AAW129" s="1"/>
      <c r="AAX129" s="1"/>
      <c r="AAY129" s="1"/>
      <c r="AAZ129" s="1"/>
      <c r="ABA129" s="1"/>
      <c r="ABB129" s="1"/>
      <c r="ABC129" s="1"/>
      <c r="ABD129" s="1"/>
      <c r="ABE129" s="1"/>
      <c r="ABF129" s="1"/>
      <c r="ABG129" s="1"/>
      <c r="ABH129" s="1"/>
      <c r="ABI129" s="1"/>
      <c r="ABJ129" s="1"/>
      <c r="ABK129" s="1"/>
      <c r="ABL129" s="1"/>
      <c r="ABM129" s="1"/>
      <c r="ABN129" s="1"/>
      <c r="ABO129" s="1"/>
      <c r="ABP129" s="1"/>
      <c r="ABQ129" s="1"/>
      <c r="ABR129" s="1"/>
      <c r="ABS129" s="1"/>
      <c r="ABT129" s="1"/>
      <c r="ABU129" s="1"/>
      <c r="ABV129" s="1"/>
      <c r="ABW129" s="1"/>
      <c r="ABX129" s="1"/>
      <c r="ABY129" s="1"/>
      <c r="ABZ129" s="1"/>
      <c r="ACA129" s="1"/>
      <c r="ACB129" s="1"/>
      <c r="ACC129" s="1"/>
      <c r="ACD129" s="1"/>
      <c r="ACE129" s="1"/>
      <c r="ACF129" s="1"/>
      <c r="ACG129" s="1"/>
      <c r="ACH129" s="1"/>
      <c r="ACI129" s="1"/>
      <c r="ACJ129" s="1"/>
      <c r="ACK129" s="1"/>
      <c r="ACL129" s="1"/>
      <c r="ACM129" s="1"/>
      <c r="ACN129" s="1"/>
      <c r="ACO129" s="1"/>
      <c r="ACP129" s="1"/>
      <c r="ACQ129" s="1"/>
      <c r="ACR129" s="1"/>
      <c r="ACS129" s="1"/>
      <c r="ACT129" s="1"/>
      <c r="ACU129" s="1"/>
      <c r="ACV129" s="1"/>
      <c r="ACW129" s="1"/>
      <c r="ACX129" s="1"/>
      <c r="ACY129" s="1"/>
      <c r="ACZ129" s="1"/>
      <c r="ADA129" s="1"/>
      <c r="ADB129" s="1"/>
      <c r="ADC129" s="1"/>
      <c r="ADD129" s="1"/>
      <c r="ADE129" s="1"/>
      <c r="ADF129" s="1"/>
      <c r="ADG129" s="1"/>
      <c r="ADH129" s="1"/>
      <c r="ADI129" s="1"/>
      <c r="ADJ129" s="1"/>
      <c r="ADK129" s="1"/>
      <c r="ADL129" s="1"/>
      <c r="ADM129" s="1"/>
      <c r="ADN129" s="1"/>
      <c r="ADO129" s="1"/>
      <c r="ADP129" s="1"/>
      <c r="ADQ129" s="1"/>
      <c r="ADR129" s="1"/>
      <c r="ADS129" s="1"/>
      <c r="ADT129" s="1"/>
      <c r="ADU129" s="1"/>
      <c r="ADV129" s="1"/>
      <c r="ADW129" s="1"/>
      <c r="ADX129" s="1"/>
      <c r="ADY129" s="1"/>
      <c r="ADZ129" s="1"/>
      <c r="AEA129" s="1"/>
      <c r="AEB129" s="1"/>
      <c r="AEC129" s="1"/>
      <c r="AED129" s="1"/>
      <c r="AEE129" s="1"/>
      <c r="AEF129" s="1"/>
      <c r="AEG129" s="1"/>
      <c r="AEH129" s="1"/>
      <c r="AEI129" s="1"/>
      <c r="AEJ129" s="1"/>
      <c r="AEK129" s="1"/>
      <c r="AEL129" s="1"/>
      <c r="AEM129" s="1"/>
      <c r="AEN129" s="1"/>
      <c r="AEO129" s="1"/>
      <c r="AEP129" s="1"/>
      <c r="AEQ129" s="1"/>
      <c r="AER129" s="1"/>
      <c r="AES129" s="1"/>
      <c r="AET129" s="1"/>
      <c r="AEU129" s="1"/>
      <c r="AEV129" s="1"/>
      <c r="AEW129" s="1"/>
      <c r="AEX129" s="1"/>
      <c r="AEY129" s="1"/>
      <c r="AEZ129" s="1"/>
      <c r="AFA129" s="1"/>
      <c r="AFB129" s="1"/>
      <c r="AFC129" s="1"/>
      <c r="AFD129" s="1"/>
      <c r="AFE129" s="1"/>
      <c r="AFF129" s="1"/>
      <c r="AFG129" s="1"/>
      <c r="AFH129" s="1"/>
      <c r="AFI129" s="1"/>
      <c r="AFJ129" s="1"/>
      <c r="AFK129" s="1"/>
      <c r="AFL129" s="1"/>
      <c r="AFM129" s="1"/>
      <c r="AFN129" s="1"/>
      <c r="AFO129" s="1"/>
      <c r="AFP129" s="1"/>
      <c r="AFQ129" s="1"/>
      <c r="AFR129" s="1"/>
      <c r="AFS129" s="1"/>
      <c r="AFT129" s="1"/>
      <c r="AFU129" s="1"/>
      <c r="AFV129" s="1"/>
      <c r="AFW129" s="1"/>
      <c r="AFX129" s="1"/>
      <c r="AFY129" s="1"/>
      <c r="AFZ129" s="1"/>
      <c r="AGA129" s="1"/>
      <c r="AGB129" s="1"/>
      <c r="AGC129" s="1"/>
      <c r="AGD129" s="1"/>
      <c r="AGE129" s="1"/>
      <c r="AGF129" s="1"/>
      <c r="AGG129" s="1"/>
      <c r="AGH129" s="1"/>
      <c r="AGI129" s="1"/>
      <c r="AGJ129" s="1"/>
      <c r="AGK129" s="1"/>
      <c r="AGL129" s="1"/>
      <c r="AGM129" s="1"/>
      <c r="AGN129" s="1"/>
      <c r="AGO129" s="1"/>
      <c r="AGP129" s="1"/>
      <c r="AGQ129" s="1"/>
      <c r="AGR129" s="1"/>
      <c r="AGS129" s="1"/>
      <c r="AGT129" s="1"/>
      <c r="AGU129" s="1"/>
      <c r="AGV129" s="1"/>
      <c r="AGW129" s="1"/>
      <c r="AGX129" s="1"/>
      <c r="AGY129" s="1"/>
      <c r="AGZ129" s="1"/>
      <c r="AHA129" s="1"/>
      <c r="AHB129" s="1"/>
      <c r="AHC129" s="1"/>
      <c r="AHD129" s="1"/>
      <c r="AHE129" s="1"/>
      <c r="AHF129" s="1"/>
      <c r="AHG129" s="1"/>
      <c r="AHH129" s="1"/>
      <c r="AHI129" s="1"/>
      <c r="AHJ129" s="1"/>
      <c r="AHK129" s="1"/>
      <c r="AHL129" s="1"/>
      <c r="AHM129" s="1"/>
      <c r="AHN129" s="1"/>
      <c r="AHO129" s="1"/>
      <c r="AHP129" s="1"/>
      <c r="AHQ129" s="1"/>
      <c r="AHR129" s="1"/>
      <c r="AHS129" s="1"/>
      <c r="AHT129" s="1"/>
      <c r="AHU129" s="1"/>
      <c r="AHV129" s="1"/>
      <c r="AHW129" s="1"/>
      <c r="AHX129" s="1"/>
      <c r="AHY129" s="1"/>
      <c r="AHZ129" s="1"/>
      <c r="AIA129" s="1"/>
      <c r="AIB129" s="1"/>
      <c r="AIC129" s="1"/>
      <c r="AID129" s="1"/>
      <c r="AIE129" s="1"/>
      <c r="AIF129" s="1"/>
      <c r="AIG129" s="1"/>
      <c r="AIH129" s="1"/>
      <c r="AII129" s="1"/>
      <c r="AIJ129" s="1"/>
      <c r="AIK129" s="1"/>
      <c r="AIL129" s="1"/>
      <c r="AIM129" s="1"/>
      <c r="AIN129" s="1"/>
      <c r="AIO129" s="1"/>
      <c r="AIP129" s="1"/>
      <c r="AIQ129" s="1"/>
      <c r="AIR129" s="1"/>
      <c r="AIS129" s="1"/>
      <c r="AIT129" s="1"/>
      <c r="AIU129" s="1"/>
      <c r="AIV129" s="1"/>
      <c r="AIW129" s="1"/>
      <c r="AIX129" s="1"/>
      <c r="AIY129" s="1"/>
      <c r="AIZ129" s="1"/>
      <c r="AJA129" s="1"/>
      <c r="AJB129" s="1"/>
      <c r="AJC129" s="1"/>
      <c r="AJD129" s="1"/>
      <c r="AJE129" s="1"/>
      <c r="AJF129" s="1"/>
      <c r="AJG129" s="1"/>
      <c r="AJH129" s="1"/>
      <c r="AJI129" s="1"/>
      <c r="AJJ129" s="1"/>
      <c r="AJK129" s="1"/>
      <c r="AJL129" s="1"/>
      <c r="AJM129" s="1"/>
      <c r="AJN129" s="1"/>
      <c r="AJO129" s="1"/>
      <c r="AJP129" s="1"/>
      <c r="AJQ129" s="1"/>
      <c r="AJR129" s="1"/>
      <c r="AJS129" s="1"/>
      <c r="AJT129" s="1"/>
      <c r="AJU129" s="1"/>
      <c r="AJV129" s="1"/>
      <c r="AJW129" s="1"/>
      <c r="AJX129" s="1"/>
      <c r="AJY129" s="1"/>
      <c r="AJZ129" s="1"/>
      <c r="AKA129" s="1"/>
      <c r="AKB129" s="1"/>
      <c r="AKC129" s="1"/>
      <c r="AKD129" s="1"/>
      <c r="AKE129" s="1"/>
      <c r="AKF129" s="1"/>
      <c r="AKG129" s="1"/>
      <c r="AKH129" s="1"/>
      <c r="AKI129" s="1"/>
      <c r="AKJ129" s="1"/>
      <c r="AKK129" s="1"/>
      <c r="AKL129" s="1"/>
      <c r="AKM129" s="1"/>
      <c r="AKN129" s="1"/>
      <c r="AKO129" s="1"/>
      <c r="AKP129" s="1"/>
      <c r="AKQ129" s="1"/>
      <c r="AKR129" s="1"/>
      <c r="AKS129" s="1"/>
      <c r="AKT129" s="1"/>
      <c r="AKU129" s="1"/>
      <c r="AKV129" s="1"/>
      <c r="AKW129" s="1"/>
      <c r="AKX129" s="1"/>
      <c r="AKY129" s="1"/>
      <c r="AKZ129" s="1"/>
      <c r="ALA129" s="1"/>
      <c r="ALB129" s="1"/>
      <c r="ALC129" s="1"/>
      <c r="ALD129" s="1"/>
      <c r="ALE129" s="1"/>
    </row>
    <row r="130" spans="1:993" ht="39.950000000000003" customHeight="1">
      <c r="A130" s="100"/>
      <c r="B130" s="135" t="s">
        <v>2643</v>
      </c>
      <c r="C130" s="43"/>
      <c r="D130" s="19"/>
      <c r="E130" s="137">
        <v>3306.04</v>
      </c>
      <c r="F130" s="64"/>
      <c r="G130" s="42"/>
      <c r="H130" s="57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  <c r="CY130" s="1"/>
      <c r="CZ130" s="1"/>
      <c r="DA130" s="1"/>
      <c r="DB130" s="1"/>
      <c r="DC130" s="1"/>
      <c r="DD130" s="1"/>
      <c r="DE130" s="1"/>
      <c r="DF130" s="1"/>
      <c r="DG130" s="1"/>
      <c r="DH130" s="1"/>
      <c r="DI130" s="1"/>
      <c r="DJ130" s="1"/>
      <c r="DK130" s="1"/>
      <c r="DL130" s="1"/>
      <c r="DM130" s="1"/>
      <c r="DN130" s="1"/>
      <c r="DO130" s="1"/>
      <c r="DP130" s="1"/>
      <c r="DQ130" s="1"/>
      <c r="DR130" s="1"/>
      <c r="DS130" s="1"/>
      <c r="DT130" s="1"/>
      <c r="DU130" s="1"/>
      <c r="DV130" s="1"/>
      <c r="DW130" s="1"/>
      <c r="DX130" s="1"/>
      <c r="DY130" s="1"/>
      <c r="DZ130" s="1"/>
      <c r="EA130" s="1"/>
      <c r="EB130" s="1"/>
      <c r="EC130" s="1"/>
      <c r="ED130" s="1"/>
      <c r="EE130" s="1"/>
      <c r="EF130" s="1"/>
      <c r="EG130" s="1"/>
      <c r="EH130" s="1"/>
      <c r="EI130" s="1"/>
      <c r="EJ130" s="1"/>
      <c r="EK130" s="1"/>
      <c r="EL130" s="1"/>
      <c r="EM130" s="1"/>
      <c r="EN130" s="1"/>
      <c r="EO130" s="1"/>
      <c r="EP130" s="1"/>
      <c r="EQ130" s="1"/>
      <c r="ER130" s="1"/>
      <c r="ES130" s="1"/>
      <c r="ET130" s="1"/>
      <c r="EU130" s="1"/>
      <c r="EV130" s="1"/>
      <c r="EW130" s="1"/>
      <c r="EX130" s="1"/>
      <c r="EY130" s="1"/>
      <c r="EZ130" s="1"/>
      <c r="FA130" s="1"/>
      <c r="FB130" s="1"/>
      <c r="FC130" s="1"/>
      <c r="FD130" s="1"/>
      <c r="FE130" s="1"/>
      <c r="FF130" s="1"/>
      <c r="FG130" s="1"/>
      <c r="FH130" s="1"/>
      <c r="FI130" s="1"/>
      <c r="FJ130" s="1"/>
      <c r="FK130" s="1"/>
      <c r="FL130" s="1"/>
      <c r="FM130" s="1"/>
      <c r="FN130" s="1"/>
      <c r="FO130" s="1"/>
      <c r="FP130" s="1"/>
      <c r="FQ130" s="1"/>
      <c r="FR130" s="1"/>
      <c r="FS130" s="1"/>
      <c r="FT130" s="1"/>
      <c r="FU130" s="1"/>
      <c r="FV130" s="1"/>
      <c r="FW130" s="1"/>
      <c r="FX130" s="1"/>
      <c r="FY130" s="1"/>
      <c r="FZ130" s="1"/>
      <c r="GA130" s="1"/>
      <c r="GB130" s="1"/>
      <c r="GC130" s="1"/>
      <c r="GD130" s="1"/>
      <c r="GE130" s="1"/>
      <c r="GF130" s="1"/>
      <c r="GG130" s="1"/>
      <c r="GH130" s="1"/>
      <c r="GI130" s="1"/>
      <c r="GJ130" s="1"/>
      <c r="GK130" s="1"/>
      <c r="GL130" s="1"/>
      <c r="GM130" s="1"/>
      <c r="GN130" s="1"/>
      <c r="GO130" s="1"/>
      <c r="GP130" s="1"/>
      <c r="GQ130" s="1"/>
      <c r="GR130" s="1"/>
      <c r="GS130" s="1"/>
      <c r="GT130" s="1"/>
      <c r="GU130" s="1"/>
      <c r="GV130" s="1"/>
      <c r="GW130" s="1"/>
      <c r="GX130" s="1"/>
      <c r="GY130" s="1"/>
      <c r="GZ130" s="1"/>
      <c r="HA130" s="1"/>
      <c r="HB130" s="1"/>
      <c r="HC130" s="1"/>
      <c r="HD130" s="1"/>
      <c r="HE130" s="1"/>
      <c r="HF130" s="1"/>
      <c r="HG130" s="1"/>
      <c r="HH130" s="1"/>
      <c r="HI130" s="1"/>
      <c r="HJ130" s="1"/>
      <c r="HK130" s="1"/>
      <c r="HL130" s="1"/>
      <c r="HM130" s="1"/>
      <c r="HN130" s="1"/>
      <c r="HO130" s="1"/>
      <c r="HP130" s="1"/>
      <c r="HQ130" s="1"/>
      <c r="HR130" s="1"/>
      <c r="HS130" s="1"/>
      <c r="HT130" s="1"/>
      <c r="HU130" s="1"/>
      <c r="HV130" s="1"/>
      <c r="HW130" s="1"/>
      <c r="HX130" s="1"/>
      <c r="HY130" s="1"/>
      <c r="HZ130" s="1"/>
      <c r="IA130" s="1"/>
      <c r="IB130" s="1"/>
      <c r="IC130" s="1"/>
      <c r="ID130" s="1"/>
      <c r="IE130" s="1"/>
      <c r="IF130" s="1"/>
      <c r="IG130" s="1"/>
      <c r="IH130" s="1"/>
      <c r="II130" s="1"/>
      <c r="IJ130" s="1"/>
      <c r="IK130" s="1"/>
      <c r="IL130" s="1"/>
      <c r="IM130" s="1"/>
      <c r="IN130" s="1"/>
      <c r="IO130" s="1"/>
      <c r="IP130" s="1"/>
      <c r="IQ130" s="1"/>
      <c r="IR130" s="1"/>
      <c r="IS130" s="1"/>
      <c r="IT130" s="1"/>
      <c r="IU130" s="1"/>
      <c r="IV130" s="1"/>
      <c r="IW130" s="1"/>
      <c r="IX130" s="1"/>
      <c r="IY130" s="1"/>
      <c r="IZ130" s="1"/>
      <c r="JA130" s="1"/>
      <c r="JB130" s="1"/>
      <c r="JC130" s="1"/>
      <c r="JD130" s="1"/>
      <c r="JE130" s="1"/>
      <c r="JF130" s="1"/>
      <c r="JG130" s="1"/>
      <c r="JH130" s="1"/>
      <c r="JI130" s="1"/>
      <c r="JJ130" s="1"/>
      <c r="JK130" s="1"/>
      <c r="JL130" s="1"/>
      <c r="JM130" s="1"/>
      <c r="JN130" s="1"/>
      <c r="JO130" s="1"/>
      <c r="JP130" s="1"/>
      <c r="JQ130" s="1"/>
      <c r="JR130" s="1"/>
      <c r="JS130" s="1"/>
      <c r="JT130" s="1"/>
      <c r="JU130" s="1"/>
      <c r="JV130" s="1"/>
      <c r="JW130" s="1"/>
      <c r="JX130" s="1"/>
      <c r="JY130" s="1"/>
      <c r="JZ130" s="1"/>
      <c r="KA130" s="1"/>
      <c r="KB130" s="1"/>
      <c r="KC130" s="1"/>
      <c r="KD130" s="1"/>
      <c r="KE130" s="1"/>
      <c r="KF130" s="1"/>
      <c r="KG130" s="1"/>
      <c r="KH130" s="1"/>
      <c r="KI130" s="1"/>
      <c r="KJ130" s="1"/>
      <c r="KK130" s="1"/>
      <c r="KL130" s="1"/>
      <c r="KM130" s="1"/>
      <c r="KN130" s="1"/>
      <c r="KO130" s="1"/>
      <c r="KP130" s="1"/>
      <c r="KQ130" s="1"/>
      <c r="KR130" s="1"/>
      <c r="KS130" s="1"/>
      <c r="KT130" s="1"/>
      <c r="KU130" s="1"/>
      <c r="KV130" s="1"/>
      <c r="KW130" s="1"/>
      <c r="KX130" s="1"/>
      <c r="KY130" s="1"/>
      <c r="KZ130" s="1"/>
      <c r="LA130" s="1"/>
      <c r="LB130" s="1"/>
      <c r="LC130" s="1"/>
      <c r="LD130" s="1"/>
      <c r="LE130" s="1"/>
      <c r="LF130" s="1"/>
      <c r="LG130" s="1"/>
      <c r="LH130" s="1"/>
      <c r="LI130" s="1"/>
      <c r="LJ130" s="1"/>
      <c r="LK130" s="1"/>
      <c r="LL130" s="1"/>
      <c r="LM130" s="1"/>
      <c r="LN130" s="1"/>
      <c r="LO130" s="1"/>
      <c r="LP130" s="1"/>
      <c r="LQ130" s="1"/>
      <c r="LR130" s="1"/>
      <c r="LS130" s="1"/>
      <c r="LT130" s="1"/>
      <c r="LU130" s="1"/>
      <c r="LV130" s="1"/>
      <c r="LW130" s="1"/>
      <c r="LX130" s="1"/>
      <c r="LY130" s="1"/>
      <c r="LZ130" s="1"/>
      <c r="MA130" s="1"/>
      <c r="MB130" s="1"/>
      <c r="MC130" s="1"/>
      <c r="MD130" s="1"/>
      <c r="ME130" s="1"/>
      <c r="MF130" s="1"/>
      <c r="MG130" s="1"/>
      <c r="MH130" s="1"/>
      <c r="MI130" s="1"/>
      <c r="MJ130" s="1"/>
      <c r="MK130" s="1"/>
      <c r="ML130" s="1"/>
      <c r="MM130" s="1"/>
      <c r="MN130" s="1"/>
      <c r="MO130" s="1"/>
      <c r="MP130" s="1"/>
      <c r="MQ130" s="1"/>
      <c r="MR130" s="1"/>
      <c r="MS130" s="1"/>
      <c r="MT130" s="1"/>
      <c r="MU130" s="1"/>
      <c r="MV130" s="1"/>
      <c r="MW130" s="1"/>
      <c r="MX130" s="1"/>
      <c r="MY130" s="1"/>
      <c r="MZ130" s="1"/>
      <c r="NA130" s="1"/>
      <c r="NB130" s="1"/>
      <c r="NC130" s="1"/>
      <c r="ND130" s="1"/>
      <c r="NE130" s="1"/>
      <c r="NF130" s="1"/>
      <c r="NG130" s="1"/>
      <c r="NH130" s="1"/>
      <c r="NI130" s="1"/>
      <c r="NJ130" s="1"/>
      <c r="NK130" s="1"/>
      <c r="NL130" s="1"/>
      <c r="NM130" s="1"/>
      <c r="NN130" s="1"/>
      <c r="NO130" s="1"/>
      <c r="NP130" s="1"/>
      <c r="NQ130" s="1"/>
      <c r="NR130" s="1"/>
      <c r="NS130" s="1"/>
      <c r="NT130" s="1"/>
      <c r="NU130" s="1"/>
      <c r="NV130" s="1"/>
      <c r="NW130" s="1"/>
      <c r="NX130" s="1"/>
      <c r="NY130" s="1"/>
      <c r="NZ130" s="1"/>
      <c r="OA130" s="1"/>
      <c r="OB130" s="1"/>
      <c r="OC130" s="1"/>
      <c r="OD130" s="1"/>
      <c r="OE130" s="1"/>
      <c r="OF130" s="1"/>
      <c r="OG130" s="1"/>
      <c r="OH130" s="1"/>
      <c r="OI130" s="1"/>
      <c r="OJ130" s="1"/>
      <c r="OK130" s="1"/>
      <c r="OL130" s="1"/>
      <c r="OM130" s="1"/>
      <c r="ON130" s="1"/>
      <c r="OO130" s="1"/>
      <c r="OP130" s="1"/>
      <c r="OQ130" s="1"/>
      <c r="OR130" s="1"/>
      <c r="OS130" s="1"/>
      <c r="OT130" s="1"/>
      <c r="OU130" s="1"/>
      <c r="OV130" s="1"/>
      <c r="OW130" s="1"/>
      <c r="OX130" s="1"/>
      <c r="OY130" s="1"/>
      <c r="OZ130" s="1"/>
      <c r="PA130" s="1"/>
      <c r="PB130" s="1"/>
      <c r="PC130" s="1"/>
      <c r="PD130" s="1"/>
      <c r="PE130" s="1"/>
      <c r="PF130" s="1"/>
      <c r="PG130" s="1"/>
      <c r="PH130" s="1"/>
      <c r="PI130" s="1"/>
      <c r="PJ130" s="1"/>
      <c r="PK130" s="1"/>
      <c r="PL130" s="1"/>
      <c r="PM130" s="1"/>
      <c r="PN130" s="1"/>
      <c r="PO130" s="1"/>
      <c r="PP130" s="1"/>
      <c r="PQ130" s="1"/>
      <c r="PR130" s="1"/>
      <c r="PS130" s="1"/>
      <c r="PT130" s="1"/>
      <c r="PU130" s="1"/>
      <c r="PV130" s="1"/>
      <c r="PW130" s="1"/>
      <c r="PX130" s="1"/>
      <c r="PY130" s="1"/>
      <c r="PZ130" s="1"/>
      <c r="QA130" s="1"/>
      <c r="QB130" s="1"/>
      <c r="QC130" s="1"/>
      <c r="QD130" s="1"/>
      <c r="QE130" s="1"/>
      <c r="QF130" s="1"/>
      <c r="QG130" s="1"/>
      <c r="QH130" s="1"/>
      <c r="QI130" s="1"/>
      <c r="QJ130" s="1"/>
      <c r="QK130" s="1"/>
      <c r="QL130" s="1"/>
      <c r="QM130" s="1"/>
      <c r="QN130" s="1"/>
      <c r="QO130" s="1"/>
      <c r="QP130" s="1"/>
      <c r="QQ130" s="1"/>
      <c r="QR130" s="1"/>
      <c r="QS130" s="1"/>
      <c r="QT130" s="1"/>
      <c r="QU130" s="1"/>
      <c r="QV130" s="1"/>
      <c r="QW130" s="1"/>
      <c r="QX130" s="1"/>
      <c r="QY130" s="1"/>
      <c r="QZ130" s="1"/>
      <c r="RA130" s="1"/>
      <c r="RB130" s="1"/>
      <c r="RC130" s="1"/>
      <c r="RD130" s="1"/>
      <c r="RE130" s="1"/>
      <c r="RF130" s="1"/>
      <c r="RG130" s="1"/>
      <c r="RH130" s="1"/>
      <c r="RI130" s="1"/>
      <c r="RJ130" s="1"/>
      <c r="RK130" s="1"/>
      <c r="RL130" s="1"/>
      <c r="RM130" s="1"/>
      <c r="RN130" s="1"/>
      <c r="RO130" s="1"/>
      <c r="RP130" s="1"/>
      <c r="RQ130" s="1"/>
      <c r="RR130" s="1"/>
      <c r="RS130" s="1"/>
      <c r="RT130" s="1"/>
      <c r="RU130" s="1"/>
      <c r="RV130" s="1"/>
      <c r="RW130" s="1"/>
      <c r="RX130" s="1"/>
      <c r="RY130" s="1"/>
      <c r="RZ130" s="1"/>
      <c r="SA130" s="1"/>
      <c r="SB130" s="1"/>
      <c r="SC130" s="1"/>
      <c r="SD130" s="1"/>
      <c r="SE130" s="1"/>
      <c r="SF130" s="1"/>
      <c r="SG130" s="1"/>
      <c r="SH130" s="1"/>
      <c r="SI130" s="1"/>
      <c r="SJ130" s="1"/>
      <c r="SK130" s="1"/>
      <c r="SL130" s="1"/>
      <c r="SM130" s="1"/>
      <c r="SN130" s="1"/>
      <c r="SO130" s="1"/>
      <c r="SP130" s="1"/>
      <c r="SQ130" s="1"/>
      <c r="SR130" s="1"/>
      <c r="SS130" s="1"/>
      <c r="ST130" s="1"/>
      <c r="SU130" s="1"/>
      <c r="SV130" s="1"/>
      <c r="SW130" s="1"/>
      <c r="SX130" s="1"/>
      <c r="SY130" s="1"/>
      <c r="SZ130" s="1"/>
      <c r="TA130" s="1"/>
      <c r="TB130" s="1"/>
      <c r="TC130" s="1"/>
      <c r="TD130" s="1"/>
      <c r="TE130" s="1"/>
      <c r="TF130" s="1"/>
      <c r="TG130" s="1"/>
      <c r="TH130" s="1"/>
      <c r="TI130" s="1"/>
      <c r="TJ130" s="1"/>
      <c r="TK130" s="1"/>
      <c r="TL130" s="1"/>
      <c r="TM130" s="1"/>
      <c r="TN130" s="1"/>
      <c r="TO130" s="1"/>
      <c r="TP130" s="1"/>
      <c r="TQ130" s="1"/>
      <c r="TR130" s="1"/>
      <c r="TS130" s="1"/>
      <c r="TT130" s="1"/>
      <c r="TU130" s="1"/>
      <c r="TV130" s="1"/>
      <c r="TW130" s="1"/>
      <c r="TX130" s="1"/>
      <c r="TY130" s="1"/>
      <c r="TZ130" s="1"/>
      <c r="UA130" s="1"/>
      <c r="UB130" s="1"/>
      <c r="UC130" s="1"/>
      <c r="UD130" s="1"/>
      <c r="UE130" s="1"/>
      <c r="UF130" s="1"/>
      <c r="UG130" s="1"/>
      <c r="UH130" s="1"/>
      <c r="UI130" s="1"/>
      <c r="UJ130" s="1"/>
      <c r="UK130" s="1"/>
      <c r="UL130" s="1"/>
      <c r="UM130" s="1"/>
      <c r="UN130" s="1"/>
      <c r="UO130" s="1"/>
      <c r="UP130" s="1"/>
      <c r="UQ130" s="1"/>
      <c r="UR130" s="1"/>
      <c r="US130" s="1"/>
      <c r="UT130" s="1"/>
      <c r="UU130" s="1"/>
      <c r="UV130" s="1"/>
      <c r="UW130" s="1"/>
      <c r="UX130" s="1"/>
      <c r="UY130" s="1"/>
      <c r="UZ130" s="1"/>
      <c r="VA130" s="1"/>
      <c r="VB130" s="1"/>
      <c r="VC130" s="1"/>
      <c r="VD130" s="1"/>
      <c r="VE130" s="1"/>
      <c r="VF130" s="1"/>
      <c r="VG130" s="1"/>
      <c r="VH130" s="1"/>
      <c r="VI130" s="1"/>
      <c r="VJ130" s="1"/>
      <c r="VK130" s="1"/>
      <c r="VL130" s="1"/>
      <c r="VM130" s="1"/>
      <c r="VN130" s="1"/>
      <c r="VO130" s="1"/>
      <c r="VP130" s="1"/>
      <c r="VQ130" s="1"/>
      <c r="VR130" s="1"/>
      <c r="VS130" s="1"/>
      <c r="VT130" s="1"/>
      <c r="VU130" s="1"/>
      <c r="VV130" s="1"/>
      <c r="VW130" s="1"/>
      <c r="VX130" s="1"/>
      <c r="VY130" s="1"/>
      <c r="VZ130" s="1"/>
      <c r="WA130" s="1"/>
      <c r="WB130" s="1"/>
      <c r="WC130" s="1"/>
      <c r="WD130" s="1"/>
      <c r="WE130" s="1"/>
      <c r="WF130" s="1"/>
      <c r="WG130" s="1"/>
      <c r="WH130" s="1"/>
      <c r="WI130" s="1"/>
      <c r="WJ130" s="1"/>
      <c r="WK130" s="1"/>
      <c r="WL130" s="1"/>
      <c r="WM130" s="1"/>
      <c r="WN130" s="1"/>
      <c r="WO130" s="1"/>
      <c r="WP130" s="1"/>
      <c r="WQ130" s="1"/>
      <c r="WR130" s="1"/>
      <c r="WS130" s="1"/>
      <c r="WT130" s="1"/>
      <c r="WU130" s="1"/>
      <c r="WV130" s="1"/>
      <c r="WW130" s="1"/>
      <c r="WX130" s="1"/>
      <c r="WY130" s="1"/>
      <c r="WZ130" s="1"/>
      <c r="XA130" s="1"/>
      <c r="XB130" s="1"/>
      <c r="XC130" s="1"/>
      <c r="XD130" s="1"/>
      <c r="XE130" s="1"/>
      <c r="XF130" s="1"/>
      <c r="XG130" s="1"/>
      <c r="XH130" s="1"/>
      <c r="XI130" s="1"/>
      <c r="XJ130" s="1"/>
      <c r="XK130" s="1"/>
      <c r="XL130" s="1"/>
      <c r="XM130" s="1"/>
      <c r="XN130" s="1"/>
      <c r="XO130" s="1"/>
      <c r="XP130" s="1"/>
      <c r="XQ130" s="1"/>
      <c r="XR130" s="1"/>
      <c r="XS130" s="1"/>
      <c r="XT130" s="1"/>
      <c r="XU130" s="1"/>
      <c r="XV130" s="1"/>
      <c r="XW130" s="1"/>
      <c r="XX130" s="1"/>
      <c r="XY130" s="1"/>
      <c r="XZ130" s="1"/>
      <c r="YA130" s="1"/>
      <c r="YB130" s="1"/>
      <c r="YC130" s="1"/>
      <c r="YD130" s="1"/>
      <c r="YE130" s="1"/>
      <c r="YF130" s="1"/>
      <c r="YG130" s="1"/>
      <c r="YH130" s="1"/>
      <c r="YI130" s="1"/>
      <c r="YJ130" s="1"/>
      <c r="YK130" s="1"/>
      <c r="YL130" s="1"/>
      <c r="YM130" s="1"/>
      <c r="YN130" s="1"/>
      <c r="YO130" s="1"/>
      <c r="YP130" s="1"/>
      <c r="YQ130" s="1"/>
      <c r="YR130" s="1"/>
      <c r="YS130" s="1"/>
      <c r="YT130" s="1"/>
      <c r="YU130" s="1"/>
      <c r="YV130" s="1"/>
      <c r="YW130" s="1"/>
      <c r="YX130" s="1"/>
      <c r="YY130" s="1"/>
      <c r="YZ130" s="1"/>
      <c r="ZA130" s="1"/>
      <c r="ZB130" s="1"/>
      <c r="ZC130" s="1"/>
      <c r="ZD130" s="1"/>
      <c r="ZE130" s="1"/>
      <c r="ZF130" s="1"/>
      <c r="ZG130" s="1"/>
      <c r="ZH130" s="1"/>
      <c r="ZI130" s="1"/>
      <c r="ZJ130" s="1"/>
      <c r="ZK130" s="1"/>
      <c r="ZL130" s="1"/>
      <c r="ZM130" s="1"/>
      <c r="ZN130" s="1"/>
      <c r="ZO130" s="1"/>
      <c r="ZP130" s="1"/>
      <c r="ZQ130" s="1"/>
      <c r="ZR130" s="1"/>
      <c r="ZS130" s="1"/>
      <c r="ZT130" s="1"/>
      <c r="ZU130" s="1"/>
      <c r="ZV130" s="1"/>
      <c r="ZW130" s="1"/>
      <c r="ZX130" s="1"/>
      <c r="ZY130" s="1"/>
      <c r="ZZ130" s="1"/>
      <c r="AAA130" s="1"/>
      <c r="AAB130" s="1"/>
      <c r="AAC130" s="1"/>
      <c r="AAD130" s="1"/>
      <c r="AAE130" s="1"/>
      <c r="AAF130" s="1"/>
      <c r="AAG130" s="1"/>
      <c r="AAH130" s="1"/>
      <c r="AAI130" s="1"/>
      <c r="AAJ130" s="1"/>
      <c r="AAK130" s="1"/>
      <c r="AAL130" s="1"/>
      <c r="AAM130" s="1"/>
      <c r="AAN130" s="1"/>
      <c r="AAO130" s="1"/>
      <c r="AAP130" s="1"/>
      <c r="AAQ130" s="1"/>
      <c r="AAR130" s="1"/>
      <c r="AAS130" s="1"/>
      <c r="AAT130" s="1"/>
      <c r="AAU130" s="1"/>
      <c r="AAV130" s="1"/>
      <c r="AAW130" s="1"/>
      <c r="AAX130" s="1"/>
      <c r="AAY130" s="1"/>
      <c r="AAZ130" s="1"/>
      <c r="ABA130" s="1"/>
      <c r="ABB130" s="1"/>
      <c r="ABC130" s="1"/>
      <c r="ABD130" s="1"/>
      <c r="ABE130" s="1"/>
      <c r="ABF130" s="1"/>
      <c r="ABG130" s="1"/>
      <c r="ABH130" s="1"/>
      <c r="ABI130" s="1"/>
      <c r="ABJ130" s="1"/>
      <c r="ABK130" s="1"/>
      <c r="ABL130" s="1"/>
      <c r="ABM130" s="1"/>
      <c r="ABN130" s="1"/>
      <c r="ABO130" s="1"/>
      <c r="ABP130" s="1"/>
      <c r="ABQ130" s="1"/>
      <c r="ABR130" s="1"/>
      <c r="ABS130" s="1"/>
      <c r="ABT130" s="1"/>
      <c r="ABU130" s="1"/>
      <c r="ABV130" s="1"/>
      <c r="ABW130" s="1"/>
      <c r="ABX130" s="1"/>
      <c r="ABY130" s="1"/>
      <c r="ABZ130" s="1"/>
      <c r="ACA130" s="1"/>
      <c r="ACB130" s="1"/>
      <c r="ACC130" s="1"/>
      <c r="ACD130" s="1"/>
      <c r="ACE130" s="1"/>
      <c r="ACF130" s="1"/>
      <c r="ACG130" s="1"/>
      <c r="ACH130" s="1"/>
      <c r="ACI130" s="1"/>
      <c r="ACJ130" s="1"/>
      <c r="ACK130" s="1"/>
      <c r="ACL130" s="1"/>
      <c r="ACM130" s="1"/>
      <c r="ACN130" s="1"/>
      <c r="ACO130" s="1"/>
      <c r="ACP130" s="1"/>
      <c r="ACQ130" s="1"/>
      <c r="ACR130" s="1"/>
      <c r="ACS130" s="1"/>
      <c r="ACT130" s="1"/>
      <c r="ACU130" s="1"/>
      <c r="ACV130" s="1"/>
      <c r="ACW130" s="1"/>
      <c r="ACX130" s="1"/>
      <c r="ACY130" s="1"/>
      <c r="ACZ130" s="1"/>
      <c r="ADA130" s="1"/>
      <c r="ADB130" s="1"/>
      <c r="ADC130" s="1"/>
      <c r="ADD130" s="1"/>
      <c r="ADE130" s="1"/>
      <c r="ADF130" s="1"/>
      <c r="ADG130" s="1"/>
      <c r="ADH130" s="1"/>
      <c r="ADI130" s="1"/>
      <c r="ADJ130" s="1"/>
      <c r="ADK130" s="1"/>
      <c r="ADL130" s="1"/>
      <c r="ADM130" s="1"/>
      <c r="ADN130" s="1"/>
      <c r="ADO130" s="1"/>
      <c r="ADP130" s="1"/>
      <c r="ADQ130" s="1"/>
      <c r="ADR130" s="1"/>
      <c r="ADS130" s="1"/>
      <c r="ADT130" s="1"/>
      <c r="ADU130" s="1"/>
      <c r="ADV130" s="1"/>
      <c r="ADW130" s="1"/>
      <c r="ADX130" s="1"/>
      <c r="ADY130" s="1"/>
      <c r="ADZ130" s="1"/>
      <c r="AEA130" s="1"/>
      <c r="AEB130" s="1"/>
      <c r="AEC130" s="1"/>
      <c r="AED130" s="1"/>
      <c r="AEE130" s="1"/>
      <c r="AEF130" s="1"/>
      <c r="AEG130" s="1"/>
      <c r="AEH130" s="1"/>
      <c r="AEI130" s="1"/>
      <c r="AEJ130" s="1"/>
      <c r="AEK130" s="1"/>
      <c r="AEL130" s="1"/>
      <c r="AEM130" s="1"/>
      <c r="AEN130" s="1"/>
      <c r="AEO130" s="1"/>
      <c r="AEP130" s="1"/>
      <c r="AEQ130" s="1"/>
      <c r="AER130" s="1"/>
      <c r="AES130" s="1"/>
      <c r="AET130" s="1"/>
      <c r="AEU130" s="1"/>
      <c r="AEV130" s="1"/>
      <c r="AEW130" s="1"/>
      <c r="AEX130" s="1"/>
      <c r="AEY130" s="1"/>
      <c r="AEZ130" s="1"/>
      <c r="AFA130" s="1"/>
      <c r="AFB130" s="1"/>
      <c r="AFC130" s="1"/>
      <c r="AFD130" s="1"/>
      <c r="AFE130" s="1"/>
      <c r="AFF130" s="1"/>
      <c r="AFG130" s="1"/>
      <c r="AFH130" s="1"/>
      <c r="AFI130" s="1"/>
      <c r="AFJ130" s="1"/>
      <c r="AFK130" s="1"/>
      <c r="AFL130" s="1"/>
      <c r="AFM130" s="1"/>
      <c r="AFN130" s="1"/>
      <c r="AFO130" s="1"/>
      <c r="AFP130" s="1"/>
      <c r="AFQ130" s="1"/>
      <c r="AFR130" s="1"/>
      <c r="AFS130" s="1"/>
      <c r="AFT130" s="1"/>
      <c r="AFU130" s="1"/>
      <c r="AFV130" s="1"/>
      <c r="AFW130" s="1"/>
      <c r="AFX130" s="1"/>
      <c r="AFY130" s="1"/>
      <c r="AFZ130" s="1"/>
      <c r="AGA130" s="1"/>
      <c r="AGB130" s="1"/>
      <c r="AGC130" s="1"/>
      <c r="AGD130" s="1"/>
      <c r="AGE130" s="1"/>
      <c r="AGF130" s="1"/>
      <c r="AGG130" s="1"/>
      <c r="AGH130" s="1"/>
      <c r="AGI130" s="1"/>
      <c r="AGJ130" s="1"/>
      <c r="AGK130" s="1"/>
      <c r="AGL130" s="1"/>
      <c r="AGM130" s="1"/>
      <c r="AGN130" s="1"/>
      <c r="AGO130" s="1"/>
      <c r="AGP130" s="1"/>
      <c r="AGQ130" s="1"/>
      <c r="AGR130" s="1"/>
      <c r="AGS130" s="1"/>
      <c r="AGT130" s="1"/>
      <c r="AGU130" s="1"/>
      <c r="AGV130" s="1"/>
      <c r="AGW130" s="1"/>
      <c r="AGX130" s="1"/>
      <c r="AGY130" s="1"/>
      <c r="AGZ130" s="1"/>
      <c r="AHA130" s="1"/>
      <c r="AHB130" s="1"/>
      <c r="AHC130" s="1"/>
      <c r="AHD130" s="1"/>
      <c r="AHE130" s="1"/>
      <c r="AHF130" s="1"/>
      <c r="AHG130" s="1"/>
      <c r="AHH130" s="1"/>
      <c r="AHI130" s="1"/>
      <c r="AHJ130" s="1"/>
      <c r="AHK130" s="1"/>
      <c r="AHL130" s="1"/>
      <c r="AHM130" s="1"/>
      <c r="AHN130" s="1"/>
      <c r="AHO130" s="1"/>
      <c r="AHP130" s="1"/>
      <c r="AHQ130" s="1"/>
      <c r="AHR130" s="1"/>
      <c r="AHS130" s="1"/>
      <c r="AHT130" s="1"/>
      <c r="AHU130" s="1"/>
      <c r="AHV130" s="1"/>
      <c r="AHW130" s="1"/>
      <c r="AHX130" s="1"/>
      <c r="AHY130" s="1"/>
      <c r="AHZ130" s="1"/>
      <c r="AIA130" s="1"/>
      <c r="AIB130" s="1"/>
      <c r="AIC130" s="1"/>
      <c r="AID130" s="1"/>
      <c r="AIE130" s="1"/>
      <c r="AIF130" s="1"/>
      <c r="AIG130" s="1"/>
      <c r="AIH130" s="1"/>
      <c r="AII130" s="1"/>
      <c r="AIJ130" s="1"/>
      <c r="AIK130" s="1"/>
      <c r="AIL130" s="1"/>
      <c r="AIM130" s="1"/>
      <c r="AIN130" s="1"/>
      <c r="AIO130" s="1"/>
      <c r="AIP130" s="1"/>
      <c r="AIQ130" s="1"/>
      <c r="AIR130" s="1"/>
      <c r="AIS130" s="1"/>
      <c r="AIT130" s="1"/>
      <c r="AIU130" s="1"/>
      <c r="AIV130" s="1"/>
      <c r="AIW130" s="1"/>
      <c r="AIX130" s="1"/>
      <c r="AIY130" s="1"/>
      <c r="AIZ130" s="1"/>
      <c r="AJA130" s="1"/>
      <c r="AJB130" s="1"/>
      <c r="AJC130" s="1"/>
      <c r="AJD130" s="1"/>
      <c r="AJE130" s="1"/>
      <c r="AJF130" s="1"/>
      <c r="AJG130" s="1"/>
      <c r="AJH130" s="1"/>
      <c r="AJI130" s="1"/>
      <c r="AJJ130" s="1"/>
      <c r="AJK130" s="1"/>
      <c r="AJL130" s="1"/>
      <c r="AJM130" s="1"/>
      <c r="AJN130" s="1"/>
      <c r="AJO130" s="1"/>
      <c r="AJP130" s="1"/>
      <c r="AJQ130" s="1"/>
      <c r="AJR130" s="1"/>
      <c r="AJS130" s="1"/>
      <c r="AJT130" s="1"/>
      <c r="AJU130" s="1"/>
      <c r="AJV130" s="1"/>
      <c r="AJW130" s="1"/>
      <c r="AJX130" s="1"/>
      <c r="AJY130" s="1"/>
      <c r="AJZ130" s="1"/>
      <c r="AKA130" s="1"/>
      <c r="AKB130" s="1"/>
      <c r="AKC130" s="1"/>
      <c r="AKD130" s="1"/>
      <c r="AKE130" s="1"/>
      <c r="AKF130" s="1"/>
      <c r="AKG130" s="1"/>
      <c r="AKH130" s="1"/>
      <c r="AKI130" s="1"/>
      <c r="AKJ130" s="1"/>
      <c r="AKK130" s="1"/>
      <c r="AKL130" s="1"/>
      <c r="AKM130" s="1"/>
      <c r="AKN130" s="1"/>
      <c r="AKO130" s="1"/>
      <c r="AKP130" s="1"/>
      <c r="AKQ130" s="1"/>
      <c r="AKR130" s="1"/>
      <c r="AKS130" s="1"/>
      <c r="AKT130" s="1"/>
      <c r="AKU130" s="1"/>
      <c r="AKV130" s="1"/>
      <c r="AKW130" s="1"/>
      <c r="AKX130" s="1"/>
      <c r="AKY130" s="1"/>
      <c r="AKZ130" s="1"/>
      <c r="ALA130" s="1"/>
      <c r="ALB130" s="1"/>
      <c r="ALC130" s="1"/>
      <c r="ALD130" s="1"/>
      <c r="ALE130" s="1"/>
    </row>
    <row r="131" spans="1:993" ht="39.950000000000003" customHeight="1">
      <c r="A131" s="100"/>
      <c r="B131" s="135" t="s">
        <v>2646</v>
      </c>
      <c r="C131" s="43"/>
      <c r="D131" s="19"/>
      <c r="E131" s="137">
        <v>21979.79</v>
      </c>
      <c r="F131" s="64"/>
      <c r="G131" s="42"/>
      <c r="H131" s="57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  <c r="CY131" s="1"/>
      <c r="CZ131" s="1"/>
      <c r="DA131" s="1"/>
      <c r="DB131" s="1"/>
      <c r="DC131" s="1"/>
      <c r="DD131" s="1"/>
      <c r="DE131" s="1"/>
      <c r="DF131" s="1"/>
      <c r="DG131" s="1"/>
      <c r="DH131" s="1"/>
      <c r="DI131" s="1"/>
      <c r="DJ131" s="1"/>
      <c r="DK131" s="1"/>
      <c r="DL131" s="1"/>
      <c r="DM131" s="1"/>
      <c r="DN131" s="1"/>
      <c r="DO131" s="1"/>
      <c r="DP131" s="1"/>
      <c r="DQ131" s="1"/>
      <c r="DR131" s="1"/>
      <c r="DS131" s="1"/>
      <c r="DT131" s="1"/>
      <c r="DU131" s="1"/>
      <c r="DV131" s="1"/>
      <c r="DW131" s="1"/>
      <c r="DX131" s="1"/>
      <c r="DY131" s="1"/>
      <c r="DZ131" s="1"/>
      <c r="EA131" s="1"/>
      <c r="EB131" s="1"/>
      <c r="EC131" s="1"/>
      <c r="ED131" s="1"/>
      <c r="EE131" s="1"/>
      <c r="EF131" s="1"/>
      <c r="EG131" s="1"/>
      <c r="EH131" s="1"/>
      <c r="EI131" s="1"/>
      <c r="EJ131" s="1"/>
      <c r="EK131" s="1"/>
      <c r="EL131" s="1"/>
      <c r="EM131" s="1"/>
      <c r="EN131" s="1"/>
      <c r="EO131" s="1"/>
      <c r="EP131" s="1"/>
      <c r="EQ131" s="1"/>
      <c r="ER131" s="1"/>
      <c r="ES131" s="1"/>
      <c r="ET131" s="1"/>
      <c r="EU131" s="1"/>
      <c r="EV131" s="1"/>
      <c r="EW131" s="1"/>
      <c r="EX131" s="1"/>
      <c r="EY131" s="1"/>
      <c r="EZ131" s="1"/>
      <c r="FA131" s="1"/>
      <c r="FB131" s="1"/>
      <c r="FC131" s="1"/>
      <c r="FD131" s="1"/>
      <c r="FE131" s="1"/>
      <c r="FF131" s="1"/>
      <c r="FG131" s="1"/>
      <c r="FH131" s="1"/>
      <c r="FI131" s="1"/>
      <c r="FJ131" s="1"/>
      <c r="FK131" s="1"/>
      <c r="FL131" s="1"/>
      <c r="FM131" s="1"/>
      <c r="FN131" s="1"/>
      <c r="FO131" s="1"/>
      <c r="FP131" s="1"/>
      <c r="FQ131" s="1"/>
      <c r="FR131" s="1"/>
      <c r="FS131" s="1"/>
      <c r="FT131" s="1"/>
      <c r="FU131" s="1"/>
      <c r="FV131" s="1"/>
      <c r="FW131" s="1"/>
      <c r="FX131" s="1"/>
      <c r="FY131" s="1"/>
      <c r="FZ131" s="1"/>
      <c r="GA131" s="1"/>
      <c r="GB131" s="1"/>
      <c r="GC131" s="1"/>
      <c r="GD131" s="1"/>
      <c r="GE131" s="1"/>
      <c r="GF131" s="1"/>
      <c r="GG131" s="1"/>
      <c r="GH131" s="1"/>
      <c r="GI131" s="1"/>
      <c r="GJ131" s="1"/>
      <c r="GK131" s="1"/>
      <c r="GL131" s="1"/>
      <c r="GM131" s="1"/>
      <c r="GN131" s="1"/>
      <c r="GO131" s="1"/>
      <c r="GP131" s="1"/>
      <c r="GQ131" s="1"/>
      <c r="GR131" s="1"/>
      <c r="GS131" s="1"/>
      <c r="GT131" s="1"/>
      <c r="GU131" s="1"/>
      <c r="GV131" s="1"/>
      <c r="GW131" s="1"/>
      <c r="GX131" s="1"/>
      <c r="GY131" s="1"/>
      <c r="GZ131" s="1"/>
      <c r="HA131" s="1"/>
      <c r="HB131" s="1"/>
      <c r="HC131" s="1"/>
      <c r="HD131" s="1"/>
      <c r="HE131" s="1"/>
      <c r="HF131" s="1"/>
      <c r="HG131" s="1"/>
      <c r="HH131" s="1"/>
      <c r="HI131" s="1"/>
      <c r="HJ131" s="1"/>
      <c r="HK131" s="1"/>
      <c r="HL131" s="1"/>
      <c r="HM131" s="1"/>
      <c r="HN131" s="1"/>
      <c r="HO131" s="1"/>
      <c r="HP131" s="1"/>
      <c r="HQ131" s="1"/>
      <c r="HR131" s="1"/>
      <c r="HS131" s="1"/>
      <c r="HT131" s="1"/>
      <c r="HU131" s="1"/>
      <c r="HV131" s="1"/>
      <c r="HW131" s="1"/>
      <c r="HX131" s="1"/>
      <c r="HY131" s="1"/>
      <c r="HZ131" s="1"/>
      <c r="IA131" s="1"/>
      <c r="IB131" s="1"/>
      <c r="IC131" s="1"/>
      <c r="ID131" s="1"/>
      <c r="IE131" s="1"/>
      <c r="IF131" s="1"/>
      <c r="IG131" s="1"/>
      <c r="IH131" s="1"/>
      <c r="II131" s="1"/>
      <c r="IJ131" s="1"/>
      <c r="IK131" s="1"/>
      <c r="IL131" s="1"/>
      <c r="IM131" s="1"/>
      <c r="IN131" s="1"/>
      <c r="IO131" s="1"/>
      <c r="IP131" s="1"/>
      <c r="IQ131" s="1"/>
      <c r="IR131" s="1"/>
      <c r="IS131" s="1"/>
      <c r="IT131" s="1"/>
      <c r="IU131" s="1"/>
      <c r="IV131" s="1"/>
      <c r="IW131" s="1"/>
      <c r="IX131" s="1"/>
      <c r="IY131" s="1"/>
      <c r="IZ131" s="1"/>
      <c r="JA131" s="1"/>
      <c r="JB131" s="1"/>
      <c r="JC131" s="1"/>
      <c r="JD131" s="1"/>
      <c r="JE131" s="1"/>
      <c r="JF131" s="1"/>
      <c r="JG131" s="1"/>
      <c r="JH131" s="1"/>
      <c r="JI131" s="1"/>
      <c r="JJ131" s="1"/>
      <c r="JK131" s="1"/>
      <c r="JL131" s="1"/>
      <c r="JM131" s="1"/>
      <c r="JN131" s="1"/>
      <c r="JO131" s="1"/>
      <c r="JP131" s="1"/>
      <c r="JQ131" s="1"/>
      <c r="JR131" s="1"/>
      <c r="JS131" s="1"/>
      <c r="JT131" s="1"/>
      <c r="JU131" s="1"/>
      <c r="JV131" s="1"/>
      <c r="JW131" s="1"/>
      <c r="JX131" s="1"/>
      <c r="JY131" s="1"/>
      <c r="JZ131" s="1"/>
      <c r="KA131" s="1"/>
      <c r="KB131" s="1"/>
      <c r="KC131" s="1"/>
      <c r="KD131" s="1"/>
      <c r="KE131" s="1"/>
      <c r="KF131" s="1"/>
      <c r="KG131" s="1"/>
      <c r="KH131" s="1"/>
      <c r="KI131" s="1"/>
      <c r="KJ131" s="1"/>
      <c r="KK131" s="1"/>
      <c r="KL131" s="1"/>
      <c r="KM131" s="1"/>
      <c r="KN131" s="1"/>
      <c r="KO131" s="1"/>
      <c r="KP131" s="1"/>
      <c r="KQ131" s="1"/>
      <c r="KR131" s="1"/>
      <c r="KS131" s="1"/>
      <c r="KT131" s="1"/>
      <c r="KU131" s="1"/>
      <c r="KV131" s="1"/>
      <c r="KW131" s="1"/>
      <c r="KX131" s="1"/>
      <c r="KY131" s="1"/>
      <c r="KZ131" s="1"/>
      <c r="LA131" s="1"/>
      <c r="LB131" s="1"/>
      <c r="LC131" s="1"/>
      <c r="LD131" s="1"/>
      <c r="LE131" s="1"/>
      <c r="LF131" s="1"/>
      <c r="LG131" s="1"/>
      <c r="LH131" s="1"/>
      <c r="LI131" s="1"/>
      <c r="LJ131" s="1"/>
      <c r="LK131" s="1"/>
      <c r="LL131" s="1"/>
      <c r="LM131" s="1"/>
      <c r="LN131" s="1"/>
      <c r="LO131" s="1"/>
      <c r="LP131" s="1"/>
      <c r="LQ131" s="1"/>
      <c r="LR131" s="1"/>
      <c r="LS131" s="1"/>
      <c r="LT131" s="1"/>
      <c r="LU131" s="1"/>
      <c r="LV131" s="1"/>
      <c r="LW131" s="1"/>
      <c r="LX131" s="1"/>
      <c r="LY131" s="1"/>
      <c r="LZ131" s="1"/>
      <c r="MA131" s="1"/>
      <c r="MB131" s="1"/>
      <c r="MC131" s="1"/>
      <c r="MD131" s="1"/>
      <c r="ME131" s="1"/>
      <c r="MF131" s="1"/>
      <c r="MG131" s="1"/>
      <c r="MH131" s="1"/>
      <c r="MI131" s="1"/>
      <c r="MJ131" s="1"/>
      <c r="MK131" s="1"/>
      <c r="ML131" s="1"/>
      <c r="MM131" s="1"/>
      <c r="MN131" s="1"/>
      <c r="MO131" s="1"/>
      <c r="MP131" s="1"/>
      <c r="MQ131" s="1"/>
      <c r="MR131" s="1"/>
      <c r="MS131" s="1"/>
      <c r="MT131" s="1"/>
      <c r="MU131" s="1"/>
      <c r="MV131" s="1"/>
      <c r="MW131" s="1"/>
      <c r="MX131" s="1"/>
      <c r="MY131" s="1"/>
      <c r="MZ131" s="1"/>
      <c r="NA131" s="1"/>
      <c r="NB131" s="1"/>
      <c r="NC131" s="1"/>
      <c r="ND131" s="1"/>
      <c r="NE131" s="1"/>
      <c r="NF131" s="1"/>
      <c r="NG131" s="1"/>
      <c r="NH131" s="1"/>
      <c r="NI131" s="1"/>
      <c r="NJ131" s="1"/>
      <c r="NK131" s="1"/>
      <c r="NL131" s="1"/>
      <c r="NM131" s="1"/>
      <c r="NN131" s="1"/>
      <c r="NO131" s="1"/>
      <c r="NP131" s="1"/>
      <c r="NQ131" s="1"/>
      <c r="NR131" s="1"/>
      <c r="NS131" s="1"/>
      <c r="NT131" s="1"/>
      <c r="NU131" s="1"/>
      <c r="NV131" s="1"/>
      <c r="NW131" s="1"/>
      <c r="NX131" s="1"/>
      <c r="NY131" s="1"/>
      <c r="NZ131" s="1"/>
      <c r="OA131" s="1"/>
      <c r="OB131" s="1"/>
      <c r="OC131" s="1"/>
      <c r="OD131" s="1"/>
      <c r="OE131" s="1"/>
      <c r="OF131" s="1"/>
      <c r="OG131" s="1"/>
      <c r="OH131" s="1"/>
      <c r="OI131" s="1"/>
      <c r="OJ131" s="1"/>
      <c r="OK131" s="1"/>
      <c r="OL131" s="1"/>
      <c r="OM131" s="1"/>
      <c r="ON131" s="1"/>
      <c r="OO131" s="1"/>
      <c r="OP131" s="1"/>
      <c r="OQ131" s="1"/>
      <c r="OR131" s="1"/>
      <c r="OS131" s="1"/>
      <c r="OT131" s="1"/>
      <c r="OU131" s="1"/>
      <c r="OV131" s="1"/>
      <c r="OW131" s="1"/>
      <c r="OX131" s="1"/>
      <c r="OY131" s="1"/>
      <c r="OZ131" s="1"/>
      <c r="PA131" s="1"/>
      <c r="PB131" s="1"/>
      <c r="PC131" s="1"/>
      <c r="PD131" s="1"/>
      <c r="PE131" s="1"/>
      <c r="PF131" s="1"/>
      <c r="PG131" s="1"/>
      <c r="PH131" s="1"/>
      <c r="PI131" s="1"/>
      <c r="PJ131" s="1"/>
      <c r="PK131" s="1"/>
      <c r="PL131" s="1"/>
      <c r="PM131" s="1"/>
      <c r="PN131" s="1"/>
      <c r="PO131" s="1"/>
      <c r="PP131" s="1"/>
      <c r="PQ131" s="1"/>
      <c r="PR131" s="1"/>
      <c r="PS131" s="1"/>
      <c r="PT131" s="1"/>
      <c r="PU131" s="1"/>
      <c r="PV131" s="1"/>
      <c r="PW131" s="1"/>
      <c r="PX131" s="1"/>
      <c r="PY131" s="1"/>
      <c r="PZ131" s="1"/>
      <c r="QA131" s="1"/>
      <c r="QB131" s="1"/>
      <c r="QC131" s="1"/>
      <c r="QD131" s="1"/>
      <c r="QE131" s="1"/>
      <c r="QF131" s="1"/>
      <c r="QG131" s="1"/>
      <c r="QH131" s="1"/>
      <c r="QI131" s="1"/>
      <c r="QJ131" s="1"/>
      <c r="QK131" s="1"/>
      <c r="QL131" s="1"/>
      <c r="QM131" s="1"/>
      <c r="QN131" s="1"/>
      <c r="QO131" s="1"/>
      <c r="QP131" s="1"/>
      <c r="QQ131" s="1"/>
      <c r="QR131" s="1"/>
      <c r="QS131" s="1"/>
      <c r="QT131" s="1"/>
      <c r="QU131" s="1"/>
      <c r="QV131" s="1"/>
      <c r="QW131" s="1"/>
      <c r="QX131" s="1"/>
      <c r="QY131" s="1"/>
      <c r="QZ131" s="1"/>
      <c r="RA131" s="1"/>
      <c r="RB131" s="1"/>
      <c r="RC131" s="1"/>
      <c r="RD131" s="1"/>
      <c r="RE131" s="1"/>
      <c r="RF131" s="1"/>
      <c r="RG131" s="1"/>
      <c r="RH131" s="1"/>
      <c r="RI131" s="1"/>
      <c r="RJ131" s="1"/>
      <c r="RK131" s="1"/>
      <c r="RL131" s="1"/>
      <c r="RM131" s="1"/>
      <c r="RN131" s="1"/>
      <c r="RO131" s="1"/>
      <c r="RP131" s="1"/>
      <c r="RQ131" s="1"/>
      <c r="RR131" s="1"/>
      <c r="RS131" s="1"/>
      <c r="RT131" s="1"/>
      <c r="RU131" s="1"/>
      <c r="RV131" s="1"/>
      <c r="RW131" s="1"/>
      <c r="RX131" s="1"/>
      <c r="RY131" s="1"/>
      <c r="RZ131" s="1"/>
      <c r="SA131" s="1"/>
      <c r="SB131" s="1"/>
      <c r="SC131" s="1"/>
      <c r="SD131" s="1"/>
      <c r="SE131" s="1"/>
      <c r="SF131" s="1"/>
      <c r="SG131" s="1"/>
      <c r="SH131" s="1"/>
      <c r="SI131" s="1"/>
      <c r="SJ131" s="1"/>
      <c r="SK131" s="1"/>
      <c r="SL131" s="1"/>
      <c r="SM131" s="1"/>
      <c r="SN131" s="1"/>
      <c r="SO131" s="1"/>
      <c r="SP131" s="1"/>
      <c r="SQ131" s="1"/>
      <c r="SR131" s="1"/>
      <c r="SS131" s="1"/>
      <c r="ST131" s="1"/>
      <c r="SU131" s="1"/>
      <c r="SV131" s="1"/>
      <c r="SW131" s="1"/>
      <c r="SX131" s="1"/>
      <c r="SY131" s="1"/>
      <c r="SZ131" s="1"/>
      <c r="TA131" s="1"/>
      <c r="TB131" s="1"/>
      <c r="TC131" s="1"/>
      <c r="TD131" s="1"/>
      <c r="TE131" s="1"/>
      <c r="TF131" s="1"/>
      <c r="TG131" s="1"/>
      <c r="TH131" s="1"/>
      <c r="TI131" s="1"/>
      <c r="TJ131" s="1"/>
      <c r="TK131" s="1"/>
      <c r="TL131" s="1"/>
      <c r="TM131" s="1"/>
      <c r="TN131" s="1"/>
      <c r="TO131" s="1"/>
      <c r="TP131" s="1"/>
      <c r="TQ131" s="1"/>
      <c r="TR131" s="1"/>
      <c r="TS131" s="1"/>
      <c r="TT131" s="1"/>
      <c r="TU131" s="1"/>
      <c r="TV131" s="1"/>
      <c r="TW131" s="1"/>
      <c r="TX131" s="1"/>
      <c r="TY131" s="1"/>
      <c r="TZ131" s="1"/>
      <c r="UA131" s="1"/>
      <c r="UB131" s="1"/>
      <c r="UC131" s="1"/>
      <c r="UD131" s="1"/>
      <c r="UE131" s="1"/>
      <c r="UF131" s="1"/>
      <c r="UG131" s="1"/>
      <c r="UH131" s="1"/>
      <c r="UI131" s="1"/>
      <c r="UJ131" s="1"/>
      <c r="UK131" s="1"/>
      <c r="UL131" s="1"/>
      <c r="UM131" s="1"/>
      <c r="UN131" s="1"/>
      <c r="UO131" s="1"/>
      <c r="UP131" s="1"/>
      <c r="UQ131" s="1"/>
      <c r="UR131" s="1"/>
      <c r="US131" s="1"/>
      <c r="UT131" s="1"/>
      <c r="UU131" s="1"/>
      <c r="UV131" s="1"/>
      <c r="UW131" s="1"/>
      <c r="UX131" s="1"/>
      <c r="UY131" s="1"/>
      <c r="UZ131" s="1"/>
      <c r="VA131" s="1"/>
      <c r="VB131" s="1"/>
      <c r="VC131" s="1"/>
      <c r="VD131" s="1"/>
      <c r="VE131" s="1"/>
      <c r="VF131" s="1"/>
      <c r="VG131" s="1"/>
      <c r="VH131" s="1"/>
      <c r="VI131" s="1"/>
      <c r="VJ131" s="1"/>
      <c r="VK131" s="1"/>
      <c r="VL131" s="1"/>
      <c r="VM131" s="1"/>
      <c r="VN131" s="1"/>
      <c r="VO131" s="1"/>
      <c r="VP131" s="1"/>
      <c r="VQ131" s="1"/>
      <c r="VR131" s="1"/>
      <c r="VS131" s="1"/>
      <c r="VT131" s="1"/>
      <c r="VU131" s="1"/>
      <c r="VV131" s="1"/>
      <c r="VW131" s="1"/>
      <c r="VX131" s="1"/>
      <c r="VY131" s="1"/>
      <c r="VZ131" s="1"/>
      <c r="WA131" s="1"/>
      <c r="WB131" s="1"/>
      <c r="WC131" s="1"/>
      <c r="WD131" s="1"/>
      <c r="WE131" s="1"/>
      <c r="WF131" s="1"/>
      <c r="WG131" s="1"/>
      <c r="WH131" s="1"/>
      <c r="WI131" s="1"/>
      <c r="WJ131" s="1"/>
      <c r="WK131" s="1"/>
      <c r="WL131" s="1"/>
      <c r="WM131" s="1"/>
      <c r="WN131" s="1"/>
      <c r="WO131" s="1"/>
      <c r="WP131" s="1"/>
      <c r="WQ131" s="1"/>
      <c r="WR131" s="1"/>
      <c r="WS131" s="1"/>
      <c r="WT131" s="1"/>
      <c r="WU131" s="1"/>
      <c r="WV131" s="1"/>
      <c r="WW131" s="1"/>
      <c r="WX131" s="1"/>
      <c r="WY131" s="1"/>
      <c r="WZ131" s="1"/>
      <c r="XA131" s="1"/>
      <c r="XB131" s="1"/>
      <c r="XC131" s="1"/>
      <c r="XD131" s="1"/>
      <c r="XE131" s="1"/>
      <c r="XF131" s="1"/>
      <c r="XG131" s="1"/>
      <c r="XH131" s="1"/>
      <c r="XI131" s="1"/>
      <c r="XJ131" s="1"/>
      <c r="XK131" s="1"/>
      <c r="XL131" s="1"/>
      <c r="XM131" s="1"/>
      <c r="XN131" s="1"/>
      <c r="XO131" s="1"/>
      <c r="XP131" s="1"/>
      <c r="XQ131" s="1"/>
      <c r="XR131" s="1"/>
      <c r="XS131" s="1"/>
      <c r="XT131" s="1"/>
      <c r="XU131" s="1"/>
      <c r="XV131" s="1"/>
      <c r="XW131" s="1"/>
      <c r="XX131" s="1"/>
      <c r="XY131" s="1"/>
      <c r="XZ131" s="1"/>
      <c r="YA131" s="1"/>
      <c r="YB131" s="1"/>
      <c r="YC131" s="1"/>
      <c r="YD131" s="1"/>
      <c r="YE131" s="1"/>
      <c r="YF131" s="1"/>
      <c r="YG131" s="1"/>
      <c r="YH131" s="1"/>
      <c r="YI131" s="1"/>
      <c r="YJ131" s="1"/>
      <c r="YK131" s="1"/>
      <c r="YL131" s="1"/>
      <c r="YM131" s="1"/>
      <c r="YN131" s="1"/>
      <c r="YO131" s="1"/>
      <c r="YP131" s="1"/>
      <c r="YQ131" s="1"/>
      <c r="YR131" s="1"/>
      <c r="YS131" s="1"/>
      <c r="YT131" s="1"/>
      <c r="YU131" s="1"/>
      <c r="YV131" s="1"/>
      <c r="YW131" s="1"/>
      <c r="YX131" s="1"/>
      <c r="YY131" s="1"/>
      <c r="YZ131" s="1"/>
      <c r="ZA131" s="1"/>
      <c r="ZB131" s="1"/>
      <c r="ZC131" s="1"/>
      <c r="ZD131" s="1"/>
      <c r="ZE131" s="1"/>
      <c r="ZF131" s="1"/>
      <c r="ZG131" s="1"/>
      <c r="ZH131" s="1"/>
      <c r="ZI131" s="1"/>
      <c r="ZJ131" s="1"/>
      <c r="ZK131" s="1"/>
      <c r="ZL131" s="1"/>
      <c r="ZM131" s="1"/>
      <c r="ZN131" s="1"/>
      <c r="ZO131" s="1"/>
      <c r="ZP131" s="1"/>
      <c r="ZQ131" s="1"/>
      <c r="ZR131" s="1"/>
      <c r="ZS131" s="1"/>
      <c r="ZT131" s="1"/>
      <c r="ZU131" s="1"/>
      <c r="ZV131" s="1"/>
      <c r="ZW131" s="1"/>
      <c r="ZX131" s="1"/>
      <c r="ZY131" s="1"/>
      <c r="ZZ131" s="1"/>
      <c r="AAA131" s="1"/>
      <c r="AAB131" s="1"/>
      <c r="AAC131" s="1"/>
      <c r="AAD131" s="1"/>
      <c r="AAE131" s="1"/>
      <c r="AAF131" s="1"/>
      <c r="AAG131" s="1"/>
      <c r="AAH131" s="1"/>
      <c r="AAI131" s="1"/>
      <c r="AAJ131" s="1"/>
      <c r="AAK131" s="1"/>
      <c r="AAL131" s="1"/>
      <c r="AAM131" s="1"/>
      <c r="AAN131" s="1"/>
      <c r="AAO131" s="1"/>
      <c r="AAP131" s="1"/>
      <c r="AAQ131" s="1"/>
      <c r="AAR131" s="1"/>
      <c r="AAS131" s="1"/>
      <c r="AAT131" s="1"/>
      <c r="AAU131" s="1"/>
      <c r="AAV131" s="1"/>
      <c r="AAW131" s="1"/>
      <c r="AAX131" s="1"/>
      <c r="AAY131" s="1"/>
      <c r="AAZ131" s="1"/>
      <c r="ABA131" s="1"/>
      <c r="ABB131" s="1"/>
      <c r="ABC131" s="1"/>
      <c r="ABD131" s="1"/>
      <c r="ABE131" s="1"/>
      <c r="ABF131" s="1"/>
      <c r="ABG131" s="1"/>
      <c r="ABH131" s="1"/>
      <c r="ABI131" s="1"/>
      <c r="ABJ131" s="1"/>
      <c r="ABK131" s="1"/>
      <c r="ABL131" s="1"/>
      <c r="ABM131" s="1"/>
      <c r="ABN131" s="1"/>
      <c r="ABO131" s="1"/>
      <c r="ABP131" s="1"/>
      <c r="ABQ131" s="1"/>
      <c r="ABR131" s="1"/>
      <c r="ABS131" s="1"/>
      <c r="ABT131" s="1"/>
      <c r="ABU131" s="1"/>
      <c r="ABV131" s="1"/>
      <c r="ABW131" s="1"/>
      <c r="ABX131" s="1"/>
      <c r="ABY131" s="1"/>
      <c r="ABZ131" s="1"/>
      <c r="ACA131" s="1"/>
      <c r="ACB131" s="1"/>
      <c r="ACC131" s="1"/>
      <c r="ACD131" s="1"/>
      <c r="ACE131" s="1"/>
      <c r="ACF131" s="1"/>
      <c r="ACG131" s="1"/>
      <c r="ACH131" s="1"/>
      <c r="ACI131" s="1"/>
      <c r="ACJ131" s="1"/>
      <c r="ACK131" s="1"/>
      <c r="ACL131" s="1"/>
      <c r="ACM131" s="1"/>
      <c r="ACN131" s="1"/>
      <c r="ACO131" s="1"/>
      <c r="ACP131" s="1"/>
      <c r="ACQ131" s="1"/>
      <c r="ACR131" s="1"/>
      <c r="ACS131" s="1"/>
      <c r="ACT131" s="1"/>
      <c r="ACU131" s="1"/>
      <c r="ACV131" s="1"/>
      <c r="ACW131" s="1"/>
      <c r="ACX131" s="1"/>
      <c r="ACY131" s="1"/>
      <c r="ACZ131" s="1"/>
      <c r="ADA131" s="1"/>
      <c r="ADB131" s="1"/>
      <c r="ADC131" s="1"/>
      <c r="ADD131" s="1"/>
      <c r="ADE131" s="1"/>
      <c r="ADF131" s="1"/>
      <c r="ADG131" s="1"/>
      <c r="ADH131" s="1"/>
      <c r="ADI131" s="1"/>
      <c r="ADJ131" s="1"/>
      <c r="ADK131" s="1"/>
      <c r="ADL131" s="1"/>
      <c r="ADM131" s="1"/>
      <c r="ADN131" s="1"/>
      <c r="ADO131" s="1"/>
      <c r="ADP131" s="1"/>
      <c r="ADQ131" s="1"/>
      <c r="ADR131" s="1"/>
      <c r="ADS131" s="1"/>
      <c r="ADT131" s="1"/>
      <c r="ADU131" s="1"/>
      <c r="ADV131" s="1"/>
      <c r="ADW131" s="1"/>
      <c r="ADX131" s="1"/>
      <c r="ADY131" s="1"/>
      <c r="ADZ131" s="1"/>
      <c r="AEA131" s="1"/>
      <c r="AEB131" s="1"/>
      <c r="AEC131" s="1"/>
      <c r="AED131" s="1"/>
      <c r="AEE131" s="1"/>
      <c r="AEF131" s="1"/>
      <c r="AEG131" s="1"/>
      <c r="AEH131" s="1"/>
      <c r="AEI131" s="1"/>
      <c r="AEJ131" s="1"/>
      <c r="AEK131" s="1"/>
      <c r="AEL131" s="1"/>
      <c r="AEM131" s="1"/>
      <c r="AEN131" s="1"/>
      <c r="AEO131" s="1"/>
      <c r="AEP131" s="1"/>
      <c r="AEQ131" s="1"/>
      <c r="AER131" s="1"/>
      <c r="AES131" s="1"/>
      <c r="AET131" s="1"/>
      <c r="AEU131" s="1"/>
      <c r="AEV131" s="1"/>
      <c r="AEW131" s="1"/>
      <c r="AEX131" s="1"/>
      <c r="AEY131" s="1"/>
      <c r="AEZ131" s="1"/>
      <c r="AFA131" s="1"/>
      <c r="AFB131" s="1"/>
      <c r="AFC131" s="1"/>
      <c r="AFD131" s="1"/>
      <c r="AFE131" s="1"/>
      <c r="AFF131" s="1"/>
      <c r="AFG131" s="1"/>
      <c r="AFH131" s="1"/>
      <c r="AFI131" s="1"/>
      <c r="AFJ131" s="1"/>
      <c r="AFK131" s="1"/>
      <c r="AFL131" s="1"/>
      <c r="AFM131" s="1"/>
      <c r="AFN131" s="1"/>
      <c r="AFO131" s="1"/>
      <c r="AFP131" s="1"/>
      <c r="AFQ131" s="1"/>
      <c r="AFR131" s="1"/>
      <c r="AFS131" s="1"/>
      <c r="AFT131" s="1"/>
      <c r="AFU131" s="1"/>
      <c r="AFV131" s="1"/>
      <c r="AFW131" s="1"/>
      <c r="AFX131" s="1"/>
      <c r="AFY131" s="1"/>
      <c r="AFZ131" s="1"/>
      <c r="AGA131" s="1"/>
      <c r="AGB131" s="1"/>
      <c r="AGC131" s="1"/>
      <c r="AGD131" s="1"/>
      <c r="AGE131" s="1"/>
      <c r="AGF131" s="1"/>
      <c r="AGG131" s="1"/>
      <c r="AGH131" s="1"/>
      <c r="AGI131" s="1"/>
      <c r="AGJ131" s="1"/>
      <c r="AGK131" s="1"/>
      <c r="AGL131" s="1"/>
      <c r="AGM131" s="1"/>
      <c r="AGN131" s="1"/>
      <c r="AGO131" s="1"/>
      <c r="AGP131" s="1"/>
      <c r="AGQ131" s="1"/>
      <c r="AGR131" s="1"/>
      <c r="AGS131" s="1"/>
      <c r="AGT131" s="1"/>
      <c r="AGU131" s="1"/>
      <c r="AGV131" s="1"/>
      <c r="AGW131" s="1"/>
      <c r="AGX131" s="1"/>
      <c r="AGY131" s="1"/>
      <c r="AGZ131" s="1"/>
      <c r="AHA131" s="1"/>
      <c r="AHB131" s="1"/>
      <c r="AHC131" s="1"/>
      <c r="AHD131" s="1"/>
      <c r="AHE131" s="1"/>
      <c r="AHF131" s="1"/>
      <c r="AHG131" s="1"/>
      <c r="AHH131" s="1"/>
      <c r="AHI131" s="1"/>
      <c r="AHJ131" s="1"/>
      <c r="AHK131" s="1"/>
      <c r="AHL131" s="1"/>
      <c r="AHM131" s="1"/>
      <c r="AHN131" s="1"/>
      <c r="AHO131" s="1"/>
      <c r="AHP131" s="1"/>
      <c r="AHQ131" s="1"/>
      <c r="AHR131" s="1"/>
      <c r="AHS131" s="1"/>
      <c r="AHT131" s="1"/>
      <c r="AHU131" s="1"/>
      <c r="AHV131" s="1"/>
      <c r="AHW131" s="1"/>
      <c r="AHX131" s="1"/>
      <c r="AHY131" s="1"/>
      <c r="AHZ131" s="1"/>
      <c r="AIA131" s="1"/>
      <c r="AIB131" s="1"/>
      <c r="AIC131" s="1"/>
      <c r="AID131" s="1"/>
      <c r="AIE131" s="1"/>
      <c r="AIF131" s="1"/>
      <c r="AIG131" s="1"/>
      <c r="AIH131" s="1"/>
      <c r="AII131" s="1"/>
      <c r="AIJ131" s="1"/>
      <c r="AIK131" s="1"/>
      <c r="AIL131" s="1"/>
      <c r="AIM131" s="1"/>
      <c r="AIN131" s="1"/>
      <c r="AIO131" s="1"/>
      <c r="AIP131" s="1"/>
      <c r="AIQ131" s="1"/>
      <c r="AIR131" s="1"/>
      <c r="AIS131" s="1"/>
      <c r="AIT131" s="1"/>
      <c r="AIU131" s="1"/>
      <c r="AIV131" s="1"/>
      <c r="AIW131" s="1"/>
      <c r="AIX131" s="1"/>
      <c r="AIY131" s="1"/>
      <c r="AIZ131" s="1"/>
      <c r="AJA131" s="1"/>
      <c r="AJB131" s="1"/>
      <c r="AJC131" s="1"/>
      <c r="AJD131" s="1"/>
      <c r="AJE131" s="1"/>
      <c r="AJF131" s="1"/>
      <c r="AJG131" s="1"/>
      <c r="AJH131" s="1"/>
      <c r="AJI131" s="1"/>
      <c r="AJJ131" s="1"/>
      <c r="AJK131" s="1"/>
      <c r="AJL131" s="1"/>
      <c r="AJM131" s="1"/>
      <c r="AJN131" s="1"/>
      <c r="AJO131" s="1"/>
      <c r="AJP131" s="1"/>
      <c r="AJQ131" s="1"/>
      <c r="AJR131" s="1"/>
      <c r="AJS131" s="1"/>
      <c r="AJT131" s="1"/>
      <c r="AJU131" s="1"/>
      <c r="AJV131" s="1"/>
      <c r="AJW131" s="1"/>
      <c r="AJX131" s="1"/>
      <c r="AJY131" s="1"/>
      <c r="AJZ131" s="1"/>
      <c r="AKA131" s="1"/>
      <c r="AKB131" s="1"/>
      <c r="AKC131" s="1"/>
      <c r="AKD131" s="1"/>
      <c r="AKE131" s="1"/>
      <c r="AKF131" s="1"/>
      <c r="AKG131" s="1"/>
      <c r="AKH131" s="1"/>
      <c r="AKI131" s="1"/>
      <c r="AKJ131" s="1"/>
      <c r="AKK131" s="1"/>
      <c r="AKL131" s="1"/>
      <c r="AKM131" s="1"/>
      <c r="AKN131" s="1"/>
      <c r="AKO131" s="1"/>
      <c r="AKP131" s="1"/>
      <c r="AKQ131" s="1"/>
      <c r="AKR131" s="1"/>
      <c r="AKS131" s="1"/>
      <c r="AKT131" s="1"/>
      <c r="AKU131" s="1"/>
      <c r="AKV131" s="1"/>
      <c r="AKW131" s="1"/>
      <c r="AKX131" s="1"/>
      <c r="AKY131" s="1"/>
      <c r="AKZ131" s="1"/>
      <c r="ALA131" s="1"/>
      <c r="ALB131" s="1"/>
      <c r="ALC131" s="1"/>
      <c r="ALD131" s="1"/>
      <c r="ALE131" s="1"/>
    </row>
    <row r="132" spans="1:993" ht="39.950000000000003" customHeight="1">
      <c r="A132" s="100"/>
      <c r="B132" s="135" t="s">
        <v>2648</v>
      </c>
      <c r="C132" s="43"/>
      <c r="D132" s="19"/>
      <c r="E132" s="137">
        <v>2924.46</v>
      </c>
      <c r="F132" s="64"/>
      <c r="G132" s="42"/>
      <c r="H132" s="57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  <c r="CY132" s="1"/>
      <c r="CZ132" s="1"/>
      <c r="DA132" s="1"/>
      <c r="DB132" s="1"/>
      <c r="DC132" s="1"/>
      <c r="DD132" s="1"/>
      <c r="DE132" s="1"/>
      <c r="DF132" s="1"/>
      <c r="DG132" s="1"/>
      <c r="DH132" s="1"/>
      <c r="DI132" s="1"/>
      <c r="DJ132" s="1"/>
      <c r="DK132" s="1"/>
      <c r="DL132" s="1"/>
      <c r="DM132" s="1"/>
      <c r="DN132" s="1"/>
      <c r="DO132" s="1"/>
      <c r="DP132" s="1"/>
      <c r="DQ132" s="1"/>
      <c r="DR132" s="1"/>
      <c r="DS132" s="1"/>
      <c r="DT132" s="1"/>
      <c r="DU132" s="1"/>
      <c r="DV132" s="1"/>
      <c r="DW132" s="1"/>
      <c r="DX132" s="1"/>
      <c r="DY132" s="1"/>
      <c r="DZ132" s="1"/>
      <c r="EA132" s="1"/>
      <c r="EB132" s="1"/>
      <c r="EC132" s="1"/>
      <c r="ED132" s="1"/>
      <c r="EE132" s="1"/>
      <c r="EF132" s="1"/>
      <c r="EG132" s="1"/>
      <c r="EH132" s="1"/>
      <c r="EI132" s="1"/>
      <c r="EJ132" s="1"/>
      <c r="EK132" s="1"/>
      <c r="EL132" s="1"/>
      <c r="EM132" s="1"/>
      <c r="EN132" s="1"/>
      <c r="EO132" s="1"/>
      <c r="EP132" s="1"/>
      <c r="EQ132" s="1"/>
      <c r="ER132" s="1"/>
      <c r="ES132" s="1"/>
      <c r="ET132" s="1"/>
      <c r="EU132" s="1"/>
      <c r="EV132" s="1"/>
      <c r="EW132" s="1"/>
      <c r="EX132" s="1"/>
      <c r="EY132" s="1"/>
      <c r="EZ132" s="1"/>
      <c r="FA132" s="1"/>
      <c r="FB132" s="1"/>
      <c r="FC132" s="1"/>
      <c r="FD132" s="1"/>
      <c r="FE132" s="1"/>
      <c r="FF132" s="1"/>
      <c r="FG132" s="1"/>
      <c r="FH132" s="1"/>
      <c r="FI132" s="1"/>
      <c r="FJ132" s="1"/>
      <c r="FK132" s="1"/>
      <c r="FL132" s="1"/>
      <c r="FM132" s="1"/>
      <c r="FN132" s="1"/>
      <c r="FO132" s="1"/>
      <c r="FP132" s="1"/>
      <c r="FQ132" s="1"/>
      <c r="FR132" s="1"/>
      <c r="FS132" s="1"/>
      <c r="FT132" s="1"/>
      <c r="FU132" s="1"/>
      <c r="FV132" s="1"/>
      <c r="FW132" s="1"/>
      <c r="FX132" s="1"/>
      <c r="FY132" s="1"/>
      <c r="FZ132" s="1"/>
      <c r="GA132" s="1"/>
      <c r="GB132" s="1"/>
      <c r="GC132" s="1"/>
      <c r="GD132" s="1"/>
      <c r="GE132" s="1"/>
      <c r="GF132" s="1"/>
      <c r="GG132" s="1"/>
      <c r="GH132" s="1"/>
      <c r="GI132" s="1"/>
      <c r="GJ132" s="1"/>
      <c r="GK132" s="1"/>
      <c r="GL132" s="1"/>
      <c r="GM132" s="1"/>
      <c r="GN132" s="1"/>
      <c r="GO132" s="1"/>
      <c r="GP132" s="1"/>
      <c r="GQ132" s="1"/>
      <c r="GR132" s="1"/>
      <c r="GS132" s="1"/>
      <c r="GT132" s="1"/>
      <c r="GU132" s="1"/>
      <c r="GV132" s="1"/>
      <c r="GW132" s="1"/>
      <c r="GX132" s="1"/>
      <c r="GY132" s="1"/>
      <c r="GZ132" s="1"/>
      <c r="HA132" s="1"/>
      <c r="HB132" s="1"/>
      <c r="HC132" s="1"/>
      <c r="HD132" s="1"/>
      <c r="HE132" s="1"/>
      <c r="HF132" s="1"/>
      <c r="HG132" s="1"/>
      <c r="HH132" s="1"/>
      <c r="HI132" s="1"/>
      <c r="HJ132" s="1"/>
      <c r="HK132" s="1"/>
      <c r="HL132" s="1"/>
      <c r="HM132" s="1"/>
      <c r="HN132" s="1"/>
      <c r="HO132" s="1"/>
      <c r="HP132" s="1"/>
      <c r="HQ132" s="1"/>
      <c r="HR132" s="1"/>
      <c r="HS132" s="1"/>
      <c r="HT132" s="1"/>
      <c r="HU132" s="1"/>
      <c r="HV132" s="1"/>
      <c r="HW132" s="1"/>
      <c r="HX132" s="1"/>
      <c r="HY132" s="1"/>
      <c r="HZ132" s="1"/>
      <c r="IA132" s="1"/>
      <c r="IB132" s="1"/>
      <c r="IC132" s="1"/>
      <c r="ID132" s="1"/>
      <c r="IE132" s="1"/>
      <c r="IF132" s="1"/>
      <c r="IG132" s="1"/>
      <c r="IH132" s="1"/>
      <c r="II132" s="1"/>
      <c r="IJ132" s="1"/>
      <c r="IK132" s="1"/>
      <c r="IL132" s="1"/>
      <c r="IM132" s="1"/>
      <c r="IN132" s="1"/>
      <c r="IO132" s="1"/>
      <c r="IP132" s="1"/>
      <c r="IQ132" s="1"/>
      <c r="IR132" s="1"/>
      <c r="IS132" s="1"/>
      <c r="IT132" s="1"/>
      <c r="IU132" s="1"/>
      <c r="IV132" s="1"/>
      <c r="IW132" s="1"/>
      <c r="IX132" s="1"/>
      <c r="IY132" s="1"/>
      <c r="IZ132" s="1"/>
      <c r="JA132" s="1"/>
      <c r="JB132" s="1"/>
      <c r="JC132" s="1"/>
      <c r="JD132" s="1"/>
      <c r="JE132" s="1"/>
      <c r="JF132" s="1"/>
      <c r="JG132" s="1"/>
      <c r="JH132" s="1"/>
      <c r="JI132" s="1"/>
      <c r="JJ132" s="1"/>
      <c r="JK132" s="1"/>
      <c r="JL132" s="1"/>
      <c r="JM132" s="1"/>
      <c r="JN132" s="1"/>
      <c r="JO132" s="1"/>
      <c r="JP132" s="1"/>
      <c r="JQ132" s="1"/>
      <c r="JR132" s="1"/>
      <c r="JS132" s="1"/>
      <c r="JT132" s="1"/>
      <c r="JU132" s="1"/>
      <c r="JV132" s="1"/>
      <c r="JW132" s="1"/>
      <c r="JX132" s="1"/>
      <c r="JY132" s="1"/>
      <c r="JZ132" s="1"/>
      <c r="KA132" s="1"/>
      <c r="KB132" s="1"/>
      <c r="KC132" s="1"/>
      <c r="KD132" s="1"/>
      <c r="KE132" s="1"/>
      <c r="KF132" s="1"/>
      <c r="KG132" s="1"/>
      <c r="KH132" s="1"/>
      <c r="KI132" s="1"/>
      <c r="KJ132" s="1"/>
      <c r="KK132" s="1"/>
      <c r="KL132" s="1"/>
      <c r="KM132" s="1"/>
      <c r="KN132" s="1"/>
      <c r="KO132" s="1"/>
      <c r="KP132" s="1"/>
      <c r="KQ132" s="1"/>
      <c r="KR132" s="1"/>
      <c r="KS132" s="1"/>
      <c r="KT132" s="1"/>
      <c r="KU132" s="1"/>
      <c r="KV132" s="1"/>
      <c r="KW132" s="1"/>
      <c r="KX132" s="1"/>
      <c r="KY132" s="1"/>
      <c r="KZ132" s="1"/>
      <c r="LA132" s="1"/>
      <c r="LB132" s="1"/>
      <c r="LC132" s="1"/>
      <c r="LD132" s="1"/>
      <c r="LE132" s="1"/>
      <c r="LF132" s="1"/>
      <c r="LG132" s="1"/>
      <c r="LH132" s="1"/>
      <c r="LI132" s="1"/>
      <c r="LJ132" s="1"/>
      <c r="LK132" s="1"/>
      <c r="LL132" s="1"/>
      <c r="LM132" s="1"/>
      <c r="LN132" s="1"/>
      <c r="LO132" s="1"/>
      <c r="LP132" s="1"/>
      <c r="LQ132" s="1"/>
      <c r="LR132" s="1"/>
      <c r="LS132" s="1"/>
      <c r="LT132" s="1"/>
      <c r="LU132" s="1"/>
      <c r="LV132" s="1"/>
      <c r="LW132" s="1"/>
      <c r="LX132" s="1"/>
      <c r="LY132" s="1"/>
      <c r="LZ132" s="1"/>
      <c r="MA132" s="1"/>
      <c r="MB132" s="1"/>
      <c r="MC132" s="1"/>
      <c r="MD132" s="1"/>
      <c r="ME132" s="1"/>
      <c r="MF132" s="1"/>
      <c r="MG132" s="1"/>
      <c r="MH132" s="1"/>
      <c r="MI132" s="1"/>
      <c r="MJ132" s="1"/>
      <c r="MK132" s="1"/>
      <c r="ML132" s="1"/>
      <c r="MM132" s="1"/>
      <c r="MN132" s="1"/>
      <c r="MO132" s="1"/>
      <c r="MP132" s="1"/>
      <c r="MQ132" s="1"/>
      <c r="MR132" s="1"/>
      <c r="MS132" s="1"/>
      <c r="MT132" s="1"/>
      <c r="MU132" s="1"/>
      <c r="MV132" s="1"/>
      <c r="MW132" s="1"/>
      <c r="MX132" s="1"/>
      <c r="MY132" s="1"/>
      <c r="MZ132" s="1"/>
      <c r="NA132" s="1"/>
      <c r="NB132" s="1"/>
      <c r="NC132" s="1"/>
      <c r="ND132" s="1"/>
      <c r="NE132" s="1"/>
      <c r="NF132" s="1"/>
      <c r="NG132" s="1"/>
      <c r="NH132" s="1"/>
      <c r="NI132" s="1"/>
      <c r="NJ132" s="1"/>
      <c r="NK132" s="1"/>
      <c r="NL132" s="1"/>
      <c r="NM132" s="1"/>
      <c r="NN132" s="1"/>
      <c r="NO132" s="1"/>
      <c r="NP132" s="1"/>
      <c r="NQ132" s="1"/>
      <c r="NR132" s="1"/>
      <c r="NS132" s="1"/>
      <c r="NT132" s="1"/>
      <c r="NU132" s="1"/>
      <c r="NV132" s="1"/>
      <c r="NW132" s="1"/>
      <c r="NX132" s="1"/>
      <c r="NY132" s="1"/>
      <c r="NZ132" s="1"/>
      <c r="OA132" s="1"/>
      <c r="OB132" s="1"/>
      <c r="OC132" s="1"/>
      <c r="OD132" s="1"/>
      <c r="OE132" s="1"/>
      <c r="OF132" s="1"/>
      <c r="OG132" s="1"/>
      <c r="OH132" s="1"/>
      <c r="OI132" s="1"/>
      <c r="OJ132" s="1"/>
      <c r="OK132" s="1"/>
      <c r="OL132" s="1"/>
      <c r="OM132" s="1"/>
      <c r="ON132" s="1"/>
      <c r="OO132" s="1"/>
      <c r="OP132" s="1"/>
      <c r="OQ132" s="1"/>
      <c r="OR132" s="1"/>
      <c r="OS132" s="1"/>
      <c r="OT132" s="1"/>
      <c r="OU132" s="1"/>
      <c r="OV132" s="1"/>
      <c r="OW132" s="1"/>
      <c r="OX132" s="1"/>
      <c r="OY132" s="1"/>
      <c r="OZ132" s="1"/>
      <c r="PA132" s="1"/>
      <c r="PB132" s="1"/>
      <c r="PC132" s="1"/>
      <c r="PD132" s="1"/>
      <c r="PE132" s="1"/>
      <c r="PF132" s="1"/>
      <c r="PG132" s="1"/>
      <c r="PH132" s="1"/>
      <c r="PI132" s="1"/>
      <c r="PJ132" s="1"/>
      <c r="PK132" s="1"/>
      <c r="PL132" s="1"/>
      <c r="PM132" s="1"/>
      <c r="PN132" s="1"/>
      <c r="PO132" s="1"/>
      <c r="PP132" s="1"/>
      <c r="PQ132" s="1"/>
      <c r="PR132" s="1"/>
      <c r="PS132" s="1"/>
      <c r="PT132" s="1"/>
      <c r="PU132" s="1"/>
      <c r="PV132" s="1"/>
      <c r="PW132" s="1"/>
      <c r="PX132" s="1"/>
      <c r="PY132" s="1"/>
      <c r="PZ132" s="1"/>
      <c r="QA132" s="1"/>
      <c r="QB132" s="1"/>
      <c r="QC132" s="1"/>
      <c r="QD132" s="1"/>
      <c r="QE132" s="1"/>
      <c r="QF132" s="1"/>
      <c r="QG132" s="1"/>
      <c r="QH132" s="1"/>
      <c r="QI132" s="1"/>
      <c r="QJ132" s="1"/>
      <c r="QK132" s="1"/>
      <c r="QL132" s="1"/>
      <c r="QM132" s="1"/>
      <c r="QN132" s="1"/>
      <c r="QO132" s="1"/>
      <c r="QP132" s="1"/>
      <c r="QQ132" s="1"/>
      <c r="QR132" s="1"/>
      <c r="QS132" s="1"/>
      <c r="QT132" s="1"/>
      <c r="QU132" s="1"/>
      <c r="QV132" s="1"/>
      <c r="QW132" s="1"/>
      <c r="QX132" s="1"/>
      <c r="QY132" s="1"/>
      <c r="QZ132" s="1"/>
      <c r="RA132" s="1"/>
      <c r="RB132" s="1"/>
      <c r="RC132" s="1"/>
      <c r="RD132" s="1"/>
      <c r="RE132" s="1"/>
      <c r="RF132" s="1"/>
      <c r="RG132" s="1"/>
      <c r="RH132" s="1"/>
      <c r="RI132" s="1"/>
      <c r="RJ132" s="1"/>
      <c r="RK132" s="1"/>
      <c r="RL132" s="1"/>
      <c r="RM132" s="1"/>
      <c r="RN132" s="1"/>
      <c r="RO132" s="1"/>
      <c r="RP132" s="1"/>
      <c r="RQ132" s="1"/>
      <c r="RR132" s="1"/>
      <c r="RS132" s="1"/>
      <c r="RT132" s="1"/>
      <c r="RU132" s="1"/>
      <c r="RV132" s="1"/>
      <c r="RW132" s="1"/>
      <c r="RX132" s="1"/>
      <c r="RY132" s="1"/>
      <c r="RZ132" s="1"/>
      <c r="SA132" s="1"/>
      <c r="SB132" s="1"/>
      <c r="SC132" s="1"/>
      <c r="SD132" s="1"/>
      <c r="SE132" s="1"/>
      <c r="SF132" s="1"/>
      <c r="SG132" s="1"/>
      <c r="SH132" s="1"/>
      <c r="SI132" s="1"/>
      <c r="SJ132" s="1"/>
      <c r="SK132" s="1"/>
      <c r="SL132" s="1"/>
      <c r="SM132" s="1"/>
      <c r="SN132" s="1"/>
      <c r="SO132" s="1"/>
      <c r="SP132" s="1"/>
      <c r="SQ132" s="1"/>
      <c r="SR132" s="1"/>
      <c r="SS132" s="1"/>
      <c r="ST132" s="1"/>
      <c r="SU132" s="1"/>
      <c r="SV132" s="1"/>
      <c r="SW132" s="1"/>
      <c r="SX132" s="1"/>
      <c r="SY132" s="1"/>
      <c r="SZ132" s="1"/>
      <c r="TA132" s="1"/>
      <c r="TB132" s="1"/>
      <c r="TC132" s="1"/>
      <c r="TD132" s="1"/>
      <c r="TE132" s="1"/>
      <c r="TF132" s="1"/>
      <c r="TG132" s="1"/>
      <c r="TH132" s="1"/>
      <c r="TI132" s="1"/>
      <c r="TJ132" s="1"/>
      <c r="TK132" s="1"/>
      <c r="TL132" s="1"/>
      <c r="TM132" s="1"/>
      <c r="TN132" s="1"/>
      <c r="TO132" s="1"/>
      <c r="TP132" s="1"/>
      <c r="TQ132" s="1"/>
      <c r="TR132" s="1"/>
      <c r="TS132" s="1"/>
      <c r="TT132" s="1"/>
      <c r="TU132" s="1"/>
      <c r="TV132" s="1"/>
      <c r="TW132" s="1"/>
      <c r="TX132" s="1"/>
      <c r="TY132" s="1"/>
      <c r="TZ132" s="1"/>
      <c r="UA132" s="1"/>
      <c r="UB132" s="1"/>
      <c r="UC132" s="1"/>
      <c r="UD132" s="1"/>
      <c r="UE132" s="1"/>
      <c r="UF132" s="1"/>
      <c r="UG132" s="1"/>
      <c r="UH132" s="1"/>
      <c r="UI132" s="1"/>
      <c r="UJ132" s="1"/>
      <c r="UK132" s="1"/>
      <c r="UL132" s="1"/>
      <c r="UM132" s="1"/>
      <c r="UN132" s="1"/>
      <c r="UO132" s="1"/>
      <c r="UP132" s="1"/>
      <c r="UQ132" s="1"/>
      <c r="UR132" s="1"/>
      <c r="US132" s="1"/>
      <c r="UT132" s="1"/>
      <c r="UU132" s="1"/>
      <c r="UV132" s="1"/>
      <c r="UW132" s="1"/>
      <c r="UX132" s="1"/>
      <c r="UY132" s="1"/>
      <c r="UZ132" s="1"/>
      <c r="VA132" s="1"/>
      <c r="VB132" s="1"/>
      <c r="VC132" s="1"/>
      <c r="VD132" s="1"/>
      <c r="VE132" s="1"/>
      <c r="VF132" s="1"/>
      <c r="VG132" s="1"/>
      <c r="VH132" s="1"/>
      <c r="VI132" s="1"/>
      <c r="VJ132" s="1"/>
      <c r="VK132" s="1"/>
      <c r="VL132" s="1"/>
      <c r="VM132" s="1"/>
      <c r="VN132" s="1"/>
      <c r="VO132" s="1"/>
      <c r="VP132" s="1"/>
      <c r="VQ132" s="1"/>
      <c r="VR132" s="1"/>
      <c r="VS132" s="1"/>
      <c r="VT132" s="1"/>
      <c r="VU132" s="1"/>
      <c r="VV132" s="1"/>
      <c r="VW132" s="1"/>
      <c r="VX132" s="1"/>
      <c r="VY132" s="1"/>
      <c r="VZ132" s="1"/>
      <c r="WA132" s="1"/>
      <c r="WB132" s="1"/>
      <c r="WC132" s="1"/>
      <c r="WD132" s="1"/>
      <c r="WE132" s="1"/>
      <c r="WF132" s="1"/>
      <c r="WG132" s="1"/>
      <c r="WH132" s="1"/>
      <c r="WI132" s="1"/>
      <c r="WJ132" s="1"/>
      <c r="WK132" s="1"/>
      <c r="WL132" s="1"/>
      <c r="WM132" s="1"/>
      <c r="WN132" s="1"/>
      <c r="WO132" s="1"/>
      <c r="WP132" s="1"/>
      <c r="WQ132" s="1"/>
      <c r="WR132" s="1"/>
      <c r="WS132" s="1"/>
      <c r="WT132" s="1"/>
      <c r="WU132" s="1"/>
      <c r="WV132" s="1"/>
      <c r="WW132" s="1"/>
      <c r="WX132" s="1"/>
      <c r="WY132" s="1"/>
      <c r="WZ132" s="1"/>
      <c r="XA132" s="1"/>
      <c r="XB132" s="1"/>
      <c r="XC132" s="1"/>
      <c r="XD132" s="1"/>
      <c r="XE132" s="1"/>
      <c r="XF132" s="1"/>
      <c r="XG132" s="1"/>
      <c r="XH132" s="1"/>
      <c r="XI132" s="1"/>
      <c r="XJ132" s="1"/>
      <c r="XK132" s="1"/>
      <c r="XL132" s="1"/>
      <c r="XM132" s="1"/>
      <c r="XN132" s="1"/>
      <c r="XO132" s="1"/>
      <c r="XP132" s="1"/>
      <c r="XQ132" s="1"/>
      <c r="XR132" s="1"/>
      <c r="XS132" s="1"/>
      <c r="XT132" s="1"/>
      <c r="XU132" s="1"/>
      <c r="XV132" s="1"/>
      <c r="XW132" s="1"/>
      <c r="XX132" s="1"/>
      <c r="XY132" s="1"/>
      <c r="XZ132" s="1"/>
      <c r="YA132" s="1"/>
      <c r="YB132" s="1"/>
      <c r="YC132" s="1"/>
      <c r="YD132" s="1"/>
      <c r="YE132" s="1"/>
      <c r="YF132" s="1"/>
      <c r="YG132" s="1"/>
      <c r="YH132" s="1"/>
      <c r="YI132" s="1"/>
      <c r="YJ132" s="1"/>
      <c r="YK132" s="1"/>
      <c r="YL132" s="1"/>
      <c r="YM132" s="1"/>
      <c r="YN132" s="1"/>
      <c r="YO132" s="1"/>
      <c r="YP132" s="1"/>
      <c r="YQ132" s="1"/>
      <c r="YR132" s="1"/>
      <c r="YS132" s="1"/>
      <c r="YT132" s="1"/>
      <c r="YU132" s="1"/>
      <c r="YV132" s="1"/>
      <c r="YW132" s="1"/>
      <c r="YX132" s="1"/>
      <c r="YY132" s="1"/>
      <c r="YZ132" s="1"/>
      <c r="ZA132" s="1"/>
      <c r="ZB132" s="1"/>
      <c r="ZC132" s="1"/>
      <c r="ZD132" s="1"/>
      <c r="ZE132" s="1"/>
      <c r="ZF132" s="1"/>
      <c r="ZG132" s="1"/>
      <c r="ZH132" s="1"/>
      <c r="ZI132" s="1"/>
      <c r="ZJ132" s="1"/>
      <c r="ZK132" s="1"/>
      <c r="ZL132" s="1"/>
      <c r="ZM132" s="1"/>
      <c r="ZN132" s="1"/>
      <c r="ZO132" s="1"/>
      <c r="ZP132" s="1"/>
      <c r="ZQ132" s="1"/>
      <c r="ZR132" s="1"/>
      <c r="ZS132" s="1"/>
      <c r="ZT132" s="1"/>
      <c r="ZU132" s="1"/>
      <c r="ZV132" s="1"/>
      <c r="ZW132" s="1"/>
      <c r="ZX132" s="1"/>
      <c r="ZY132" s="1"/>
      <c r="ZZ132" s="1"/>
      <c r="AAA132" s="1"/>
      <c r="AAB132" s="1"/>
      <c r="AAC132" s="1"/>
      <c r="AAD132" s="1"/>
      <c r="AAE132" s="1"/>
      <c r="AAF132" s="1"/>
      <c r="AAG132" s="1"/>
      <c r="AAH132" s="1"/>
      <c r="AAI132" s="1"/>
      <c r="AAJ132" s="1"/>
      <c r="AAK132" s="1"/>
      <c r="AAL132" s="1"/>
      <c r="AAM132" s="1"/>
      <c r="AAN132" s="1"/>
      <c r="AAO132" s="1"/>
      <c r="AAP132" s="1"/>
      <c r="AAQ132" s="1"/>
      <c r="AAR132" s="1"/>
      <c r="AAS132" s="1"/>
      <c r="AAT132" s="1"/>
      <c r="AAU132" s="1"/>
      <c r="AAV132" s="1"/>
      <c r="AAW132" s="1"/>
      <c r="AAX132" s="1"/>
      <c r="AAY132" s="1"/>
      <c r="AAZ132" s="1"/>
      <c r="ABA132" s="1"/>
      <c r="ABB132" s="1"/>
      <c r="ABC132" s="1"/>
      <c r="ABD132" s="1"/>
      <c r="ABE132" s="1"/>
      <c r="ABF132" s="1"/>
      <c r="ABG132" s="1"/>
      <c r="ABH132" s="1"/>
      <c r="ABI132" s="1"/>
      <c r="ABJ132" s="1"/>
      <c r="ABK132" s="1"/>
      <c r="ABL132" s="1"/>
      <c r="ABM132" s="1"/>
      <c r="ABN132" s="1"/>
      <c r="ABO132" s="1"/>
      <c r="ABP132" s="1"/>
      <c r="ABQ132" s="1"/>
      <c r="ABR132" s="1"/>
      <c r="ABS132" s="1"/>
      <c r="ABT132" s="1"/>
      <c r="ABU132" s="1"/>
      <c r="ABV132" s="1"/>
      <c r="ABW132" s="1"/>
      <c r="ABX132" s="1"/>
      <c r="ABY132" s="1"/>
      <c r="ABZ132" s="1"/>
      <c r="ACA132" s="1"/>
      <c r="ACB132" s="1"/>
      <c r="ACC132" s="1"/>
      <c r="ACD132" s="1"/>
      <c r="ACE132" s="1"/>
      <c r="ACF132" s="1"/>
      <c r="ACG132" s="1"/>
      <c r="ACH132" s="1"/>
      <c r="ACI132" s="1"/>
      <c r="ACJ132" s="1"/>
      <c r="ACK132" s="1"/>
      <c r="ACL132" s="1"/>
      <c r="ACM132" s="1"/>
      <c r="ACN132" s="1"/>
      <c r="ACO132" s="1"/>
      <c r="ACP132" s="1"/>
      <c r="ACQ132" s="1"/>
      <c r="ACR132" s="1"/>
      <c r="ACS132" s="1"/>
      <c r="ACT132" s="1"/>
      <c r="ACU132" s="1"/>
      <c r="ACV132" s="1"/>
      <c r="ACW132" s="1"/>
      <c r="ACX132" s="1"/>
      <c r="ACY132" s="1"/>
      <c r="ACZ132" s="1"/>
      <c r="ADA132" s="1"/>
      <c r="ADB132" s="1"/>
      <c r="ADC132" s="1"/>
      <c r="ADD132" s="1"/>
      <c r="ADE132" s="1"/>
      <c r="ADF132" s="1"/>
      <c r="ADG132" s="1"/>
      <c r="ADH132" s="1"/>
      <c r="ADI132" s="1"/>
      <c r="ADJ132" s="1"/>
      <c r="ADK132" s="1"/>
      <c r="ADL132" s="1"/>
      <c r="ADM132" s="1"/>
      <c r="ADN132" s="1"/>
      <c r="ADO132" s="1"/>
      <c r="ADP132" s="1"/>
      <c r="ADQ132" s="1"/>
      <c r="ADR132" s="1"/>
      <c r="ADS132" s="1"/>
      <c r="ADT132" s="1"/>
      <c r="ADU132" s="1"/>
      <c r="ADV132" s="1"/>
      <c r="ADW132" s="1"/>
      <c r="ADX132" s="1"/>
      <c r="ADY132" s="1"/>
      <c r="ADZ132" s="1"/>
      <c r="AEA132" s="1"/>
      <c r="AEB132" s="1"/>
      <c r="AEC132" s="1"/>
      <c r="AED132" s="1"/>
      <c r="AEE132" s="1"/>
      <c r="AEF132" s="1"/>
      <c r="AEG132" s="1"/>
      <c r="AEH132" s="1"/>
      <c r="AEI132" s="1"/>
      <c r="AEJ132" s="1"/>
      <c r="AEK132" s="1"/>
      <c r="AEL132" s="1"/>
      <c r="AEM132" s="1"/>
      <c r="AEN132" s="1"/>
      <c r="AEO132" s="1"/>
      <c r="AEP132" s="1"/>
      <c r="AEQ132" s="1"/>
      <c r="AER132" s="1"/>
      <c r="AES132" s="1"/>
      <c r="AET132" s="1"/>
      <c r="AEU132" s="1"/>
      <c r="AEV132" s="1"/>
      <c r="AEW132" s="1"/>
      <c r="AEX132" s="1"/>
      <c r="AEY132" s="1"/>
      <c r="AEZ132" s="1"/>
      <c r="AFA132" s="1"/>
      <c r="AFB132" s="1"/>
      <c r="AFC132" s="1"/>
      <c r="AFD132" s="1"/>
      <c r="AFE132" s="1"/>
      <c r="AFF132" s="1"/>
      <c r="AFG132" s="1"/>
      <c r="AFH132" s="1"/>
      <c r="AFI132" s="1"/>
      <c r="AFJ132" s="1"/>
      <c r="AFK132" s="1"/>
      <c r="AFL132" s="1"/>
      <c r="AFM132" s="1"/>
      <c r="AFN132" s="1"/>
      <c r="AFO132" s="1"/>
      <c r="AFP132" s="1"/>
      <c r="AFQ132" s="1"/>
      <c r="AFR132" s="1"/>
      <c r="AFS132" s="1"/>
      <c r="AFT132" s="1"/>
      <c r="AFU132" s="1"/>
      <c r="AFV132" s="1"/>
      <c r="AFW132" s="1"/>
      <c r="AFX132" s="1"/>
      <c r="AFY132" s="1"/>
      <c r="AFZ132" s="1"/>
      <c r="AGA132" s="1"/>
      <c r="AGB132" s="1"/>
      <c r="AGC132" s="1"/>
      <c r="AGD132" s="1"/>
      <c r="AGE132" s="1"/>
      <c r="AGF132" s="1"/>
      <c r="AGG132" s="1"/>
      <c r="AGH132" s="1"/>
      <c r="AGI132" s="1"/>
      <c r="AGJ132" s="1"/>
      <c r="AGK132" s="1"/>
      <c r="AGL132" s="1"/>
      <c r="AGM132" s="1"/>
      <c r="AGN132" s="1"/>
      <c r="AGO132" s="1"/>
      <c r="AGP132" s="1"/>
      <c r="AGQ132" s="1"/>
      <c r="AGR132" s="1"/>
      <c r="AGS132" s="1"/>
      <c r="AGT132" s="1"/>
      <c r="AGU132" s="1"/>
      <c r="AGV132" s="1"/>
      <c r="AGW132" s="1"/>
      <c r="AGX132" s="1"/>
      <c r="AGY132" s="1"/>
      <c r="AGZ132" s="1"/>
      <c r="AHA132" s="1"/>
      <c r="AHB132" s="1"/>
      <c r="AHC132" s="1"/>
      <c r="AHD132" s="1"/>
      <c r="AHE132" s="1"/>
      <c r="AHF132" s="1"/>
      <c r="AHG132" s="1"/>
      <c r="AHH132" s="1"/>
      <c r="AHI132" s="1"/>
      <c r="AHJ132" s="1"/>
      <c r="AHK132" s="1"/>
      <c r="AHL132" s="1"/>
      <c r="AHM132" s="1"/>
      <c r="AHN132" s="1"/>
      <c r="AHO132" s="1"/>
      <c r="AHP132" s="1"/>
      <c r="AHQ132" s="1"/>
      <c r="AHR132" s="1"/>
      <c r="AHS132" s="1"/>
      <c r="AHT132" s="1"/>
      <c r="AHU132" s="1"/>
      <c r="AHV132" s="1"/>
      <c r="AHW132" s="1"/>
      <c r="AHX132" s="1"/>
      <c r="AHY132" s="1"/>
      <c r="AHZ132" s="1"/>
      <c r="AIA132" s="1"/>
      <c r="AIB132" s="1"/>
      <c r="AIC132" s="1"/>
      <c r="AID132" s="1"/>
      <c r="AIE132" s="1"/>
      <c r="AIF132" s="1"/>
      <c r="AIG132" s="1"/>
      <c r="AIH132" s="1"/>
      <c r="AII132" s="1"/>
      <c r="AIJ132" s="1"/>
      <c r="AIK132" s="1"/>
      <c r="AIL132" s="1"/>
      <c r="AIM132" s="1"/>
      <c r="AIN132" s="1"/>
      <c r="AIO132" s="1"/>
      <c r="AIP132" s="1"/>
      <c r="AIQ132" s="1"/>
      <c r="AIR132" s="1"/>
      <c r="AIS132" s="1"/>
      <c r="AIT132" s="1"/>
      <c r="AIU132" s="1"/>
      <c r="AIV132" s="1"/>
      <c r="AIW132" s="1"/>
      <c r="AIX132" s="1"/>
      <c r="AIY132" s="1"/>
      <c r="AIZ132" s="1"/>
      <c r="AJA132" s="1"/>
      <c r="AJB132" s="1"/>
      <c r="AJC132" s="1"/>
      <c r="AJD132" s="1"/>
      <c r="AJE132" s="1"/>
      <c r="AJF132" s="1"/>
      <c r="AJG132" s="1"/>
      <c r="AJH132" s="1"/>
      <c r="AJI132" s="1"/>
      <c r="AJJ132" s="1"/>
      <c r="AJK132" s="1"/>
      <c r="AJL132" s="1"/>
      <c r="AJM132" s="1"/>
      <c r="AJN132" s="1"/>
      <c r="AJO132" s="1"/>
      <c r="AJP132" s="1"/>
      <c r="AJQ132" s="1"/>
      <c r="AJR132" s="1"/>
      <c r="AJS132" s="1"/>
      <c r="AJT132" s="1"/>
      <c r="AJU132" s="1"/>
      <c r="AJV132" s="1"/>
      <c r="AJW132" s="1"/>
      <c r="AJX132" s="1"/>
      <c r="AJY132" s="1"/>
      <c r="AJZ132" s="1"/>
      <c r="AKA132" s="1"/>
      <c r="AKB132" s="1"/>
      <c r="AKC132" s="1"/>
      <c r="AKD132" s="1"/>
      <c r="AKE132" s="1"/>
      <c r="AKF132" s="1"/>
      <c r="AKG132" s="1"/>
      <c r="AKH132" s="1"/>
      <c r="AKI132" s="1"/>
      <c r="AKJ132" s="1"/>
      <c r="AKK132" s="1"/>
      <c r="AKL132" s="1"/>
      <c r="AKM132" s="1"/>
      <c r="AKN132" s="1"/>
      <c r="AKO132" s="1"/>
      <c r="AKP132" s="1"/>
      <c r="AKQ132" s="1"/>
      <c r="AKR132" s="1"/>
      <c r="AKS132" s="1"/>
      <c r="AKT132" s="1"/>
      <c r="AKU132" s="1"/>
      <c r="AKV132" s="1"/>
      <c r="AKW132" s="1"/>
      <c r="AKX132" s="1"/>
      <c r="AKY132" s="1"/>
      <c r="AKZ132" s="1"/>
      <c r="ALA132" s="1"/>
      <c r="ALB132" s="1"/>
      <c r="ALC132" s="1"/>
      <c r="ALD132" s="1"/>
      <c r="ALE132" s="1"/>
    </row>
    <row r="133" spans="1:993" ht="39.950000000000003" customHeight="1">
      <c r="A133" s="100"/>
      <c r="B133" s="135" t="s">
        <v>2650</v>
      </c>
      <c r="C133" s="43"/>
      <c r="D133" s="19"/>
      <c r="E133" s="137">
        <v>43252.800000000003</v>
      </c>
      <c r="F133" s="64"/>
      <c r="G133" s="42"/>
      <c r="H133" s="57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  <c r="CY133" s="1"/>
      <c r="CZ133" s="1"/>
      <c r="DA133" s="1"/>
      <c r="DB133" s="1"/>
      <c r="DC133" s="1"/>
      <c r="DD133" s="1"/>
      <c r="DE133" s="1"/>
      <c r="DF133" s="1"/>
      <c r="DG133" s="1"/>
      <c r="DH133" s="1"/>
      <c r="DI133" s="1"/>
      <c r="DJ133" s="1"/>
      <c r="DK133" s="1"/>
      <c r="DL133" s="1"/>
      <c r="DM133" s="1"/>
      <c r="DN133" s="1"/>
      <c r="DO133" s="1"/>
      <c r="DP133" s="1"/>
      <c r="DQ133" s="1"/>
      <c r="DR133" s="1"/>
      <c r="DS133" s="1"/>
      <c r="DT133" s="1"/>
      <c r="DU133" s="1"/>
      <c r="DV133" s="1"/>
      <c r="DW133" s="1"/>
      <c r="DX133" s="1"/>
      <c r="DY133" s="1"/>
      <c r="DZ133" s="1"/>
      <c r="EA133" s="1"/>
      <c r="EB133" s="1"/>
      <c r="EC133" s="1"/>
      <c r="ED133" s="1"/>
      <c r="EE133" s="1"/>
      <c r="EF133" s="1"/>
      <c r="EG133" s="1"/>
      <c r="EH133" s="1"/>
      <c r="EI133" s="1"/>
      <c r="EJ133" s="1"/>
      <c r="EK133" s="1"/>
      <c r="EL133" s="1"/>
      <c r="EM133" s="1"/>
      <c r="EN133" s="1"/>
      <c r="EO133" s="1"/>
      <c r="EP133" s="1"/>
      <c r="EQ133" s="1"/>
      <c r="ER133" s="1"/>
      <c r="ES133" s="1"/>
      <c r="ET133" s="1"/>
      <c r="EU133" s="1"/>
      <c r="EV133" s="1"/>
      <c r="EW133" s="1"/>
      <c r="EX133" s="1"/>
      <c r="EY133" s="1"/>
      <c r="EZ133" s="1"/>
      <c r="FA133" s="1"/>
      <c r="FB133" s="1"/>
      <c r="FC133" s="1"/>
      <c r="FD133" s="1"/>
      <c r="FE133" s="1"/>
      <c r="FF133" s="1"/>
      <c r="FG133" s="1"/>
      <c r="FH133" s="1"/>
      <c r="FI133" s="1"/>
      <c r="FJ133" s="1"/>
      <c r="FK133" s="1"/>
      <c r="FL133" s="1"/>
      <c r="FM133" s="1"/>
      <c r="FN133" s="1"/>
      <c r="FO133" s="1"/>
      <c r="FP133" s="1"/>
      <c r="FQ133" s="1"/>
      <c r="FR133" s="1"/>
      <c r="FS133" s="1"/>
      <c r="FT133" s="1"/>
      <c r="FU133" s="1"/>
      <c r="FV133" s="1"/>
      <c r="FW133" s="1"/>
      <c r="FX133" s="1"/>
      <c r="FY133" s="1"/>
      <c r="FZ133" s="1"/>
      <c r="GA133" s="1"/>
      <c r="GB133" s="1"/>
      <c r="GC133" s="1"/>
      <c r="GD133" s="1"/>
      <c r="GE133" s="1"/>
      <c r="GF133" s="1"/>
      <c r="GG133" s="1"/>
      <c r="GH133" s="1"/>
      <c r="GI133" s="1"/>
      <c r="GJ133" s="1"/>
      <c r="GK133" s="1"/>
      <c r="GL133" s="1"/>
      <c r="GM133" s="1"/>
      <c r="GN133" s="1"/>
      <c r="GO133" s="1"/>
      <c r="GP133" s="1"/>
      <c r="GQ133" s="1"/>
      <c r="GR133" s="1"/>
      <c r="GS133" s="1"/>
      <c r="GT133" s="1"/>
      <c r="GU133" s="1"/>
      <c r="GV133" s="1"/>
      <c r="GW133" s="1"/>
      <c r="GX133" s="1"/>
      <c r="GY133" s="1"/>
      <c r="GZ133" s="1"/>
      <c r="HA133" s="1"/>
      <c r="HB133" s="1"/>
      <c r="HC133" s="1"/>
      <c r="HD133" s="1"/>
      <c r="HE133" s="1"/>
      <c r="HF133" s="1"/>
      <c r="HG133" s="1"/>
      <c r="HH133" s="1"/>
      <c r="HI133" s="1"/>
      <c r="HJ133" s="1"/>
      <c r="HK133" s="1"/>
      <c r="HL133" s="1"/>
      <c r="HM133" s="1"/>
      <c r="HN133" s="1"/>
      <c r="HO133" s="1"/>
      <c r="HP133" s="1"/>
      <c r="HQ133" s="1"/>
      <c r="HR133" s="1"/>
      <c r="HS133" s="1"/>
      <c r="HT133" s="1"/>
      <c r="HU133" s="1"/>
      <c r="HV133" s="1"/>
      <c r="HW133" s="1"/>
      <c r="HX133" s="1"/>
      <c r="HY133" s="1"/>
      <c r="HZ133" s="1"/>
      <c r="IA133" s="1"/>
      <c r="IB133" s="1"/>
      <c r="IC133" s="1"/>
      <c r="ID133" s="1"/>
      <c r="IE133" s="1"/>
      <c r="IF133" s="1"/>
      <c r="IG133" s="1"/>
      <c r="IH133" s="1"/>
      <c r="II133" s="1"/>
      <c r="IJ133" s="1"/>
      <c r="IK133" s="1"/>
      <c r="IL133" s="1"/>
      <c r="IM133" s="1"/>
      <c r="IN133" s="1"/>
      <c r="IO133" s="1"/>
      <c r="IP133" s="1"/>
      <c r="IQ133" s="1"/>
      <c r="IR133" s="1"/>
      <c r="IS133" s="1"/>
      <c r="IT133" s="1"/>
      <c r="IU133" s="1"/>
      <c r="IV133" s="1"/>
      <c r="IW133" s="1"/>
      <c r="IX133" s="1"/>
      <c r="IY133" s="1"/>
      <c r="IZ133" s="1"/>
      <c r="JA133" s="1"/>
      <c r="JB133" s="1"/>
      <c r="JC133" s="1"/>
      <c r="JD133" s="1"/>
      <c r="JE133" s="1"/>
      <c r="JF133" s="1"/>
      <c r="JG133" s="1"/>
      <c r="JH133" s="1"/>
      <c r="JI133" s="1"/>
      <c r="JJ133" s="1"/>
      <c r="JK133" s="1"/>
      <c r="JL133" s="1"/>
      <c r="JM133" s="1"/>
      <c r="JN133" s="1"/>
      <c r="JO133" s="1"/>
      <c r="JP133" s="1"/>
      <c r="JQ133" s="1"/>
      <c r="JR133" s="1"/>
      <c r="JS133" s="1"/>
      <c r="JT133" s="1"/>
      <c r="JU133" s="1"/>
      <c r="JV133" s="1"/>
      <c r="JW133" s="1"/>
      <c r="JX133" s="1"/>
      <c r="JY133" s="1"/>
      <c r="JZ133" s="1"/>
      <c r="KA133" s="1"/>
      <c r="KB133" s="1"/>
      <c r="KC133" s="1"/>
      <c r="KD133" s="1"/>
      <c r="KE133" s="1"/>
      <c r="KF133" s="1"/>
      <c r="KG133" s="1"/>
      <c r="KH133" s="1"/>
      <c r="KI133" s="1"/>
      <c r="KJ133" s="1"/>
      <c r="KK133" s="1"/>
      <c r="KL133" s="1"/>
      <c r="KM133" s="1"/>
      <c r="KN133" s="1"/>
      <c r="KO133" s="1"/>
      <c r="KP133" s="1"/>
      <c r="KQ133" s="1"/>
      <c r="KR133" s="1"/>
      <c r="KS133" s="1"/>
      <c r="KT133" s="1"/>
      <c r="KU133" s="1"/>
      <c r="KV133" s="1"/>
      <c r="KW133" s="1"/>
      <c r="KX133" s="1"/>
      <c r="KY133" s="1"/>
      <c r="KZ133" s="1"/>
      <c r="LA133" s="1"/>
      <c r="LB133" s="1"/>
      <c r="LC133" s="1"/>
      <c r="LD133" s="1"/>
      <c r="LE133" s="1"/>
      <c r="LF133" s="1"/>
      <c r="LG133" s="1"/>
      <c r="LH133" s="1"/>
      <c r="LI133" s="1"/>
      <c r="LJ133" s="1"/>
      <c r="LK133" s="1"/>
      <c r="LL133" s="1"/>
      <c r="LM133" s="1"/>
      <c r="LN133" s="1"/>
      <c r="LO133" s="1"/>
      <c r="LP133" s="1"/>
      <c r="LQ133" s="1"/>
      <c r="LR133" s="1"/>
      <c r="LS133" s="1"/>
      <c r="LT133" s="1"/>
      <c r="LU133" s="1"/>
      <c r="LV133" s="1"/>
      <c r="LW133" s="1"/>
      <c r="LX133" s="1"/>
      <c r="LY133" s="1"/>
      <c r="LZ133" s="1"/>
      <c r="MA133" s="1"/>
      <c r="MB133" s="1"/>
      <c r="MC133" s="1"/>
      <c r="MD133" s="1"/>
      <c r="ME133" s="1"/>
      <c r="MF133" s="1"/>
      <c r="MG133" s="1"/>
      <c r="MH133" s="1"/>
      <c r="MI133" s="1"/>
      <c r="MJ133" s="1"/>
      <c r="MK133" s="1"/>
      <c r="ML133" s="1"/>
      <c r="MM133" s="1"/>
      <c r="MN133" s="1"/>
      <c r="MO133" s="1"/>
      <c r="MP133" s="1"/>
      <c r="MQ133" s="1"/>
      <c r="MR133" s="1"/>
      <c r="MS133" s="1"/>
      <c r="MT133" s="1"/>
      <c r="MU133" s="1"/>
      <c r="MV133" s="1"/>
      <c r="MW133" s="1"/>
      <c r="MX133" s="1"/>
      <c r="MY133" s="1"/>
      <c r="MZ133" s="1"/>
      <c r="NA133" s="1"/>
      <c r="NB133" s="1"/>
      <c r="NC133" s="1"/>
      <c r="ND133" s="1"/>
      <c r="NE133" s="1"/>
      <c r="NF133" s="1"/>
      <c r="NG133" s="1"/>
      <c r="NH133" s="1"/>
      <c r="NI133" s="1"/>
      <c r="NJ133" s="1"/>
      <c r="NK133" s="1"/>
      <c r="NL133" s="1"/>
      <c r="NM133" s="1"/>
      <c r="NN133" s="1"/>
      <c r="NO133" s="1"/>
      <c r="NP133" s="1"/>
      <c r="NQ133" s="1"/>
      <c r="NR133" s="1"/>
      <c r="NS133" s="1"/>
      <c r="NT133" s="1"/>
      <c r="NU133" s="1"/>
      <c r="NV133" s="1"/>
      <c r="NW133" s="1"/>
      <c r="NX133" s="1"/>
      <c r="NY133" s="1"/>
      <c r="NZ133" s="1"/>
      <c r="OA133" s="1"/>
      <c r="OB133" s="1"/>
      <c r="OC133" s="1"/>
      <c r="OD133" s="1"/>
      <c r="OE133" s="1"/>
      <c r="OF133" s="1"/>
      <c r="OG133" s="1"/>
      <c r="OH133" s="1"/>
      <c r="OI133" s="1"/>
      <c r="OJ133" s="1"/>
      <c r="OK133" s="1"/>
      <c r="OL133" s="1"/>
      <c r="OM133" s="1"/>
      <c r="ON133" s="1"/>
      <c r="OO133" s="1"/>
      <c r="OP133" s="1"/>
      <c r="OQ133" s="1"/>
      <c r="OR133" s="1"/>
      <c r="OS133" s="1"/>
      <c r="OT133" s="1"/>
      <c r="OU133" s="1"/>
      <c r="OV133" s="1"/>
      <c r="OW133" s="1"/>
      <c r="OX133" s="1"/>
      <c r="OY133" s="1"/>
      <c r="OZ133" s="1"/>
      <c r="PA133" s="1"/>
      <c r="PB133" s="1"/>
      <c r="PC133" s="1"/>
      <c r="PD133" s="1"/>
      <c r="PE133" s="1"/>
      <c r="PF133" s="1"/>
      <c r="PG133" s="1"/>
      <c r="PH133" s="1"/>
      <c r="PI133" s="1"/>
      <c r="PJ133" s="1"/>
      <c r="PK133" s="1"/>
      <c r="PL133" s="1"/>
      <c r="PM133" s="1"/>
      <c r="PN133" s="1"/>
      <c r="PO133" s="1"/>
      <c r="PP133" s="1"/>
      <c r="PQ133" s="1"/>
      <c r="PR133" s="1"/>
      <c r="PS133" s="1"/>
      <c r="PT133" s="1"/>
      <c r="PU133" s="1"/>
      <c r="PV133" s="1"/>
      <c r="PW133" s="1"/>
      <c r="PX133" s="1"/>
      <c r="PY133" s="1"/>
      <c r="PZ133" s="1"/>
      <c r="QA133" s="1"/>
      <c r="QB133" s="1"/>
      <c r="QC133" s="1"/>
      <c r="QD133" s="1"/>
      <c r="QE133" s="1"/>
      <c r="QF133" s="1"/>
      <c r="QG133" s="1"/>
      <c r="QH133" s="1"/>
      <c r="QI133" s="1"/>
      <c r="QJ133" s="1"/>
      <c r="QK133" s="1"/>
      <c r="QL133" s="1"/>
      <c r="QM133" s="1"/>
      <c r="QN133" s="1"/>
      <c r="QO133" s="1"/>
      <c r="QP133" s="1"/>
      <c r="QQ133" s="1"/>
      <c r="QR133" s="1"/>
      <c r="QS133" s="1"/>
      <c r="QT133" s="1"/>
      <c r="QU133" s="1"/>
      <c r="QV133" s="1"/>
      <c r="QW133" s="1"/>
      <c r="QX133" s="1"/>
      <c r="QY133" s="1"/>
      <c r="QZ133" s="1"/>
      <c r="RA133" s="1"/>
      <c r="RB133" s="1"/>
      <c r="RC133" s="1"/>
      <c r="RD133" s="1"/>
      <c r="RE133" s="1"/>
      <c r="RF133" s="1"/>
      <c r="RG133" s="1"/>
      <c r="RH133" s="1"/>
      <c r="RI133" s="1"/>
      <c r="RJ133" s="1"/>
      <c r="RK133" s="1"/>
      <c r="RL133" s="1"/>
      <c r="RM133" s="1"/>
      <c r="RN133" s="1"/>
      <c r="RO133" s="1"/>
      <c r="RP133" s="1"/>
      <c r="RQ133" s="1"/>
      <c r="RR133" s="1"/>
      <c r="RS133" s="1"/>
      <c r="RT133" s="1"/>
      <c r="RU133" s="1"/>
      <c r="RV133" s="1"/>
      <c r="RW133" s="1"/>
      <c r="RX133" s="1"/>
      <c r="RY133" s="1"/>
      <c r="RZ133" s="1"/>
      <c r="SA133" s="1"/>
      <c r="SB133" s="1"/>
      <c r="SC133" s="1"/>
      <c r="SD133" s="1"/>
      <c r="SE133" s="1"/>
      <c r="SF133" s="1"/>
      <c r="SG133" s="1"/>
      <c r="SH133" s="1"/>
      <c r="SI133" s="1"/>
      <c r="SJ133" s="1"/>
      <c r="SK133" s="1"/>
      <c r="SL133" s="1"/>
      <c r="SM133" s="1"/>
      <c r="SN133" s="1"/>
      <c r="SO133" s="1"/>
      <c r="SP133" s="1"/>
      <c r="SQ133" s="1"/>
      <c r="SR133" s="1"/>
      <c r="SS133" s="1"/>
      <c r="ST133" s="1"/>
      <c r="SU133" s="1"/>
      <c r="SV133" s="1"/>
      <c r="SW133" s="1"/>
      <c r="SX133" s="1"/>
      <c r="SY133" s="1"/>
      <c r="SZ133" s="1"/>
      <c r="TA133" s="1"/>
      <c r="TB133" s="1"/>
      <c r="TC133" s="1"/>
      <c r="TD133" s="1"/>
      <c r="TE133" s="1"/>
      <c r="TF133" s="1"/>
      <c r="TG133" s="1"/>
      <c r="TH133" s="1"/>
      <c r="TI133" s="1"/>
      <c r="TJ133" s="1"/>
      <c r="TK133" s="1"/>
      <c r="TL133" s="1"/>
      <c r="TM133" s="1"/>
      <c r="TN133" s="1"/>
      <c r="TO133" s="1"/>
      <c r="TP133" s="1"/>
      <c r="TQ133" s="1"/>
      <c r="TR133" s="1"/>
      <c r="TS133" s="1"/>
      <c r="TT133" s="1"/>
      <c r="TU133" s="1"/>
      <c r="TV133" s="1"/>
      <c r="TW133" s="1"/>
      <c r="TX133" s="1"/>
      <c r="TY133" s="1"/>
      <c r="TZ133" s="1"/>
      <c r="UA133" s="1"/>
      <c r="UB133" s="1"/>
      <c r="UC133" s="1"/>
      <c r="UD133" s="1"/>
      <c r="UE133" s="1"/>
      <c r="UF133" s="1"/>
      <c r="UG133" s="1"/>
      <c r="UH133" s="1"/>
      <c r="UI133" s="1"/>
      <c r="UJ133" s="1"/>
      <c r="UK133" s="1"/>
      <c r="UL133" s="1"/>
      <c r="UM133" s="1"/>
      <c r="UN133" s="1"/>
      <c r="UO133" s="1"/>
      <c r="UP133" s="1"/>
      <c r="UQ133" s="1"/>
      <c r="UR133" s="1"/>
      <c r="US133" s="1"/>
      <c r="UT133" s="1"/>
      <c r="UU133" s="1"/>
      <c r="UV133" s="1"/>
      <c r="UW133" s="1"/>
      <c r="UX133" s="1"/>
      <c r="UY133" s="1"/>
      <c r="UZ133" s="1"/>
      <c r="VA133" s="1"/>
      <c r="VB133" s="1"/>
      <c r="VC133" s="1"/>
      <c r="VD133" s="1"/>
      <c r="VE133" s="1"/>
      <c r="VF133" s="1"/>
      <c r="VG133" s="1"/>
      <c r="VH133" s="1"/>
      <c r="VI133" s="1"/>
      <c r="VJ133" s="1"/>
      <c r="VK133" s="1"/>
      <c r="VL133" s="1"/>
      <c r="VM133" s="1"/>
      <c r="VN133" s="1"/>
      <c r="VO133" s="1"/>
      <c r="VP133" s="1"/>
      <c r="VQ133" s="1"/>
      <c r="VR133" s="1"/>
      <c r="VS133" s="1"/>
      <c r="VT133" s="1"/>
      <c r="VU133" s="1"/>
      <c r="VV133" s="1"/>
      <c r="VW133" s="1"/>
      <c r="VX133" s="1"/>
      <c r="VY133" s="1"/>
      <c r="VZ133" s="1"/>
      <c r="WA133" s="1"/>
      <c r="WB133" s="1"/>
      <c r="WC133" s="1"/>
      <c r="WD133" s="1"/>
      <c r="WE133" s="1"/>
      <c r="WF133" s="1"/>
      <c r="WG133" s="1"/>
      <c r="WH133" s="1"/>
      <c r="WI133" s="1"/>
      <c r="WJ133" s="1"/>
      <c r="WK133" s="1"/>
      <c r="WL133" s="1"/>
      <c r="WM133" s="1"/>
      <c r="WN133" s="1"/>
      <c r="WO133" s="1"/>
      <c r="WP133" s="1"/>
      <c r="WQ133" s="1"/>
      <c r="WR133" s="1"/>
      <c r="WS133" s="1"/>
      <c r="WT133" s="1"/>
      <c r="WU133" s="1"/>
      <c r="WV133" s="1"/>
      <c r="WW133" s="1"/>
      <c r="WX133" s="1"/>
      <c r="WY133" s="1"/>
      <c r="WZ133" s="1"/>
      <c r="XA133" s="1"/>
      <c r="XB133" s="1"/>
      <c r="XC133" s="1"/>
      <c r="XD133" s="1"/>
      <c r="XE133" s="1"/>
      <c r="XF133" s="1"/>
      <c r="XG133" s="1"/>
      <c r="XH133" s="1"/>
      <c r="XI133" s="1"/>
      <c r="XJ133" s="1"/>
      <c r="XK133" s="1"/>
      <c r="XL133" s="1"/>
      <c r="XM133" s="1"/>
      <c r="XN133" s="1"/>
      <c r="XO133" s="1"/>
      <c r="XP133" s="1"/>
      <c r="XQ133" s="1"/>
      <c r="XR133" s="1"/>
      <c r="XS133" s="1"/>
      <c r="XT133" s="1"/>
      <c r="XU133" s="1"/>
      <c r="XV133" s="1"/>
      <c r="XW133" s="1"/>
      <c r="XX133" s="1"/>
      <c r="XY133" s="1"/>
      <c r="XZ133" s="1"/>
      <c r="YA133" s="1"/>
      <c r="YB133" s="1"/>
      <c r="YC133" s="1"/>
      <c r="YD133" s="1"/>
      <c r="YE133" s="1"/>
      <c r="YF133" s="1"/>
      <c r="YG133" s="1"/>
      <c r="YH133" s="1"/>
      <c r="YI133" s="1"/>
      <c r="YJ133" s="1"/>
      <c r="YK133" s="1"/>
      <c r="YL133" s="1"/>
      <c r="YM133" s="1"/>
      <c r="YN133" s="1"/>
      <c r="YO133" s="1"/>
      <c r="YP133" s="1"/>
      <c r="YQ133" s="1"/>
      <c r="YR133" s="1"/>
      <c r="YS133" s="1"/>
      <c r="YT133" s="1"/>
      <c r="YU133" s="1"/>
      <c r="YV133" s="1"/>
      <c r="YW133" s="1"/>
      <c r="YX133" s="1"/>
      <c r="YY133" s="1"/>
      <c r="YZ133" s="1"/>
      <c r="ZA133" s="1"/>
      <c r="ZB133" s="1"/>
      <c r="ZC133" s="1"/>
      <c r="ZD133" s="1"/>
      <c r="ZE133" s="1"/>
      <c r="ZF133" s="1"/>
      <c r="ZG133" s="1"/>
      <c r="ZH133" s="1"/>
      <c r="ZI133" s="1"/>
      <c r="ZJ133" s="1"/>
      <c r="ZK133" s="1"/>
      <c r="ZL133" s="1"/>
      <c r="ZM133" s="1"/>
      <c r="ZN133" s="1"/>
      <c r="ZO133" s="1"/>
      <c r="ZP133" s="1"/>
      <c r="ZQ133" s="1"/>
      <c r="ZR133" s="1"/>
      <c r="ZS133" s="1"/>
      <c r="ZT133" s="1"/>
      <c r="ZU133" s="1"/>
      <c r="ZV133" s="1"/>
      <c r="ZW133" s="1"/>
      <c r="ZX133" s="1"/>
      <c r="ZY133" s="1"/>
      <c r="ZZ133" s="1"/>
      <c r="AAA133" s="1"/>
      <c r="AAB133" s="1"/>
      <c r="AAC133" s="1"/>
      <c r="AAD133" s="1"/>
      <c r="AAE133" s="1"/>
      <c r="AAF133" s="1"/>
      <c r="AAG133" s="1"/>
      <c r="AAH133" s="1"/>
      <c r="AAI133" s="1"/>
      <c r="AAJ133" s="1"/>
      <c r="AAK133" s="1"/>
      <c r="AAL133" s="1"/>
      <c r="AAM133" s="1"/>
      <c r="AAN133" s="1"/>
      <c r="AAO133" s="1"/>
      <c r="AAP133" s="1"/>
      <c r="AAQ133" s="1"/>
      <c r="AAR133" s="1"/>
      <c r="AAS133" s="1"/>
      <c r="AAT133" s="1"/>
      <c r="AAU133" s="1"/>
      <c r="AAV133" s="1"/>
      <c r="AAW133" s="1"/>
      <c r="AAX133" s="1"/>
      <c r="AAY133" s="1"/>
      <c r="AAZ133" s="1"/>
      <c r="ABA133" s="1"/>
      <c r="ABB133" s="1"/>
      <c r="ABC133" s="1"/>
      <c r="ABD133" s="1"/>
      <c r="ABE133" s="1"/>
      <c r="ABF133" s="1"/>
      <c r="ABG133" s="1"/>
      <c r="ABH133" s="1"/>
      <c r="ABI133" s="1"/>
      <c r="ABJ133" s="1"/>
      <c r="ABK133" s="1"/>
      <c r="ABL133" s="1"/>
      <c r="ABM133" s="1"/>
      <c r="ABN133" s="1"/>
      <c r="ABO133" s="1"/>
      <c r="ABP133" s="1"/>
      <c r="ABQ133" s="1"/>
      <c r="ABR133" s="1"/>
      <c r="ABS133" s="1"/>
      <c r="ABT133" s="1"/>
      <c r="ABU133" s="1"/>
      <c r="ABV133" s="1"/>
      <c r="ABW133" s="1"/>
      <c r="ABX133" s="1"/>
      <c r="ABY133" s="1"/>
      <c r="ABZ133" s="1"/>
      <c r="ACA133" s="1"/>
      <c r="ACB133" s="1"/>
      <c r="ACC133" s="1"/>
      <c r="ACD133" s="1"/>
      <c r="ACE133" s="1"/>
      <c r="ACF133" s="1"/>
      <c r="ACG133" s="1"/>
      <c r="ACH133" s="1"/>
      <c r="ACI133" s="1"/>
      <c r="ACJ133" s="1"/>
      <c r="ACK133" s="1"/>
      <c r="ACL133" s="1"/>
      <c r="ACM133" s="1"/>
      <c r="ACN133" s="1"/>
      <c r="ACO133" s="1"/>
      <c r="ACP133" s="1"/>
      <c r="ACQ133" s="1"/>
      <c r="ACR133" s="1"/>
      <c r="ACS133" s="1"/>
      <c r="ACT133" s="1"/>
      <c r="ACU133" s="1"/>
      <c r="ACV133" s="1"/>
      <c r="ACW133" s="1"/>
      <c r="ACX133" s="1"/>
      <c r="ACY133" s="1"/>
      <c r="ACZ133" s="1"/>
      <c r="ADA133" s="1"/>
      <c r="ADB133" s="1"/>
      <c r="ADC133" s="1"/>
      <c r="ADD133" s="1"/>
      <c r="ADE133" s="1"/>
      <c r="ADF133" s="1"/>
      <c r="ADG133" s="1"/>
      <c r="ADH133" s="1"/>
      <c r="ADI133" s="1"/>
      <c r="ADJ133" s="1"/>
      <c r="ADK133" s="1"/>
      <c r="ADL133" s="1"/>
      <c r="ADM133" s="1"/>
      <c r="ADN133" s="1"/>
      <c r="ADO133" s="1"/>
      <c r="ADP133" s="1"/>
      <c r="ADQ133" s="1"/>
      <c r="ADR133" s="1"/>
      <c r="ADS133" s="1"/>
      <c r="ADT133" s="1"/>
      <c r="ADU133" s="1"/>
      <c r="ADV133" s="1"/>
      <c r="ADW133" s="1"/>
      <c r="ADX133" s="1"/>
      <c r="ADY133" s="1"/>
      <c r="ADZ133" s="1"/>
      <c r="AEA133" s="1"/>
      <c r="AEB133" s="1"/>
      <c r="AEC133" s="1"/>
      <c r="AED133" s="1"/>
      <c r="AEE133" s="1"/>
      <c r="AEF133" s="1"/>
      <c r="AEG133" s="1"/>
      <c r="AEH133" s="1"/>
      <c r="AEI133" s="1"/>
      <c r="AEJ133" s="1"/>
      <c r="AEK133" s="1"/>
      <c r="AEL133" s="1"/>
      <c r="AEM133" s="1"/>
      <c r="AEN133" s="1"/>
      <c r="AEO133" s="1"/>
      <c r="AEP133" s="1"/>
      <c r="AEQ133" s="1"/>
      <c r="AER133" s="1"/>
      <c r="AES133" s="1"/>
      <c r="AET133" s="1"/>
      <c r="AEU133" s="1"/>
      <c r="AEV133" s="1"/>
      <c r="AEW133" s="1"/>
      <c r="AEX133" s="1"/>
      <c r="AEY133" s="1"/>
      <c r="AEZ133" s="1"/>
      <c r="AFA133" s="1"/>
      <c r="AFB133" s="1"/>
      <c r="AFC133" s="1"/>
      <c r="AFD133" s="1"/>
      <c r="AFE133" s="1"/>
      <c r="AFF133" s="1"/>
      <c r="AFG133" s="1"/>
      <c r="AFH133" s="1"/>
      <c r="AFI133" s="1"/>
      <c r="AFJ133" s="1"/>
      <c r="AFK133" s="1"/>
      <c r="AFL133" s="1"/>
      <c r="AFM133" s="1"/>
      <c r="AFN133" s="1"/>
      <c r="AFO133" s="1"/>
      <c r="AFP133" s="1"/>
      <c r="AFQ133" s="1"/>
      <c r="AFR133" s="1"/>
      <c r="AFS133" s="1"/>
      <c r="AFT133" s="1"/>
      <c r="AFU133" s="1"/>
      <c r="AFV133" s="1"/>
      <c r="AFW133" s="1"/>
      <c r="AFX133" s="1"/>
      <c r="AFY133" s="1"/>
      <c r="AFZ133" s="1"/>
      <c r="AGA133" s="1"/>
      <c r="AGB133" s="1"/>
      <c r="AGC133" s="1"/>
      <c r="AGD133" s="1"/>
      <c r="AGE133" s="1"/>
      <c r="AGF133" s="1"/>
      <c r="AGG133" s="1"/>
      <c r="AGH133" s="1"/>
      <c r="AGI133" s="1"/>
      <c r="AGJ133" s="1"/>
      <c r="AGK133" s="1"/>
      <c r="AGL133" s="1"/>
      <c r="AGM133" s="1"/>
      <c r="AGN133" s="1"/>
      <c r="AGO133" s="1"/>
      <c r="AGP133" s="1"/>
      <c r="AGQ133" s="1"/>
      <c r="AGR133" s="1"/>
      <c r="AGS133" s="1"/>
      <c r="AGT133" s="1"/>
      <c r="AGU133" s="1"/>
      <c r="AGV133" s="1"/>
      <c r="AGW133" s="1"/>
      <c r="AGX133" s="1"/>
      <c r="AGY133" s="1"/>
      <c r="AGZ133" s="1"/>
      <c r="AHA133" s="1"/>
      <c r="AHB133" s="1"/>
      <c r="AHC133" s="1"/>
      <c r="AHD133" s="1"/>
      <c r="AHE133" s="1"/>
      <c r="AHF133" s="1"/>
      <c r="AHG133" s="1"/>
      <c r="AHH133" s="1"/>
      <c r="AHI133" s="1"/>
      <c r="AHJ133" s="1"/>
      <c r="AHK133" s="1"/>
      <c r="AHL133" s="1"/>
      <c r="AHM133" s="1"/>
      <c r="AHN133" s="1"/>
      <c r="AHO133" s="1"/>
      <c r="AHP133" s="1"/>
      <c r="AHQ133" s="1"/>
      <c r="AHR133" s="1"/>
      <c r="AHS133" s="1"/>
      <c r="AHT133" s="1"/>
      <c r="AHU133" s="1"/>
      <c r="AHV133" s="1"/>
      <c r="AHW133" s="1"/>
      <c r="AHX133" s="1"/>
      <c r="AHY133" s="1"/>
      <c r="AHZ133" s="1"/>
      <c r="AIA133" s="1"/>
      <c r="AIB133" s="1"/>
      <c r="AIC133" s="1"/>
      <c r="AID133" s="1"/>
      <c r="AIE133" s="1"/>
      <c r="AIF133" s="1"/>
      <c r="AIG133" s="1"/>
      <c r="AIH133" s="1"/>
      <c r="AII133" s="1"/>
      <c r="AIJ133" s="1"/>
      <c r="AIK133" s="1"/>
      <c r="AIL133" s="1"/>
      <c r="AIM133" s="1"/>
      <c r="AIN133" s="1"/>
      <c r="AIO133" s="1"/>
      <c r="AIP133" s="1"/>
      <c r="AIQ133" s="1"/>
      <c r="AIR133" s="1"/>
      <c r="AIS133" s="1"/>
      <c r="AIT133" s="1"/>
      <c r="AIU133" s="1"/>
      <c r="AIV133" s="1"/>
      <c r="AIW133" s="1"/>
      <c r="AIX133" s="1"/>
      <c r="AIY133" s="1"/>
      <c r="AIZ133" s="1"/>
      <c r="AJA133" s="1"/>
      <c r="AJB133" s="1"/>
      <c r="AJC133" s="1"/>
      <c r="AJD133" s="1"/>
      <c r="AJE133" s="1"/>
      <c r="AJF133" s="1"/>
      <c r="AJG133" s="1"/>
      <c r="AJH133" s="1"/>
      <c r="AJI133" s="1"/>
      <c r="AJJ133" s="1"/>
      <c r="AJK133" s="1"/>
      <c r="AJL133" s="1"/>
      <c r="AJM133" s="1"/>
      <c r="AJN133" s="1"/>
      <c r="AJO133" s="1"/>
      <c r="AJP133" s="1"/>
      <c r="AJQ133" s="1"/>
      <c r="AJR133" s="1"/>
      <c r="AJS133" s="1"/>
      <c r="AJT133" s="1"/>
      <c r="AJU133" s="1"/>
      <c r="AJV133" s="1"/>
      <c r="AJW133" s="1"/>
      <c r="AJX133" s="1"/>
      <c r="AJY133" s="1"/>
      <c r="AJZ133" s="1"/>
      <c r="AKA133" s="1"/>
      <c r="AKB133" s="1"/>
      <c r="AKC133" s="1"/>
      <c r="AKD133" s="1"/>
      <c r="AKE133" s="1"/>
      <c r="AKF133" s="1"/>
      <c r="AKG133" s="1"/>
      <c r="AKH133" s="1"/>
      <c r="AKI133" s="1"/>
      <c r="AKJ133" s="1"/>
      <c r="AKK133" s="1"/>
      <c r="AKL133" s="1"/>
      <c r="AKM133" s="1"/>
      <c r="AKN133" s="1"/>
      <c r="AKO133" s="1"/>
      <c r="AKP133" s="1"/>
      <c r="AKQ133" s="1"/>
      <c r="AKR133" s="1"/>
      <c r="AKS133" s="1"/>
      <c r="AKT133" s="1"/>
      <c r="AKU133" s="1"/>
      <c r="AKV133" s="1"/>
      <c r="AKW133" s="1"/>
      <c r="AKX133" s="1"/>
      <c r="AKY133" s="1"/>
      <c r="AKZ133" s="1"/>
      <c r="ALA133" s="1"/>
      <c r="ALB133" s="1"/>
      <c r="ALC133" s="1"/>
      <c r="ALD133" s="1"/>
      <c r="ALE133" s="1"/>
    </row>
    <row r="134" spans="1:993" ht="39.950000000000003" customHeight="1">
      <c r="A134" s="100"/>
      <c r="B134" s="135" t="s">
        <v>2652</v>
      </c>
      <c r="C134" s="43"/>
      <c r="D134" s="19"/>
      <c r="E134" s="137">
        <v>1146.24</v>
      </c>
      <c r="F134" s="64"/>
      <c r="G134" s="42"/>
      <c r="H134" s="57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  <c r="CY134" s="1"/>
      <c r="CZ134" s="1"/>
      <c r="DA134" s="1"/>
      <c r="DB134" s="1"/>
      <c r="DC134" s="1"/>
      <c r="DD134" s="1"/>
      <c r="DE134" s="1"/>
      <c r="DF134" s="1"/>
      <c r="DG134" s="1"/>
      <c r="DH134" s="1"/>
      <c r="DI134" s="1"/>
      <c r="DJ134" s="1"/>
      <c r="DK134" s="1"/>
      <c r="DL134" s="1"/>
      <c r="DM134" s="1"/>
      <c r="DN134" s="1"/>
      <c r="DO134" s="1"/>
      <c r="DP134" s="1"/>
      <c r="DQ134" s="1"/>
      <c r="DR134" s="1"/>
      <c r="DS134" s="1"/>
      <c r="DT134" s="1"/>
      <c r="DU134" s="1"/>
      <c r="DV134" s="1"/>
      <c r="DW134" s="1"/>
      <c r="DX134" s="1"/>
      <c r="DY134" s="1"/>
      <c r="DZ134" s="1"/>
      <c r="EA134" s="1"/>
      <c r="EB134" s="1"/>
      <c r="EC134" s="1"/>
      <c r="ED134" s="1"/>
      <c r="EE134" s="1"/>
      <c r="EF134" s="1"/>
      <c r="EG134" s="1"/>
      <c r="EH134" s="1"/>
      <c r="EI134" s="1"/>
      <c r="EJ134" s="1"/>
      <c r="EK134" s="1"/>
      <c r="EL134" s="1"/>
      <c r="EM134" s="1"/>
      <c r="EN134" s="1"/>
      <c r="EO134" s="1"/>
      <c r="EP134" s="1"/>
      <c r="EQ134" s="1"/>
      <c r="ER134" s="1"/>
      <c r="ES134" s="1"/>
      <c r="ET134" s="1"/>
      <c r="EU134" s="1"/>
      <c r="EV134" s="1"/>
      <c r="EW134" s="1"/>
      <c r="EX134" s="1"/>
      <c r="EY134" s="1"/>
      <c r="EZ134" s="1"/>
      <c r="FA134" s="1"/>
      <c r="FB134" s="1"/>
      <c r="FC134" s="1"/>
      <c r="FD134" s="1"/>
      <c r="FE134" s="1"/>
      <c r="FF134" s="1"/>
      <c r="FG134" s="1"/>
      <c r="FH134" s="1"/>
      <c r="FI134" s="1"/>
      <c r="FJ134" s="1"/>
      <c r="FK134" s="1"/>
      <c r="FL134" s="1"/>
      <c r="FM134" s="1"/>
      <c r="FN134" s="1"/>
      <c r="FO134" s="1"/>
      <c r="FP134" s="1"/>
      <c r="FQ134" s="1"/>
      <c r="FR134" s="1"/>
      <c r="FS134" s="1"/>
      <c r="FT134" s="1"/>
      <c r="FU134" s="1"/>
      <c r="FV134" s="1"/>
      <c r="FW134" s="1"/>
      <c r="FX134" s="1"/>
      <c r="FY134" s="1"/>
      <c r="FZ134" s="1"/>
      <c r="GA134" s="1"/>
      <c r="GB134" s="1"/>
      <c r="GC134" s="1"/>
      <c r="GD134" s="1"/>
      <c r="GE134" s="1"/>
      <c r="GF134" s="1"/>
      <c r="GG134" s="1"/>
      <c r="GH134" s="1"/>
      <c r="GI134" s="1"/>
      <c r="GJ134" s="1"/>
      <c r="GK134" s="1"/>
      <c r="GL134" s="1"/>
      <c r="GM134" s="1"/>
      <c r="GN134" s="1"/>
      <c r="GO134" s="1"/>
      <c r="GP134" s="1"/>
      <c r="GQ134" s="1"/>
      <c r="GR134" s="1"/>
      <c r="GS134" s="1"/>
      <c r="GT134" s="1"/>
      <c r="GU134" s="1"/>
      <c r="GV134" s="1"/>
      <c r="GW134" s="1"/>
      <c r="GX134" s="1"/>
      <c r="GY134" s="1"/>
      <c r="GZ134" s="1"/>
      <c r="HA134" s="1"/>
      <c r="HB134" s="1"/>
      <c r="HC134" s="1"/>
      <c r="HD134" s="1"/>
      <c r="HE134" s="1"/>
      <c r="HF134" s="1"/>
      <c r="HG134" s="1"/>
      <c r="HH134" s="1"/>
      <c r="HI134" s="1"/>
      <c r="HJ134" s="1"/>
      <c r="HK134" s="1"/>
      <c r="HL134" s="1"/>
      <c r="HM134" s="1"/>
      <c r="HN134" s="1"/>
      <c r="HO134" s="1"/>
      <c r="HP134" s="1"/>
      <c r="HQ134" s="1"/>
      <c r="HR134" s="1"/>
      <c r="HS134" s="1"/>
      <c r="HT134" s="1"/>
      <c r="HU134" s="1"/>
      <c r="HV134" s="1"/>
      <c r="HW134" s="1"/>
      <c r="HX134" s="1"/>
      <c r="HY134" s="1"/>
      <c r="HZ134" s="1"/>
      <c r="IA134" s="1"/>
      <c r="IB134" s="1"/>
      <c r="IC134" s="1"/>
      <c r="ID134" s="1"/>
      <c r="IE134" s="1"/>
      <c r="IF134" s="1"/>
      <c r="IG134" s="1"/>
      <c r="IH134" s="1"/>
      <c r="II134" s="1"/>
      <c r="IJ134" s="1"/>
      <c r="IK134" s="1"/>
      <c r="IL134" s="1"/>
      <c r="IM134" s="1"/>
      <c r="IN134" s="1"/>
      <c r="IO134" s="1"/>
      <c r="IP134" s="1"/>
      <c r="IQ134" s="1"/>
      <c r="IR134" s="1"/>
      <c r="IS134" s="1"/>
      <c r="IT134" s="1"/>
      <c r="IU134" s="1"/>
      <c r="IV134" s="1"/>
      <c r="IW134" s="1"/>
      <c r="IX134" s="1"/>
      <c r="IY134" s="1"/>
      <c r="IZ134" s="1"/>
      <c r="JA134" s="1"/>
      <c r="JB134" s="1"/>
      <c r="JC134" s="1"/>
      <c r="JD134" s="1"/>
      <c r="JE134" s="1"/>
      <c r="JF134" s="1"/>
      <c r="JG134" s="1"/>
      <c r="JH134" s="1"/>
      <c r="JI134" s="1"/>
      <c r="JJ134" s="1"/>
      <c r="JK134" s="1"/>
      <c r="JL134" s="1"/>
      <c r="JM134" s="1"/>
      <c r="JN134" s="1"/>
      <c r="JO134" s="1"/>
      <c r="JP134" s="1"/>
      <c r="JQ134" s="1"/>
      <c r="JR134" s="1"/>
      <c r="JS134" s="1"/>
      <c r="JT134" s="1"/>
      <c r="JU134" s="1"/>
      <c r="JV134" s="1"/>
      <c r="JW134" s="1"/>
      <c r="JX134" s="1"/>
      <c r="JY134" s="1"/>
      <c r="JZ134" s="1"/>
      <c r="KA134" s="1"/>
      <c r="KB134" s="1"/>
      <c r="KC134" s="1"/>
      <c r="KD134" s="1"/>
      <c r="KE134" s="1"/>
      <c r="KF134" s="1"/>
      <c r="KG134" s="1"/>
      <c r="KH134" s="1"/>
      <c r="KI134" s="1"/>
      <c r="KJ134" s="1"/>
      <c r="KK134" s="1"/>
      <c r="KL134" s="1"/>
      <c r="KM134" s="1"/>
      <c r="KN134" s="1"/>
      <c r="KO134" s="1"/>
      <c r="KP134" s="1"/>
      <c r="KQ134" s="1"/>
      <c r="KR134" s="1"/>
      <c r="KS134" s="1"/>
      <c r="KT134" s="1"/>
      <c r="KU134" s="1"/>
      <c r="KV134" s="1"/>
      <c r="KW134" s="1"/>
      <c r="KX134" s="1"/>
      <c r="KY134" s="1"/>
      <c r="KZ134" s="1"/>
      <c r="LA134" s="1"/>
      <c r="LB134" s="1"/>
      <c r="LC134" s="1"/>
      <c r="LD134" s="1"/>
      <c r="LE134" s="1"/>
      <c r="LF134" s="1"/>
      <c r="LG134" s="1"/>
      <c r="LH134" s="1"/>
      <c r="LI134" s="1"/>
      <c r="LJ134" s="1"/>
      <c r="LK134" s="1"/>
      <c r="LL134" s="1"/>
      <c r="LM134" s="1"/>
      <c r="LN134" s="1"/>
      <c r="LO134" s="1"/>
      <c r="LP134" s="1"/>
      <c r="LQ134" s="1"/>
      <c r="LR134" s="1"/>
      <c r="LS134" s="1"/>
      <c r="LT134" s="1"/>
      <c r="LU134" s="1"/>
      <c r="LV134" s="1"/>
      <c r="LW134" s="1"/>
      <c r="LX134" s="1"/>
      <c r="LY134" s="1"/>
      <c r="LZ134" s="1"/>
      <c r="MA134" s="1"/>
      <c r="MB134" s="1"/>
      <c r="MC134" s="1"/>
      <c r="MD134" s="1"/>
      <c r="ME134" s="1"/>
      <c r="MF134" s="1"/>
      <c r="MG134" s="1"/>
      <c r="MH134" s="1"/>
      <c r="MI134" s="1"/>
      <c r="MJ134" s="1"/>
      <c r="MK134" s="1"/>
      <c r="ML134" s="1"/>
      <c r="MM134" s="1"/>
      <c r="MN134" s="1"/>
      <c r="MO134" s="1"/>
      <c r="MP134" s="1"/>
      <c r="MQ134" s="1"/>
      <c r="MR134" s="1"/>
      <c r="MS134" s="1"/>
      <c r="MT134" s="1"/>
      <c r="MU134" s="1"/>
      <c r="MV134" s="1"/>
      <c r="MW134" s="1"/>
      <c r="MX134" s="1"/>
      <c r="MY134" s="1"/>
      <c r="MZ134" s="1"/>
      <c r="NA134" s="1"/>
      <c r="NB134" s="1"/>
      <c r="NC134" s="1"/>
      <c r="ND134" s="1"/>
      <c r="NE134" s="1"/>
      <c r="NF134" s="1"/>
      <c r="NG134" s="1"/>
      <c r="NH134" s="1"/>
      <c r="NI134" s="1"/>
      <c r="NJ134" s="1"/>
      <c r="NK134" s="1"/>
      <c r="NL134" s="1"/>
      <c r="NM134" s="1"/>
      <c r="NN134" s="1"/>
      <c r="NO134" s="1"/>
      <c r="NP134" s="1"/>
      <c r="NQ134" s="1"/>
      <c r="NR134" s="1"/>
      <c r="NS134" s="1"/>
      <c r="NT134" s="1"/>
      <c r="NU134" s="1"/>
      <c r="NV134" s="1"/>
      <c r="NW134" s="1"/>
      <c r="NX134" s="1"/>
      <c r="NY134" s="1"/>
      <c r="NZ134" s="1"/>
      <c r="OA134" s="1"/>
      <c r="OB134" s="1"/>
      <c r="OC134" s="1"/>
      <c r="OD134" s="1"/>
      <c r="OE134" s="1"/>
      <c r="OF134" s="1"/>
      <c r="OG134" s="1"/>
      <c r="OH134" s="1"/>
      <c r="OI134" s="1"/>
      <c r="OJ134" s="1"/>
      <c r="OK134" s="1"/>
      <c r="OL134" s="1"/>
      <c r="OM134" s="1"/>
      <c r="ON134" s="1"/>
      <c r="OO134" s="1"/>
      <c r="OP134" s="1"/>
      <c r="OQ134" s="1"/>
      <c r="OR134" s="1"/>
      <c r="OS134" s="1"/>
      <c r="OT134" s="1"/>
      <c r="OU134" s="1"/>
      <c r="OV134" s="1"/>
      <c r="OW134" s="1"/>
      <c r="OX134" s="1"/>
      <c r="OY134" s="1"/>
      <c r="OZ134" s="1"/>
      <c r="PA134" s="1"/>
      <c r="PB134" s="1"/>
      <c r="PC134" s="1"/>
      <c r="PD134" s="1"/>
      <c r="PE134" s="1"/>
      <c r="PF134" s="1"/>
      <c r="PG134" s="1"/>
      <c r="PH134" s="1"/>
      <c r="PI134" s="1"/>
      <c r="PJ134" s="1"/>
      <c r="PK134" s="1"/>
      <c r="PL134" s="1"/>
      <c r="PM134" s="1"/>
      <c r="PN134" s="1"/>
      <c r="PO134" s="1"/>
      <c r="PP134" s="1"/>
      <c r="PQ134" s="1"/>
      <c r="PR134" s="1"/>
      <c r="PS134" s="1"/>
      <c r="PT134" s="1"/>
      <c r="PU134" s="1"/>
      <c r="PV134" s="1"/>
      <c r="PW134" s="1"/>
      <c r="PX134" s="1"/>
      <c r="PY134" s="1"/>
      <c r="PZ134" s="1"/>
      <c r="QA134" s="1"/>
      <c r="QB134" s="1"/>
      <c r="QC134" s="1"/>
      <c r="QD134" s="1"/>
      <c r="QE134" s="1"/>
      <c r="QF134" s="1"/>
      <c r="QG134" s="1"/>
      <c r="QH134" s="1"/>
      <c r="QI134" s="1"/>
      <c r="QJ134" s="1"/>
      <c r="QK134" s="1"/>
      <c r="QL134" s="1"/>
      <c r="QM134" s="1"/>
      <c r="QN134" s="1"/>
      <c r="QO134" s="1"/>
      <c r="QP134" s="1"/>
      <c r="QQ134" s="1"/>
      <c r="QR134" s="1"/>
      <c r="QS134" s="1"/>
      <c r="QT134" s="1"/>
      <c r="QU134" s="1"/>
      <c r="QV134" s="1"/>
      <c r="QW134" s="1"/>
      <c r="QX134" s="1"/>
      <c r="QY134" s="1"/>
      <c r="QZ134" s="1"/>
      <c r="RA134" s="1"/>
      <c r="RB134" s="1"/>
      <c r="RC134" s="1"/>
      <c r="RD134" s="1"/>
      <c r="RE134" s="1"/>
      <c r="RF134" s="1"/>
      <c r="RG134" s="1"/>
      <c r="RH134" s="1"/>
      <c r="RI134" s="1"/>
      <c r="RJ134" s="1"/>
      <c r="RK134" s="1"/>
      <c r="RL134" s="1"/>
      <c r="RM134" s="1"/>
      <c r="RN134" s="1"/>
      <c r="RO134" s="1"/>
      <c r="RP134" s="1"/>
      <c r="RQ134" s="1"/>
      <c r="RR134" s="1"/>
      <c r="RS134" s="1"/>
      <c r="RT134" s="1"/>
      <c r="RU134" s="1"/>
      <c r="RV134" s="1"/>
      <c r="RW134" s="1"/>
      <c r="RX134" s="1"/>
      <c r="RY134" s="1"/>
      <c r="RZ134" s="1"/>
      <c r="SA134" s="1"/>
      <c r="SB134" s="1"/>
      <c r="SC134" s="1"/>
      <c r="SD134" s="1"/>
      <c r="SE134" s="1"/>
      <c r="SF134" s="1"/>
      <c r="SG134" s="1"/>
      <c r="SH134" s="1"/>
      <c r="SI134" s="1"/>
      <c r="SJ134" s="1"/>
      <c r="SK134" s="1"/>
      <c r="SL134" s="1"/>
      <c r="SM134" s="1"/>
      <c r="SN134" s="1"/>
      <c r="SO134" s="1"/>
      <c r="SP134" s="1"/>
      <c r="SQ134" s="1"/>
      <c r="SR134" s="1"/>
      <c r="SS134" s="1"/>
      <c r="ST134" s="1"/>
      <c r="SU134" s="1"/>
      <c r="SV134" s="1"/>
      <c r="SW134" s="1"/>
      <c r="SX134" s="1"/>
      <c r="SY134" s="1"/>
      <c r="SZ134" s="1"/>
      <c r="TA134" s="1"/>
      <c r="TB134" s="1"/>
      <c r="TC134" s="1"/>
      <c r="TD134" s="1"/>
      <c r="TE134" s="1"/>
      <c r="TF134" s="1"/>
      <c r="TG134" s="1"/>
      <c r="TH134" s="1"/>
      <c r="TI134" s="1"/>
      <c r="TJ134" s="1"/>
      <c r="TK134" s="1"/>
      <c r="TL134" s="1"/>
      <c r="TM134" s="1"/>
      <c r="TN134" s="1"/>
      <c r="TO134" s="1"/>
      <c r="TP134" s="1"/>
      <c r="TQ134" s="1"/>
      <c r="TR134" s="1"/>
      <c r="TS134" s="1"/>
      <c r="TT134" s="1"/>
      <c r="TU134" s="1"/>
      <c r="TV134" s="1"/>
      <c r="TW134" s="1"/>
      <c r="TX134" s="1"/>
      <c r="TY134" s="1"/>
      <c r="TZ134" s="1"/>
      <c r="UA134" s="1"/>
      <c r="UB134" s="1"/>
      <c r="UC134" s="1"/>
      <c r="UD134" s="1"/>
      <c r="UE134" s="1"/>
      <c r="UF134" s="1"/>
      <c r="UG134" s="1"/>
      <c r="UH134" s="1"/>
      <c r="UI134" s="1"/>
      <c r="UJ134" s="1"/>
      <c r="UK134" s="1"/>
      <c r="UL134" s="1"/>
      <c r="UM134" s="1"/>
      <c r="UN134" s="1"/>
      <c r="UO134" s="1"/>
      <c r="UP134" s="1"/>
      <c r="UQ134" s="1"/>
      <c r="UR134" s="1"/>
      <c r="US134" s="1"/>
      <c r="UT134" s="1"/>
      <c r="UU134" s="1"/>
      <c r="UV134" s="1"/>
      <c r="UW134" s="1"/>
      <c r="UX134" s="1"/>
      <c r="UY134" s="1"/>
      <c r="UZ134" s="1"/>
      <c r="VA134" s="1"/>
      <c r="VB134" s="1"/>
      <c r="VC134" s="1"/>
      <c r="VD134" s="1"/>
      <c r="VE134" s="1"/>
      <c r="VF134" s="1"/>
      <c r="VG134" s="1"/>
      <c r="VH134" s="1"/>
      <c r="VI134" s="1"/>
      <c r="VJ134" s="1"/>
      <c r="VK134" s="1"/>
      <c r="VL134" s="1"/>
      <c r="VM134" s="1"/>
      <c r="VN134" s="1"/>
      <c r="VO134" s="1"/>
      <c r="VP134" s="1"/>
      <c r="VQ134" s="1"/>
      <c r="VR134" s="1"/>
      <c r="VS134" s="1"/>
      <c r="VT134" s="1"/>
      <c r="VU134" s="1"/>
      <c r="VV134" s="1"/>
      <c r="VW134" s="1"/>
      <c r="VX134" s="1"/>
      <c r="VY134" s="1"/>
      <c r="VZ134" s="1"/>
      <c r="WA134" s="1"/>
      <c r="WB134" s="1"/>
      <c r="WC134" s="1"/>
      <c r="WD134" s="1"/>
      <c r="WE134" s="1"/>
      <c r="WF134" s="1"/>
      <c r="WG134" s="1"/>
      <c r="WH134" s="1"/>
      <c r="WI134" s="1"/>
      <c r="WJ134" s="1"/>
      <c r="WK134" s="1"/>
      <c r="WL134" s="1"/>
      <c r="WM134" s="1"/>
      <c r="WN134" s="1"/>
      <c r="WO134" s="1"/>
      <c r="WP134" s="1"/>
      <c r="WQ134" s="1"/>
      <c r="WR134" s="1"/>
      <c r="WS134" s="1"/>
      <c r="WT134" s="1"/>
      <c r="WU134" s="1"/>
      <c r="WV134" s="1"/>
      <c r="WW134" s="1"/>
      <c r="WX134" s="1"/>
      <c r="WY134" s="1"/>
      <c r="WZ134" s="1"/>
      <c r="XA134" s="1"/>
      <c r="XB134" s="1"/>
      <c r="XC134" s="1"/>
      <c r="XD134" s="1"/>
      <c r="XE134" s="1"/>
      <c r="XF134" s="1"/>
      <c r="XG134" s="1"/>
      <c r="XH134" s="1"/>
      <c r="XI134" s="1"/>
      <c r="XJ134" s="1"/>
      <c r="XK134" s="1"/>
      <c r="XL134" s="1"/>
      <c r="XM134" s="1"/>
      <c r="XN134" s="1"/>
      <c r="XO134" s="1"/>
      <c r="XP134" s="1"/>
      <c r="XQ134" s="1"/>
      <c r="XR134" s="1"/>
      <c r="XS134" s="1"/>
      <c r="XT134" s="1"/>
      <c r="XU134" s="1"/>
      <c r="XV134" s="1"/>
      <c r="XW134" s="1"/>
      <c r="XX134" s="1"/>
      <c r="XY134" s="1"/>
      <c r="XZ134" s="1"/>
      <c r="YA134" s="1"/>
      <c r="YB134" s="1"/>
      <c r="YC134" s="1"/>
      <c r="YD134" s="1"/>
      <c r="YE134" s="1"/>
      <c r="YF134" s="1"/>
      <c r="YG134" s="1"/>
      <c r="YH134" s="1"/>
      <c r="YI134" s="1"/>
      <c r="YJ134" s="1"/>
      <c r="YK134" s="1"/>
      <c r="YL134" s="1"/>
      <c r="YM134" s="1"/>
      <c r="YN134" s="1"/>
      <c r="YO134" s="1"/>
      <c r="YP134" s="1"/>
      <c r="YQ134" s="1"/>
      <c r="YR134" s="1"/>
      <c r="YS134" s="1"/>
      <c r="YT134" s="1"/>
      <c r="YU134" s="1"/>
      <c r="YV134" s="1"/>
      <c r="YW134" s="1"/>
      <c r="YX134" s="1"/>
      <c r="YY134" s="1"/>
      <c r="YZ134" s="1"/>
      <c r="ZA134" s="1"/>
      <c r="ZB134" s="1"/>
      <c r="ZC134" s="1"/>
      <c r="ZD134" s="1"/>
      <c r="ZE134" s="1"/>
      <c r="ZF134" s="1"/>
      <c r="ZG134" s="1"/>
      <c r="ZH134" s="1"/>
      <c r="ZI134" s="1"/>
      <c r="ZJ134" s="1"/>
      <c r="ZK134" s="1"/>
      <c r="ZL134" s="1"/>
      <c r="ZM134" s="1"/>
      <c r="ZN134" s="1"/>
      <c r="ZO134" s="1"/>
      <c r="ZP134" s="1"/>
      <c r="ZQ134" s="1"/>
      <c r="ZR134" s="1"/>
      <c r="ZS134" s="1"/>
      <c r="ZT134" s="1"/>
      <c r="ZU134" s="1"/>
      <c r="ZV134" s="1"/>
      <c r="ZW134" s="1"/>
      <c r="ZX134" s="1"/>
      <c r="ZY134" s="1"/>
      <c r="ZZ134" s="1"/>
      <c r="AAA134" s="1"/>
      <c r="AAB134" s="1"/>
      <c r="AAC134" s="1"/>
      <c r="AAD134" s="1"/>
      <c r="AAE134" s="1"/>
      <c r="AAF134" s="1"/>
      <c r="AAG134" s="1"/>
      <c r="AAH134" s="1"/>
      <c r="AAI134" s="1"/>
      <c r="AAJ134" s="1"/>
      <c r="AAK134" s="1"/>
      <c r="AAL134" s="1"/>
      <c r="AAM134" s="1"/>
      <c r="AAN134" s="1"/>
      <c r="AAO134" s="1"/>
      <c r="AAP134" s="1"/>
      <c r="AAQ134" s="1"/>
      <c r="AAR134" s="1"/>
      <c r="AAS134" s="1"/>
      <c r="AAT134" s="1"/>
      <c r="AAU134" s="1"/>
      <c r="AAV134" s="1"/>
      <c r="AAW134" s="1"/>
      <c r="AAX134" s="1"/>
      <c r="AAY134" s="1"/>
      <c r="AAZ134" s="1"/>
      <c r="ABA134" s="1"/>
      <c r="ABB134" s="1"/>
      <c r="ABC134" s="1"/>
      <c r="ABD134" s="1"/>
      <c r="ABE134" s="1"/>
      <c r="ABF134" s="1"/>
      <c r="ABG134" s="1"/>
      <c r="ABH134" s="1"/>
      <c r="ABI134" s="1"/>
      <c r="ABJ134" s="1"/>
      <c r="ABK134" s="1"/>
      <c r="ABL134" s="1"/>
      <c r="ABM134" s="1"/>
      <c r="ABN134" s="1"/>
      <c r="ABO134" s="1"/>
      <c r="ABP134" s="1"/>
      <c r="ABQ134" s="1"/>
      <c r="ABR134" s="1"/>
      <c r="ABS134" s="1"/>
      <c r="ABT134" s="1"/>
      <c r="ABU134" s="1"/>
      <c r="ABV134" s="1"/>
      <c r="ABW134" s="1"/>
      <c r="ABX134" s="1"/>
      <c r="ABY134" s="1"/>
      <c r="ABZ134" s="1"/>
      <c r="ACA134" s="1"/>
      <c r="ACB134" s="1"/>
      <c r="ACC134" s="1"/>
      <c r="ACD134" s="1"/>
      <c r="ACE134" s="1"/>
      <c r="ACF134" s="1"/>
      <c r="ACG134" s="1"/>
      <c r="ACH134" s="1"/>
      <c r="ACI134" s="1"/>
      <c r="ACJ134" s="1"/>
      <c r="ACK134" s="1"/>
      <c r="ACL134" s="1"/>
      <c r="ACM134" s="1"/>
      <c r="ACN134" s="1"/>
      <c r="ACO134" s="1"/>
      <c r="ACP134" s="1"/>
      <c r="ACQ134" s="1"/>
      <c r="ACR134" s="1"/>
      <c r="ACS134" s="1"/>
      <c r="ACT134" s="1"/>
      <c r="ACU134" s="1"/>
      <c r="ACV134" s="1"/>
      <c r="ACW134" s="1"/>
      <c r="ACX134" s="1"/>
      <c r="ACY134" s="1"/>
      <c r="ACZ134" s="1"/>
      <c r="ADA134" s="1"/>
      <c r="ADB134" s="1"/>
      <c r="ADC134" s="1"/>
      <c r="ADD134" s="1"/>
      <c r="ADE134" s="1"/>
      <c r="ADF134" s="1"/>
      <c r="ADG134" s="1"/>
      <c r="ADH134" s="1"/>
      <c r="ADI134" s="1"/>
      <c r="ADJ134" s="1"/>
      <c r="ADK134" s="1"/>
      <c r="ADL134" s="1"/>
      <c r="ADM134" s="1"/>
      <c r="ADN134" s="1"/>
      <c r="ADO134" s="1"/>
      <c r="ADP134" s="1"/>
      <c r="ADQ134" s="1"/>
      <c r="ADR134" s="1"/>
      <c r="ADS134" s="1"/>
      <c r="ADT134" s="1"/>
      <c r="ADU134" s="1"/>
      <c r="ADV134" s="1"/>
      <c r="ADW134" s="1"/>
      <c r="ADX134" s="1"/>
      <c r="ADY134" s="1"/>
      <c r="ADZ134" s="1"/>
      <c r="AEA134" s="1"/>
      <c r="AEB134" s="1"/>
      <c r="AEC134" s="1"/>
      <c r="AED134" s="1"/>
      <c r="AEE134" s="1"/>
      <c r="AEF134" s="1"/>
      <c r="AEG134" s="1"/>
      <c r="AEH134" s="1"/>
      <c r="AEI134" s="1"/>
      <c r="AEJ134" s="1"/>
      <c r="AEK134" s="1"/>
      <c r="AEL134" s="1"/>
      <c r="AEM134" s="1"/>
      <c r="AEN134" s="1"/>
      <c r="AEO134" s="1"/>
      <c r="AEP134" s="1"/>
      <c r="AEQ134" s="1"/>
      <c r="AER134" s="1"/>
      <c r="AES134" s="1"/>
      <c r="AET134" s="1"/>
      <c r="AEU134" s="1"/>
      <c r="AEV134" s="1"/>
      <c r="AEW134" s="1"/>
      <c r="AEX134" s="1"/>
      <c r="AEY134" s="1"/>
      <c r="AEZ134" s="1"/>
      <c r="AFA134" s="1"/>
      <c r="AFB134" s="1"/>
      <c r="AFC134" s="1"/>
      <c r="AFD134" s="1"/>
      <c r="AFE134" s="1"/>
      <c r="AFF134" s="1"/>
      <c r="AFG134" s="1"/>
      <c r="AFH134" s="1"/>
      <c r="AFI134" s="1"/>
      <c r="AFJ134" s="1"/>
      <c r="AFK134" s="1"/>
      <c r="AFL134" s="1"/>
      <c r="AFM134" s="1"/>
      <c r="AFN134" s="1"/>
      <c r="AFO134" s="1"/>
      <c r="AFP134" s="1"/>
      <c r="AFQ134" s="1"/>
      <c r="AFR134" s="1"/>
      <c r="AFS134" s="1"/>
      <c r="AFT134" s="1"/>
      <c r="AFU134" s="1"/>
      <c r="AFV134" s="1"/>
      <c r="AFW134" s="1"/>
      <c r="AFX134" s="1"/>
      <c r="AFY134" s="1"/>
      <c r="AFZ134" s="1"/>
      <c r="AGA134" s="1"/>
      <c r="AGB134" s="1"/>
      <c r="AGC134" s="1"/>
      <c r="AGD134" s="1"/>
      <c r="AGE134" s="1"/>
      <c r="AGF134" s="1"/>
      <c r="AGG134" s="1"/>
      <c r="AGH134" s="1"/>
      <c r="AGI134" s="1"/>
      <c r="AGJ134" s="1"/>
      <c r="AGK134" s="1"/>
      <c r="AGL134" s="1"/>
      <c r="AGM134" s="1"/>
      <c r="AGN134" s="1"/>
      <c r="AGO134" s="1"/>
      <c r="AGP134" s="1"/>
      <c r="AGQ134" s="1"/>
      <c r="AGR134" s="1"/>
      <c r="AGS134" s="1"/>
      <c r="AGT134" s="1"/>
      <c r="AGU134" s="1"/>
      <c r="AGV134" s="1"/>
      <c r="AGW134" s="1"/>
      <c r="AGX134" s="1"/>
      <c r="AGY134" s="1"/>
      <c r="AGZ134" s="1"/>
      <c r="AHA134" s="1"/>
      <c r="AHB134" s="1"/>
      <c r="AHC134" s="1"/>
      <c r="AHD134" s="1"/>
      <c r="AHE134" s="1"/>
      <c r="AHF134" s="1"/>
      <c r="AHG134" s="1"/>
      <c r="AHH134" s="1"/>
      <c r="AHI134" s="1"/>
      <c r="AHJ134" s="1"/>
      <c r="AHK134" s="1"/>
      <c r="AHL134" s="1"/>
      <c r="AHM134" s="1"/>
      <c r="AHN134" s="1"/>
      <c r="AHO134" s="1"/>
      <c r="AHP134" s="1"/>
      <c r="AHQ134" s="1"/>
      <c r="AHR134" s="1"/>
      <c r="AHS134" s="1"/>
      <c r="AHT134" s="1"/>
      <c r="AHU134" s="1"/>
      <c r="AHV134" s="1"/>
      <c r="AHW134" s="1"/>
      <c r="AHX134" s="1"/>
      <c r="AHY134" s="1"/>
      <c r="AHZ134" s="1"/>
      <c r="AIA134" s="1"/>
      <c r="AIB134" s="1"/>
      <c r="AIC134" s="1"/>
      <c r="AID134" s="1"/>
      <c r="AIE134" s="1"/>
      <c r="AIF134" s="1"/>
      <c r="AIG134" s="1"/>
      <c r="AIH134" s="1"/>
      <c r="AII134" s="1"/>
      <c r="AIJ134" s="1"/>
      <c r="AIK134" s="1"/>
      <c r="AIL134" s="1"/>
      <c r="AIM134" s="1"/>
      <c r="AIN134" s="1"/>
      <c r="AIO134" s="1"/>
      <c r="AIP134" s="1"/>
      <c r="AIQ134" s="1"/>
      <c r="AIR134" s="1"/>
      <c r="AIS134" s="1"/>
      <c r="AIT134" s="1"/>
      <c r="AIU134" s="1"/>
      <c r="AIV134" s="1"/>
      <c r="AIW134" s="1"/>
      <c r="AIX134" s="1"/>
      <c r="AIY134" s="1"/>
      <c r="AIZ134" s="1"/>
      <c r="AJA134" s="1"/>
      <c r="AJB134" s="1"/>
      <c r="AJC134" s="1"/>
      <c r="AJD134" s="1"/>
      <c r="AJE134" s="1"/>
      <c r="AJF134" s="1"/>
      <c r="AJG134" s="1"/>
      <c r="AJH134" s="1"/>
      <c r="AJI134" s="1"/>
      <c r="AJJ134" s="1"/>
      <c r="AJK134" s="1"/>
      <c r="AJL134" s="1"/>
      <c r="AJM134" s="1"/>
      <c r="AJN134" s="1"/>
      <c r="AJO134" s="1"/>
      <c r="AJP134" s="1"/>
      <c r="AJQ134" s="1"/>
      <c r="AJR134" s="1"/>
      <c r="AJS134" s="1"/>
      <c r="AJT134" s="1"/>
      <c r="AJU134" s="1"/>
      <c r="AJV134" s="1"/>
      <c r="AJW134" s="1"/>
      <c r="AJX134" s="1"/>
      <c r="AJY134" s="1"/>
      <c r="AJZ134" s="1"/>
      <c r="AKA134" s="1"/>
      <c r="AKB134" s="1"/>
      <c r="AKC134" s="1"/>
      <c r="AKD134" s="1"/>
      <c r="AKE134" s="1"/>
      <c r="AKF134" s="1"/>
      <c r="AKG134" s="1"/>
      <c r="AKH134" s="1"/>
      <c r="AKI134" s="1"/>
      <c r="AKJ134" s="1"/>
      <c r="AKK134" s="1"/>
      <c r="AKL134" s="1"/>
      <c r="AKM134" s="1"/>
      <c r="AKN134" s="1"/>
      <c r="AKO134" s="1"/>
      <c r="AKP134" s="1"/>
      <c r="AKQ134" s="1"/>
      <c r="AKR134" s="1"/>
      <c r="AKS134" s="1"/>
      <c r="AKT134" s="1"/>
      <c r="AKU134" s="1"/>
      <c r="AKV134" s="1"/>
      <c r="AKW134" s="1"/>
      <c r="AKX134" s="1"/>
      <c r="AKY134" s="1"/>
      <c r="AKZ134" s="1"/>
      <c r="ALA134" s="1"/>
      <c r="ALB134" s="1"/>
      <c r="ALC134" s="1"/>
      <c r="ALD134" s="1"/>
      <c r="ALE134" s="1"/>
    </row>
    <row r="135" spans="1:993" ht="39.950000000000003" customHeight="1">
      <c r="A135" s="100"/>
      <c r="B135" s="135" t="s">
        <v>2656</v>
      </c>
      <c r="C135" s="43"/>
      <c r="D135" s="19"/>
      <c r="E135" s="137">
        <v>419.4</v>
      </c>
      <c r="F135" s="64"/>
      <c r="G135" s="42"/>
      <c r="H135" s="57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  <c r="CY135" s="1"/>
      <c r="CZ135" s="1"/>
      <c r="DA135" s="1"/>
      <c r="DB135" s="1"/>
      <c r="DC135" s="1"/>
      <c r="DD135" s="1"/>
      <c r="DE135" s="1"/>
      <c r="DF135" s="1"/>
      <c r="DG135" s="1"/>
      <c r="DH135" s="1"/>
      <c r="DI135" s="1"/>
      <c r="DJ135" s="1"/>
      <c r="DK135" s="1"/>
      <c r="DL135" s="1"/>
      <c r="DM135" s="1"/>
      <c r="DN135" s="1"/>
      <c r="DO135" s="1"/>
      <c r="DP135" s="1"/>
      <c r="DQ135" s="1"/>
      <c r="DR135" s="1"/>
      <c r="DS135" s="1"/>
      <c r="DT135" s="1"/>
      <c r="DU135" s="1"/>
      <c r="DV135" s="1"/>
      <c r="DW135" s="1"/>
      <c r="DX135" s="1"/>
      <c r="DY135" s="1"/>
      <c r="DZ135" s="1"/>
      <c r="EA135" s="1"/>
      <c r="EB135" s="1"/>
      <c r="EC135" s="1"/>
      <c r="ED135" s="1"/>
      <c r="EE135" s="1"/>
      <c r="EF135" s="1"/>
      <c r="EG135" s="1"/>
      <c r="EH135" s="1"/>
      <c r="EI135" s="1"/>
      <c r="EJ135" s="1"/>
      <c r="EK135" s="1"/>
      <c r="EL135" s="1"/>
      <c r="EM135" s="1"/>
      <c r="EN135" s="1"/>
      <c r="EO135" s="1"/>
      <c r="EP135" s="1"/>
      <c r="EQ135" s="1"/>
      <c r="ER135" s="1"/>
      <c r="ES135" s="1"/>
      <c r="ET135" s="1"/>
      <c r="EU135" s="1"/>
      <c r="EV135" s="1"/>
      <c r="EW135" s="1"/>
      <c r="EX135" s="1"/>
      <c r="EY135" s="1"/>
      <c r="EZ135" s="1"/>
      <c r="FA135" s="1"/>
      <c r="FB135" s="1"/>
      <c r="FC135" s="1"/>
      <c r="FD135" s="1"/>
      <c r="FE135" s="1"/>
      <c r="FF135" s="1"/>
      <c r="FG135" s="1"/>
      <c r="FH135" s="1"/>
      <c r="FI135" s="1"/>
      <c r="FJ135" s="1"/>
      <c r="FK135" s="1"/>
      <c r="FL135" s="1"/>
      <c r="FM135" s="1"/>
      <c r="FN135" s="1"/>
      <c r="FO135" s="1"/>
      <c r="FP135" s="1"/>
      <c r="FQ135" s="1"/>
      <c r="FR135" s="1"/>
      <c r="FS135" s="1"/>
      <c r="FT135" s="1"/>
      <c r="FU135" s="1"/>
      <c r="FV135" s="1"/>
      <c r="FW135" s="1"/>
      <c r="FX135" s="1"/>
      <c r="FY135" s="1"/>
      <c r="FZ135" s="1"/>
      <c r="GA135" s="1"/>
      <c r="GB135" s="1"/>
      <c r="GC135" s="1"/>
      <c r="GD135" s="1"/>
      <c r="GE135" s="1"/>
      <c r="GF135" s="1"/>
      <c r="GG135" s="1"/>
      <c r="GH135" s="1"/>
      <c r="GI135" s="1"/>
      <c r="GJ135" s="1"/>
      <c r="GK135" s="1"/>
      <c r="GL135" s="1"/>
      <c r="GM135" s="1"/>
      <c r="GN135" s="1"/>
      <c r="GO135" s="1"/>
      <c r="GP135" s="1"/>
      <c r="GQ135" s="1"/>
      <c r="GR135" s="1"/>
      <c r="GS135" s="1"/>
      <c r="GT135" s="1"/>
      <c r="GU135" s="1"/>
      <c r="GV135" s="1"/>
      <c r="GW135" s="1"/>
      <c r="GX135" s="1"/>
      <c r="GY135" s="1"/>
      <c r="GZ135" s="1"/>
      <c r="HA135" s="1"/>
      <c r="HB135" s="1"/>
      <c r="HC135" s="1"/>
      <c r="HD135" s="1"/>
      <c r="HE135" s="1"/>
      <c r="HF135" s="1"/>
      <c r="HG135" s="1"/>
      <c r="HH135" s="1"/>
      <c r="HI135" s="1"/>
      <c r="HJ135" s="1"/>
      <c r="HK135" s="1"/>
      <c r="HL135" s="1"/>
      <c r="HM135" s="1"/>
      <c r="HN135" s="1"/>
      <c r="HO135" s="1"/>
      <c r="HP135" s="1"/>
      <c r="HQ135" s="1"/>
      <c r="HR135" s="1"/>
      <c r="HS135" s="1"/>
      <c r="HT135" s="1"/>
      <c r="HU135" s="1"/>
      <c r="HV135" s="1"/>
      <c r="HW135" s="1"/>
      <c r="HX135" s="1"/>
      <c r="HY135" s="1"/>
      <c r="HZ135" s="1"/>
      <c r="IA135" s="1"/>
      <c r="IB135" s="1"/>
      <c r="IC135" s="1"/>
      <c r="ID135" s="1"/>
      <c r="IE135" s="1"/>
      <c r="IF135" s="1"/>
      <c r="IG135" s="1"/>
      <c r="IH135" s="1"/>
      <c r="II135" s="1"/>
      <c r="IJ135" s="1"/>
      <c r="IK135" s="1"/>
      <c r="IL135" s="1"/>
      <c r="IM135" s="1"/>
      <c r="IN135" s="1"/>
      <c r="IO135" s="1"/>
      <c r="IP135" s="1"/>
      <c r="IQ135" s="1"/>
      <c r="IR135" s="1"/>
      <c r="IS135" s="1"/>
      <c r="IT135" s="1"/>
      <c r="IU135" s="1"/>
      <c r="IV135" s="1"/>
      <c r="IW135" s="1"/>
      <c r="IX135" s="1"/>
      <c r="IY135" s="1"/>
      <c r="IZ135" s="1"/>
      <c r="JA135" s="1"/>
      <c r="JB135" s="1"/>
      <c r="JC135" s="1"/>
      <c r="JD135" s="1"/>
      <c r="JE135" s="1"/>
      <c r="JF135" s="1"/>
      <c r="JG135" s="1"/>
      <c r="JH135" s="1"/>
      <c r="JI135" s="1"/>
      <c r="JJ135" s="1"/>
      <c r="JK135" s="1"/>
      <c r="JL135" s="1"/>
      <c r="JM135" s="1"/>
      <c r="JN135" s="1"/>
      <c r="JO135" s="1"/>
      <c r="JP135" s="1"/>
      <c r="JQ135" s="1"/>
      <c r="JR135" s="1"/>
      <c r="JS135" s="1"/>
      <c r="JT135" s="1"/>
      <c r="JU135" s="1"/>
      <c r="JV135" s="1"/>
      <c r="JW135" s="1"/>
      <c r="JX135" s="1"/>
      <c r="JY135" s="1"/>
      <c r="JZ135" s="1"/>
      <c r="KA135" s="1"/>
      <c r="KB135" s="1"/>
      <c r="KC135" s="1"/>
      <c r="KD135" s="1"/>
      <c r="KE135" s="1"/>
      <c r="KF135" s="1"/>
      <c r="KG135" s="1"/>
      <c r="KH135" s="1"/>
      <c r="KI135" s="1"/>
      <c r="KJ135" s="1"/>
      <c r="KK135" s="1"/>
      <c r="KL135" s="1"/>
      <c r="KM135" s="1"/>
      <c r="KN135" s="1"/>
      <c r="KO135" s="1"/>
      <c r="KP135" s="1"/>
      <c r="KQ135" s="1"/>
      <c r="KR135" s="1"/>
      <c r="KS135" s="1"/>
      <c r="KT135" s="1"/>
      <c r="KU135" s="1"/>
      <c r="KV135" s="1"/>
      <c r="KW135" s="1"/>
      <c r="KX135" s="1"/>
      <c r="KY135" s="1"/>
      <c r="KZ135" s="1"/>
      <c r="LA135" s="1"/>
      <c r="LB135" s="1"/>
      <c r="LC135" s="1"/>
      <c r="LD135" s="1"/>
      <c r="LE135" s="1"/>
      <c r="LF135" s="1"/>
      <c r="LG135" s="1"/>
      <c r="LH135" s="1"/>
      <c r="LI135" s="1"/>
      <c r="LJ135" s="1"/>
      <c r="LK135" s="1"/>
      <c r="LL135" s="1"/>
      <c r="LM135" s="1"/>
      <c r="LN135" s="1"/>
      <c r="LO135" s="1"/>
      <c r="LP135" s="1"/>
      <c r="LQ135" s="1"/>
      <c r="LR135" s="1"/>
      <c r="LS135" s="1"/>
      <c r="LT135" s="1"/>
      <c r="LU135" s="1"/>
      <c r="LV135" s="1"/>
      <c r="LW135" s="1"/>
      <c r="LX135" s="1"/>
      <c r="LY135" s="1"/>
      <c r="LZ135" s="1"/>
      <c r="MA135" s="1"/>
      <c r="MB135" s="1"/>
      <c r="MC135" s="1"/>
      <c r="MD135" s="1"/>
      <c r="ME135" s="1"/>
      <c r="MF135" s="1"/>
      <c r="MG135" s="1"/>
      <c r="MH135" s="1"/>
      <c r="MI135" s="1"/>
      <c r="MJ135" s="1"/>
      <c r="MK135" s="1"/>
      <c r="ML135" s="1"/>
      <c r="MM135" s="1"/>
      <c r="MN135" s="1"/>
      <c r="MO135" s="1"/>
      <c r="MP135" s="1"/>
      <c r="MQ135" s="1"/>
      <c r="MR135" s="1"/>
      <c r="MS135" s="1"/>
      <c r="MT135" s="1"/>
      <c r="MU135" s="1"/>
      <c r="MV135" s="1"/>
      <c r="MW135" s="1"/>
      <c r="MX135" s="1"/>
      <c r="MY135" s="1"/>
      <c r="MZ135" s="1"/>
      <c r="NA135" s="1"/>
      <c r="NB135" s="1"/>
      <c r="NC135" s="1"/>
      <c r="ND135" s="1"/>
      <c r="NE135" s="1"/>
      <c r="NF135" s="1"/>
      <c r="NG135" s="1"/>
      <c r="NH135" s="1"/>
      <c r="NI135" s="1"/>
      <c r="NJ135" s="1"/>
      <c r="NK135" s="1"/>
      <c r="NL135" s="1"/>
      <c r="NM135" s="1"/>
      <c r="NN135" s="1"/>
      <c r="NO135" s="1"/>
      <c r="NP135" s="1"/>
      <c r="NQ135" s="1"/>
      <c r="NR135" s="1"/>
      <c r="NS135" s="1"/>
      <c r="NT135" s="1"/>
      <c r="NU135" s="1"/>
      <c r="NV135" s="1"/>
      <c r="NW135" s="1"/>
      <c r="NX135" s="1"/>
      <c r="NY135" s="1"/>
      <c r="NZ135" s="1"/>
      <c r="OA135" s="1"/>
      <c r="OB135" s="1"/>
      <c r="OC135" s="1"/>
      <c r="OD135" s="1"/>
      <c r="OE135" s="1"/>
      <c r="OF135" s="1"/>
      <c r="OG135" s="1"/>
      <c r="OH135" s="1"/>
      <c r="OI135" s="1"/>
      <c r="OJ135" s="1"/>
      <c r="OK135" s="1"/>
      <c r="OL135" s="1"/>
      <c r="OM135" s="1"/>
      <c r="ON135" s="1"/>
      <c r="OO135" s="1"/>
      <c r="OP135" s="1"/>
      <c r="OQ135" s="1"/>
      <c r="OR135" s="1"/>
      <c r="OS135" s="1"/>
      <c r="OT135" s="1"/>
      <c r="OU135" s="1"/>
      <c r="OV135" s="1"/>
      <c r="OW135" s="1"/>
      <c r="OX135" s="1"/>
      <c r="OY135" s="1"/>
      <c r="OZ135" s="1"/>
      <c r="PA135" s="1"/>
      <c r="PB135" s="1"/>
      <c r="PC135" s="1"/>
      <c r="PD135" s="1"/>
      <c r="PE135" s="1"/>
      <c r="PF135" s="1"/>
      <c r="PG135" s="1"/>
      <c r="PH135" s="1"/>
      <c r="PI135" s="1"/>
      <c r="PJ135" s="1"/>
      <c r="PK135" s="1"/>
      <c r="PL135" s="1"/>
      <c r="PM135" s="1"/>
      <c r="PN135" s="1"/>
      <c r="PO135" s="1"/>
      <c r="PP135" s="1"/>
      <c r="PQ135" s="1"/>
      <c r="PR135" s="1"/>
      <c r="PS135" s="1"/>
      <c r="PT135" s="1"/>
      <c r="PU135" s="1"/>
      <c r="PV135" s="1"/>
      <c r="PW135" s="1"/>
      <c r="PX135" s="1"/>
      <c r="PY135" s="1"/>
      <c r="PZ135" s="1"/>
      <c r="QA135" s="1"/>
      <c r="QB135" s="1"/>
      <c r="QC135" s="1"/>
      <c r="QD135" s="1"/>
      <c r="QE135" s="1"/>
      <c r="QF135" s="1"/>
      <c r="QG135" s="1"/>
      <c r="QH135" s="1"/>
      <c r="QI135" s="1"/>
      <c r="QJ135" s="1"/>
      <c r="QK135" s="1"/>
      <c r="QL135" s="1"/>
      <c r="QM135" s="1"/>
      <c r="QN135" s="1"/>
      <c r="QO135" s="1"/>
      <c r="QP135" s="1"/>
      <c r="QQ135" s="1"/>
      <c r="QR135" s="1"/>
      <c r="QS135" s="1"/>
      <c r="QT135" s="1"/>
      <c r="QU135" s="1"/>
      <c r="QV135" s="1"/>
      <c r="QW135" s="1"/>
      <c r="QX135" s="1"/>
      <c r="QY135" s="1"/>
      <c r="QZ135" s="1"/>
      <c r="RA135" s="1"/>
      <c r="RB135" s="1"/>
      <c r="RC135" s="1"/>
      <c r="RD135" s="1"/>
      <c r="RE135" s="1"/>
      <c r="RF135" s="1"/>
      <c r="RG135" s="1"/>
      <c r="RH135" s="1"/>
      <c r="RI135" s="1"/>
      <c r="RJ135" s="1"/>
      <c r="RK135" s="1"/>
      <c r="RL135" s="1"/>
      <c r="RM135" s="1"/>
      <c r="RN135" s="1"/>
      <c r="RO135" s="1"/>
      <c r="RP135" s="1"/>
      <c r="RQ135" s="1"/>
      <c r="RR135" s="1"/>
      <c r="RS135" s="1"/>
      <c r="RT135" s="1"/>
      <c r="RU135" s="1"/>
      <c r="RV135" s="1"/>
      <c r="RW135" s="1"/>
      <c r="RX135" s="1"/>
      <c r="RY135" s="1"/>
      <c r="RZ135" s="1"/>
      <c r="SA135" s="1"/>
      <c r="SB135" s="1"/>
      <c r="SC135" s="1"/>
      <c r="SD135" s="1"/>
      <c r="SE135" s="1"/>
      <c r="SF135" s="1"/>
      <c r="SG135" s="1"/>
      <c r="SH135" s="1"/>
      <c r="SI135" s="1"/>
      <c r="SJ135" s="1"/>
      <c r="SK135" s="1"/>
      <c r="SL135" s="1"/>
      <c r="SM135" s="1"/>
      <c r="SN135" s="1"/>
      <c r="SO135" s="1"/>
      <c r="SP135" s="1"/>
      <c r="SQ135" s="1"/>
      <c r="SR135" s="1"/>
      <c r="SS135" s="1"/>
      <c r="ST135" s="1"/>
      <c r="SU135" s="1"/>
      <c r="SV135" s="1"/>
      <c r="SW135" s="1"/>
      <c r="SX135" s="1"/>
      <c r="SY135" s="1"/>
      <c r="SZ135" s="1"/>
      <c r="TA135" s="1"/>
      <c r="TB135" s="1"/>
      <c r="TC135" s="1"/>
      <c r="TD135" s="1"/>
      <c r="TE135" s="1"/>
      <c r="TF135" s="1"/>
      <c r="TG135" s="1"/>
      <c r="TH135" s="1"/>
      <c r="TI135" s="1"/>
      <c r="TJ135" s="1"/>
      <c r="TK135" s="1"/>
      <c r="TL135" s="1"/>
      <c r="TM135" s="1"/>
      <c r="TN135" s="1"/>
      <c r="TO135" s="1"/>
      <c r="TP135" s="1"/>
      <c r="TQ135" s="1"/>
      <c r="TR135" s="1"/>
      <c r="TS135" s="1"/>
      <c r="TT135" s="1"/>
      <c r="TU135" s="1"/>
      <c r="TV135" s="1"/>
      <c r="TW135" s="1"/>
      <c r="TX135" s="1"/>
      <c r="TY135" s="1"/>
      <c r="TZ135" s="1"/>
      <c r="UA135" s="1"/>
      <c r="UB135" s="1"/>
      <c r="UC135" s="1"/>
      <c r="UD135" s="1"/>
      <c r="UE135" s="1"/>
      <c r="UF135" s="1"/>
      <c r="UG135" s="1"/>
      <c r="UH135" s="1"/>
      <c r="UI135" s="1"/>
      <c r="UJ135" s="1"/>
      <c r="UK135" s="1"/>
      <c r="UL135" s="1"/>
      <c r="UM135" s="1"/>
      <c r="UN135" s="1"/>
      <c r="UO135" s="1"/>
      <c r="UP135" s="1"/>
      <c r="UQ135" s="1"/>
      <c r="UR135" s="1"/>
      <c r="US135" s="1"/>
      <c r="UT135" s="1"/>
      <c r="UU135" s="1"/>
      <c r="UV135" s="1"/>
      <c r="UW135" s="1"/>
      <c r="UX135" s="1"/>
      <c r="UY135" s="1"/>
      <c r="UZ135" s="1"/>
      <c r="VA135" s="1"/>
      <c r="VB135" s="1"/>
      <c r="VC135" s="1"/>
      <c r="VD135" s="1"/>
      <c r="VE135" s="1"/>
      <c r="VF135" s="1"/>
      <c r="VG135" s="1"/>
      <c r="VH135" s="1"/>
      <c r="VI135" s="1"/>
      <c r="VJ135" s="1"/>
      <c r="VK135" s="1"/>
      <c r="VL135" s="1"/>
      <c r="VM135" s="1"/>
      <c r="VN135" s="1"/>
      <c r="VO135" s="1"/>
      <c r="VP135" s="1"/>
      <c r="VQ135" s="1"/>
      <c r="VR135" s="1"/>
      <c r="VS135" s="1"/>
      <c r="VT135" s="1"/>
      <c r="VU135" s="1"/>
      <c r="VV135" s="1"/>
      <c r="VW135" s="1"/>
      <c r="VX135" s="1"/>
      <c r="VY135" s="1"/>
      <c r="VZ135" s="1"/>
      <c r="WA135" s="1"/>
      <c r="WB135" s="1"/>
      <c r="WC135" s="1"/>
      <c r="WD135" s="1"/>
      <c r="WE135" s="1"/>
      <c r="WF135" s="1"/>
      <c r="WG135" s="1"/>
      <c r="WH135" s="1"/>
      <c r="WI135" s="1"/>
      <c r="WJ135" s="1"/>
      <c r="WK135" s="1"/>
      <c r="WL135" s="1"/>
      <c r="WM135" s="1"/>
      <c r="WN135" s="1"/>
      <c r="WO135" s="1"/>
      <c r="WP135" s="1"/>
      <c r="WQ135" s="1"/>
      <c r="WR135" s="1"/>
      <c r="WS135" s="1"/>
      <c r="WT135" s="1"/>
      <c r="WU135" s="1"/>
      <c r="WV135" s="1"/>
      <c r="WW135" s="1"/>
      <c r="WX135" s="1"/>
      <c r="WY135" s="1"/>
      <c r="WZ135" s="1"/>
      <c r="XA135" s="1"/>
      <c r="XB135" s="1"/>
      <c r="XC135" s="1"/>
      <c r="XD135" s="1"/>
      <c r="XE135" s="1"/>
      <c r="XF135" s="1"/>
      <c r="XG135" s="1"/>
      <c r="XH135" s="1"/>
      <c r="XI135" s="1"/>
      <c r="XJ135" s="1"/>
      <c r="XK135" s="1"/>
      <c r="XL135" s="1"/>
      <c r="XM135" s="1"/>
      <c r="XN135" s="1"/>
      <c r="XO135" s="1"/>
      <c r="XP135" s="1"/>
      <c r="XQ135" s="1"/>
      <c r="XR135" s="1"/>
      <c r="XS135" s="1"/>
      <c r="XT135" s="1"/>
      <c r="XU135" s="1"/>
      <c r="XV135" s="1"/>
      <c r="XW135" s="1"/>
      <c r="XX135" s="1"/>
      <c r="XY135" s="1"/>
      <c r="XZ135" s="1"/>
      <c r="YA135" s="1"/>
      <c r="YB135" s="1"/>
      <c r="YC135" s="1"/>
      <c r="YD135" s="1"/>
      <c r="YE135" s="1"/>
      <c r="YF135" s="1"/>
      <c r="YG135" s="1"/>
      <c r="YH135" s="1"/>
      <c r="YI135" s="1"/>
      <c r="YJ135" s="1"/>
      <c r="YK135" s="1"/>
      <c r="YL135" s="1"/>
      <c r="YM135" s="1"/>
      <c r="YN135" s="1"/>
      <c r="YO135" s="1"/>
      <c r="YP135" s="1"/>
      <c r="YQ135" s="1"/>
      <c r="YR135" s="1"/>
      <c r="YS135" s="1"/>
      <c r="YT135" s="1"/>
      <c r="YU135" s="1"/>
      <c r="YV135" s="1"/>
      <c r="YW135" s="1"/>
      <c r="YX135" s="1"/>
      <c r="YY135" s="1"/>
      <c r="YZ135" s="1"/>
      <c r="ZA135" s="1"/>
      <c r="ZB135" s="1"/>
      <c r="ZC135" s="1"/>
      <c r="ZD135" s="1"/>
      <c r="ZE135" s="1"/>
      <c r="ZF135" s="1"/>
      <c r="ZG135" s="1"/>
      <c r="ZH135" s="1"/>
      <c r="ZI135" s="1"/>
      <c r="ZJ135" s="1"/>
      <c r="ZK135" s="1"/>
      <c r="ZL135" s="1"/>
      <c r="ZM135" s="1"/>
      <c r="ZN135" s="1"/>
      <c r="ZO135" s="1"/>
      <c r="ZP135" s="1"/>
      <c r="ZQ135" s="1"/>
      <c r="ZR135" s="1"/>
      <c r="ZS135" s="1"/>
      <c r="ZT135" s="1"/>
      <c r="ZU135" s="1"/>
      <c r="ZV135" s="1"/>
      <c r="ZW135" s="1"/>
      <c r="ZX135" s="1"/>
      <c r="ZY135" s="1"/>
      <c r="ZZ135" s="1"/>
      <c r="AAA135" s="1"/>
      <c r="AAB135" s="1"/>
      <c r="AAC135" s="1"/>
      <c r="AAD135" s="1"/>
      <c r="AAE135" s="1"/>
      <c r="AAF135" s="1"/>
      <c r="AAG135" s="1"/>
      <c r="AAH135" s="1"/>
      <c r="AAI135" s="1"/>
      <c r="AAJ135" s="1"/>
      <c r="AAK135" s="1"/>
      <c r="AAL135" s="1"/>
      <c r="AAM135" s="1"/>
      <c r="AAN135" s="1"/>
      <c r="AAO135" s="1"/>
      <c r="AAP135" s="1"/>
      <c r="AAQ135" s="1"/>
      <c r="AAR135" s="1"/>
      <c r="AAS135" s="1"/>
      <c r="AAT135" s="1"/>
      <c r="AAU135" s="1"/>
      <c r="AAV135" s="1"/>
      <c r="AAW135" s="1"/>
      <c r="AAX135" s="1"/>
      <c r="AAY135" s="1"/>
      <c r="AAZ135" s="1"/>
      <c r="ABA135" s="1"/>
      <c r="ABB135" s="1"/>
      <c r="ABC135" s="1"/>
      <c r="ABD135" s="1"/>
      <c r="ABE135" s="1"/>
      <c r="ABF135" s="1"/>
      <c r="ABG135" s="1"/>
      <c r="ABH135" s="1"/>
      <c r="ABI135" s="1"/>
      <c r="ABJ135" s="1"/>
      <c r="ABK135" s="1"/>
      <c r="ABL135" s="1"/>
      <c r="ABM135" s="1"/>
      <c r="ABN135" s="1"/>
      <c r="ABO135" s="1"/>
      <c r="ABP135" s="1"/>
      <c r="ABQ135" s="1"/>
      <c r="ABR135" s="1"/>
      <c r="ABS135" s="1"/>
      <c r="ABT135" s="1"/>
      <c r="ABU135" s="1"/>
      <c r="ABV135" s="1"/>
      <c r="ABW135" s="1"/>
      <c r="ABX135" s="1"/>
      <c r="ABY135" s="1"/>
      <c r="ABZ135" s="1"/>
      <c r="ACA135" s="1"/>
      <c r="ACB135" s="1"/>
      <c r="ACC135" s="1"/>
      <c r="ACD135" s="1"/>
      <c r="ACE135" s="1"/>
      <c r="ACF135" s="1"/>
      <c r="ACG135" s="1"/>
      <c r="ACH135" s="1"/>
      <c r="ACI135" s="1"/>
      <c r="ACJ135" s="1"/>
      <c r="ACK135" s="1"/>
      <c r="ACL135" s="1"/>
      <c r="ACM135" s="1"/>
      <c r="ACN135" s="1"/>
      <c r="ACO135" s="1"/>
      <c r="ACP135" s="1"/>
      <c r="ACQ135" s="1"/>
      <c r="ACR135" s="1"/>
      <c r="ACS135" s="1"/>
      <c r="ACT135" s="1"/>
      <c r="ACU135" s="1"/>
      <c r="ACV135" s="1"/>
      <c r="ACW135" s="1"/>
      <c r="ACX135" s="1"/>
      <c r="ACY135" s="1"/>
      <c r="ACZ135" s="1"/>
      <c r="ADA135" s="1"/>
      <c r="ADB135" s="1"/>
      <c r="ADC135" s="1"/>
      <c r="ADD135" s="1"/>
      <c r="ADE135" s="1"/>
      <c r="ADF135" s="1"/>
      <c r="ADG135" s="1"/>
      <c r="ADH135" s="1"/>
      <c r="ADI135" s="1"/>
      <c r="ADJ135" s="1"/>
      <c r="ADK135" s="1"/>
      <c r="ADL135" s="1"/>
      <c r="ADM135" s="1"/>
      <c r="ADN135" s="1"/>
      <c r="ADO135" s="1"/>
      <c r="ADP135" s="1"/>
      <c r="ADQ135" s="1"/>
      <c r="ADR135" s="1"/>
      <c r="ADS135" s="1"/>
      <c r="ADT135" s="1"/>
      <c r="ADU135" s="1"/>
      <c r="ADV135" s="1"/>
      <c r="ADW135" s="1"/>
      <c r="ADX135" s="1"/>
      <c r="ADY135" s="1"/>
      <c r="ADZ135" s="1"/>
      <c r="AEA135" s="1"/>
      <c r="AEB135" s="1"/>
      <c r="AEC135" s="1"/>
      <c r="AED135" s="1"/>
      <c r="AEE135" s="1"/>
      <c r="AEF135" s="1"/>
      <c r="AEG135" s="1"/>
      <c r="AEH135" s="1"/>
      <c r="AEI135" s="1"/>
      <c r="AEJ135" s="1"/>
      <c r="AEK135" s="1"/>
      <c r="AEL135" s="1"/>
      <c r="AEM135" s="1"/>
      <c r="AEN135" s="1"/>
      <c r="AEO135" s="1"/>
      <c r="AEP135" s="1"/>
      <c r="AEQ135" s="1"/>
      <c r="AER135" s="1"/>
      <c r="AES135" s="1"/>
      <c r="AET135" s="1"/>
      <c r="AEU135" s="1"/>
      <c r="AEV135" s="1"/>
      <c r="AEW135" s="1"/>
      <c r="AEX135" s="1"/>
      <c r="AEY135" s="1"/>
      <c r="AEZ135" s="1"/>
      <c r="AFA135" s="1"/>
      <c r="AFB135" s="1"/>
      <c r="AFC135" s="1"/>
      <c r="AFD135" s="1"/>
      <c r="AFE135" s="1"/>
      <c r="AFF135" s="1"/>
      <c r="AFG135" s="1"/>
      <c r="AFH135" s="1"/>
      <c r="AFI135" s="1"/>
      <c r="AFJ135" s="1"/>
      <c r="AFK135" s="1"/>
      <c r="AFL135" s="1"/>
      <c r="AFM135" s="1"/>
      <c r="AFN135" s="1"/>
      <c r="AFO135" s="1"/>
      <c r="AFP135" s="1"/>
      <c r="AFQ135" s="1"/>
      <c r="AFR135" s="1"/>
      <c r="AFS135" s="1"/>
      <c r="AFT135" s="1"/>
      <c r="AFU135" s="1"/>
      <c r="AFV135" s="1"/>
      <c r="AFW135" s="1"/>
      <c r="AFX135" s="1"/>
      <c r="AFY135" s="1"/>
      <c r="AFZ135" s="1"/>
      <c r="AGA135" s="1"/>
      <c r="AGB135" s="1"/>
      <c r="AGC135" s="1"/>
      <c r="AGD135" s="1"/>
      <c r="AGE135" s="1"/>
      <c r="AGF135" s="1"/>
      <c r="AGG135" s="1"/>
      <c r="AGH135" s="1"/>
      <c r="AGI135" s="1"/>
      <c r="AGJ135" s="1"/>
      <c r="AGK135" s="1"/>
      <c r="AGL135" s="1"/>
      <c r="AGM135" s="1"/>
      <c r="AGN135" s="1"/>
      <c r="AGO135" s="1"/>
      <c r="AGP135" s="1"/>
      <c r="AGQ135" s="1"/>
      <c r="AGR135" s="1"/>
      <c r="AGS135" s="1"/>
      <c r="AGT135" s="1"/>
      <c r="AGU135" s="1"/>
      <c r="AGV135" s="1"/>
      <c r="AGW135" s="1"/>
      <c r="AGX135" s="1"/>
      <c r="AGY135" s="1"/>
      <c r="AGZ135" s="1"/>
      <c r="AHA135" s="1"/>
      <c r="AHB135" s="1"/>
      <c r="AHC135" s="1"/>
      <c r="AHD135" s="1"/>
      <c r="AHE135" s="1"/>
      <c r="AHF135" s="1"/>
      <c r="AHG135" s="1"/>
      <c r="AHH135" s="1"/>
      <c r="AHI135" s="1"/>
      <c r="AHJ135" s="1"/>
      <c r="AHK135" s="1"/>
      <c r="AHL135" s="1"/>
      <c r="AHM135" s="1"/>
      <c r="AHN135" s="1"/>
      <c r="AHO135" s="1"/>
      <c r="AHP135" s="1"/>
      <c r="AHQ135" s="1"/>
      <c r="AHR135" s="1"/>
      <c r="AHS135" s="1"/>
      <c r="AHT135" s="1"/>
      <c r="AHU135" s="1"/>
      <c r="AHV135" s="1"/>
      <c r="AHW135" s="1"/>
      <c r="AHX135" s="1"/>
      <c r="AHY135" s="1"/>
      <c r="AHZ135" s="1"/>
      <c r="AIA135" s="1"/>
      <c r="AIB135" s="1"/>
      <c r="AIC135" s="1"/>
      <c r="AID135" s="1"/>
      <c r="AIE135" s="1"/>
      <c r="AIF135" s="1"/>
      <c r="AIG135" s="1"/>
      <c r="AIH135" s="1"/>
      <c r="AII135" s="1"/>
      <c r="AIJ135" s="1"/>
      <c r="AIK135" s="1"/>
      <c r="AIL135" s="1"/>
      <c r="AIM135" s="1"/>
      <c r="AIN135" s="1"/>
      <c r="AIO135" s="1"/>
      <c r="AIP135" s="1"/>
      <c r="AIQ135" s="1"/>
      <c r="AIR135" s="1"/>
      <c r="AIS135" s="1"/>
      <c r="AIT135" s="1"/>
      <c r="AIU135" s="1"/>
      <c r="AIV135" s="1"/>
      <c r="AIW135" s="1"/>
      <c r="AIX135" s="1"/>
      <c r="AIY135" s="1"/>
      <c r="AIZ135" s="1"/>
      <c r="AJA135" s="1"/>
      <c r="AJB135" s="1"/>
      <c r="AJC135" s="1"/>
      <c r="AJD135" s="1"/>
      <c r="AJE135" s="1"/>
      <c r="AJF135" s="1"/>
      <c r="AJG135" s="1"/>
      <c r="AJH135" s="1"/>
      <c r="AJI135" s="1"/>
      <c r="AJJ135" s="1"/>
      <c r="AJK135" s="1"/>
      <c r="AJL135" s="1"/>
      <c r="AJM135" s="1"/>
      <c r="AJN135" s="1"/>
      <c r="AJO135" s="1"/>
      <c r="AJP135" s="1"/>
      <c r="AJQ135" s="1"/>
      <c r="AJR135" s="1"/>
      <c r="AJS135" s="1"/>
      <c r="AJT135" s="1"/>
      <c r="AJU135" s="1"/>
      <c r="AJV135" s="1"/>
      <c r="AJW135" s="1"/>
      <c r="AJX135" s="1"/>
      <c r="AJY135" s="1"/>
      <c r="AJZ135" s="1"/>
      <c r="AKA135" s="1"/>
      <c r="AKB135" s="1"/>
      <c r="AKC135" s="1"/>
      <c r="AKD135" s="1"/>
      <c r="AKE135" s="1"/>
      <c r="AKF135" s="1"/>
      <c r="AKG135" s="1"/>
      <c r="AKH135" s="1"/>
      <c r="AKI135" s="1"/>
      <c r="AKJ135" s="1"/>
      <c r="AKK135" s="1"/>
      <c r="AKL135" s="1"/>
      <c r="AKM135" s="1"/>
      <c r="AKN135" s="1"/>
      <c r="AKO135" s="1"/>
      <c r="AKP135" s="1"/>
      <c r="AKQ135" s="1"/>
      <c r="AKR135" s="1"/>
      <c r="AKS135" s="1"/>
      <c r="AKT135" s="1"/>
      <c r="AKU135" s="1"/>
      <c r="AKV135" s="1"/>
      <c r="AKW135" s="1"/>
      <c r="AKX135" s="1"/>
      <c r="AKY135" s="1"/>
      <c r="AKZ135" s="1"/>
      <c r="ALA135" s="1"/>
      <c r="ALB135" s="1"/>
      <c r="ALC135" s="1"/>
      <c r="ALD135" s="1"/>
      <c r="ALE135" s="1"/>
    </row>
    <row r="136" spans="1:993" ht="39.950000000000003" customHeight="1">
      <c r="A136" s="100"/>
      <c r="B136" s="135" t="s">
        <v>2658</v>
      </c>
      <c r="C136" s="43"/>
      <c r="D136" s="19"/>
      <c r="E136" s="137">
        <v>10921.21</v>
      </c>
      <c r="F136" s="64"/>
      <c r="G136" s="42"/>
      <c r="H136" s="57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  <c r="CY136" s="1"/>
      <c r="CZ136" s="1"/>
      <c r="DA136" s="1"/>
      <c r="DB136" s="1"/>
      <c r="DC136" s="1"/>
      <c r="DD136" s="1"/>
      <c r="DE136" s="1"/>
      <c r="DF136" s="1"/>
      <c r="DG136" s="1"/>
      <c r="DH136" s="1"/>
      <c r="DI136" s="1"/>
      <c r="DJ136" s="1"/>
      <c r="DK136" s="1"/>
      <c r="DL136" s="1"/>
      <c r="DM136" s="1"/>
      <c r="DN136" s="1"/>
      <c r="DO136" s="1"/>
      <c r="DP136" s="1"/>
      <c r="DQ136" s="1"/>
      <c r="DR136" s="1"/>
      <c r="DS136" s="1"/>
      <c r="DT136" s="1"/>
      <c r="DU136" s="1"/>
      <c r="DV136" s="1"/>
      <c r="DW136" s="1"/>
      <c r="DX136" s="1"/>
      <c r="DY136" s="1"/>
      <c r="DZ136" s="1"/>
      <c r="EA136" s="1"/>
      <c r="EB136" s="1"/>
      <c r="EC136" s="1"/>
      <c r="ED136" s="1"/>
      <c r="EE136" s="1"/>
      <c r="EF136" s="1"/>
      <c r="EG136" s="1"/>
      <c r="EH136" s="1"/>
      <c r="EI136" s="1"/>
      <c r="EJ136" s="1"/>
      <c r="EK136" s="1"/>
      <c r="EL136" s="1"/>
      <c r="EM136" s="1"/>
      <c r="EN136" s="1"/>
      <c r="EO136" s="1"/>
      <c r="EP136" s="1"/>
      <c r="EQ136" s="1"/>
      <c r="ER136" s="1"/>
      <c r="ES136" s="1"/>
      <c r="ET136" s="1"/>
      <c r="EU136" s="1"/>
      <c r="EV136" s="1"/>
      <c r="EW136" s="1"/>
      <c r="EX136" s="1"/>
      <c r="EY136" s="1"/>
      <c r="EZ136" s="1"/>
      <c r="FA136" s="1"/>
      <c r="FB136" s="1"/>
      <c r="FC136" s="1"/>
      <c r="FD136" s="1"/>
      <c r="FE136" s="1"/>
      <c r="FF136" s="1"/>
      <c r="FG136" s="1"/>
      <c r="FH136" s="1"/>
      <c r="FI136" s="1"/>
      <c r="FJ136" s="1"/>
      <c r="FK136" s="1"/>
      <c r="FL136" s="1"/>
      <c r="FM136" s="1"/>
      <c r="FN136" s="1"/>
      <c r="FO136" s="1"/>
      <c r="FP136" s="1"/>
      <c r="FQ136" s="1"/>
      <c r="FR136" s="1"/>
      <c r="FS136" s="1"/>
      <c r="FT136" s="1"/>
      <c r="FU136" s="1"/>
      <c r="FV136" s="1"/>
      <c r="FW136" s="1"/>
      <c r="FX136" s="1"/>
      <c r="FY136" s="1"/>
      <c r="FZ136" s="1"/>
      <c r="GA136" s="1"/>
      <c r="GB136" s="1"/>
      <c r="GC136" s="1"/>
      <c r="GD136" s="1"/>
      <c r="GE136" s="1"/>
      <c r="GF136" s="1"/>
      <c r="GG136" s="1"/>
      <c r="GH136" s="1"/>
      <c r="GI136" s="1"/>
      <c r="GJ136" s="1"/>
      <c r="GK136" s="1"/>
      <c r="GL136" s="1"/>
      <c r="GM136" s="1"/>
      <c r="GN136" s="1"/>
      <c r="GO136" s="1"/>
      <c r="GP136" s="1"/>
      <c r="GQ136" s="1"/>
      <c r="GR136" s="1"/>
      <c r="GS136" s="1"/>
      <c r="GT136" s="1"/>
      <c r="GU136" s="1"/>
      <c r="GV136" s="1"/>
      <c r="GW136" s="1"/>
      <c r="GX136" s="1"/>
      <c r="GY136" s="1"/>
      <c r="GZ136" s="1"/>
      <c r="HA136" s="1"/>
      <c r="HB136" s="1"/>
      <c r="HC136" s="1"/>
      <c r="HD136" s="1"/>
      <c r="HE136" s="1"/>
      <c r="HF136" s="1"/>
      <c r="HG136" s="1"/>
      <c r="HH136" s="1"/>
      <c r="HI136" s="1"/>
      <c r="HJ136" s="1"/>
      <c r="HK136" s="1"/>
      <c r="HL136" s="1"/>
      <c r="HM136" s="1"/>
      <c r="HN136" s="1"/>
      <c r="HO136" s="1"/>
      <c r="HP136" s="1"/>
      <c r="HQ136" s="1"/>
      <c r="HR136" s="1"/>
      <c r="HS136" s="1"/>
      <c r="HT136" s="1"/>
      <c r="HU136" s="1"/>
      <c r="HV136" s="1"/>
      <c r="HW136" s="1"/>
      <c r="HX136" s="1"/>
      <c r="HY136" s="1"/>
      <c r="HZ136" s="1"/>
      <c r="IA136" s="1"/>
      <c r="IB136" s="1"/>
      <c r="IC136" s="1"/>
      <c r="ID136" s="1"/>
      <c r="IE136" s="1"/>
      <c r="IF136" s="1"/>
      <c r="IG136" s="1"/>
      <c r="IH136" s="1"/>
      <c r="II136" s="1"/>
      <c r="IJ136" s="1"/>
      <c r="IK136" s="1"/>
      <c r="IL136" s="1"/>
      <c r="IM136" s="1"/>
      <c r="IN136" s="1"/>
      <c r="IO136" s="1"/>
      <c r="IP136" s="1"/>
      <c r="IQ136" s="1"/>
      <c r="IR136" s="1"/>
      <c r="IS136" s="1"/>
      <c r="IT136" s="1"/>
      <c r="IU136" s="1"/>
      <c r="IV136" s="1"/>
      <c r="IW136" s="1"/>
      <c r="IX136" s="1"/>
      <c r="IY136" s="1"/>
      <c r="IZ136" s="1"/>
      <c r="JA136" s="1"/>
      <c r="JB136" s="1"/>
      <c r="JC136" s="1"/>
      <c r="JD136" s="1"/>
      <c r="JE136" s="1"/>
      <c r="JF136" s="1"/>
      <c r="JG136" s="1"/>
      <c r="JH136" s="1"/>
      <c r="JI136" s="1"/>
      <c r="JJ136" s="1"/>
      <c r="JK136" s="1"/>
      <c r="JL136" s="1"/>
      <c r="JM136" s="1"/>
      <c r="JN136" s="1"/>
      <c r="JO136" s="1"/>
      <c r="JP136" s="1"/>
      <c r="JQ136" s="1"/>
      <c r="JR136" s="1"/>
      <c r="JS136" s="1"/>
      <c r="JT136" s="1"/>
      <c r="JU136" s="1"/>
      <c r="JV136" s="1"/>
      <c r="JW136" s="1"/>
      <c r="JX136" s="1"/>
      <c r="JY136" s="1"/>
      <c r="JZ136" s="1"/>
      <c r="KA136" s="1"/>
      <c r="KB136" s="1"/>
      <c r="KC136" s="1"/>
      <c r="KD136" s="1"/>
      <c r="KE136" s="1"/>
      <c r="KF136" s="1"/>
      <c r="KG136" s="1"/>
      <c r="KH136" s="1"/>
      <c r="KI136" s="1"/>
      <c r="KJ136" s="1"/>
      <c r="KK136" s="1"/>
      <c r="KL136" s="1"/>
      <c r="KM136" s="1"/>
      <c r="KN136" s="1"/>
      <c r="KO136" s="1"/>
      <c r="KP136" s="1"/>
      <c r="KQ136" s="1"/>
      <c r="KR136" s="1"/>
      <c r="KS136" s="1"/>
      <c r="KT136" s="1"/>
      <c r="KU136" s="1"/>
      <c r="KV136" s="1"/>
      <c r="KW136" s="1"/>
      <c r="KX136" s="1"/>
      <c r="KY136" s="1"/>
      <c r="KZ136" s="1"/>
      <c r="LA136" s="1"/>
      <c r="LB136" s="1"/>
      <c r="LC136" s="1"/>
      <c r="LD136" s="1"/>
      <c r="LE136" s="1"/>
      <c r="LF136" s="1"/>
      <c r="LG136" s="1"/>
      <c r="LH136" s="1"/>
      <c r="LI136" s="1"/>
      <c r="LJ136" s="1"/>
      <c r="LK136" s="1"/>
      <c r="LL136" s="1"/>
      <c r="LM136" s="1"/>
      <c r="LN136" s="1"/>
      <c r="LO136" s="1"/>
      <c r="LP136" s="1"/>
      <c r="LQ136" s="1"/>
      <c r="LR136" s="1"/>
      <c r="LS136" s="1"/>
      <c r="LT136" s="1"/>
      <c r="LU136" s="1"/>
      <c r="LV136" s="1"/>
      <c r="LW136" s="1"/>
      <c r="LX136" s="1"/>
      <c r="LY136" s="1"/>
      <c r="LZ136" s="1"/>
      <c r="MA136" s="1"/>
      <c r="MB136" s="1"/>
      <c r="MC136" s="1"/>
      <c r="MD136" s="1"/>
      <c r="ME136" s="1"/>
      <c r="MF136" s="1"/>
      <c r="MG136" s="1"/>
      <c r="MH136" s="1"/>
      <c r="MI136" s="1"/>
      <c r="MJ136" s="1"/>
      <c r="MK136" s="1"/>
      <c r="ML136" s="1"/>
      <c r="MM136" s="1"/>
      <c r="MN136" s="1"/>
      <c r="MO136" s="1"/>
      <c r="MP136" s="1"/>
      <c r="MQ136" s="1"/>
      <c r="MR136" s="1"/>
      <c r="MS136" s="1"/>
      <c r="MT136" s="1"/>
      <c r="MU136" s="1"/>
      <c r="MV136" s="1"/>
      <c r="MW136" s="1"/>
      <c r="MX136" s="1"/>
      <c r="MY136" s="1"/>
      <c r="MZ136" s="1"/>
      <c r="NA136" s="1"/>
      <c r="NB136" s="1"/>
      <c r="NC136" s="1"/>
      <c r="ND136" s="1"/>
      <c r="NE136" s="1"/>
      <c r="NF136" s="1"/>
      <c r="NG136" s="1"/>
      <c r="NH136" s="1"/>
      <c r="NI136" s="1"/>
      <c r="NJ136" s="1"/>
      <c r="NK136" s="1"/>
      <c r="NL136" s="1"/>
      <c r="NM136" s="1"/>
      <c r="NN136" s="1"/>
      <c r="NO136" s="1"/>
      <c r="NP136" s="1"/>
      <c r="NQ136" s="1"/>
      <c r="NR136" s="1"/>
      <c r="NS136" s="1"/>
      <c r="NT136" s="1"/>
      <c r="NU136" s="1"/>
      <c r="NV136" s="1"/>
      <c r="NW136" s="1"/>
      <c r="NX136" s="1"/>
      <c r="NY136" s="1"/>
      <c r="NZ136" s="1"/>
      <c r="OA136" s="1"/>
      <c r="OB136" s="1"/>
      <c r="OC136" s="1"/>
      <c r="OD136" s="1"/>
      <c r="OE136" s="1"/>
      <c r="OF136" s="1"/>
      <c r="OG136" s="1"/>
      <c r="OH136" s="1"/>
      <c r="OI136" s="1"/>
      <c r="OJ136" s="1"/>
      <c r="OK136" s="1"/>
      <c r="OL136" s="1"/>
      <c r="OM136" s="1"/>
      <c r="ON136" s="1"/>
      <c r="OO136" s="1"/>
      <c r="OP136" s="1"/>
      <c r="OQ136" s="1"/>
      <c r="OR136" s="1"/>
      <c r="OS136" s="1"/>
      <c r="OT136" s="1"/>
      <c r="OU136" s="1"/>
      <c r="OV136" s="1"/>
      <c r="OW136" s="1"/>
      <c r="OX136" s="1"/>
      <c r="OY136" s="1"/>
      <c r="OZ136" s="1"/>
      <c r="PA136" s="1"/>
      <c r="PB136" s="1"/>
      <c r="PC136" s="1"/>
      <c r="PD136" s="1"/>
      <c r="PE136" s="1"/>
      <c r="PF136" s="1"/>
      <c r="PG136" s="1"/>
      <c r="PH136" s="1"/>
      <c r="PI136" s="1"/>
      <c r="PJ136" s="1"/>
      <c r="PK136" s="1"/>
      <c r="PL136" s="1"/>
      <c r="PM136" s="1"/>
      <c r="PN136" s="1"/>
      <c r="PO136" s="1"/>
      <c r="PP136" s="1"/>
      <c r="PQ136" s="1"/>
      <c r="PR136" s="1"/>
      <c r="PS136" s="1"/>
      <c r="PT136" s="1"/>
      <c r="PU136" s="1"/>
      <c r="PV136" s="1"/>
      <c r="PW136" s="1"/>
      <c r="PX136" s="1"/>
      <c r="PY136" s="1"/>
      <c r="PZ136" s="1"/>
      <c r="QA136" s="1"/>
      <c r="QB136" s="1"/>
      <c r="QC136" s="1"/>
      <c r="QD136" s="1"/>
      <c r="QE136" s="1"/>
      <c r="QF136" s="1"/>
      <c r="QG136" s="1"/>
      <c r="QH136" s="1"/>
      <c r="QI136" s="1"/>
      <c r="QJ136" s="1"/>
      <c r="QK136" s="1"/>
      <c r="QL136" s="1"/>
      <c r="QM136" s="1"/>
      <c r="QN136" s="1"/>
      <c r="QO136" s="1"/>
      <c r="QP136" s="1"/>
      <c r="QQ136" s="1"/>
      <c r="QR136" s="1"/>
      <c r="QS136" s="1"/>
      <c r="QT136" s="1"/>
      <c r="QU136" s="1"/>
      <c r="QV136" s="1"/>
      <c r="QW136" s="1"/>
      <c r="QX136" s="1"/>
      <c r="QY136" s="1"/>
      <c r="QZ136" s="1"/>
      <c r="RA136" s="1"/>
      <c r="RB136" s="1"/>
      <c r="RC136" s="1"/>
      <c r="RD136" s="1"/>
      <c r="RE136" s="1"/>
      <c r="RF136" s="1"/>
      <c r="RG136" s="1"/>
      <c r="RH136" s="1"/>
      <c r="RI136" s="1"/>
      <c r="RJ136" s="1"/>
      <c r="RK136" s="1"/>
      <c r="RL136" s="1"/>
      <c r="RM136" s="1"/>
      <c r="RN136" s="1"/>
      <c r="RO136" s="1"/>
      <c r="RP136" s="1"/>
      <c r="RQ136" s="1"/>
      <c r="RR136" s="1"/>
      <c r="RS136" s="1"/>
      <c r="RT136" s="1"/>
      <c r="RU136" s="1"/>
      <c r="RV136" s="1"/>
      <c r="RW136" s="1"/>
      <c r="RX136" s="1"/>
      <c r="RY136" s="1"/>
      <c r="RZ136" s="1"/>
      <c r="SA136" s="1"/>
      <c r="SB136" s="1"/>
      <c r="SC136" s="1"/>
      <c r="SD136" s="1"/>
      <c r="SE136" s="1"/>
      <c r="SF136" s="1"/>
      <c r="SG136" s="1"/>
      <c r="SH136" s="1"/>
      <c r="SI136" s="1"/>
      <c r="SJ136" s="1"/>
      <c r="SK136" s="1"/>
      <c r="SL136" s="1"/>
      <c r="SM136" s="1"/>
      <c r="SN136" s="1"/>
      <c r="SO136" s="1"/>
      <c r="SP136" s="1"/>
      <c r="SQ136" s="1"/>
      <c r="SR136" s="1"/>
      <c r="SS136" s="1"/>
      <c r="ST136" s="1"/>
      <c r="SU136" s="1"/>
      <c r="SV136" s="1"/>
      <c r="SW136" s="1"/>
      <c r="SX136" s="1"/>
      <c r="SY136" s="1"/>
      <c r="SZ136" s="1"/>
      <c r="TA136" s="1"/>
      <c r="TB136" s="1"/>
      <c r="TC136" s="1"/>
      <c r="TD136" s="1"/>
      <c r="TE136" s="1"/>
      <c r="TF136" s="1"/>
      <c r="TG136" s="1"/>
      <c r="TH136" s="1"/>
      <c r="TI136" s="1"/>
      <c r="TJ136" s="1"/>
      <c r="TK136" s="1"/>
      <c r="TL136" s="1"/>
      <c r="TM136" s="1"/>
      <c r="TN136" s="1"/>
      <c r="TO136" s="1"/>
      <c r="TP136" s="1"/>
      <c r="TQ136" s="1"/>
      <c r="TR136" s="1"/>
      <c r="TS136" s="1"/>
      <c r="TT136" s="1"/>
      <c r="TU136" s="1"/>
      <c r="TV136" s="1"/>
      <c r="TW136" s="1"/>
      <c r="TX136" s="1"/>
      <c r="TY136" s="1"/>
      <c r="TZ136" s="1"/>
      <c r="UA136" s="1"/>
      <c r="UB136" s="1"/>
      <c r="UC136" s="1"/>
      <c r="UD136" s="1"/>
      <c r="UE136" s="1"/>
      <c r="UF136" s="1"/>
      <c r="UG136" s="1"/>
      <c r="UH136" s="1"/>
      <c r="UI136" s="1"/>
      <c r="UJ136" s="1"/>
      <c r="UK136" s="1"/>
      <c r="UL136" s="1"/>
      <c r="UM136" s="1"/>
      <c r="UN136" s="1"/>
      <c r="UO136" s="1"/>
      <c r="UP136" s="1"/>
      <c r="UQ136" s="1"/>
      <c r="UR136" s="1"/>
      <c r="US136" s="1"/>
      <c r="UT136" s="1"/>
      <c r="UU136" s="1"/>
      <c r="UV136" s="1"/>
      <c r="UW136" s="1"/>
      <c r="UX136" s="1"/>
      <c r="UY136" s="1"/>
      <c r="UZ136" s="1"/>
      <c r="VA136" s="1"/>
      <c r="VB136" s="1"/>
      <c r="VC136" s="1"/>
      <c r="VD136" s="1"/>
      <c r="VE136" s="1"/>
      <c r="VF136" s="1"/>
      <c r="VG136" s="1"/>
      <c r="VH136" s="1"/>
      <c r="VI136" s="1"/>
      <c r="VJ136" s="1"/>
      <c r="VK136" s="1"/>
      <c r="VL136" s="1"/>
      <c r="VM136" s="1"/>
      <c r="VN136" s="1"/>
      <c r="VO136" s="1"/>
      <c r="VP136" s="1"/>
      <c r="VQ136" s="1"/>
      <c r="VR136" s="1"/>
      <c r="VS136" s="1"/>
      <c r="VT136" s="1"/>
      <c r="VU136" s="1"/>
      <c r="VV136" s="1"/>
      <c r="VW136" s="1"/>
      <c r="VX136" s="1"/>
      <c r="VY136" s="1"/>
      <c r="VZ136" s="1"/>
      <c r="WA136" s="1"/>
      <c r="WB136" s="1"/>
      <c r="WC136" s="1"/>
      <c r="WD136" s="1"/>
      <c r="WE136" s="1"/>
      <c r="WF136" s="1"/>
      <c r="WG136" s="1"/>
      <c r="WH136" s="1"/>
      <c r="WI136" s="1"/>
      <c r="WJ136" s="1"/>
      <c r="WK136" s="1"/>
      <c r="WL136" s="1"/>
      <c r="WM136" s="1"/>
      <c r="WN136" s="1"/>
      <c r="WO136" s="1"/>
      <c r="WP136" s="1"/>
      <c r="WQ136" s="1"/>
      <c r="WR136" s="1"/>
      <c r="WS136" s="1"/>
      <c r="WT136" s="1"/>
      <c r="WU136" s="1"/>
      <c r="WV136" s="1"/>
      <c r="WW136" s="1"/>
      <c r="WX136" s="1"/>
      <c r="WY136" s="1"/>
      <c r="WZ136" s="1"/>
      <c r="XA136" s="1"/>
      <c r="XB136" s="1"/>
      <c r="XC136" s="1"/>
      <c r="XD136" s="1"/>
      <c r="XE136" s="1"/>
      <c r="XF136" s="1"/>
      <c r="XG136" s="1"/>
      <c r="XH136" s="1"/>
      <c r="XI136" s="1"/>
      <c r="XJ136" s="1"/>
      <c r="XK136" s="1"/>
      <c r="XL136" s="1"/>
      <c r="XM136" s="1"/>
      <c r="XN136" s="1"/>
      <c r="XO136" s="1"/>
      <c r="XP136" s="1"/>
      <c r="XQ136" s="1"/>
      <c r="XR136" s="1"/>
      <c r="XS136" s="1"/>
      <c r="XT136" s="1"/>
      <c r="XU136" s="1"/>
      <c r="XV136" s="1"/>
      <c r="XW136" s="1"/>
      <c r="XX136" s="1"/>
      <c r="XY136" s="1"/>
      <c r="XZ136" s="1"/>
      <c r="YA136" s="1"/>
      <c r="YB136" s="1"/>
      <c r="YC136" s="1"/>
      <c r="YD136" s="1"/>
      <c r="YE136" s="1"/>
      <c r="YF136" s="1"/>
      <c r="YG136" s="1"/>
      <c r="YH136" s="1"/>
      <c r="YI136" s="1"/>
      <c r="YJ136" s="1"/>
      <c r="YK136" s="1"/>
      <c r="YL136" s="1"/>
      <c r="YM136" s="1"/>
      <c r="YN136" s="1"/>
      <c r="YO136" s="1"/>
      <c r="YP136" s="1"/>
      <c r="YQ136" s="1"/>
      <c r="YR136" s="1"/>
      <c r="YS136" s="1"/>
      <c r="YT136" s="1"/>
      <c r="YU136" s="1"/>
      <c r="YV136" s="1"/>
      <c r="YW136" s="1"/>
      <c r="YX136" s="1"/>
      <c r="YY136" s="1"/>
      <c r="YZ136" s="1"/>
      <c r="ZA136" s="1"/>
      <c r="ZB136" s="1"/>
      <c r="ZC136" s="1"/>
      <c r="ZD136" s="1"/>
      <c r="ZE136" s="1"/>
      <c r="ZF136" s="1"/>
      <c r="ZG136" s="1"/>
      <c r="ZH136" s="1"/>
      <c r="ZI136" s="1"/>
      <c r="ZJ136" s="1"/>
      <c r="ZK136" s="1"/>
      <c r="ZL136" s="1"/>
      <c r="ZM136" s="1"/>
      <c r="ZN136" s="1"/>
      <c r="ZO136" s="1"/>
      <c r="ZP136" s="1"/>
      <c r="ZQ136" s="1"/>
      <c r="ZR136" s="1"/>
      <c r="ZS136" s="1"/>
      <c r="ZT136" s="1"/>
      <c r="ZU136" s="1"/>
      <c r="ZV136" s="1"/>
      <c r="ZW136" s="1"/>
      <c r="ZX136" s="1"/>
      <c r="ZY136" s="1"/>
      <c r="ZZ136" s="1"/>
      <c r="AAA136" s="1"/>
      <c r="AAB136" s="1"/>
      <c r="AAC136" s="1"/>
      <c r="AAD136" s="1"/>
      <c r="AAE136" s="1"/>
      <c r="AAF136" s="1"/>
      <c r="AAG136" s="1"/>
      <c r="AAH136" s="1"/>
      <c r="AAI136" s="1"/>
      <c r="AAJ136" s="1"/>
      <c r="AAK136" s="1"/>
      <c r="AAL136" s="1"/>
      <c r="AAM136" s="1"/>
      <c r="AAN136" s="1"/>
      <c r="AAO136" s="1"/>
      <c r="AAP136" s="1"/>
      <c r="AAQ136" s="1"/>
      <c r="AAR136" s="1"/>
      <c r="AAS136" s="1"/>
      <c r="AAT136" s="1"/>
      <c r="AAU136" s="1"/>
      <c r="AAV136" s="1"/>
      <c r="AAW136" s="1"/>
      <c r="AAX136" s="1"/>
      <c r="AAY136" s="1"/>
      <c r="AAZ136" s="1"/>
      <c r="ABA136" s="1"/>
      <c r="ABB136" s="1"/>
      <c r="ABC136" s="1"/>
      <c r="ABD136" s="1"/>
      <c r="ABE136" s="1"/>
      <c r="ABF136" s="1"/>
      <c r="ABG136" s="1"/>
      <c r="ABH136" s="1"/>
      <c r="ABI136" s="1"/>
      <c r="ABJ136" s="1"/>
      <c r="ABK136" s="1"/>
      <c r="ABL136" s="1"/>
      <c r="ABM136" s="1"/>
      <c r="ABN136" s="1"/>
      <c r="ABO136" s="1"/>
      <c r="ABP136" s="1"/>
      <c r="ABQ136" s="1"/>
      <c r="ABR136" s="1"/>
      <c r="ABS136" s="1"/>
      <c r="ABT136" s="1"/>
      <c r="ABU136" s="1"/>
      <c r="ABV136" s="1"/>
      <c r="ABW136" s="1"/>
      <c r="ABX136" s="1"/>
      <c r="ABY136" s="1"/>
      <c r="ABZ136" s="1"/>
      <c r="ACA136" s="1"/>
      <c r="ACB136" s="1"/>
      <c r="ACC136" s="1"/>
      <c r="ACD136" s="1"/>
      <c r="ACE136" s="1"/>
      <c r="ACF136" s="1"/>
      <c r="ACG136" s="1"/>
      <c r="ACH136" s="1"/>
      <c r="ACI136" s="1"/>
      <c r="ACJ136" s="1"/>
      <c r="ACK136" s="1"/>
      <c r="ACL136" s="1"/>
      <c r="ACM136" s="1"/>
      <c r="ACN136" s="1"/>
      <c r="ACO136" s="1"/>
      <c r="ACP136" s="1"/>
      <c r="ACQ136" s="1"/>
      <c r="ACR136" s="1"/>
      <c r="ACS136" s="1"/>
      <c r="ACT136" s="1"/>
      <c r="ACU136" s="1"/>
      <c r="ACV136" s="1"/>
      <c r="ACW136" s="1"/>
      <c r="ACX136" s="1"/>
      <c r="ACY136" s="1"/>
      <c r="ACZ136" s="1"/>
      <c r="ADA136" s="1"/>
      <c r="ADB136" s="1"/>
      <c r="ADC136" s="1"/>
      <c r="ADD136" s="1"/>
      <c r="ADE136" s="1"/>
      <c r="ADF136" s="1"/>
      <c r="ADG136" s="1"/>
      <c r="ADH136" s="1"/>
      <c r="ADI136" s="1"/>
      <c r="ADJ136" s="1"/>
      <c r="ADK136" s="1"/>
      <c r="ADL136" s="1"/>
      <c r="ADM136" s="1"/>
      <c r="ADN136" s="1"/>
      <c r="ADO136" s="1"/>
      <c r="ADP136" s="1"/>
      <c r="ADQ136" s="1"/>
      <c r="ADR136" s="1"/>
      <c r="ADS136" s="1"/>
      <c r="ADT136" s="1"/>
      <c r="ADU136" s="1"/>
      <c r="ADV136" s="1"/>
      <c r="ADW136" s="1"/>
      <c r="ADX136" s="1"/>
      <c r="ADY136" s="1"/>
      <c r="ADZ136" s="1"/>
      <c r="AEA136" s="1"/>
      <c r="AEB136" s="1"/>
      <c r="AEC136" s="1"/>
      <c r="AED136" s="1"/>
      <c r="AEE136" s="1"/>
      <c r="AEF136" s="1"/>
      <c r="AEG136" s="1"/>
      <c r="AEH136" s="1"/>
      <c r="AEI136" s="1"/>
      <c r="AEJ136" s="1"/>
      <c r="AEK136" s="1"/>
      <c r="AEL136" s="1"/>
      <c r="AEM136" s="1"/>
      <c r="AEN136" s="1"/>
      <c r="AEO136" s="1"/>
      <c r="AEP136" s="1"/>
      <c r="AEQ136" s="1"/>
      <c r="AER136" s="1"/>
      <c r="AES136" s="1"/>
      <c r="AET136" s="1"/>
      <c r="AEU136" s="1"/>
      <c r="AEV136" s="1"/>
      <c r="AEW136" s="1"/>
      <c r="AEX136" s="1"/>
      <c r="AEY136" s="1"/>
      <c r="AEZ136" s="1"/>
      <c r="AFA136" s="1"/>
      <c r="AFB136" s="1"/>
      <c r="AFC136" s="1"/>
      <c r="AFD136" s="1"/>
      <c r="AFE136" s="1"/>
      <c r="AFF136" s="1"/>
      <c r="AFG136" s="1"/>
      <c r="AFH136" s="1"/>
      <c r="AFI136" s="1"/>
      <c r="AFJ136" s="1"/>
      <c r="AFK136" s="1"/>
      <c r="AFL136" s="1"/>
      <c r="AFM136" s="1"/>
      <c r="AFN136" s="1"/>
      <c r="AFO136" s="1"/>
      <c r="AFP136" s="1"/>
      <c r="AFQ136" s="1"/>
      <c r="AFR136" s="1"/>
      <c r="AFS136" s="1"/>
      <c r="AFT136" s="1"/>
      <c r="AFU136" s="1"/>
      <c r="AFV136" s="1"/>
      <c r="AFW136" s="1"/>
      <c r="AFX136" s="1"/>
      <c r="AFY136" s="1"/>
      <c r="AFZ136" s="1"/>
      <c r="AGA136" s="1"/>
      <c r="AGB136" s="1"/>
      <c r="AGC136" s="1"/>
      <c r="AGD136" s="1"/>
      <c r="AGE136" s="1"/>
      <c r="AGF136" s="1"/>
      <c r="AGG136" s="1"/>
      <c r="AGH136" s="1"/>
      <c r="AGI136" s="1"/>
      <c r="AGJ136" s="1"/>
      <c r="AGK136" s="1"/>
      <c r="AGL136" s="1"/>
      <c r="AGM136" s="1"/>
      <c r="AGN136" s="1"/>
      <c r="AGO136" s="1"/>
      <c r="AGP136" s="1"/>
      <c r="AGQ136" s="1"/>
      <c r="AGR136" s="1"/>
      <c r="AGS136" s="1"/>
      <c r="AGT136" s="1"/>
      <c r="AGU136" s="1"/>
      <c r="AGV136" s="1"/>
      <c r="AGW136" s="1"/>
      <c r="AGX136" s="1"/>
      <c r="AGY136" s="1"/>
      <c r="AGZ136" s="1"/>
      <c r="AHA136" s="1"/>
      <c r="AHB136" s="1"/>
      <c r="AHC136" s="1"/>
      <c r="AHD136" s="1"/>
      <c r="AHE136" s="1"/>
      <c r="AHF136" s="1"/>
      <c r="AHG136" s="1"/>
      <c r="AHH136" s="1"/>
      <c r="AHI136" s="1"/>
      <c r="AHJ136" s="1"/>
      <c r="AHK136" s="1"/>
      <c r="AHL136" s="1"/>
      <c r="AHM136" s="1"/>
      <c r="AHN136" s="1"/>
      <c r="AHO136" s="1"/>
      <c r="AHP136" s="1"/>
      <c r="AHQ136" s="1"/>
      <c r="AHR136" s="1"/>
      <c r="AHS136" s="1"/>
      <c r="AHT136" s="1"/>
      <c r="AHU136" s="1"/>
      <c r="AHV136" s="1"/>
      <c r="AHW136" s="1"/>
      <c r="AHX136" s="1"/>
      <c r="AHY136" s="1"/>
      <c r="AHZ136" s="1"/>
      <c r="AIA136" s="1"/>
      <c r="AIB136" s="1"/>
      <c r="AIC136" s="1"/>
      <c r="AID136" s="1"/>
      <c r="AIE136" s="1"/>
      <c r="AIF136" s="1"/>
      <c r="AIG136" s="1"/>
      <c r="AIH136" s="1"/>
      <c r="AII136" s="1"/>
      <c r="AIJ136" s="1"/>
      <c r="AIK136" s="1"/>
      <c r="AIL136" s="1"/>
      <c r="AIM136" s="1"/>
      <c r="AIN136" s="1"/>
      <c r="AIO136" s="1"/>
      <c r="AIP136" s="1"/>
      <c r="AIQ136" s="1"/>
      <c r="AIR136" s="1"/>
      <c r="AIS136" s="1"/>
      <c r="AIT136" s="1"/>
      <c r="AIU136" s="1"/>
      <c r="AIV136" s="1"/>
      <c r="AIW136" s="1"/>
      <c r="AIX136" s="1"/>
      <c r="AIY136" s="1"/>
      <c r="AIZ136" s="1"/>
      <c r="AJA136" s="1"/>
      <c r="AJB136" s="1"/>
      <c r="AJC136" s="1"/>
      <c r="AJD136" s="1"/>
      <c r="AJE136" s="1"/>
      <c r="AJF136" s="1"/>
      <c r="AJG136" s="1"/>
      <c r="AJH136" s="1"/>
      <c r="AJI136" s="1"/>
      <c r="AJJ136" s="1"/>
      <c r="AJK136" s="1"/>
      <c r="AJL136" s="1"/>
      <c r="AJM136" s="1"/>
      <c r="AJN136" s="1"/>
      <c r="AJO136" s="1"/>
      <c r="AJP136" s="1"/>
      <c r="AJQ136" s="1"/>
      <c r="AJR136" s="1"/>
      <c r="AJS136" s="1"/>
      <c r="AJT136" s="1"/>
      <c r="AJU136" s="1"/>
      <c r="AJV136" s="1"/>
      <c r="AJW136" s="1"/>
      <c r="AJX136" s="1"/>
      <c r="AJY136" s="1"/>
      <c r="AJZ136" s="1"/>
      <c r="AKA136" s="1"/>
      <c r="AKB136" s="1"/>
      <c r="AKC136" s="1"/>
      <c r="AKD136" s="1"/>
      <c r="AKE136" s="1"/>
      <c r="AKF136" s="1"/>
      <c r="AKG136" s="1"/>
      <c r="AKH136" s="1"/>
      <c r="AKI136" s="1"/>
      <c r="AKJ136" s="1"/>
      <c r="AKK136" s="1"/>
      <c r="AKL136" s="1"/>
      <c r="AKM136" s="1"/>
      <c r="AKN136" s="1"/>
      <c r="AKO136" s="1"/>
      <c r="AKP136" s="1"/>
      <c r="AKQ136" s="1"/>
      <c r="AKR136" s="1"/>
      <c r="AKS136" s="1"/>
      <c r="AKT136" s="1"/>
      <c r="AKU136" s="1"/>
      <c r="AKV136" s="1"/>
      <c r="AKW136" s="1"/>
      <c r="AKX136" s="1"/>
      <c r="AKY136" s="1"/>
      <c r="AKZ136" s="1"/>
      <c r="ALA136" s="1"/>
      <c r="ALB136" s="1"/>
      <c r="ALC136" s="1"/>
      <c r="ALD136" s="1"/>
      <c r="ALE136" s="1"/>
    </row>
    <row r="137" spans="1:993" ht="39.950000000000003" customHeight="1">
      <c r="A137" s="100"/>
      <c r="B137" s="135" t="s">
        <v>2660</v>
      </c>
      <c r="C137" s="43"/>
      <c r="D137" s="19"/>
      <c r="E137" s="137">
        <v>11009.7</v>
      </c>
      <c r="F137" s="64"/>
      <c r="G137" s="42"/>
      <c r="H137" s="57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  <c r="CY137" s="1"/>
      <c r="CZ137" s="1"/>
      <c r="DA137" s="1"/>
      <c r="DB137" s="1"/>
      <c r="DC137" s="1"/>
      <c r="DD137" s="1"/>
      <c r="DE137" s="1"/>
      <c r="DF137" s="1"/>
      <c r="DG137" s="1"/>
      <c r="DH137" s="1"/>
      <c r="DI137" s="1"/>
      <c r="DJ137" s="1"/>
      <c r="DK137" s="1"/>
      <c r="DL137" s="1"/>
      <c r="DM137" s="1"/>
      <c r="DN137" s="1"/>
      <c r="DO137" s="1"/>
      <c r="DP137" s="1"/>
      <c r="DQ137" s="1"/>
      <c r="DR137" s="1"/>
      <c r="DS137" s="1"/>
      <c r="DT137" s="1"/>
      <c r="DU137" s="1"/>
      <c r="DV137" s="1"/>
      <c r="DW137" s="1"/>
      <c r="DX137" s="1"/>
      <c r="DY137" s="1"/>
      <c r="DZ137" s="1"/>
      <c r="EA137" s="1"/>
      <c r="EB137" s="1"/>
      <c r="EC137" s="1"/>
      <c r="ED137" s="1"/>
      <c r="EE137" s="1"/>
      <c r="EF137" s="1"/>
      <c r="EG137" s="1"/>
      <c r="EH137" s="1"/>
      <c r="EI137" s="1"/>
      <c r="EJ137" s="1"/>
      <c r="EK137" s="1"/>
      <c r="EL137" s="1"/>
      <c r="EM137" s="1"/>
      <c r="EN137" s="1"/>
      <c r="EO137" s="1"/>
      <c r="EP137" s="1"/>
      <c r="EQ137" s="1"/>
      <c r="ER137" s="1"/>
      <c r="ES137" s="1"/>
      <c r="ET137" s="1"/>
      <c r="EU137" s="1"/>
      <c r="EV137" s="1"/>
      <c r="EW137" s="1"/>
      <c r="EX137" s="1"/>
      <c r="EY137" s="1"/>
      <c r="EZ137" s="1"/>
      <c r="FA137" s="1"/>
      <c r="FB137" s="1"/>
      <c r="FC137" s="1"/>
      <c r="FD137" s="1"/>
      <c r="FE137" s="1"/>
      <c r="FF137" s="1"/>
      <c r="FG137" s="1"/>
      <c r="FH137" s="1"/>
      <c r="FI137" s="1"/>
      <c r="FJ137" s="1"/>
      <c r="FK137" s="1"/>
      <c r="FL137" s="1"/>
      <c r="FM137" s="1"/>
      <c r="FN137" s="1"/>
      <c r="FO137" s="1"/>
      <c r="FP137" s="1"/>
      <c r="FQ137" s="1"/>
      <c r="FR137" s="1"/>
      <c r="FS137" s="1"/>
      <c r="FT137" s="1"/>
      <c r="FU137" s="1"/>
      <c r="FV137" s="1"/>
      <c r="FW137" s="1"/>
      <c r="FX137" s="1"/>
      <c r="FY137" s="1"/>
      <c r="FZ137" s="1"/>
      <c r="GA137" s="1"/>
      <c r="GB137" s="1"/>
      <c r="GC137" s="1"/>
      <c r="GD137" s="1"/>
      <c r="GE137" s="1"/>
      <c r="GF137" s="1"/>
      <c r="GG137" s="1"/>
      <c r="GH137" s="1"/>
      <c r="GI137" s="1"/>
      <c r="GJ137" s="1"/>
      <c r="GK137" s="1"/>
      <c r="GL137" s="1"/>
      <c r="GM137" s="1"/>
      <c r="GN137" s="1"/>
      <c r="GO137" s="1"/>
      <c r="GP137" s="1"/>
      <c r="GQ137" s="1"/>
      <c r="GR137" s="1"/>
      <c r="GS137" s="1"/>
      <c r="GT137" s="1"/>
      <c r="GU137" s="1"/>
      <c r="GV137" s="1"/>
      <c r="GW137" s="1"/>
      <c r="GX137" s="1"/>
      <c r="GY137" s="1"/>
      <c r="GZ137" s="1"/>
      <c r="HA137" s="1"/>
      <c r="HB137" s="1"/>
      <c r="HC137" s="1"/>
      <c r="HD137" s="1"/>
      <c r="HE137" s="1"/>
      <c r="HF137" s="1"/>
      <c r="HG137" s="1"/>
      <c r="HH137" s="1"/>
      <c r="HI137" s="1"/>
      <c r="HJ137" s="1"/>
      <c r="HK137" s="1"/>
      <c r="HL137" s="1"/>
      <c r="HM137" s="1"/>
      <c r="HN137" s="1"/>
      <c r="HO137" s="1"/>
      <c r="HP137" s="1"/>
      <c r="HQ137" s="1"/>
      <c r="HR137" s="1"/>
      <c r="HS137" s="1"/>
      <c r="HT137" s="1"/>
      <c r="HU137" s="1"/>
      <c r="HV137" s="1"/>
      <c r="HW137" s="1"/>
      <c r="HX137" s="1"/>
      <c r="HY137" s="1"/>
      <c r="HZ137" s="1"/>
      <c r="IA137" s="1"/>
      <c r="IB137" s="1"/>
      <c r="IC137" s="1"/>
      <c r="ID137" s="1"/>
      <c r="IE137" s="1"/>
      <c r="IF137" s="1"/>
      <c r="IG137" s="1"/>
      <c r="IH137" s="1"/>
      <c r="II137" s="1"/>
      <c r="IJ137" s="1"/>
      <c r="IK137" s="1"/>
      <c r="IL137" s="1"/>
      <c r="IM137" s="1"/>
      <c r="IN137" s="1"/>
      <c r="IO137" s="1"/>
      <c r="IP137" s="1"/>
      <c r="IQ137" s="1"/>
      <c r="IR137" s="1"/>
      <c r="IS137" s="1"/>
      <c r="IT137" s="1"/>
      <c r="IU137" s="1"/>
      <c r="IV137" s="1"/>
      <c r="IW137" s="1"/>
      <c r="IX137" s="1"/>
      <c r="IY137" s="1"/>
      <c r="IZ137" s="1"/>
      <c r="JA137" s="1"/>
      <c r="JB137" s="1"/>
      <c r="JC137" s="1"/>
      <c r="JD137" s="1"/>
      <c r="JE137" s="1"/>
      <c r="JF137" s="1"/>
      <c r="JG137" s="1"/>
      <c r="JH137" s="1"/>
      <c r="JI137" s="1"/>
      <c r="JJ137" s="1"/>
      <c r="JK137" s="1"/>
      <c r="JL137" s="1"/>
      <c r="JM137" s="1"/>
      <c r="JN137" s="1"/>
      <c r="JO137" s="1"/>
      <c r="JP137" s="1"/>
      <c r="JQ137" s="1"/>
      <c r="JR137" s="1"/>
      <c r="JS137" s="1"/>
      <c r="JT137" s="1"/>
      <c r="JU137" s="1"/>
      <c r="JV137" s="1"/>
      <c r="JW137" s="1"/>
      <c r="JX137" s="1"/>
      <c r="JY137" s="1"/>
      <c r="JZ137" s="1"/>
      <c r="KA137" s="1"/>
      <c r="KB137" s="1"/>
      <c r="KC137" s="1"/>
      <c r="KD137" s="1"/>
      <c r="KE137" s="1"/>
      <c r="KF137" s="1"/>
      <c r="KG137" s="1"/>
      <c r="KH137" s="1"/>
      <c r="KI137" s="1"/>
      <c r="KJ137" s="1"/>
      <c r="KK137" s="1"/>
      <c r="KL137" s="1"/>
      <c r="KM137" s="1"/>
      <c r="KN137" s="1"/>
      <c r="KO137" s="1"/>
      <c r="KP137" s="1"/>
      <c r="KQ137" s="1"/>
      <c r="KR137" s="1"/>
      <c r="KS137" s="1"/>
      <c r="KT137" s="1"/>
      <c r="KU137" s="1"/>
      <c r="KV137" s="1"/>
      <c r="KW137" s="1"/>
      <c r="KX137" s="1"/>
      <c r="KY137" s="1"/>
      <c r="KZ137" s="1"/>
      <c r="LA137" s="1"/>
      <c r="LB137" s="1"/>
      <c r="LC137" s="1"/>
      <c r="LD137" s="1"/>
      <c r="LE137" s="1"/>
      <c r="LF137" s="1"/>
      <c r="LG137" s="1"/>
      <c r="LH137" s="1"/>
      <c r="LI137" s="1"/>
      <c r="LJ137" s="1"/>
      <c r="LK137" s="1"/>
      <c r="LL137" s="1"/>
      <c r="LM137" s="1"/>
      <c r="LN137" s="1"/>
      <c r="LO137" s="1"/>
      <c r="LP137" s="1"/>
      <c r="LQ137" s="1"/>
      <c r="LR137" s="1"/>
      <c r="LS137" s="1"/>
      <c r="LT137" s="1"/>
      <c r="LU137" s="1"/>
      <c r="LV137" s="1"/>
      <c r="LW137" s="1"/>
      <c r="LX137" s="1"/>
      <c r="LY137" s="1"/>
      <c r="LZ137" s="1"/>
      <c r="MA137" s="1"/>
      <c r="MB137" s="1"/>
      <c r="MC137" s="1"/>
      <c r="MD137" s="1"/>
      <c r="ME137" s="1"/>
      <c r="MF137" s="1"/>
      <c r="MG137" s="1"/>
      <c r="MH137" s="1"/>
      <c r="MI137" s="1"/>
      <c r="MJ137" s="1"/>
      <c r="MK137" s="1"/>
      <c r="ML137" s="1"/>
      <c r="MM137" s="1"/>
      <c r="MN137" s="1"/>
      <c r="MO137" s="1"/>
      <c r="MP137" s="1"/>
      <c r="MQ137" s="1"/>
      <c r="MR137" s="1"/>
      <c r="MS137" s="1"/>
      <c r="MT137" s="1"/>
      <c r="MU137" s="1"/>
      <c r="MV137" s="1"/>
      <c r="MW137" s="1"/>
      <c r="MX137" s="1"/>
      <c r="MY137" s="1"/>
      <c r="MZ137" s="1"/>
      <c r="NA137" s="1"/>
      <c r="NB137" s="1"/>
      <c r="NC137" s="1"/>
      <c r="ND137" s="1"/>
      <c r="NE137" s="1"/>
      <c r="NF137" s="1"/>
      <c r="NG137" s="1"/>
      <c r="NH137" s="1"/>
      <c r="NI137" s="1"/>
      <c r="NJ137" s="1"/>
      <c r="NK137" s="1"/>
      <c r="NL137" s="1"/>
      <c r="NM137" s="1"/>
      <c r="NN137" s="1"/>
      <c r="NO137" s="1"/>
      <c r="NP137" s="1"/>
      <c r="NQ137" s="1"/>
      <c r="NR137" s="1"/>
      <c r="NS137" s="1"/>
      <c r="NT137" s="1"/>
      <c r="NU137" s="1"/>
      <c r="NV137" s="1"/>
      <c r="NW137" s="1"/>
      <c r="NX137" s="1"/>
      <c r="NY137" s="1"/>
      <c r="NZ137" s="1"/>
      <c r="OA137" s="1"/>
      <c r="OB137" s="1"/>
      <c r="OC137" s="1"/>
      <c r="OD137" s="1"/>
      <c r="OE137" s="1"/>
      <c r="OF137" s="1"/>
      <c r="OG137" s="1"/>
      <c r="OH137" s="1"/>
      <c r="OI137" s="1"/>
      <c r="OJ137" s="1"/>
      <c r="OK137" s="1"/>
      <c r="OL137" s="1"/>
      <c r="OM137" s="1"/>
      <c r="ON137" s="1"/>
      <c r="OO137" s="1"/>
      <c r="OP137" s="1"/>
      <c r="OQ137" s="1"/>
      <c r="OR137" s="1"/>
      <c r="OS137" s="1"/>
      <c r="OT137" s="1"/>
      <c r="OU137" s="1"/>
      <c r="OV137" s="1"/>
      <c r="OW137" s="1"/>
      <c r="OX137" s="1"/>
      <c r="OY137" s="1"/>
      <c r="OZ137" s="1"/>
      <c r="PA137" s="1"/>
      <c r="PB137" s="1"/>
      <c r="PC137" s="1"/>
      <c r="PD137" s="1"/>
      <c r="PE137" s="1"/>
      <c r="PF137" s="1"/>
      <c r="PG137" s="1"/>
      <c r="PH137" s="1"/>
      <c r="PI137" s="1"/>
      <c r="PJ137" s="1"/>
      <c r="PK137" s="1"/>
      <c r="PL137" s="1"/>
      <c r="PM137" s="1"/>
      <c r="PN137" s="1"/>
      <c r="PO137" s="1"/>
      <c r="PP137" s="1"/>
      <c r="PQ137" s="1"/>
      <c r="PR137" s="1"/>
      <c r="PS137" s="1"/>
      <c r="PT137" s="1"/>
      <c r="PU137" s="1"/>
      <c r="PV137" s="1"/>
      <c r="PW137" s="1"/>
      <c r="PX137" s="1"/>
      <c r="PY137" s="1"/>
      <c r="PZ137" s="1"/>
      <c r="QA137" s="1"/>
      <c r="QB137" s="1"/>
      <c r="QC137" s="1"/>
      <c r="QD137" s="1"/>
      <c r="QE137" s="1"/>
      <c r="QF137" s="1"/>
      <c r="QG137" s="1"/>
      <c r="QH137" s="1"/>
      <c r="QI137" s="1"/>
      <c r="QJ137" s="1"/>
      <c r="QK137" s="1"/>
      <c r="QL137" s="1"/>
      <c r="QM137" s="1"/>
      <c r="QN137" s="1"/>
      <c r="QO137" s="1"/>
      <c r="QP137" s="1"/>
      <c r="QQ137" s="1"/>
      <c r="QR137" s="1"/>
      <c r="QS137" s="1"/>
      <c r="QT137" s="1"/>
      <c r="QU137" s="1"/>
      <c r="QV137" s="1"/>
      <c r="QW137" s="1"/>
      <c r="QX137" s="1"/>
      <c r="QY137" s="1"/>
      <c r="QZ137" s="1"/>
      <c r="RA137" s="1"/>
      <c r="RB137" s="1"/>
      <c r="RC137" s="1"/>
      <c r="RD137" s="1"/>
      <c r="RE137" s="1"/>
      <c r="RF137" s="1"/>
      <c r="RG137" s="1"/>
      <c r="RH137" s="1"/>
      <c r="RI137" s="1"/>
      <c r="RJ137" s="1"/>
      <c r="RK137" s="1"/>
      <c r="RL137" s="1"/>
      <c r="RM137" s="1"/>
      <c r="RN137" s="1"/>
      <c r="RO137" s="1"/>
      <c r="RP137" s="1"/>
      <c r="RQ137" s="1"/>
      <c r="RR137" s="1"/>
      <c r="RS137" s="1"/>
      <c r="RT137" s="1"/>
      <c r="RU137" s="1"/>
      <c r="RV137" s="1"/>
      <c r="RW137" s="1"/>
      <c r="RX137" s="1"/>
      <c r="RY137" s="1"/>
      <c r="RZ137" s="1"/>
      <c r="SA137" s="1"/>
      <c r="SB137" s="1"/>
      <c r="SC137" s="1"/>
      <c r="SD137" s="1"/>
      <c r="SE137" s="1"/>
      <c r="SF137" s="1"/>
      <c r="SG137" s="1"/>
      <c r="SH137" s="1"/>
      <c r="SI137" s="1"/>
      <c r="SJ137" s="1"/>
      <c r="SK137" s="1"/>
      <c r="SL137" s="1"/>
      <c r="SM137" s="1"/>
      <c r="SN137" s="1"/>
      <c r="SO137" s="1"/>
      <c r="SP137" s="1"/>
      <c r="SQ137" s="1"/>
      <c r="SR137" s="1"/>
      <c r="SS137" s="1"/>
      <c r="ST137" s="1"/>
      <c r="SU137" s="1"/>
      <c r="SV137" s="1"/>
      <c r="SW137" s="1"/>
      <c r="SX137" s="1"/>
      <c r="SY137" s="1"/>
      <c r="SZ137" s="1"/>
      <c r="TA137" s="1"/>
      <c r="TB137" s="1"/>
      <c r="TC137" s="1"/>
      <c r="TD137" s="1"/>
      <c r="TE137" s="1"/>
      <c r="TF137" s="1"/>
      <c r="TG137" s="1"/>
      <c r="TH137" s="1"/>
      <c r="TI137" s="1"/>
      <c r="TJ137" s="1"/>
      <c r="TK137" s="1"/>
      <c r="TL137" s="1"/>
      <c r="TM137" s="1"/>
      <c r="TN137" s="1"/>
      <c r="TO137" s="1"/>
      <c r="TP137" s="1"/>
      <c r="TQ137" s="1"/>
      <c r="TR137" s="1"/>
      <c r="TS137" s="1"/>
      <c r="TT137" s="1"/>
      <c r="TU137" s="1"/>
      <c r="TV137" s="1"/>
      <c r="TW137" s="1"/>
      <c r="TX137" s="1"/>
      <c r="TY137" s="1"/>
      <c r="TZ137" s="1"/>
      <c r="UA137" s="1"/>
      <c r="UB137" s="1"/>
      <c r="UC137" s="1"/>
      <c r="UD137" s="1"/>
      <c r="UE137" s="1"/>
      <c r="UF137" s="1"/>
      <c r="UG137" s="1"/>
      <c r="UH137" s="1"/>
      <c r="UI137" s="1"/>
      <c r="UJ137" s="1"/>
      <c r="UK137" s="1"/>
      <c r="UL137" s="1"/>
      <c r="UM137" s="1"/>
      <c r="UN137" s="1"/>
      <c r="UO137" s="1"/>
      <c r="UP137" s="1"/>
      <c r="UQ137" s="1"/>
      <c r="UR137" s="1"/>
      <c r="US137" s="1"/>
      <c r="UT137" s="1"/>
      <c r="UU137" s="1"/>
      <c r="UV137" s="1"/>
      <c r="UW137" s="1"/>
      <c r="UX137" s="1"/>
      <c r="UY137" s="1"/>
      <c r="UZ137" s="1"/>
      <c r="VA137" s="1"/>
      <c r="VB137" s="1"/>
      <c r="VC137" s="1"/>
      <c r="VD137" s="1"/>
      <c r="VE137" s="1"/>
      <c r="VF137" s="1"/>
      <c r="VG137" s="1"/>
      <c r="VH137" s="1"/>
      <c r="VI137" s="1"/>
      <c r="VJ137" s="1"/>
      <c r="VK137" s="1"/>
      <c r="VL137" s="1"/>
      <c r="VM137" s="1"/>
      <c r="VN137" s="1"/>
      <c r="VO137" s="1"/>
      <c r="VP137" s="1"/>
      <c r="VQ137" s="1"/>
      <c r="VR137" s="1"/>
      <c r="VS137" s="1"/>
      <c r="VT137" s="1"/>
      <c r="VU137" s="1"/>
      <c r="VV137" s="1"/>
      <c r="VW137" s="1"/>
      <c r="VX137" s="1"/>
      <c r="VY137" s="1"/>
      <c r="VZ137" s="1"/>
      <c r="WA137" s="1"/>
      <c r="WB137" s="1"/>
      <c r="WC137" s="1"/>
      <c r="WD137" s="1"/>
      <c r="WE137" s="1"/>
      <c r="WF137" s="1"/>
      <c r="WG137" s="1"/>
      <c r="WH137" s="1"/>
      <c r="WI137" s="1"/>
      <c r="WJ137" s="1"/>
      <c r="WK137" s="1"/>
      <c r="WL137" s="1"/>
      <c r="WM137" s="1"/>
      <c r="WN137" s="1"/>
      <c r="WO137" s="1"/>
      <c r="WP137" s="1"/>
      <c r="WQ137" s="1"/>
      <c r="WR137" s="1"/>
      <c r="WS137" s="1"/>
      <c r="WT137" s="1"/>
      <c r="WU137" s="1"/>
      <c r="WV137" s="1"/>
      <c r="WW137" s="1"/>
      <c r="WX137" s="1"/>
      <c r="WY137" s="1"/>
      <c r="WZ137" s="1"/>
      <c r="XA137" s="1"/>
      <c r="XB137" s="1"/>
      <c r="XC137" s="1"/>
      <c r="XD137" s="1"/>
      <c r="XE137" s="1"/>
      <c r="XF137" s="1"/>
      <c r="XG137" s="1"/>
      <c r="XH137" s="1"/>
      <c r="XI137" s="1"/>
      <c r="XJ137" s="1"/>
      <c r="XK137" s="1"/>
      <c r="XL137" s="1"/>
      <c r="XM137" s="1"/>
      <c r="XN137" s="1"/>
      <c r="XO137" s="1"/>
      <c r="XP137" s="1"/>
      <c r="XQ137" s="1"/>
      <c r="XR137" s="1"/>
      <c r="XS137" s="1"/>
      <c r="XT137" s="1"/>
      <c r="XU137" s="1"/>
      <c r="XV137" s="1"/>
      <c r="XW137" s="1"/>
      <c r="XX137" s="1"/>
      <c r="XY137" s="1"/>
      <c r="XZ137" s="1"/>
      <c r="YA137" s="1"/>
      <c r="YB137" s="1"/>
      <c r="YC137" s="1"/>
      <c r="YD137" s="1"/>
      <c r="YE137" s="1"/>
      <c r="YF137" s="1"/>
      <c r="YG137" s="1"/>
      <c r="YH137" s="1"/>
      <c r="YI137" s="1"/>
      <c r="YJ137" s="1"/>
      <c r="YK137" s="1"/>
      <c r="YL137" s="1"/>
      <c r="YM137" s="1"/>
      <c r="YN137" s="1"/>
      <c r="YO137" s="1"/>
      <c r="YP137" s="1"/>
      <c r="YQ137" s="1"/>
      <c r="YR137" s="1"/>
      <c r="YS137" s="1"/>
      <c r="YT137" s="1"/>
      <c r="YU137" s="1"/>
      <c r="YV137" s="1"/>
      <c r="YW137" s="1"/>
      <c r="YX137" s="1"/>
      <c r="YY137" s="1"/>
      <c r="YZ137" s="1"/>
      <c r="ZA137" s="1"/>
      <c r="ZB137" s="1"/>
      <c r="ZC137" s="1"/>
      <c r="ZD137" s="1"/>
      <c r="ZE137" s="1"/>
      <c r="ZF137" s="1"/>
      <c r="ZG137" s="1"/>
      <c r="ZH137" s="1"/>
      <c r="ZI137" s="1"/>
      <c r="ZJ137" s="1"/>
      <c r="ZK137" s="1"/>
      <c r="ZL137" s="1"/>
      <c r="ZM137" s="1"/>
      <c r="ZN137" s="1"/>
      <c r="ZO137" s="1"/>
      <c r="ZP137" s="1"/>
      <c r="ZQ137" s="1"/>
      <c r="ZR137" s="1"/>
      <c r="ZS137" s="1"/>
      <c r="ZT137" s="1"/>
      <c r="ZU137" s="1"/>
      <c r="ZV137" s="1"/>
      <c r="ZW137" s="1"/>
      <c r="ZX137" s="1"/>
      <c r="ZY137" s="1"/>
      <c r="ZZ137" s="1"/>
      <c r="AAA137" s="1"/>
      <c r="AAB137" s="1"/>
      <c r="AAC137" s="1"/>
      <c r="AAD137" s="1"/>
      <c r="AAE137" s="1"/>
      <c r="AAF137" s="1"/>
      <c r="AAG137" s="1"/>
      <c r="AAH137" s="1"/>
      <c r="AAI137" s="1"/>
      <c r="AAJ137" s="1"/>
      <c r="AAK137" s="1"/>
      <c r="AAL137" s="1"/>
      <c r="AAM137" s="1"/>
      <c r="AAN137" s="1"/>
      <c r="AAO137" s="1"/>
      <c r="AAP137" s="1"/>
      <c r="AAQ137" s="1"/>
      <c r="AAR137" s="1"/>
      <c r="AAS137" s="1"/>
      <c r="AAT137" s="1"/>
      <c r="AAU137" s="1"/>
      <c r="AAV137" s="1"/>
      <c r="AAW137" s="1"/>
      <c r="AAX137" s="1"/>
      <c r="AAY137" s="1"/>
      <c r="AAZ137" s="1"/>
      <c r="ABA137" s="1"/>
      <c r="ABB137" s="1"/>
      <c r="ABC137" s="1"/>
      <c r="ABD137" s="1"/>
      <c r="ABE137" s="1"/>
      <c r="ABF137" s="1"/>
      <c r="ABG137" s="1"/>
      <c r="ABH137" s="1"/>
      <c r="ABI137" s="1"/>
      <c r="ABJ137" s="1"/>
      <c r="ABK137" s="1"/>
      <c r="ABL137" s="1"/>
      <c r="ABM137" s="1"/>
      <c r="ABN137" s="1"/>
      <c r="ABO137" s="1"/>
      <c r="ABP137" s="1"/>
      <c r="ABQ137" s="1"/>
      <c r="ABR137" s="1"/>
      <c r="ABS137" s="1"/>
      <c r="ABT137" s="1"/>
      <c r="ABU137" s="1"/>
      <c r="ABV137" s="1"/>
      <c r="ABW137" s="1"/>
      <c r="ABX137" s="1"/>
      <c r="ABY137" s="1"/>
      <c r="ABZ137" s="1"/>
      <c r="ACA137" s="1"/>
      <c r="ACB137" s="1"/>
      <c r="ACC137" s="1"/>
      <c r="ACD137" s="1"/>
      <c r="ACE137" s="1"/>
      <c r="ACF137" s="1"/>
      <c r="ACG137" s="1"/>
      <c r="ACH137" s="1"/>
      <c r="ACI137" s="1"/>
      <c r="ACJ137" s="1"/>
      <c r="ACK137" s="1"/>
      <c r="ACL137" s="1"/>
      <c r="ACM137" s="1"/>
      <c r="ACN137" s="1"/>
      <c r="ACO137" s="1"/>
      <c r="ACP137" s="1"/>
      <c r="ACQ137" s="1"/>
      <c r="ACR137" s="1"/>
      <c r="ACS137" s="1"/>
      <c r="ACT137" s="1"/>
      <c r="ACU137" s="1"/>
      <c r="ACV137" s="1"/>
      <c r="ACW137" s="1"/>
      <c r="ACX137" s="1"/>
      <c r="ACY137" s="1"/>
      <c r="ACZ137" s="1"/>
      <c r="ADA137" s="1"/>
      <c r="ADB137" s="1"/>
      <c r="ADC137" s="1"/>
      <c r="ADD137" s="1"/>
      <c r="ADE137" s="1"/>
      <c r="ADF137" s="1"/>
      <c r="ADG137" s="1"/>
      <c r="ADH137" s="1"/>
      <c r="ADI137" s="1"/>
      <c r="ADJ137" s="1"/>
      <c r="ADK137" s="1"/>
      <c r="ADL137" s="1"/>
      <c r="ADM137" s="1"/>
      <c r="ADN137" s="1"/>
      <c r="ADO137" s="1"/>
      <c r="ADP137" s="1"/>
      <c r="ADQ137" s="1"/>
      <c r="ADR137" s="1"/>
      <c r="ADS137" s="1"/>
      <c r="ADT137" s="1"/>
      <c r="ADU137" s="1"/>
      <c r="ADV137" s="1"/>
      <c r="ADW137" s="1"/>
      <c r="ADX137" s="1"/>
      <c r="ADY137" s="1"/>
      <c r="ADZ137" s="1"/>
      <c r="AEA137" s="1"/>
      <c r="AEB137" s="1"/>
      <c r="AEC137" s="1"/>
      <c r="AED137" s="1"/>
      <c r="AEE137" s="1"/>
      <c r="AEF137" s="1"/>
      <c r="AEG137" s="1"/>
      <c r="AEH137" s="1"/>
      <c r="AEI137" s="1"/>
      <c r="AEJ137" s="1"/>
      <c r="AEK137" s="1"/>
      <c r="AEL137" s="1"/>
      <c r="AEM137" s="1"/>
      <c r="AEN137" s="1"/>
      <c r="AEO137" s="1"/>
      <c r="AEP137" s="1"/>
      <c r="AEQ137" s="1"/>
      <c r="AER137" s="1"/>
      <c r="AES137" s="1"/>
      <c r="AET137" s="1"/>
      <c r="AEU137" s="1"/>
      <c r="AEV137" s="1"/>
      <c r="AEW137" s="1"/>
      <c r="AEX137" s="1"/>
      <c r="AEY137" s="1"/>
      <c r="AEZ137" s="1"/>
      <c r="AFA137" s="1"/>
      <c r="AFB137" s="1"/>
      <c r="AFC137" s="1"/>
      <c r="AFD137" s="1"/>
      <c r="AFE137" s="1"/>
      <c r="AFF137" s="1"/>
      <c r="AFG137" s="1"/>
      <c r="AFH137" s="1"/>
      <c r="AFI137" s="1"/>
      <c r="AFJ137" s="1"/>
      <c r="AFK137" s="1"/>
      <c r="AFL137" s="1"/>
      <c r="AFM137" s="1"/>
      <c r="AFN137" s="1"/>
      <c r="AFO137" s="1"/>
      <c r="AFP137" s="1"/>
      <c r="AFQ137" s="1"/>
      <c r="AFR137" s="1"/>
      <c r="AFS137" s="1"/>
      <c r="AFT137" s="1"/>
      <c r="AFU137" s="1"/>
      <c r="AFV137" s="1"/>
      <c r="AFW137" s="1"/>
      <c r="AFX137" s="1"/>
      <c r="AFY137" s="1"/>
      <c r="AFZ137" s="1"/>
      <c r="AGA137" s="1"/>
      <c r="AGB137" s="1"/>
      <c r="AGC137" s="1"/>
      <c r="AGD137" s="1"/>
      <c r="AGE137" s="1"/>
      <c r="AGF137" s="1"/>
      <c r="AGG137" s="1"/>
      <c r="AGH137" s="1"/>
      <c r="AGI137" s="1"/>
      <c r="AGJ137" s="1"/>
      <c r="AGK137" s="1"/>
      <c r="AGL137" s="1"/>
      <c r="AGM137" s="1"/>
      <c r="AGN137" s="1"/>
      <c r="AGO137" s="1"/>
      <c r="AGP137" s="1"/>
      <c r="AGQ137" s="1"/>
      <c r="AGR137" s="1"/>
      <c r="AGS137" s="1"/>
      <c r="AGT137" s="1"/>
      <c r="AGU137" s="1"/>
      <c r="AGV137" s="1"/>
      <c r="AGW137" s="1"/>
      <c r="AGX137" s="1"/>
      <c r="AGY137" s="1"/>
      <c r="AGZ137" s="1"/>
      <c r="AHA137" s="1"/>
      <c r="AHB137" s="1"/>
      <c r="AHC137" s="1"/>
      <c r="AHD137" s="1"/>
      <c r="AHE137" s="1"/>
      <c r="AHF137" s="1"/>
      <c r="AHG137" s="1"/>
      <c r="AHH137" s="1"/>
      <c r="AHI137" s="1"/>
      <c r="AHJ137" s="1"/>
      <c r="AHK137" s="1"/>
      <c r="AHL137" s="1"/>
      <c r="AHM137" s="1"/>
      <c r="AHN137" s="1"/>
      <c r="AHO137" s="1"/>
      <c r="AHP137" s="1"/>
      <c r="AHQ137" s="1"/>
      <c r="AHR137" s="1"/>
      <c r="AHS137" s="1"/>
      <c r="AHT137" s="1"/>
      <c r="AHU137" s="1"/>
      <c r="AHV137" s="1"/>
      <c r="AHW137" s="1"/>
      <c r="AHX137" s="1"/>
      <c r="AHY137" s="1"/>
      <c r="AHZ137" s="1"/>
      <c r="AIA137" s="1"/>
      <c r="AIB137" s="1"/>
      <c r="AIC137" s="1"/>
      <c r="AID137" s="1"/>
      <c r="AIE137" s="1"/>
      <c r="AIF137" s="1"/>
      <c r="AIG137" s="1"/>
      <c r="AIH137" s="1"/>
      <c r="AII137" s="1"/>
      <c r="AIJ137" s="1"/>
      <c r="AIK137" s="1"/>
      <c r="AIL137" s="1"/>
      <c r="AIM137" s="1"/>
      <c r="AIN137" s="1"/>
      <c r="AIO137" s="1"/>
      <c r="AIP137" s="1"/>
      <c r="AIQ137" s="1"/>
      <c r="AIR137" s="1"/>
      <c r="AIS137" s="1"/>
      <c r="AIT137" s="1"/>
      <c r="AIU137" s="1"/>
      <c r="AIV137" s="1"/>
      <c r="AIW137" s="1"/>
      <c r="AIX137" s="1"/>
      <c r="AIY137" s="1"/>
      <c r="AIZ137" s="1"/>
      <c r="AJA137" s="1"/>
      <c r="AJB137" s="1"/>
      <c r="AJC137" s="1"/>
      <c r="AJD137" s="1"/>
      <c r="AJE137" s="1"/>
      <c r="AJF137" s="1"/>
      <c r="AJG137" s="1"/>
      <c r="AJH137" s="1"/>
      <c r="AJI137" s="1"/>
      <c r="AJJ137" s="1"/>
      <c r="AJK137" s="1"/>
      <c r="AJL137" s="1"/>
      <c r="AJM137" s="1"/>
      <c r="AJN137" s="1"/>
      <c r="AJO137" s="1"/>
      <c r="AJP137" s="1"/>
      <c r="AJQ137" s="1"/>
      <c r="AJR137" s="1"/>
      <c r="AJS137" s="1"/>
      <c r="AJT137" s="1"/>
      <c r="AJU137" s="1"/>
      <c r="AJV137" s="1"/>
      <c r="AJW137" s="1"/>
      <c r="AJX137" s="1"/>
      <c r="AJY137" s="1"/>
      <c r="AJZ137" s="1"/>
      <c r="AKA137" s="1"/>
      <c r="AKB137" s="1"/>
      <c r="AKC137" s="1"/>
      <c r="AKD137" s="1"/>
      <c r="AKE137" s="1"/>
      <c r="AKF137" s="1"/>
      <c r="AKG137" s="1"/>
      <c r="AKH137" s="1"/>
      <c r="AKI137" s="1"/>
      <c r="AKJ137" s="1"/>
      <c r="AKK137" s="1"/>
      <c r="AKL137" s="1"/>
      <c r="AKM137" s="1"/>
      <c r="AKN137" s="1"/>
      <c r="AKO137" s="1"/>
      <c r="AKP137" s="1"/>
      <c r="AKQ137" s="1"/>
      <c r="AKR137" s="1"/>
      <c r="AKS137" s="1"/>
      <c r="AKT137" s="1"/>
      <c r="AKU137" s="1"/>
      <c r="AKV137" s="1"/>
      <c r="AKW137" s="1"/>
      <c r="AKX137" s="1"/>
      <c r="AKY137" s="1"/>
      <c r="AKZ137" s="1"/>
      <c r="ALA137" s="1"/>
      <c r="ALB137" s="1"/>
      <c r="ALC137" s="1"/>
      <c r="ALD137" s="1"/>
      <c r="ALE137" s="1"/>
    </row>
    <row r="138" spans="1:993" ht="39.950000000000003" customHeight="1">
      <c r="A138" s="100"/>
      <c r="B138" s="135" t="s">
        <v>2662</v>
      </c>
      <c r="C138" s="43"/>
      <c r="D138" s="19"/>
      <c r="E138" s="137">
        <v>300.94</v>
      </c>
      <c r="F138" s="64"/>
      <c r="G138" s="42"/>
      <c r="H138" s="57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  <c r="CY138" s="1"/>
      <c r="CZ138" s="1"/>
      <c r="DA138" s="1"/>
      <c r="DB138" s="1"/>
      <c r="DC138" s="1"/>
      <c r="DD138" s="1"/>
      <c r="DE138" s="1"/>
      <c r="DF138" s="1"/>
      <c r="DG138" s="1"/>
      <c r="DH138" s="1"/>
      <c r="DI138" s="1"/>
      <c r="DJ138" s="1"/>
      <c r="DK138" s="1"/>
      <c r="DL138" s="1"/>
      <c r="DM138" s="1"/>
      <c r="DN138" s="1"/>
      <c r="DO138" s="1"/>
      <c r="DP138" s="1"/>
      <c r="DQ138" s="1"/>
      <c r="DR138" s="1"/>
      <c r="DS138" s="1"/>
      <c r="DT138" s="1"/>
      <c r="DU138" s="1"/>
      <c r="DV138" s="1"/>
      <c r="DW138" s="1"/>
      <c r="DX138" s="1"/>
      <c r="DY138" s="1"/>
      <c r="DZ138" s="1"/>
      <c r="EA138" s="1"/>
      <c r="EB138" s="1"/>
      <c r="EC138" s="1"/>
      <c r="ED138" s="1"/>
      <c r="EE138" s="1"/>
      <c r="EF138" s="1"/>
      <c r="EG138" s="1"/>
      <c r="EH138" s="1"/>
      <c r="EI138" s="1"/>
      <c r="EJ138" s="1"/>
      <c r="EK138" s="1"/>
      <c r="EL138" s="1"/>
      <c r="EM138" s="1"/>
      <c r="EN138" s="1"/>
      <c r="EO138" s="1"/>
      <c r="EP138" s="1"/>
      <c r="EQ138" s="1"/>
      <c r="ER138" s="1"/>
      <c r="ES138" s="1"/>
      <c r="ET138" s="1"/>
      <c r="EU138" s="1"/>
      <c r="EV138" s="1"/>
      <c r="EW138" s="1"/>
      <c r="EX138" s="1"/>
      <c r="EY138" s="1"/>
      <c r="EZ138" s="1"/>
      <c r="FA138" s="1"/>
      <c r="FB138" s="1"/>
      <c r="FC138" s="1"/>
      <c r="FD138" s="1"/>
      <c r="FE138" s="1"/>
      <c r="FF138" s="1"/>
      <c r="FG138" s="1"/>
      <c r="FH138" s="1"/>
      <c r="FI138" s="1"/>
      <c r="FJ138" s="1"/>
      <c r="FK138" s="1"/>
      <c r="FL138" s="1"/>
      <c r="FM138" s="1"/>
      <c r="FN138" s="1"/>
      <c r="FO138" s="1"/>
      <c r="FP138" s="1"/>
      <c r="FQ138" s="1"/>
      <c r="FR138" s="1"/>
      <c r="FS138" s="1"/>
      <c r="FT138" s="1"/>
      <c r="FU138" s="1"/>
      <c r="FV138" s="1"/>
      <c r="FW138" s="1"/>
      <c r="FX138" s="1"/>
      <c r="FY138" s="1"/>
      <c r="FZ138" s="1"/>
      <c r="GA138" s="1"/>
      <c r="GB138" s="1"/>
      <c r="GC138" s="1"/>
      <c r="GD138" s="1"/>
      <c r="GE138" s="1"/>
      <c r="GF138" s="1"/>
      <c r="GG138" s="1"/>
      <c r="GH138" s="1"/>
      <c r="GI138" s="1"/>
      <c r="GJ138" s="1"/>
      <c r="GK138" s="1"/>
      <c r="GL138" s="1"/>
      <c r="GM138" s="1"/>
      <c r="GN138" s="1"/>
      <c r="GO138" s="1"/>
      <c r="GP138" s="1"/>
      <c r="GQ138" s="1"/>
      <c r="GR138" s="1"/>
      <c r="GS138" s="1"/>
      <c r="GT138" s="1"/>
      <c r="GU138" s="1"/>
      <c r="GV138" s="1"/>
      <c r="GW138" s="1"/>
      <c r="GX138" s="1"/>
      <c r="GY138" s="1"/>
      <c r="GZ138" s="1"/>
      <c r="HA138" s="1"/>
      <c r="HB138" s="1"/>
      <c r="HC138" s="1"/>
      <c r="HD138" s="1"/>
      <c r="HE138" s="1"/>
      <c r="HF138" s="1"/>
      <c r="HG138" s="1"/>
      <c r="HH138" s="1"/>
      <c r="HI138" s="1"/>
      <c r="HJ138" s="1"/>
      <c r="HK138" s="1"/>
      <c r="HL138" s="1"/>
      <c r="HM138" s="1"/>
      <c r="HN138" s="1"/>
      <c r="HO138" s="1"/>
      <c r="HP138" s="1"/>
      <c r="HQ138" s="1"/>
      <c r="HR138" s="1"/>
      <c r="HS138" s="1"/>
      <c r="HT138" s="1"/>
      <c r="HU138" s="1"/>
      <c r="HV138" s="1"/>
      <c r="HW138" s="1"/>
      <c r="HX138" s="1"/>
      <c r="HY138" s="1"/>
      <c r="HZ138" s="1"/>
      <c r="IA138" s="1"/>
      <c r="IB138" s="1"/>
      <c r="IC138" s="1"/>
      <c r="ID138" s="1"/>
      <c r="IE138" s="1"/>
      <c r="IF138" s="1"/>
      <c r="IG138" s="1"/>
      <c r="IH138" s="1"/>
      <c r="II138" s="1"/>
      <c r="IJ138" s="1"/>
      <c r="IK138" s="1"/>
      <c r="IL138" s="1"/>
      <c r="IM138" s="1"/>
      <c r="IN138" s="1"/>
      <c r="IO138" s="1"/>
      <c r="IP138" s="1"/>
      <c r="IQ138" s="1"/>
      <c r="IR138" s="1"/>
      <c r="IS138" s="1"/>
      <c r="IT138" s="1"/>
      <c r="IU138" s="1"/>
      <c r="IV138" s="1"/>
      <c r="IW138" s="1"/>
      <c r="IX138" s="1"/>
      <c r="IY138" s="1"/>
      <c r="IZ138" s="1"/>
      <c r="JA138" s="1"/>
      <c r="JB138" s="1"/>
      <c r="JC138" s="1"/>
      <c r="JD138" s="1"/>
      <c r="JE138" s="1"/>
      <c r="JF138" s="1"/>
      <c r="JG138" s="1"/>
      <c r="JH138" s="1"/>
      <c r="JI138" s="1"/>
      <c r="JJ138" s="1"/>
      <c r="JK138" s="1"/>
      <c r="JL138" s="1"/>
      <c r="JM138" s="1"/>
      <c r="JN138" s="1"/>
      <c r="JO138" s="1"/>
      <c r="JP138" s="1"/>
      <c r="JQ138" s="1"/>
      <c r="JR138" s="1"/>
      <c r="JS138" s="1"/>
      <c r="JT138" s="1"/>
      <c r="JU138" s="1"/>
      <c r="JV138" s="1"/>
      <c r="JW138" s="1"/>
      <c r="JX138" s="1"/>
      <c r="JY138" s="1"/>
      <c r="JZ138" s="1"/>
      <c r="KA138" s="1"/>
      <c r="KB138" s="1"/>
      <c r="KC138" s="1"/>
      <c r="KD138" s="1"/>
      <c r="KE138" s="1"/>
      <c r="KF138" s="1"/>
      <c r="KG138" s="1"/>
      <c r="KH138" s="1"/>
      <c r="KI138" s="1"/>
      <c r="KJ138" s="1"/>
      <c r="KK138" s="1"/>
      <c r="KL138" s="1"/>
      <c r="KM138" s="1"/>
      <c r="KN138" s="1"/>
      <c r="KO138" s="1"/>
      <c r="KP138" s="1"/>
      <c r="KQ138" s="1"/>
      <c r="KR138" s="1"/>
      <c r="KS138" s="1"/>
      <c r="KT138" s="1"/>
      <c r="KU138" s="1"/>
      <c r="KV138" s="1"/>
      <c r="KW138" s="1"/>
      <c r="KX138" s="1"/>
      <c r="KY138" s="1"/>
      <c r="KZ138" s="1"/>
      <c r="LA138" s="1"/>
      <c r="LB138" s="1"/>
      <c r="LC138" s="1"/>
      <c r="LD138" s="1"/>
      <c r="LE138" s="1"/>
      <c r="LF138" s="1"/>
      <c r="LG138" s="1"/>
      <c r="LH138" s="1"/>
      <c r="LI138" s="1"/>
      <c r="LJ138" s="1"/>
      <c r="LK138" s="1"/>
      <c r="LL138" s="1"/>
      <c r="LM138" s="1"/>
      <c r="LN138" s="1"/>
      <c r="LO138" s="1"/>
      <c r="LP138" s="1"/>
      <c r="LQ138" s="1"/>
      <c r="LR138" s="1"/>
      <c r="LS138" s="1"/>
      <c r="LT138" s="1"/>
      <c r="LU138" s="1"/>
      <c r="LV138" s="1"/>
      <c r="LW138" s="1"/>
      <c r="LX138" s="1"/>
      <c r="LY138" s="1"/>
      <c r="LZ138" s="1"/>
      <c r="MA138" s="1"/>
      <c r="MB138" s="1"/>
      <c r="MC138" s="1"/>
      <c r="MD138" s="1"/>
      <c r="ME138" s="1"/>
      <c r="MF138" s="1"/>
      <c r="MG138" s="1"/>
      <c r="MH138" s="1"/>
      <c r="MI138" s="1"/>
      <c r="MJ138" s="1"/>
      <c r="MK138" s="1"/>
      <c r="ML138" s="1"/>
      <c r="MM138" s="1"/>
      <c r="MN138" s="1"/>
      <c r="MO138" s="1"/>
      <c r="MP138" s="1"/>
      <c r="MQ138" s="1"/>
      <c r="MR138" s="1"/>
      <c r="MS138" s="1"/>
      <c r="MT138" s="1"/>
      <c r="MU138" s="1"/>
      <c r="MV138" s="1"/>
      <c r="MW138" s="1"/>
      <c r="MX138" s="1"/>
      <c r="MY138" s="1"/>
      <c r="MZ138" s="1"/>
      <c r="NA138" s="1"/>
      <c r="NB138" s="1"/>
      <c r="NC138" s="1"/>
      <c r="ND138" s="1"/>
      <c r="NE138" s="1"/>
      <c r="NF138" s="1"/>
      <c r="NG138" s="1"/>
      <c r="NH138" s="1"/>
      <c r="NI138" s="1"/>
      <c r="NJ138" s="1"/>
      <c r="NK138" s="1"/>
      <c r="NL138" s="1"/>
      <c r="NM138" s="1"/>
      <c r="NN138" s="1"/>
      <c r="NO138" s="1"/>
      <c r="NP138" s="1"/>
      <c r="NQ138" s="1"/>
      <c r="NR138" s="1"/>
      <c r="NS138" s="1"/>
      <c r="NT138" s="1"/>
      <c r="NU138" s="1"/>
      <c r="NV138" s="1"/>
      <c r="NW138" s="1"/>
      <c r="NX138" s="1"/>
      <c r="NY138" s="1"/>
      <c r="NZ138" s="1"/>
      <c r="OA138" s="1"/>
      <c r="OB138" s="1"/>
      <c r="OC138" s="1"/>
      <c r="OD138" s="1"/>
      <c r="OE138" s="1"/>
      <c r="OF138" s="1"/>
      <c r="OG138" s="1"/>
      <c r="OH138" s="1"/>
      <c r="OI138" s="1"/>
      <c r="OJ138" s="1"/>
      <c r="OK138" s="1"/>
      <c r="OL138" s="1"/>
      <c r="OM138" s="1"/>
      <c r="ON138" s="1"/>
      <c r="OO138" s="1"/>
      <c r="OP138" s="1"/>
      <c r="OQ138" s="1"/>
      <c r="OR138" s="1"/>
      <c r="OS138" s="1"/>
      <c r="OT138" s="1"/>
      <c r="OU138" s="1"/>
      <c r="OV138" s="1"/>
      <c r="OW138" s="1"/>
      <c r="OX138" s="1"/>
      <c r="OY138" s="1"/>
      <c r="OZ138" s="1"/>
      <c r="PA138" s="1"/>
      <c r="PB138" s="1"/>
      <c r="PC138" s="1"/>
      <c r="PD138" s="1"/>
      <c r="PE138" s="1"/>
      <c r="PF138" s="1"/>
      <c r="PG138" s="1"/>
      <c r="PH138" s="1"/>
      <c r="PI138" s="1"/>
      <c r="PJ138" s="1"/>
      <c r="PK138" s="1"/>
      <c r="PL138" s="1"/>
      <c r="PM138" s="1"/>
      <c r="PN138" s="1"/>
      <c r="PO138" s="1"/>
      <c r="PP138" s="1"/>
      <c r="PQ138" s="1"/>
      <c r="PR138" s="1"/>
      <c r="PS138" s="1"/>
      <c r="PT138" s="1"/>
      <c r="PU138" s="1"/>
      <c r="PV138" s="1"/>
      <c r="PW138" s="1"/>
      <c r="PX138" s="1"/>
      <c r="PY138" s="1"/>
      <c r="PZ138" s="1"/>
      <c r="QA138" s="1"/>
      <c r="QB138" s="1"/>
      <c r="QC138" s="1"/>
      <c r="QD138" s="1"/>
      <c r="QE138" s="1"/>
      <c r="QF138" s="1"/>
      <c r="QG138" s="1"/>
      <c r="QH138" s="1"/>
      <c r="QI138" s="1"/>
      <c r="QJ138" s="1"/>
      <c r="QK138" s="1"/>
      <c r="QL138" s="1"/>
      <c r="QM138" s="1"/>
      <c r="QN138" s="1"/>
      <c r="QO138" s="1"/>
      <c r="QP138" s="1"/>
      <c r="QQ138" s="1"/>
      <c r="QR138" s="1"/>
      <c r="QS138" s="1"/>
      <c r="QT138" s="1"/>
      <c r="QU138" s="1"/>
      <c r="QV138" s="1"/>
      <c r="QW138" s="1"/>
      <c r="QX138" s="1"/>
      <c r="QY138" s="1"/>
      <c r="QZ138" s="1"/>
      <c r="RA138" s="1"/>
      <c r="RB138" s="1"/>
      <c r="RC138" s="1"/>
      <c r="RD138" s="1"/>
      <c r="RE138" s="1"/>
      <c r="RF138" s="1"/>
      <c r="RG138" s="1"/>
      <c r="RH138" s="1"/>
      <c r="RI138" s="1"/>
      <c r="RJ138" s="1"/>
      <c r="RK138" s="1"/>
      <c r="RL138" s="1"/>
      <c r="RM138" s="1"/>
      <c r="RN138" s="1"/>
      <c r="RO138" s="1"/>
      <c r="RP138" s="1"/>
      <c r="RQ138" s="1"/>
      <c r="RR138" s="1"/>
      <c r="RS138" s="1"/>
      <c r="RT138" s="1"/>
      <c r="RU138" s="1"/>
      <c r="RV138" s="1"/>
      <c r="RW138" s="1"/>
      <c r="RX138" s="1"/>
      <c r="RY138" s="1"/>
      <c r="RZ138" s="1"/>
      <c r="SA138" s="1"/>
      <c r="SB138" s="1"/>
      <c r="SC138" s="1"/>
      <c r="SD138" s="1"/>
      <c r="SE138" s="1"/>
      <c r="SF138" s="1"/>
      <c r="SG138" s="1"/>
      <c r="SH138" s="1"/>
      <c r="SI138" s="1"/>
      <c r="SJ138" s="1"/>
      <c r="SK138" s="1"/>
      <c r="SL138" s="1"/>
      <c r="SM138" s="1"/>
      <c r="SN138" s="1"/>
      <c r="SO138" s="1"/>
      <c r="SP138" s="1"/>
      <c r="SQ138" s="1"/>
      <c r="SR138" s="1"/>
      <c r="SS138" s="1"/>
      <c r="ST138" s="1"/>
      <c r="SU138" s="1"/>
      <c r="SV138" s="1"/>
      <c r="SW138" s="1"/>
      <c r="SX138" s="1"/>
      <c r="SY138" s="1"/>
      <c r="SZ138" s="1"/>
      <c r="TA138" s="1"/>
      <c r="TB138" s="1"/>
      <c r="TC138" s="1"/>
      <c r="TD138" s="1"/>
      <c r="TE138" s="1"/>
      <c r="TF138" s="1"/>
      <c r="TG138" s="1"/>
      <c r="TH138" s="1"/>
      <c r="TI138" s="1"/>
      <c r="TJ138" s="1"/>
      <c r="TK138" s="1"/>
      <c r="TL138" s="1"/>
      <c r="TM138" s="1"/>
      <c r="TN138" s="1"/>
      <c r="TO138" s="1"/>
      <c r="TP138" s="1"/>
      <c r="TQ138" s="1"/>
      <c r="TR138" s="1"/>
      <c r="TS138" s="1"/>
      <c r="TT138" s="1"/>
      <c r="TU138" s="1"/>
      <c r="TV138" s="1"/>
      <c r="TW138" s="1"/>
      <c r="TX138" s="1"/>
      <c r="TY138" s="1"/>
      <c r="TZ138" s="1"/>
      <c r="UA138" s="1"/>
      <c r="UB138" s="1"/>
      <c r="UC138" s="1"/>
      <c r="UD138" s="1"/>
      <c r="UE138" s="1"/>
      <c r="UF138" s="1"/>
      <c r="UG138" s="1"/>
      <c r="UH138" s="1"/>
      <c r="UI138" s="1"/>
      <c r="UJ138" s="1"/>
      <c r="UK138" s="1"/>
      <c r="UL138" s="1"/>
      <c r="UM138" s="1"/>
      <c r="UN138" s="1"/>
      <c r="UO138" s="1"/>
      <c r="UP138" s="1"/>
      <c r="UQ138" s="1"/>
      <c r="UR138" s="1"/>
      <c r="US138" s="1"/>
      <c r="UT138" s="1"/>
      <c r="UU138" s="1"/>
      <c r="UV138" s="1"/>
      <c r="UW138" s="1"/>
      <c r="UX138" s="1"/>
      <c r="UY138" s="1"/>
      <c r="UZ138" s="1"/>
      <c r="VA138" s="1"/>
      <c r="VB138" s="1"/>
      <c r="VC138" s="1"/>
      <c r="VD138" s="1"/>
      <c r="VE138" s="1"/>
      <c r="VF138" s="1"/>
      <c r="VG138" s="1"/>
      <c r="VH138" s="1"/>
      <c r="VI138" s="1"/>
      <c r="VJ138" s="1"/>
      <c r="VK138" s="1"/>
      <c r="VL138" s="1"/>
      <c r="VM138" s="1"/>
      <c r="VN138" s="1"/>
      <c r="VO138" s="1"/>
      <c r="VP138" s="1"/>
      <c r="VQ138" s="1"/>
      <c r="VR138" s="1"/>
      <c r="VS138" s="1"/>
      <c r="VT138" s="1"/>
      <c r="VU138" s="1"/>
      <c r="VV138" s="1"/>
      <c r="VW138" s="1"/>
      <c r="VX138" s="1"/>
      <c r="VY138" s="1"/>
      <c r="VZ138" s="1"/>
      <c r="WA138" s="1"/>
      <c r="WB138" s="1"/>
      <c r="WC138" s="1"/>
      <c r="WD138" s="1"/>
      <c r="WE138" s="1"/>
      <c r="WF138" s="1"/>
      <c r="WG138" s="1"/>
      <c r="WH138" s="1"/>
      <c r="WI138" s="1"/>
      <c r="WJ138" s="1"/>
      <c r="WK138" s="1"/>
      <c r="WL138" s="1"/>
      <c r="WM138" s="1"/>
      <c r="WN138" s="1"/>
      <c r="WO138" s="1"/>
      <c r="WP138" s="1"/>
      <c r="WQ138" s="1"/>
      <c r="WR138" s="1"/>
      <c r="WS138" s="1"/>
      <c r="WT138" s="1"/>
      <c r="WU138" s="1"/>
      <c r="WV138" s="1"/>
      <c r="WW138" s="1"/>
      <c r="WX138" s="1"/>
      <c r="WY138" s="1"/>
      <c r="WZ138" s="1"/>
      <c r="XA138" s="1"/>
      <c r="XB138" s="1"/>
      <c r="XC138" s="1"/>
      <c r="XD138" s="1"/>
      <c r="XE138" s="1"/>
      <c r="XF138" s="1"/>
      <c r="XG138" s="1"/>
      <c r="XH138" s="1"/>
      <c r="XI138" s="1"/>
      <c r="XJ138" s="1"/>
      <c r="XK138" s="1"/>
      <c r="XL138" s="1"/>
      <c r="XM138" s="1"/>
      <c r="XN138" s="1"/>
      <c r="XO138" s="1"/>
      <c r="XP138" s="1"/>
      <c r="XQ138" s="1"/>
      <c r="XR138" s="1"/>
      <c r="XS138" s="1"/>
      <c r="XT138" s="1"/>
      <c r="XU138" s="1"/>
      <c r="XV138" s="1"/>
      <c r="XW138" s="1"/>
      <c r="XX138" s="1"/>
      <c r="XY138" s="1"/>
      <c r="XZ138" s="1"/>
      <c r="YA138" s="1"/>
      <c r="YB138" s="1"/>
      <c r="YC138" s="1"/>
      <c r="YD138" s="1"/>
      <c r="YE138" s="1"/>
      <c r="YF138" s="1"/>
      <c r="YG138" s="1"/>
      <c r="YH138" s="1"/>
      <c r="YI138" s="1"/>
      <c r="YJ138" s="1"/>
      <c r="YK138" s="1"/>
      <c r="YL138" s="1"/>
      <c r="YM138" s="1"/>
      <c r="YN138" s="1"/>
      <c r="YO138" s="1"/>
      <c r="YP138" s="1"/>
      <c r="YQ138" s="1"/>
      <c r="YR138" s="1"/>
      <c r="YS138" s="1"/>
      <c r="YT138" s="1"/>
      <c r="YU138" s="1"/>
      <c r="YV138" s="1"/>
      <c r="YW138" s="1"/>
      <c r="YX138" s="1"/>
      <c r="YY138" s="1"/>
      <c r="YZ138" s="1"/>
      <c r="ZA138" s="1"/>
      <c r="ZB138" s="1"/>
      <c r="ZC138" s="1"/>
      <c r="ZD138" s="1"/>
      <c r="ZE138" s="1"/>
      <c r="ZF138" s="1"/>
      <c r="ZG138" s="1"/>
      <c r="ZH138" s="1"/>
      <c r="ZI138" s="1"/>
      <c r="ZJ138" s="1"/>
      <c r="ZK138" s="1"/>
      <c r="ZL138" s="1"/>
      <c r="ZM138" s="1"/>
      <c r="ZN138" s="1"/>
      <c r="ZO138" s="1"/>
      <c r="ZP138" s="1"/>
      <c r="ZQ138" s="1"/>
      <c r="ZR138" s="1"/>
      <c r="ZS138" s="1"/>
      <c r="ZT138" s="1"/>
      <c r="ZU138" s="1"/>
      <c r="ZV138" s="1"/>
      <c r="ZW138" s="1"/>
      <c r="ZX138" s="1"/>
      <c r="ZY138" s="1"/>
      <c r="ZZ138" s="1"/>
      <c r="AAA138" s="1"/>
      <c r="AAB138" s="1"/>
      <c r="AAC138" s="1"/>
      <c r="AAD138" s="1"/>
      <c r="AAE138" s="1"/>
      <c r="AAF138" s="1"/>
      <c r="AAG138" s="1"/>
      <c r="AAH138" s="1"/>
      <c r="AAI138" s="1"/>
      <c r="AAJ138" s="1"/>
      <c r="AAK138" s="1"/>
      <c r="AAL138" s="1"/>
      <c r="AAM138" s="1"/>
      <c r="AAN138" s="1"/>
      <c r="AAO138" s="1"/>
      <c r="AAP138" s="1"/>
      <c r="AAQ138" s="1"/>
      <c r="AAR138" s="1"/>
      <c r="AAS138" s="1"/>
      <c r="AAT138" s="1"/>
      <c r="AAU138" s="1"/>
      <c r="AAV138" s="1"/>
      <c r="AAW138" s="1"/>
      <c r="AAX138" s="1"/>
      <c r="AAY138" s="1"/>
      <c r="AAZ138" s="1"/>
      <c r="ABA138" s="1"/>
      <c r="ABB138" s="1"/>
      <c r="ABC138" s="1"/>
      <c r="ABD138" s="1"/>
      <c r="ABE138" s="1"/>
      <c r="ABF138" s="1"/>
      <c r="ABG138" s="1"/>
      <c r="ABH138" s="1"/>
      <c r="ABI138" s="1"/>
      <c r="ABJ138" s="1"/>
      <c r="ABK138" s="1"/>
      <c r="ABL138" s="1"/>
      <c r="ABM138" s="1"/>
      <c r="ABN138" s="1"/>
      <c r="ABO138" s="1"/>
      <c r="ABP138" s="1"/>
      <c r="ABQ138" s="1"/>
      <c r="ABR138" s="1"/>
      <c r="ABS138" s="1"/>
      <c r="ABT138" s="1"/>
      <c r="ABU138" s="1"/>
      <c r="ABV138" s="1"/>
      <c r="ABW138" s="1"/>
      <c r="ABX138" s="1"/>
      <c r="ABY138" s="1"/>
      <c r="ABZ138" s="1"/>
      <c r="ACA138" s="1"/>
      <c r="ACB138" s="1"/>
      <c r="ACC138" s="1"/>
      <c r="ACD138" s="1"/>
      <c r="ACE138" s="1"/>
      <c r="ACF138" s="1"/>
      <c r="ACG138" s="1"/>
      <c r="ACH138" s="1"/>
      <c r="ACI138" s="1"/>
      <c r="ACJ138" s="1"/>
      <c r="ACK138" s="1"/>
      <c r="ACL138" s="1"/>
      <c r="ACM138" s="1"/>
      <c r="ACN138" s="1"/>
      <c r="ACO138" s="1"/>
      <c r="ACP138" s="1"/>
      <c r="ACQ138" s="1"/>
      <c r="ACR138" s="1"/>
      <c r="ACS138" s="1"/>
      <c r="ACT138" s="1"/>
      <c r="ACU138" s="1"/>
      <c r="ACV138" s="1"/>
      <c r="ACW138" s="1"/>
      <c r="ACX138" s="1"/>
      <c r="ACY138" s="1"/>
      <c r="ACZ138" s="1"/>
      <c r="ADA138" s="1"/>
      <c r="ADB138" s="1"/>
      <c r="ADC138" s="1"/>
      <c r="ADD138" s="1"/>
      <c r="ADE138" s="1"/>
      <c r="ADF138" s="1"/>
      <c r="ADG138" s="1"/>
      <c r="ADH138" s="1"/>
      <c r="ADI138" s="1"/>
      <c r="ADJ138" s="1"/>
      <c r="ADK138" s="1"/>
      <c r="ADL138" s="1"/>
      <c r="ADM138" s="1"/>
      <c r="ADN138" s="1"/>
      <c r="ADO138" s="1"/>
      <c r="ADP138" s="1"/>
      <c r="ADQ138" s="1"/>
      <c r="ADR138" s="1"/>
      <c r="ADS138" s="1"/>
      <c r="ADT138" s="1"/>
      <c r="ADU138" s="1"/>
      <c r="ADV138" s="1"/>
      <c r="ADW138" s="1"/>
      <c r="ADX138" s="1"/>
      <c r="ADY138" s="1"/>
      <c r="ADZ138" s="1"/>
      <c r="AEA138" s="1"/>
      <c r="AEB138" s="1"/>
      <c r="AEC138" s="1"/>
      <c r="AED138" s="1"/>
      <c r="AEE138" s="1"/>
      <c r="AEF138" s="1"/>
      <c r="AEG138" s="1"/>
      <c r="AEH138" s="1"/>
      <c r="AEI138" s="1"/>
      <c r="AEJ138" s="1"/>
      <c r="AEK138" s="1"/>
      <c r="AEL138" s="1"/>
      <c r="AEM138" s="1"/>
      <c r="AEN138" s="1"/>
      <c r="AEO138" s="1"/>
      <c r="AEP138" s="1"/>
      <c r="AEQ138" s="1"/>
      <c r="AER138" s="1"/>
      <c r="AES138" s="1"/>
      <c r="AET138" s="1"/>
      <c r="AEU138" s="1"/>
      <c r="AEV138" s="1"/>
      <c r="AEW138" s="1"/>
      <c r="AEX138" s="1"/>
      <c r="AEY138" s="1"/>
      <c r="AEZ138" s="1"/>
      <c r="AFA138" s="1"/>
      <c r="AFB138" s="1"/>
      <c r="AFC138" s="1"/>
      <c r="AFD138" s="1"/>
      <c r="AFE138" s="1"/>
      <c r="AFF138" s="1"/>
      <c r="AFG138" s="1"/>
      <c r="AFH138" s="1"/>
      <c r="AFI138" s="1"/>
      <c r="AFJ138" s="1"/>
      <c r="AFK138" s="1"/>
      <c r="AFL138" s="1"/>
      <c r="AFM138" s="1"/>
      <c r="AFN138" s="1"/>
      <c r="AFO138" s="1"/>
      <c r="AFP138" s="1"/>
      <c r="AFQ138" s="1"/>
      <c r="AFR138" s="1"/>
      <c r="AFS138" s="1"/>
      <c r="AFT138" s="1"/>
      <c r="AFU138" s="1"/>
      <c r="AFV138" s="1"/>
      <c r="AFW138" s="1"/>
      <c r="AFX138" s="1"/>
      <c r="AFY138" s="1"/>
      <c r="AFZ138" s="1"/>
      <c r="AGA138" s="1"/>
      <c r="AGB138" s="1"/>
      <c r="AGC138" s="1"/>
      <c r="AGD138" s="1"/>
      <c r="AGE138" s="1"/>
      <c r="AGF138" s="1"/>
      <c r="AGG138" s="1"/>
      <c r="AGH138" s="1"/>
      <c r="AGI138" s="1"/>
      <c r="AGJ138" s="1"/>
      <c r="AGK138" s="1"/>
      <c r="AGL138" s="1"/>
      <c r="AGM138" s="1"/>
      <c r="AGN138" s="1"/>
      <c r="AGO138" s="1"/>
      <c r="AGP138" s="1"/>
      <c r="AGQ138" s="1"/>
      <c r="AGR138" s="1"/>
      <c r="AGS138" s="1"/>
      <c r="AGT138" s="1"/>
      <c r="AGU138" s="1"/>
      <c r="AGV138" s="1"/>
      <c r="AGW138" s="1"/>
      <c r="AGX138" s="1"/>
      <c r="AGY138" s="1"/>
      <c r="AGZ138" s="1"/>
      <c r="AHA138" s="1"/>
      <c r="AHB138" s="1"/>
      <c r="AHC138" s="1"/>
      <c r="AHD138" s="1"/>
      <c r="AHE138" s="1"/>
      <c r="AHF138" s="1"/>
      <c r="AHG138" s="1"/>
      <c r="AHH138" s="1"/>
      <c r="AHI138" s="1"/>
      <c r="AHJ138" s="1"/>
      <c r="AHK138" s="1"/>
      <c r="AHL138" s="1"/>
      <c r="AHM138" s="1"/>
      <c r="AHN138" s="1"/>
      <c r="AHO138" s="1"/>
      <c r="AHP138" s="1"/>
      <c r="AHQ138" s="1"/>
      <c r="AHR138" s="1"/>
      <c r="AHS138" s="1"/>
      <c r="AHT138" s="1"/>
      <c r="AHU138" s="1"/>
      <c r="AHV138" s="1"/>
      <c r="AHW138" s="1"/>
      <c r="AHX138" s="1"/>
      <c r="AHY138" s="1"/>
      <c r="AHZ138" s="1"/>
      <c r="AIA138" s="1"/>
      <c r="AIB138" s="1"/>
      <c r="AIC138" s="1"/>
      <c r="AID138" s="1"/>
      <c r="AIE138" s="1"/>
      <c r="AIF138" s="1"/>
      <c r="AIG138" s="1"/>
      <c r="AIH138" s="1"/>
      <c r="AII138" s="1"/>
      <c r="AIJ138" s="1"/>
      <c r="AIK138" s="1"/>
      <c r="AIL138" s="1"/>
      <c r="AIM138" s="1"/>
      <c r="AIN138" s="1"/>
      <c r="AIO138" s="1"/>
      <c r="AIP138" s="1"/>
      <c r="AIQ138" s="1"/>
      <c r="AIR138" s="1"/>
      <c r="AIS138" s="1"/>
      <c r="AIT138" s="1"/>
      <c r="AIU138" s="1"/>
      <c r="AIV138" s="1"/>
      <c r="AIW138" s="1"/>
      <c r="AIX138" s="1"/>
      <c r="AIY138" s="1"/>
      <c r="AIZ138" s="1"/>
      <c r="AJA138" s="1"/>
      <c r="AJB138" s="1"/>
      <c r="AJC138" s="1"/>
      <c r="AJD138" s="1"/>
      <c r="AJE138" s="1"/>
      <c r="AJF138" s="1"/>
      <c r="AJG138" s="1"/>
      <c r="AJH138" s="1"/>
      <c r="AJI138" s="1"/>
      <c r="AJJ138" s="1"/>
      <c r="AJK138" s="1"/>
      <c r="AJL138" s="1"/>
      <c r="AJM138" s="1"/>
      <c r="AJN138" s="1"/>
      <c r="AJO138" s="1"/>
      <c r="AJP138" s="1"/>
      <c r="AJQ138" s="1"/>
      <c r="AJR138" s="1"/>
      <c r="AJS138" s="1"/>
      <c r="AJT138" s="1"/>
      <c r="AJU138" s="1"/>
      <c r="AJV138" s="1"/>
      <c r="AJW138" s="1"/>
      <c r="AJX138" s="1"/>
      <c r="AJY138" s="1"/>
      <c r="AJZ138" s="1"/>
      <c r="AKA138" s="1"/>
      <c r="AKB138" s="1"/>
      <c r="AKC138" s="1"/>
      <c r="AKD138" s="1"/>
      <c r="AKE138" s="1"/>
      <c r="AKF138" s="1"/>
      <c r="AKG138" s="1"/>
      <c r="AKH138" s="1"/>
      <c r="AKI138" s="1"/>
      <c r="AKJ138" s="1"/>
      <c r="AKK138" s="1"/>
      <c r="AKL138" s="1"/>
      <c r="AKM138" s="1"/>
      <c r="AKN138" s="1"/>
      <c r="AKO138" s="1"/>
      <c r="AKP138" s="1"/>
      <c r="AKQ138" s="1"/>
      <c r="AKR138" s="1"/>
      <c r="AKS138" s="1"/>
      <c r="AKT138" s="1"/>
      <c r="AKU138" s="1"/>
      <c r="AKV138" s="1"/>
      <c r="AKW138" s="1"/>
      <c r="AKX138" s="1"/>
      <c r="AKY138" s="1"/>
      <c r="AKZ138" s="1"/>
      <c r="ALA138" s="1"/>
      <c r="ALB138" s="1"/>
      <c r="ALC138" s="1"/>
      <c r="ALD138" s="1"/>
      <c r="ALE138" s="1"/>
    </row>
    <row r="139" spans="1:993" ht="39.950000000000003" customHeight="1">
      <c r="A139" s="100"/>
      <c r="B139" s="135" t="s">
        <v>2664</v>
      </c>
      <c r="C139" s="43"/>
      <c r="D139" s="19"/>
      <c r="E139" s="137">
        <v>49469.68</v>
      </c>
      <c r="F139" s="64"/>
      <c r="G139" s="42"/>
      <c r="H139" s="57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  <c r="CY139" s="1"/>
      <c r="CZ139" s="1"/>
      <c r="DA139" s="1"/>
      <c r="DB139" s="1"/>
      <c r="DC139" s="1"/>
      <c r="DD139" s="1"/>
      <c r="DE139" s="1"/>
      <c r="DF139" s="1"/>
      <c r="DG139" s="1"/>
      <c r="DH139" s="1"/>
      <c r="DI139" s="1"/>
      <c r="DJ139" s="1"/>
      <c r="DK139" s="1"/>
      <c r="DL139" s="1"/>
      <c r="DM139" s="1"/>
      <c r="DN139" s="1"/>
      <c r="DO139" s="1"/>
      <c r="DP139" s="1"/>
      <c r="DQ139" s="1"/>
      <c r="DR139" s="1"/>
      <c r="DS139" s="1"/>
      <c r="DT139" s="1"/>
      <c r="DU139" s="1"/>
      <c r="DV139" s="1"/>
      <c r="DW139" s="1"/>
      <c r="DX139" s="1"/>
      <c r="DY139" s="1"/>
      <c r="DZ139" s="1"/>
      <c r="EA139" s="1"/>
      <c r="EB139" s="1"/>
      <c r="EC139" s="1"/>
      <c r="ED139" s="1"/>
      <c r="EE139" s="1"/>
      <c r="EF139" s="1"/>
      <c r="EG139" s="1"/>
      <c r="EH139" s="1"/>
      <c r="EI139" s="1"/>
      <c r="EJ139" s="1"/>
      <c r="EK139" s="1"/>
      <c r="EL139" s="1"/>
      <c r="EM139" s="1"/>
      <c r="EN139" s="1"/>
      <c r="EO139" s="1"/>
      <c r="EP139" s="1"/>
      <c r="EQ139" s="1"/>
      <c r="ER139" s="1"/>
      <c r="ES139" s="1"/>
      <c r="ET139" s="1"/>
      <c r="EU139" s="1"/>
      <c r="EV139" s="1"/>
      <c r="EW139" s="1"/>
      <c r="EX139" s="1"/>
      <c r="EY139" s="1"/>
      <c r="EZ139" s="1"/>
      <c r="FA139" s="1"/>
      <c r="FB139" s="1"/>
      <c r="FC139" s="1"/>
      <c r="FD139" s="1"/>
      <c r="FE139" s="1"/>
      <c r="FF139" s="1"/>
      <c r="FG139" s="1"/>
      <c r="FH139" s="1"/>
      <c r="FI139" s="1"/>
      <c r="FJ139" s="1"/>
      <c r="FK139" s="1"/>
      <c r="FL139" s="1"/>
      <c r="FM139" s="1"/>
      <c r="FN139" s="1"/>
      <c r="FO139" s="1"/>
      <c r="FP139" s="1"/>
      <c r="FQ139" s="1"/>
      <c r="FR139" s="1"/>
      <c r="FS139" s="1"/>
      <c r="FT139" s="1"/>
      <c r="FU139" s="1"/>
      <c r="FV139" s="1"/>
      <c r="FW139" s="1"/>
      <c r="FX139" s="1"/>
      <c r="FY139" s="1"/>
      <c r="FZ139" s="1"/>
      <c r="GA139" s="1"/>
      <c r="GB139" s="1"/>
      <c r="GC139" s="1"/>
      <c r="GD139" s="1"/>
      <c r="GE139" s="1"/>
      <c r="GF139" s="1"/>
      <c r="GG139" s="1"/>
      <c r="GH139" s="1"/>
      <c r="GI139" s="1"/>
      <c r="GJ139" s="1"/>
      <c r="GK139" s="1"/>
      <c r="GL139" s="1"/>
      <c r="GM139" s="1"/>
      <c r="GN139" s="1"/>
      <c r="GO139" s="1"/>
      <c r="GP139" s="1"/>
      <c r="GQ139" s="1"/>
      <c r="GR139" s="1"/>
      <c r="GS139" s="1"/>
      <c r="GT139" s="1"/>
      <c r="GU139" s="1"/>
      <c r="GV139" s="1"/>
      <c r="GW139" s="1"/>
      <c r="GX139" s="1"/>
      <c r="GY139" s="1"/>
      <c r="GZ139" s="1"/>
      <c r="HA139" s="1"/>
      <c r="HB139" s="1"/>
      <c r="HC139" s="1"/>
      <c r="HD139" s="1"/>
      <c r="HE139" s="1"/>
      <c r="HF139" s="1"/>
      <c r="HG139" s="1"/>
      <c r="HH139" s="1"/>
      <c r="HI139" s="1"/>
      <c r="HJ139" s="1"/>
      <c r="HK139" s="1"/>
      <c r="HL139" s="1"/>
      <c r="HM139" s="1"/>
      <c r="HN139" s="1"/>
      <c r="HO139" s="1"/>
      <c r="HP139" s="1"/>
      <c r="HQ139" s="1"/>
      <c r="HR139" s="1"/>
      <c r="HS139" s="1"/>
      <c r="HT139" s="1"/>
      <c r="HU139" s="1"/>
      <c r="HV139" s="1"/>
      <c r="HW139" s="1"/>
      <c r="HX139" s="1"/>
      <c r="HY139" s="1"/>
      <c r="HZ139" s="1"/>
      <c r="IA139" s="1"/>
      <c r="IB139" s="1"/>
      <c r="IC139" s="1"/>
      <c r="ID139" s="1"/>
      <c r="IE139" s="1"/>
      <c r="IF139" s="1"/>
      <c r="IG139" s="1"/>
      <c r="IH139" s="1"/>
      <c r="II139" s="1"/>
      <c r="IJ139" s="1"/>
      <c r="IK139" s="1"/>
      <c r="IL139" s="1"/>
      <c r="IM139" s="1"/>
      <c r="IN139" s="1"/>
      <c r="IO139" s="1"/>
      <c r="IP139" s="1"/>
      <c r="IQ139" s="1"/>
      <c r="IR139" s="1"/>
      <c r="IS139" s="1"/>
      <c r="IT139" s="1"/>
      <c r="IU139" s="1"/>
      <c r="IV139" s="1"/>
      <c r="IW139" s="1"/>
      <c r="IX139" s="1"/>
      <c r="IY139" s="1"/>
      <c r="IZ139" s="1"/>
      <c r="JA139" s="1"/>
      <c r="JB139" s="1"/>
      <c r="JC139" s="1"/>
      <c r="JD139" s="1"/>
      <c r="JE139" s="1"/>
      <c r="JF139" s="1"/>
      <c r="JG139" s="1"/>
      <c r="JH139" s="1"/>
      <c r="JI139" s="1"/>
      <c r="JJ139" s="1"/>
      <c r="JK139" s="1"/>
      <c r="JL139" s="1"/>
      <c r="JM139" s="1"/>
      <c r="JN139" s="1"/>
      <c r="JO139" s="1"/>
      <c r="JP139" s="1"/>
      <c r="JQ139" s="1"/>
      <c r="JR139" s="1"/>
      <c r="JS139" s="1"/>
      <c r="JT139" s="1"/>
      <c r="JU139" s="1"/>
      <c r="JV139" s="1"/>
      <c r="JW139" s="1"/>
      <c r="JX139" s="1"/>
      <c r="JY139" s="1"/>
      <c r="JZ139" s="1"/>
      <c r="KA139" s="1"/>
      <c r="KB139" s="1"/>
      <c r="KC139" s="1"/>
      <c r="KD139" s="1"/>
      <c r="KE139" s="1"/>
      <c r="KF139" s="1"/>
      <c r="KG139" s="1"/>
      <c r="KH139" s="1"/>
      <c r="KI139" s="1"/>
      <c r="KJ139" s="1"/>
      <c r="KK139" s="1"/>
      <c r="KL139" s="1"/>
      <c r="KM139" s="1"/>
      <c r="KN139" s="1"/>
      <c r="KO139" s="1"/>
      <c r="KP139" s="1"/>
      <c r="KQ139" s="1"/>
      <c r="KR139" s="1"/>
      <c r="KS139" s="1"/>
      <c r="KT139" s="1"/>
      <c r="KU139" s="1"/>
      <c r="KV139" s="1"/>
      <c r="KW139" s="1"/>
      <c r="KX139" s="1"/>
      <c r="KY139" s="1"/>
      <c r="KZ139" s="1"/>
      <c r="LA139" s="1"/>
      <c r="LB139" s="1"/>
      <c r="LC139" s="1"/>
      <c r="LD139" s="1"/>
      <c r="LE139" s="1"/>
      <c r="LF139" s="1"/>
      <c r="LG139" s="1"/>
      <c r="LH139" s="1"/>
      <c r="LI139" s="1"/>
      <c r="LJ139" s="1"/>
      <c r="LK139" s="1"/>
      <c r="LL139" s="1"/>
      <c r="LM139" s="1"/>
      <c r="LN139" s="1"/>
      <c r="LO139" s="1"/>
      <c r="LP139" s="1"/>
      <c r="LQ139" s="1"/>
      <c r="LR139" s="1"/>
      <c r="LS139" s="1"/>
      <c r="LT139" s="1"/>
      <c r="LU139" s="1"/>
      <c r="LV139" s="1"/>
      <c r="LW139" s="1"/>
      <c r="LX139" s="1"/>
      <c r="LY139" s="1"/>
      <c r="LZ139" s="1"/>
      <c r="MA139" s="1"/>
      <c r="MB139" s="1"/>
      <c r="MC139" s="1"/>
      <c r="MD139" s="1"/>
      <c r="ME139" s="1"/>
      <c r="MF139" s="1"/>
      <c r="MG139" s="1"/>
      <c r="MH139" s="1"/>
      <c r="MI139" s="1"/>
      <c r="MJ139" s="1"/>
      <c r="MK139" s="1"/>
      <c r="ML139" s="1"/>
      <c r="MM139" s="1"/>
      <c r="MN139" s="1"/>
      <c r="MO139" s="1"/>
      <c r="MP139" s="1"/>
      <c r="MQ139" s="1"/>
      <c r="MR139" s="1"/>
      <c r="MS139" s="1"/>
      <c r="MT139" s="1"/>
      <c r="MU139" s="1"/>
      <c r="MV139" s="1"/>
      <c r="MW139" s="1"/>
      <c r="MX139" s="1"/>
      <c r="MY139" s="1"/>
      <c r="MZ139" s="1"/>
      <c r="NA139" s="1"/>
      <c r="NB139" s="1"/>
      <c r="NC139" s="1"/>
      <c r="ND139" s="1"/>
      <c r="NE139" s="1"/>
      <c r="NF139" s="1"/>
      <c r="NG139" s="1"/>
      <c r="NH139" s="1"/>
      <c r="NI139" s="1"/>
      <c r="NJ139" s="1"/>
      <c r="NK139" s="1"/>
      <c r="NL139" s="1"/>
      <c r="NM139" s="1"/>
      <c r="NN139" s="1"/>
      <c r="NO139" s="1"/>
      <c r="NP139" s="1"/>
      <c r="NQ139" s="1"/>
      <c r="NR139" s="1"/>
      <c r="NS139" s="1"/>
      <c r="NT139" s="1"/>
      <c r="NU139" s="1"/>
      <c r="NV139" s="1"/>
      <c r="NW139" s="1"/>
      <c r="NX139" s="1"/>
      <c r="NY139" s="1"/>
      <c r="NZ139" s="1"/>
      <c r="OA139" s="1"/>
      <c r="OB139" s="1"/>
      <c r="OC139" s="1"/>
      <c r="OD139" s="1"/>
      <c r="OE139" s="1"/>
      <c r="OF139" s="1"/>
      <c r="OG139" s="1"/>
      <c r="OH139" s="1"/>
      <c r="OI139" s="1"/>
      <c r="OJ139" s="1"/>
      <c r="OK139" s="1"/>
      <c r="OL139" s="1"/>
      <c r="OM139" s="1"/>
      <c r="ON139" s="1"/>
      <c r="OO139" s="1"/>
      <c r="OP139" s="1"/>
      <c r="OQ139" s="1"/>
      <c r="OR139" s="1"/>
      <c r="OS139" s="1"/>
      <c r="OT139" s="1"/>
      <c r="OU139" s="1"/>
      <c r="OV139" s="1"/>
      <c r="OW139" s="1"/>
      <c r="OX139" s="1"/>
      <c r="OY139" s="1"/>
      <c r="OZ139" s="1"/>
      <c r="PA139" s="1"/>
      <c r="PB139" s="1"/>
      <c r="PC139" s="1"/>
      <c r="PD139" s="1"/>
      <c r="PE139" s="1"/>
      <c r="PF139" s="1"/>
      <c r="PG139" s="1"/>
      <c r="PH139" s="1"/>
      <c r="PI139" s="1"/>
      <c r="PJ139" s="1"/>
      <c r="PK139" s="1"/>
      <c r="PL139" s="1"/>
      <c r="PM139" s="1"/>
      <c r="PN139" s="1"/>
      <c r="PO139" s="1"/>
      <c r="PP139" s="1"/>
      <c r="PQ139" s="1"/>
      <c r="PR139" s="1"/>
      <c r="PS139" s="1"/>
      <c r="PT139" s="1"/>
      <c r="PU139" s="1"/>
      <c r="PV139" s="1"/>
      <c r="PW139" s="1"/>
      <c r="PX139" s="1"/>
      <c r="PY139" s="1"/>
      <c r="PZ139" s="1"/>
      <c r="QA139" s="1"/>
      <c r="QB139" s="1"/>
      <c r="QC139" s="1"/>
      <c r="QD139" s="1"/>
      <c r="QE139" s="1"/>
      <c r="QF139" s="1"/>
      <c r="QG139" s="1"/>
      <c r="QH139" s="1"/>
      <c r="QI139" s="1"/>
      <c r="QJ139" s="1"/>
      <c r="QK139" s="1"/>
      <c r="QL139" s="1"/>
      <c r="QM139" s="1"/>
      <c r="QN139" s="1"/>
      <c r="QO139" s="1"/>
      <c r="QP139" s="1"/>
      <c r="QQ139" s="1"/>
      <c r="QR139" s="1"/>
      <c r="QS139" s="1"/>
      <c r="QT139" s="1"/>
      <c r="QU139" s="1"/>
      <c r="QV139" s="1"/>
      <c r="QW139" s="1"/>
      <c r="QX139" s="1"/>
      <c r="QY139" s="1"/>
      <c r="QZ139" s="1"/>
      <c r="RA139" s="1"/>
      <c r="RB139" s="1"/>
      <c r="RC139" s="1"/>
      <c r="RD139" s="1"/>
      <c r="RE139" s="1"/>
      <c r="RF139" s="1"/>
      <c r="RG139" s="1"/>
      <c r="RH139" s="1"/>
      <c r="RI139" s="1"/>
      <c r="RJ139" s="1"/>
      <c r="RK139" s="1"/>
      <c r="RL139" s="1"/>
      <c r="RM139" s="1"/>
      <c r="RN139" s="1"/>
      <c r="RO139" s="1"/>
      <c r="RP139" s="1"/>
      <c r="RQ139" s="1"/>
      <c r="RR139" s="1"/>
      <c r="RS139" s="1"/>
      <c r="RT139" s="1"/>
      <c r="RU139" s="1"/>
      <c r="RV139" s="1"/>
      <c r="RW139" s="1"/>
      <c r="RX139" s="1"/>
      <c r="RY139" s="1"/>
      <c r="RZ139" s="1"/>
      <c r="SA139" s="1"/>
      <c r="SB139" s="1"/>
      <c r="SC139" s="1"/>
      <c r="SD139" s="1"/>
      <c r="SE139" s="1"/>
      <c r="SF139" s="1"/>
      <c r="SG139" s="1"/>
      <c r="SH139" s="1"/>
      <c r="SI139" s="1"/>
      <c r="SJ139" s="1"/>
      <c r="SK139" s="1"/>
      <c r="SL139" s="1"/>
      <c r="SM139" s="1"/>
      <c r="SN139" s="1"/>
      <c r="SO139" s="1"/>
      <c r="SP139" s="1"/>
      <c r="SQ139" s="1"/>
      <c r="SR139" s="1"/>
      <c r="SS139" s="1"/>
      <c r="ST139" s="1"/>
      <c r="SU139" s="1"/>
      <c r="SV139" s="1"/>
      <c r="SW139" s="1"/>
      <c r="SX139" s="1"/>
      <c r="SY139" s="1"/>
      <c r="SZ139" s="1"/>
      <c r="TA139" s="1"/>
      <c r="TB139" s="1"/>
      <c r="TC139" s="1"/>
      <c r="TD139" s="1"/>
      <c r="TE139" s="1"/>
      <c r="TF139" s="1"/>
      <c r="TG139" s="1"/>
      <c r="TH139" s="1"/>
      <c r="TI139" s="1"/>
      <c r="TJ139" s="1"/>
      <c r="TK139" s="1"/>
      <c r="TL139" s="1"/>
      <c r="TM139" s="1"/>
      <c r="TN139" s="1"/>
      <c r="TO139" s="1"/>
      <c r="TP139" s="1"/>
      <c r="TQ139" s="1"/>
      <c r="TR139" s="1"/>
      <c r="TS139" s="1"/>
      <c r="TT139" s="1"/>
      <c r="TU139" s="1"/>
      <c r="TV139" s="1"/>
      <c r="TW139" s="1"/>
      <c r="TX139" s="1"/>
      <c r="TY139" s="1"/>
      <c r="TZ139" s="1"/>
      <c r="UA139" s="1"/>
      <c r="UB139" s="1"/>
      <c r="UC139" s="1"/>
      <c r="UD139" s="1"/>
      <c r="UE139" s="1"/>
      <c r="UF139" s="1"/>
      <c r="UG139" s="1"/>
      <c r="UH139" s="1"/>
      <c r="UI139" s="1"/>
      <c r="UJ139" s="1"/>
      <c r="UK139" s="1"/>
      <c r="UL139" s="1"/>
      <c r="UM139" s="1"/>
      <c r="UN139" s="1"/>
      <c r="UO139" s="1"/>
      <c r="UP139" s="1"/>
      <c r="UQ139" s="1"/>
      <c r="UR139" s="1"/>
      <c r="US139" s="1"/>
      <c r="UT139" s="1"/>
      <c r="UU139" s="1"/>
      <c r="UV139" s="1"/>
      <c r="UW139" s="1"/>
      <c r="UX139" s="1"/>
      <c r="UY139" s="1"/>
      <c r="UZ139" s="1"/>
      <c r="VA139" s="1"/>
      <c r="VB139" s="1"/>
      <c r="VC139" s="1"/>
      <c r="VD139" s="1"/>
      <c r="VE139" s="1"/>
      <c r="VF139" s="1"/>
      <c r="VG139" s="1"/>
      <c r="VH139" s="1"/>
      <c r="VI139" s="1"/>
      <c r="VJ139" s="1"/>
      <c r="VK139" s="1"/>
      <c r="VL139" s="1"/>
      <c r="VM139" s="1"/>
      <c r="VN139" s="1"/>
      <c r="VO139" s="1"/>
      <c r="VP139" s="1"/>
      <c r="VQ139" s="1"/>
      <c r="VR139" s="1"/>
      <c r="VS139" s="1"/>
      <c r="VT139" s="1"/>
      <c r="VU139" s="1"/>
      <c r="VV139" s="1"/>
      <c r="VW139" s="1"/>
      <c r="VX139" s="1"/>
      <c r="VY139" s="1"/>
      <c r="VZ139" s="1"/>
      <c r="WA139" s="1"/>
      <c r="WB139" s="1"/>
      <c r="WC139" s="1"/>
      <c r="WD139" s="1"/>
      <c r="WE139" s="1"/>
      <c r="WF139" s="1"/>
      <c r="WG139" s="1"/>
      <c r="WH139" s="1"/>
      <c r="WI139" s="1"/>
      <c r="WJ139" s="1"/>
      <c r="WK139" s="1"/>
      <c r="WL139" s="1"/>
      <c r="WM139" s="1"/>
      <c r="WN139" s="1"/>
      <c r="WO139" s="1"/>
      <c r="WP139" s="1"/>
      <c r="WQ139" s="1"/>
      <c r="WR139" s="1"/>
      <c r="WS139" s="1"/>
      <c r="WT139" s="1"/>
      <c r="WU139" s="1"/>
      <c r="WV139" s="1"/>
      <c r="WW139" s="1"/>
      <c r="WX139" s="1"/>
      <c r="WY139" s="1"/>
      <c r="WZ139" s="1"/>
      <c r="XA139" s="1"/>
      <c r="XB139" s="1"/>
      <c r="XC139" s="1"/>
      <c r="XD139" s="1"/>
      <c r="XE139" s="1"/>
      <c r="XF139" s="1"/>
      <c r="XG139" s="1"/>
      <c r="XH139" s="1"/>
      <c r="XI139" s="1"/>
      <c r="XJ139" s="1"/>
      <c r="XK139" s="1"/>
      <c r="XL139" s="1"/>
      <c r="XM139" s="1"/>
      <c r="XN139" s="1"/>
      <c r="XO139" s="1"/>
      <c r="XP139" s="1"/>
      <c r="XQ139" s="1"/>
      <c r="XR139" s="1"/>
      <c r="XS139" s="1"/>
      <c r="XT139" s="1"/>
      <c r="XU139" s="1"/>
      <c r="XV139" s="1"/>
      <c r="XW139" s="1"/>
      <c r="XX139" s="1"/>
      <c r="XY139" s="1"/>
      <c r="XZ139" s="1"/>
      <c r="YA139" s="1"/>
      <c r="YB139" s="1"/>
      <c r="YC139" s="1"/>
      <c r="YD139" s="1"/>
      <c r="YE139" s="1"/>
      <c r="YF139" s="1"/>
      <c r="YG139" s="1"/>
      <c r="YH139" s="1"/>
      <c r="YI139" s="1"/>
      <c r="YJ139" s="1"/>
      <c r="YK139" s="1"/>
      <c r="YL139" s="1"/>
      <c r="YM139" s="1"/>
      <c r="YN139" s="1"/>
      <c r="YO139" s="1"/>
      <c r="YP139" s="1"/>
      <c r="YQ139" s="1"/>
      <c r="YR139" s="1"/>
      <c r="YS139" s="1"/>
      <c r="YT139" s="1"/>
      <c r="YU139" s="1"/>
      <c r="YV139" s="1"/>
      <c r="YW139" s="1"/>
      <c r="YX139" s="1"/>
      <c r="YY139" s="1"/>
      <c r="YZ139" s="1"/>
      <c r="ZA139" s="1"/>
      <c r="ZB139" s="1"/>
      <c r="ZC139" s="1"/>
      <c r="ZD139" s="1"/>
      <c r="ZE139" s="1"/>
      <c r="ZF139" s="1"/>
      <c r="ZG139" s="1"/>
      <c r="ZH139" s="1"/>
      <c r="ZI139" s="1"/>
      <c r="ZJ139" s="1"/>
      <c r="ZK139" s="1"/>
      <c r="ZL139" s="1"/>
      <c r="ZM139" s="1"/>
      <c r="ZN139" s="1"/>
      <c r="ZO139" s="1"/>
      <c r="ZP139" s="1"/>
      <c r="ZQ139" s="1"/>
      <c r="ZR139" s="1"/>
      <c r="ZS139" s="1"/>
      <c r="ZT139" s="1"/>
      <c r="ZU139" s="1"/>
      <c r="ZV139" s="1"/>
      <c r="ZW139" s="1"/>
      <c r="ZX139" s="1"/>
      <c r="ZY139" s="1"/>
      <c r="ZZ139" s="1"/>
      <c r="AAA139" s="1"/>
      <c r="AAB139" s="1"/>
      <c r="AAC139" s="1"/>
      <c r="AAD139" s="1"/>
      <c r="AAE139" s="1"/>
      <c r="AAF139" s="1"/>
      <c r="AAG139" s="1"/>
      <c r="AAH139" s="1"/>
      <c r="AAI139" s="1"/>
      <c r="AAJ139" s="1"/>
      <c r="AAK139" s="1"/>
      <c r="AAL139" s="1"/>
      <c r="AAM139" s="1"/>
      <c r="AAN139" s="1"/>
      <c r="AAO139" s="1"/>
      <c r="AAP139" s="1"/>
      <c r="AAQ139" s="1"/>
      <c r="AAR139" s="1"/>
      <c r="AAS139" s="1"/>
      <c r="AAT139" s="1"/>
      <c r="AAU139" s="1"/>
      <c r="AAV139" s="1"/>
      <c r="AAW139" s="1"/>
      <c r="AAX139" s="1"/>
      <c r="AAY139" s="1"/>
      <c r="AAZ139" s="1"/>
      <c r="ABA139" s="1"/>
      <c r="ABB139" s="1"/>
      <c r="ABC139" s="1"/>
      <c r="ABD139" s="1"/>
      <c r="ABE139" s="1"/>
      <c r="ABF139" s="1"/>
      <c r="ABG139" s="1"/>
      <c r="ABH139" s="1"/>
      <c r="ABI139" s="1"/>
      <c r="ABJ139" s="1"/>
      <c r="ABK139" s="1"/>
      <c r="ABL139" s="1"/>
      <c r="ABM139" s="1"/>
      <c r="ABN139" s="1"/>
      <c r="ABO139" s="1"/>
      <c r="ABP139" s="1"/>
      <c r="ABQ139" s="1"/>
      <c r="ABR139" s="1"/>
      <c r="ABS139" s="1"/>
      <c r="ABT139" s="1"/>
      <c r="ABU139" s="1"/>
      <c r="ABV139" s="1"/>
      <c r="ABW139" s="1"/>
      <c r="ABX139" s="1"/>
      <c r="ABY139" s="1"/>
      <c r="ABZ139" s="1"/>
      <c r="ACA139" s="1"/>
      <c r="ACB139" s="1"/>
      <c r="ACC139" s="1"/>
      <c r="ACD139" s="1"/>
      <c r="ACE139" s="1"/>
      <c r="ACF139" s="1"/>
      <c r="ACG139" s="1"/>
      <c r="ACH139" s="1"/>
      <c r="ACI139" s="1"/>
      <c r="ACJ139" s="1"/>
      <c r="ACK139" s="1"/>
      <c r="ACL139" s="1"/>
      <c r="ACM139" s="1"/>
      <c r="ACN139" s="1"/>
      <c r="ACO139" s="1"/>
      <c r="ACP139" s="1"/>
      <c r="ACQ139" s="1"/>
      <c r="ACR139" s="1"/>
      <c r="ACS139" s="1"/>
      <c r="ACT139" s="1"/>
      <c r="ACU139" s="1"/>
      <c r="ACV139" s="1"/>
      <c r="ACW139" s="1"/>
      <c r="ACX139" s="1"/>
      <c r="ACY139" s="1"/>
      <c r="ACZ139" s="1"/>
      <c r="ADA139" s="1"/>
      <c r="ADB139" s="1"/>
      <c r="ADC139" s="1"/>
      <c r="ADD139" s="1"/>
      <c r="ADE139" s="1"/>
      <c r="ADF139" s="1"/>
      <c r="ADG139" s="1"/>
      <c r="ADH139" s="1"/>
      <c r="ADI139" s="1"/>
      <c r="ADJ139" s="1"/>
      <c r="ADK139" s="1"/>
      <c r="ADL139" s="1"/>
      <c r="ADM139" s="1"/>
      <c r="ADN139" s="1"/>
      <c r="ADO139" s="1"/>
      <c r="ADP139" s="1"/>
      <c r="ADQ139" s="1"/>
      <c r="ADR139" s="1"/>
      <c r="ADS139" s="1"/>
      <c r="ADT139" s="1"/>
      <c r="ADU139" s="1"/>
      <c r="ADV139" s="1"/>
      <c r="ADW139" s="1"/>
      <c r="ADX139" s="1"/>
      <c r="ADY139" s="1"/>
      <c r="ADZ139" s="1"/>
      <c r="AEA139" s="1"/>
      <c r="AEB139" s="1"/>
      <c r="AEC139" s="1"/>
      <c r="AED139" s="1"/>
      <c r="AEE139" s="1"/>
      <c r="AEF139" s="1"/>
      <c r="AEG139" s="1"/>
      <c r="AEH139" s="1"/>
      <c r="AEI139" s="1"/>
      <c r="AEJ139" s="1"/>
      <c r="AEK139" s="1"/>
      <c r="AEL139" s="1"/>
      <c r="AEM139" s="1"/>
      <c r="AEN139" s="1"/>
      <c r="AEO139" s="1"/>
      <c r="AEP139" s="1"/>
      <c r="AEQ139" s="1"/>
      <c r="AER139" s="1"/>
      <c r="AES139" s="1"/>
      <c r="AET139" s="1"/>
      <c r="AEU139" s="1"/>
      <c r="AEV139" s="1"/>
      <c r="AEW139" s="1"/>
      <c r="AEX139" s="1"/>
      <c r="AEY139" s="1"/>
      <c r="AEZ139" s="1"/>
      <c r="AFA139" s="1"/>
      <c r="AFB139" s="1"/>
      <c r="AFC139" s="1"/>
      <c r="AFD139" s="1"/>
      <c r="AFE139" s="1"/>
      <c r="AFF139" s="1"/>
      <c r="AFG139" s="1"/>
      <c r="AFH139" s="1"/>
      <c r="AFI139" s="1"/>
      <c r="AFJ139" s="1"/>
      <c r="AFK139" s="1"/>
      <c r="AFL139" s="1"/>
      <c r="AFM139" s="1"/>
      <c r="AFN139" s="1"/>
      <c r="AFO139" s="1"/>
      <c r="AFP139" s="1"/>
      <c r="AFQ139" s="1"/>
      <c r="AFR139" s="1"/>
      <c r="AFS139" s="1"/>
      <c r="AFT139" s="1"/>
      <c r="AFU139" s="1"/>
      <c r="AFV139" s="1"/>
      <c r="AFW139" s="1"/>
      <c r="AFX139" s="1"/>
      <c r="AFY139" s="1"/>
      <c r="AFZ139" s="1"/>
      <c r="AGA139" s="1"/>
      <c r="AGB139" s="1"/>
      <c r="AGC139" s="1"/>
      <c r="AGD139" s="1"/>
      <c r="AGE139" s="1"/>
      <c r="AGF139" s="1"/>
      <c r="AGG139" s="1"/>
      <c r="AGH139" s="1"/>
      <c r="AGI139" s="1"/>
      <c r="AGJ139" s="1"/>
      <c r="AGK139" s="1"/>
      <c r="AGL139" s="1"/>
      <c r="AGM139" s="1"/>
      <c r="AGN139" s="1"/>
      <c r="AGO139" s="1"/>
      <c r="AGP139" s="1"/>
      <c r="AGQ139" s="1"/>
      <c r="AGR139" s="1"/>
      <c r="AGS139" s="1"/>
      <c r="AGT139" s="1"/>
      <c r="AGU139" s="1"/>
      <c r="AGV139" s="1"/>
      <c r="AGW139" s="1"/>
      <c r="AGX139" s="1"/>
      <c r="AGY139" s="1"/>
      <c r="AGZ139" s="1"/>
      <c r="AHA139" s="1"/>
      <c r="AHB139" s="1"/>
      <c r="AHC139" s="1"/>
      <c r="AHD139" s="1"/>
      <c r="AHE139" s="1"/>
      <c r="AHF139" s="1"/>
      <c r="AHG139" s="1"/>
      <c r="AHH139" s="1"/>
      <c r="AHI139" s="1"/>
      <c r="AHJ139" s="1"/>
      <c r="AHK139" s="1"/>
      <c r="AHL139" s="1"/>
      <c r="AHM139" s="1"/>
      <c r="AHN139" s="1"/>
      <c r="AHO139" s="1"/>
      <c r="AHP139" s="1"/>
      <c r="AHQ139" s="1"/>
      <c r="AHR139" s="1"/>
      <c r="AHS139" s="1"/>
      <c r="AHT139" s="1"/>
      <c r="AHU139" s="1"/>
      <c r="AHV139" s="1"/>
      <c r="AHW139" s="1"/>
      <c r="AHX139" s="1"/>
      <c r="AHY139" s="1"/>
      <c r="AHZ139" s="1"/>
      <c r="AIA139" s="1"/>
      <c r="AIB139" s="1"/>
      <c r="AIC139" s="1"/>
      <c r="AID139" s="1"/>
      <c r="AIE139" s="1"/>
      <c r="AIF139" s="1"/>
      <c r="AIG139" s="1"/>
      <c r="AIH139" s="1"/>
      <c r="AII139" s="1"/>
      <c r="AIJ139" s="1"/>
      <c r="AIK139" s="1"/>
      <c r="AIL139" s="1"/>
      <c r="AIM139" s="1"/>
      <c r="AIN139" s="1"/>
      <c r="AIO139" s="1"/>
      <c r="AIP139" s="1"/>
      <c r="AIQ139" s="1"/>
      <c r="AIR139" s="1"/>
      <c r="AIS139" s="1"/>
      <c r="AIT139" s="1"/>
      <c r="AIU139" s="1"/>
      <c r="AIV139" s="1"/>
      <c r="AIW139" s="1"/>
      <c r="AIX139" s="1"/>
      <c r="AIY139" s="1"/>
      <c r="AIZ139" s="1"/>
      <c r="AJA139" s="1"/>
      <c r="AJB139" s="1"/>
      <c r="AJC139" s="1"/>
      <c r="AJD139" s="1"/>
      <c r="AJE139" s="1"/>
      <c r="AJF139" s="1"/>
      <c r="AJG139" s="1"/>
      <c r="AJH139" s="1"/>
      <c r="AJI139" s="1"/>
      <c r="AJJ139" s="1"/>
      <c r="AJK139" s="1"/>
      <c r="AJL139" s="1"/>
      <c r="AJM139" s="1"/>
      <c r="AJN139" s="1"/>
      <c r="AJO139" s="1"/>
      <c r="AJP139" s="1"/>
      <c r="AJQ139" s="1"/>
      <c r="AJR139" s="1"/>
      <c r="AJS139" s="1"/>
      <c r="AJT139" s="1"/>
      <c r="AJU139" s="1"/>
      <c r="AJV139" s="1"/>
      <c r="AJW139" s="1"/>
      <c r="AJX139" s="1"/>
      <c r="AJY139" s="1"/>
      <c r="AJZ139" s="1"/>
      <c r="AKA139" s="1"/>
      <c r="AKB139" s="1"/>
      <c r="AKC139" s="1"/>
      <c r="AKD139" s="1"/>
      <c r="AKE139" s="1"/>
      <c r="AKF139" s="1"/>
      <c r="AKG139" s="1"/>
      <c r="AKH139" s="1"/>
      <c r="AKI139" s="1"/>
      <c r="AKJ139" s="1"/>
      <c r="AKK139" s="1"/>
      <c r="AKL139" s="1"/>
      <c r="AKM139" s="1"/>
      <c r="AKN139" s="1"/>
      <c r="AKO139" s="1"/>
      <c r="AKP139" s="1"/>
      <c r="AKQ139" s="1"/>
      <c r="AKR139" s="1"/>
      <c r="AKS139" s="1"/>
      <c r="AKT139" s="1"/>
      <c r="AKU139" s="1"/>
      <c r="AKV139" s="1"/>
      <c r="AKW139" s="1"/>
      <c r="AKX139" s="1"/>
      <c r="AKY139" s="1"/>
      <c r="AKZ139" s="1"/>
      <c r="ALA139" s="1"/>
      <c r="ALB139" s="1"/>
      <c r="ALC139" s="1"/>
      <c r="ALD139" s="1"/>
      <c r="ALE139" s="1"/>
    </row>
    <row r="140" spans="1:993" ht="39.950000000000003" customHeight="1">
      <c r="A140" s="100"/>
      <c r="B140" s="135" t="s">
        <v>2667</v>
      </c>
      <c r="C140" s="43"/>
      <c r="D140" s="19"/>
      <c r="E140" s="137">
        <v>11846.6</v>
      </c>
      <c r="F140" s="64"/>
      <c r="G140" s="42"/>
      <c r="H140" s="57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  <c r="CY140" s="1"/>
      <c r="CZ140" s="1"/>
      <c r="DA140" s="1"/>
      <c r="DB140" s="1"/>
      <c r="DC140" s="1"/>
      <c r="DD140" s="1"/>
      <c r="DE140" s="1"/>
      <c r="DF140" s="1"/>
      <c r="DG140" s="1"/>
      <c r="DH140" s="1"/>
      <c r="DI140" s="1"/>
      <c r="DJ140" s="1"/>
      <c r="DK140" s="1"/>
      <c r="DL140" s="1"/>
      <c r="DM140" s="1"/>
      <c r="DN140" s="1"/>
      <c r="DO140" s="1"/>
      <c r="DP140" s="1"/>
      <c r="DQ140" s="1"/>
      <c r="DR140" s="1"/>
      <c r="DS140" s="1"/>
      <c r="DT140" s="1"/>
      <c r="DU140" s="1"/>
      <c r="DV140" s="1"/>
      <c r="DW140" s="1"/>
      <c r="DX140" s="1"/>
      <c r="DY140" s="1"/>
      <c r="DZ140" s="1"/>
      <c r="EA140" s="1"/>
      <c r="EB140" s="1"/>
      <c r="EC140" s="1"/>
      <c r="ED140" s="1"/>
      <c r="EE140" s="1"/>
      <c r="EF140" s="1"/>
      <c r="EG140" s="1"/>
      <c r="EH140" s="1"/>
      <c r="EI140" s="1"/>
      <c r="EJ140" s="1"/>
      <c r="EK140" s="1"/>
      <c r="EL140" s="1"/>
      <c r="EM140" s="1"/>
      <c r="EN140" s="1"/>
      <c r="EO140" s="1"/>
      <c r="EP140" s="1"/>
      <c r="EQ140" s="1"/>
      <c r="ER140" s="1"/>
      <c r="ES140" s="1"/>
      <c r="ET140" s="1"/>
      <c r="EU140" s="1"/>
      <c r="EV140" s="1"/>
      <c r="EW140" s="1"/>
      <c r="EX140" s="1"/>
      <c r="EY140" s="1"/>
      <c r="EZ140" s="1"/>
      <c r="FA140" s="1"/>
      <c r="FB140" s="1"/>
      <c r="FC140" s="1"/>
      <c r="FD140" s="1"/>
      <c r="FE140" s="1"/>
      <c r="FF140" s="1"/>
      <c r="FG140" s="1"/>
      <c r="FH140" s="1"/>
      <c r="FI140" s="1"/>
      <c r="FJ140" s="1"/>
      <c r="FK140" s="1"/>
      <c r="FL140" s="1"/>
      <c r="FM140" s="1"/>
      <c r="FN140" s="1"/>
      <c r="FO140" s="1"/>
      <c r="FP140" s="1"/>
      <c r="FQ140" s="1"/>
      <c r="FR140" s="1"/>
      <c r="FS140" s="1"/>
      <c r="FT140" s="1"/>
      <c r="FU140" s="1"/>
      <c r="FV140" s="1"/>
      <c r="FW140" s="1"/>
      <c r="FX140" s="1"/>
      <c r="FY140" s="1"/>
      <c r="FZ140" s="1"/>
      <c r="GA140" s="1"/>
      <c r="GB140" s="1"/>
      <c r="GC140" s="1"/>
      <c r="GD140" s="1"/>
      <c r="GE140" s="1"/>
      <c r="GF140" s="1"/>
      <c r="GG140" s="1"/>
      <c r="GH140" s="1"/>
      <c r="GI140" s="1"/>
      <c r="GJ140" s="1"/>
      <c r="GK140" s="1"/>
      <c r="GL140" s="1"/>
      <c r="GM140" s="1"/>
      <c r="GN140" s="1"/>
      <c r="GO140" s="1"/>
      <c r="GP140" s="1"/>
      <c r="GQ140" s="1"/>
      <c r="GR140" s="1"/>
      <c r="GS140" s="1"/>
      <c r="GT140" s="1"/>
      <c r="GU140" s="1"/>
      <c r="GV140" s="1"/>
      <c r="GW140" s="1"/>
      <c r="GX140" s="1"/>
      <c r="GY140" s="1"/>
      <c r="GZ140" s="1"/>
      <c r="HA140" s="1"/>
      <c r="HB140" s="1"/>
      <c r="HC140" s="1"/>
      <c r="HD140" s="1"/>
      <c r="HE140" s="1"/>
      <c r="HF140" s="1"/>
      <c r="HG140" s="1"/>
      <c r="HH140" s="1"/>
      <c r="HI140" s="1"/>
      <c r="HJ140" s="1"/>
      <c r="HK140" s="1"/>
      <c r="HL140" s="1"/>
      <c r="HM140" s="1"/>
      <c r="HN140" s="1"/>
      <c r="HO140" s="1"/>
      <c r="HP140" s="1"/>
      <c r="HQ140" s="1"/>
      <c r="HR140" s="1"/>
      <c r="HS140" s="1"/>
      <c r="HT140" s="1"/>
      <c r="HU140" s="1"/>
      <c r="HV140" s="1"/>
      <c r="HW140" s="1"/>
      <c r="HX140" s="1"/>
      <c r="HY140" s="1"/>
      <c r="HZ140" s="1"/>
      <c r="IA140" s="1"/>
      <c r="IB140" s="1"/>
      <c r="IC140" s="1"/>
      <c r="ID140" s="1"/>
      <c r="IE140" s="1"/>
      <c r="IF140" s="1"/>
      <c r="IG140" s="1"/>
      <c r="IH140" s="1"/>
      <c r="II140" s="1"/>
      <c r="IJ140" s="1"/>
      <c r="IK140" s="1"/>
      <c r="IL140" s="1"/>
      <c r="IM140" s="1"/>
      <c r="IN140" s="1"/>
      <c r="IO140" s="1"/>
      <c r="IP140" s="1"/>
      <c r="IQ140" s="1"/>
      <c r="IR140" s="1"/>
      <c r="IS140" s="1"/>
      <c r="IT140" s="1"/>
      <c r="IU140" s="1"/>
      <c r="IV140" s="1"/>
      <c r="IW140" s="1"/>
      <c r="IX140" s="1"/>
      <c r="IY140" s="1"/>
      <c r="IZ140" s="1"/>
      <c r="JA140" s="1"/>
      <c r="JB140" s="1"/>
      <c r="JC140" s="1"/>
      <c r="JD140" s="1"/>
      <c r="JE140" s="1"/>
      <c r="JF140" s="1"/>
      <c r="JG140" s="1"/>
      <c r="JH140" s="1"/>
      <c r="JI140" s="1"/>
      <c r="JJ140" s="1"/>
      <c r="JK140" s="1"/>
      <c r="JL140" s="1"/>
      <c r="JM140" s="1"/>
      <c r="JN140" s="1"/>
      <c r="JO140" s="1"/>
      <c r="JP140" s="1"/>
      <c r="JQ140" s="1"/>
      <c r="JR140" s="1"/>
      <c r="JS140" s="1"/>
      <c r="JT140" s="1"/>
      <c r="JU140" s="1"/>
      <c r="JV140" s="1"/>
      <c r="JW140" s="1"/>
      <c r="JX140" s="1"/>
      <c r="JY140" s="1"/>
      <c r="JZ140" s="1"/>
      <c r="KA140" s="1"/>
      <c r="KB140" s="1"/>
      <c r="KC140" s="1"/>
      <c r="KD140" s="1"/>
      <c r="KE140" s="1"/>
      <c r="KF140" s="1"/>
      <c r="KG140" s="1"/>
      <c r="KH140" s="1"/>
      <c r="KI140" s="1"/>
      <c r="KJ140" s="1"/>
      <c r="KK140" s="1"/>
      <c r="KL140" s="1"/>
      <c r="KM140" s="1"/>
      <c r="KN140" s="1"/>
      <c r="KO140" s="1"/>
      <c r="KP140" s="1"/>
      <c r="KQ140" s="1"/>
      <c r="KR140" s="1"/>
      <c r="KS140" s="1"/>
      <c r="KT140" s="1"/>
      <c r="KU140" s="1"/>
      <c r="KV140" s="1"/>
      <c r="KW140" s="1"/>
      <c r="KX140" s="1"/>
      <c r="KY140" s="1"/>
      <c r="KZ140" s="1"/>
      <c r="LA140" s="1"/>
      <c r="LB140" s="1"/>
      <c r="LC140" s="1"/>
      <c r="LD140" s="1"/>
      <c r="LE140" s="1"/>
      <c r="LF140" s="1"/>
      <c r="LG140" s="1"/>
      <c r="LH140" s="1"/>
      <c r="LI140" s="1"/>
      <c r="LJ140" s="1"/>
      <c r="LK140" s="1"/>
      <c r="LL140" s="1"/>
      <c r="LM140" s="1"/>
      <c r="LN140" s="1"/>
      <c r="LO140" s="1"/>
      <c r="LP140" s="1"/>
      <c r="LQ140" s="1"/>
      <c r="LR140" s="1"/>
      <c r="LS140" s="1"/>
      <c r="LT140" s="1"/>
      <c r="LU140" s="1"/>
      <c r="LV140" s="1"/>
      <c r="LW140" s="1"/>
      <c r="LX140" s="1"/>
      <c r="LY140" s="1"/>
      <c r="LZ140" s="1"/>
      <c r="MA140" s="1"/>
      <c r="MB140" s="1"/>
      <c r="MC140" s="1"/>
      <c r="MD140" s="1"/>
      <c r="ME140" s="1"/>
      <c r="MF140" s="1"/>
      <c r="MG140" s="1"/>
      <c r="MH140" s="1"/>
      <c r="MI140" s="1"/>
      <c r="MJ140" s="1"/>
      <c r="MK140" s="1"/>
      <c r="ML140" s="1"/>
      <c r="MM140" s="1"/>
      <c r="MN140" s="1"/>
      <c r="MO140" s="1"/>
      <c r="MP140" s="1"/>
      <c r="MQ140" s="1"/>
      <c r="MR140" s="1"/>
      <c r="MS140" s="1"/>
      <c r="MT140" s="1"/>
      <c r="MU140" s="1"/>
      <c r="MV140" s="1"/>
      <c r="MW140" s="1"/>
      <c r="MX140" s="1"/>
      <c r="MY140" s="1"/>
      <c r="MZ140" s="1"/>
      <c r="NA140" s="1"/>
      <c r="NB140" s="1"/>
      <c r="NC140" s="1"/>
      <c r="ND140" s="1"/>
      <c r="NE140" s="1"/>
      <c r="NF140" s="1"/>
      <c r="NG140" s="1"/>
      <c r="NH140" s="1"/>
      <c r="NI140" s="1"/>
      <c r="NJ140" s="1"/>
      <c r="NK140" s="1"/>
      <c r="NL140" s="1"/>
      <c r="NM140" s="1"/>
      <c r="NN140" s="1"/>
      <c r="NO140" s="1"/>
      <c r="NP140" s="1"/>
      <c r="NQ140" s="1"/>
      <c r="NR140" s="1"/>
      <c r="NS140" s="1"/>
      <c r="NT140" s="1"/>
      <c r="NU140" s="1"/>
      <c r="NV140" s="1"/>
      <c r="NW140" s="1"/>
      <c r="NX140" s="1"/>
      <c r="NY140" s="1"/>
      <c r="NZ140" s="1"/>
      <c r="OA140" s="1"/>
      <c r="OB140" s="1"/>
      <c r="OC140" s="1"/>
      <c r="OD140" s="1"/>
      <c r="OE140" s="1"/>
      <c r="OF140" s="1"/>
      <c r="OG140" s="1"/>
      <c r="OH140" s="1"/>
      <c r="OI140" s="1"/>
      <c r="OJ140" s="1"/>
      <c r="OK140" s="1"/>
      <c r="OL140" s="1"/>
      <c r="OM140" s="1"/>
      <c r="ON140" s="1"/>
      <c r="OO140" s="1"/>
      <c r="OP140" s="1"/>
      <c r="OQ140" s="1"/>
      <c r="OR140" s="1"/>
      <c r="OS140" s="1"/>
      <c r="OT140" s="1"/>
      <c r="OU140" s="1"/>
      <c r="OV140" s="1"/>
      <c r="OW140" s="1"/>
      <c r="OX140" s="1"/>
      <c r="OY140" s="1"/>
      <c r="OZ140" s="1"/>
      <c r="PA140" s="1"/>
      <c r="PB140" s="1"/>
      <c r="PC140" s="1"/>
      <c r="PD140" s="1"/>
      <c r="PE140" s="1"/>
      <c r="PF140" s="1"/>
      <c r="PG140" s="1"/>
      <c r="PH140" s="1"/>
      <c r="PI140" s="1"/>
      <c r="PJ140" s="1"/>
      <c r="PK140" s="1"/>
      <c r="PL140" s="1"/>
      <c r="PM140" s="1"/>
      <c r="PN140" s="1"/>
      <c r="PO140" s="1"/>
      <c r="PP140" s="1"/>
      <c r="PQ140" s="1"/>
      <c r="PR140" s="1"/>
      <c r="PS140" s="1"/>
      <c r="PT140" s="1"/>
      <c r="PU140" s="1"/>
      <c r="PV140" s="1"/>
      <c r="PW140" s="1"/>
      <c r="PX140" s="1"/>
      <c r="PY140" s="1"/>
      <c r="PZ140" s="1"/>
      <c r="QA140" s="1"/>
      <c r="QB140" s="1"/>
      <c r="QC140" s="1"/>
      <c r="QD140" s="1"/>
      <c r="QE140" s="1"/>
      <c r="QF140" s="1"/>
      <c r="QG140" s="1"/>
      <c r="QH140" s="1"/>
      <c r="QI140" s="1"/>
      <c r="QJ140" s="1"/>
      <c r="QK140" s="1"/>
      <c r="QL140" s="1"/>
      <c r="QM140" s="1"/>
      <c r="QN140" s="1"/>
      <c r="QO140" s="1"/>
      <c r="QP140" s="1"/>
      <c r="QQ140" s="1"/>
      <c r="QR140" s="1"/>
      <c r="QS140" s="1"/>
      <c r="QT140" s="1"/>
      <c r="QU140" s="1"/>
      <c r="QV140" s="1"/>
      <c r="QW140" s="1"/>
      <c r="QX140" s="1"/>
      <c r="QY140" s="1"/>
      <c r="QZ140" s="1"/>
      <c r="RA140" s="1"/>
      <c r="RB140" s="1"/>
      <c r="RC140" s="1"/>
      <c r="RD140" s="1"/>
      <c r="RE140" s="1"/>
      <c r="RF140" s="1"/>
      <c r="RG140" s="1"/>
      <c r="RH140" s="1"/>
      <c r="RI140" s="1"/>
      <c r="RJ140" s="1"/>
      <c r="RK140" s="1"/>
      <c r="RL140" s="1"/>
      <c r="RM140" s="1"/>
      <c r="RN140" s="1"/>
      <c r="RO140" s="1"/>
      <c r="RP140" s="1"/>
      <c r="RQ140" s="1"/>
      <c r="RR140" s="1"/>
      <c r="RS140" s="1"/>
      <c r="RT140" s="1"/>
      <c r="RU140" s="1"/>
      <c r="RV140" s="1"/>
      <c r="RW140" s="1"/>
      <c r="RX140" s="1"/>
      <c r="RY140" s="1"/>
      <c r="RZ140" s="1"/>
      <c r="SA140" s="1"/>
      <c r="SB140" s="1"/>
      <c r="SC140" s="1"/>
      <c r="SD140" s="1"/>
      <c r="SE140" s="1"/>
      <c r="SF140" s="1"/>
      <c r="SG140" s="1"/>
      <c r="SH140" s="1"/>
      <c r="SI140" s="1"/>
      <c r="SJ140" s="1"/>
      <c r="SK140" s="1"/>
      <c r="SL140" s="1"/>
      <c r="SM140" s="1"/>
      <c r="SN140" s="1"/>
      <c r="SO140" s="1"/>
      <c r="SP140" s="1"/>
      <c r="SQ140" s="1"/>
      <c r="SR140" s="1"/>
      <c r="SS140" s="1"/>
      <c r="ST140" s="1"/>
      <c r="SU140" s="1"/>
      <c r="SV140" s="1"/>
      <c r="SW140" s="1"/>
      <c r="SX140" s="1"/>
      <c r="SY140" s="1"/>
      <c r="SZ140" s="1"/>
      <c r="TA140" s="1"/>
      <c r="TB140" s="1"/>
      <c r="TC140" s="1"/>
      <c r="TD140" s="1"/>
      <c r="TE140" s="1"/>
      <c r="TF140" s="1"/>
      <c r="TG140" s="1"/>
      <c r="TH140" s="1"/>
      <c r="TI140" s="1"/>
      <c r="TJ140" s="1"/>
      <c r="TK140" s="1"/>
      <c r="TL140" s="1"/>
      <c r="TM140" s="1"/>
      <c r="TN140" s="1"/>
      <c r="TO140" s="1"/>
      <c r="TP140" s="1"/>
      <c r="TQ140" s="1"/>
      <c r="TR140" s="1"/>
      <c r="TS140" s="1"/>
      <c r="TT140" s="1"/>
      <c r="TU140" s="1"/>
      <c r="TV140" s="1"/>
      <c r="TW140" s="1"/>
      <c r="TX140" s="1"/>
      <c r="TY140" s="1"/>
      <c r="TZ140" s="1"/>
      <c r="UA140" s="1"/>
      <c r="UB140" s="1"/>
      <c r="UC140" s="1"/>
      <c r="UD140" s="1"/>
      <c r="UE140" s="1"/>
      <c r="UF140" s="1"/>
      <c r="UG140" s="1"/>
      <c r="UH140" s="1"/>
      <c r="UI140" s="1"/>
      <c r="UJ140" s="1"/>
      <c r="UK140" s="1"/>
      <c r="UL140" s="1"/>
      <c r="UM140" s="1"/>
      <c r="UN140" s="1"/>
      <c r="UO140" s="1"/>
      <c r="UP140" s="1"/>
      <c r="UQ140" s="1"/>
      <c r="UR140" s="1"/>
      <c r="US140" s="1"/>
      <c r="UT140" s="1"/>
      <c r="UU140" s="1"/>
      <c r="UV140" s="1"/>
      <c r="UW140" s="1"/>
      <c r="UX140" s="1"/>
      <c r="UY140" s="1"/>
      <c r="UZ140" s="1"/>
      <c r="VA140" s="1"/>
      <c r="VB140" s="1"/>
      <c r="VC140" s="1"/>
      <c r="VD140" s="1"/>
      <c r="VE140" s="1"/>
      <c r="VF140" s="1"/>
      <c r="VG140" s="1"/>
      <c r="VH140" s="1"/>
      <c r="VI140" s="1"/>
      <c r="VJ140" s="1"/>
      <c r="VK140" s="1"/>
      <c r="VL140" s="1"/>
      <c r="VM140" s="1"/>
      <c r="VN140" s="1"/>
      <c r="VO140" s="1"/>
      <c r="VP140" s="1"/>
      <c r="VQ140" s="1"/>
      <c r="VR140" s="1"/>
      <c r="VS140" s="1"/>
      <c r="VT140" s="1"/>
      <c r="VU140" s="1"/>
      <c r="VV140" s="1"/>
      <c r="VW140" s="1"/>
      <c r="VX140" s="1"/>
      <c r="VY140" s="1"/>
      <c r="VZ140" s="1"/>
      <c r="WA140" s="1"/>
      <c r="WB140" s="1"/>
      <c r="WC140" s="1"/>
      <c r="WD140" s="1"/>
      <c r="WE140" s="1"/>
      <c r="WF140" s="1"/>
      <c r="WG140" s="1"/>
      <c r="WH140" s="1"/>
      <c r="WI140" s="1"/>
      <c r="WJ140" s="1"/>
      <c r="WK140" s="1"/>
      <c r="WL140" s="1"/>
      <c r="WM140" s="1"/>
      <c r="WN140" s="1"/>
      <c r="WO140" s="1"/>
      <c r="WP140" s="1"/>
      <c r="WQ140" s="1"/>
      <c r="WR140" s="1"/>
      <c r="WS140" s="1"/>
      <c r="WT140" s="1"/>
      <c r="WU140" s="1"/>
      <c r="WV140" s="1"/>
      <c r="WW140" s="1"/>
      <c r="WX140" s="1"/>
      <c r="WY140" s="1"/>
      <c r="WZ140" s="1"/>
      <c r="XA140" s="1"/>
      <c r="XB140" s="1"/>
      <c r="XC140" s="1"/>
      <c r="XD140" s="1"/>
      <c r="XE140" s="1"/>
      <c r="XF140" s="1"/>
      <c r="XG140" s="1"/>
      <c r="XH140" s="1"/>
      <c r="XI140" s="1"/>
      <c r="XJ140" s="1"/>
      <c r="XK140" s="1"/>
      <c r="XL140" s="1"/>
      <c r="XM140" s="1"/>
      <c r="XN140" s="1"/>
      <c r="XO140" s="1"/>
      <c r="XP140" s="1"/>
      <c r="XQ140" s="1"/>
      <c r="XR140" s="1"/>
      <c r="XS140" s="1"/>
      <c r="XT140" s="1"/>
      <c r="XU140" s="1"/>
      <c r="XV140" s="1"/>
      <c r="XW140" s="1"/>
      <c r="XX140" s="1"/>
      <c r="XY140" s="1"/>
      <c r="XZ140" s="1"/>
      <c r="YA140" s="1"/>
      <c r="YB140" s="1"/>
      <c r="YC140" s="1"/>
      <c r="YD140" s="1"/>
      <c r="YE140" s="1"/>
      <c r="YF140" s="1"/>
      <c r="YG140" s="1"/>
      <c r="YH140" s="1"/>
      <c r="YI140" s="1"/>
      <c r="YJ140" s="1"/>
      <c r="YK140" s="1"/>
      <c r="YL140" s="1"/>
      <c r="YM140" s="1"/>
      <c r="YN140" s="1"/>
      <c r="YO140" s="1"/>
      <c r="YP140" s="1"/>
      <c r="YQ140" s="1"/>
      <c r="YR140" s="1"/>
      <c r="YS140" s="1"/>
      <c r="YT140" s="1"/>
      <c r="YU140" s="1"/>
      <c r="YV140" s="1"/>
      <c r="YW140" s="1"/>
      <c r="YX140" s="1"/>
      <c r="YY140" s="1"/>
      <c r="YZ140" s="1"/>
      <c r="ZA140" s="1"/>
      <c r="ZB140" s="1"/>
      <c r="ZC140" s="1"/>
      <c r="ZD140" s="1"/>
      <c r="ZE140" s="1"/>
      <c r="ZF140" s="1"/>
      <c r="ZG140" s="1"/>
      <c r="ZH140" s="1"/>
      <c r="ZI140" s="1"/>
      <c r="ZJ140" s="1"/>
      <c r="ZK140" s="1"/>
      <c r="ZL140" s="1"/>
      <c r="ZM140" s="1"/>
      <c r="ZN140" s="1"/>
      <c r="ZO140" s="1"/>
      <c r="ZP140" s="1"/>
      <c r="ZQ140" s="1"/>
      <c r="ZR140" s="1"/>
      <c r="ZS140" s="1"/>
      <c r="ZT140" s="1"/>
      <c r="ZU140" s="1"/>
      <c r="ZV140" s="1"/>
      <c r="ZW140" s="1"/>
      <c r="ZX140" s="1"/>
      <c r="ZY140" s="1"/>
      <c r="ZZ140" s="1"/>
      <c r="AAA140" s="1"/>
      <c r="AAB140" s="1"/>
      <c r="AAC140" s="1"/>
      <c r="AAD140" s="1"/>
      <c r="AAE140" s="1"/>
      <c r="AAF140" s="1"/>
      <c r="AAG140" s="1"/>
      <c r="AAH140" s="1"/>
      <c r="AAI140" s="1"/>
      <c r="AAJ140" s="1"/>
      <c r="AAK140" s="1"/>
      <c r="AAL140" s="1"/>
      <c r="AAM140" s="1"/>
      <c r="AAN140" s="1"/>
      <c r="AAO140" s="1"/>
      <c r="AAP140" s="1"/>
      <c r="AAQ140" s="1"/>
      <c r="AAR140" s="1"/>
      <c r="AAS140" s="1"/>
      <c r="AAT140" s="1"/>
      <c r="AAU140" s="1"/>
      <c r="AAV140" s="1"/>
      <c r="AAW140" s="1"/>
      <c r="AAX140" s="1"/>
      <c r="AAY140" s="1"/>
      <c r="AAZ140" s="1"/>
      <c r="ABA140" s="1"/>
      <c r="ABB140" s="1"/>
      <c r="ABC140" s="1"/>
      <c r="ABD140" s="1"/>
      <c r="ABE140" s="1"/>
      <c r="ABF140" s="1"/>
      <c r="ABG140" s="1"/>
      <c r="ABH140" s="1"/>
      <c r="ABI140" s="1"/>
      <c r="ABJ140" s="1"/>
      <c r="ABK140" s="1"/>
      <c r="ABL140" s="1"/>
      <c r="ABM140" s="1"/>
      <c r="ABN140" s="1"/>
      <c r="ABO140" s="1"/>
      <c r="ABP140" s="1"/>
      <c r="ABQ140" s="1"/>
      <c r="ABR140" s="1"/>
      <c r="ABS140" s="1"/>
      <c r="ABT140" s="1"/>
      <c r="ABU140" s="1"/>
      <c r="ABV140" s="1"/>
      <c r="ABW140" s="1"/>
      <c r="ABX140" s="1"/>
      <c r="ABY140" s="1"/>
      <c r="ABZ140" s="1"/>
      <c r="ACA140" s="1"/>
      <c r="ACB140" s="1"/>
      <c r="ACC140" s="1"/>
      <c r="ACD140" s="1"/>
      <c r="ACE140" s="1"/>
      <c r="ACF140" s="1"/>
      <c r="ACG140" s="1"/>
      <c r="ACH140" s="1"/>
      <c r="ACI140" s="1"/>
      <c r="ACJ140" s="1"/>
      <c r="ACK140" s="1"/>
      <c r="ACL140" s="1"/>
      <c r="ACM140" s="1"/>
      <c r="ACN140" s="1"/>
      <c r="ACO140" s="1"/>
      <c r="ACP140" s="1"/>
      <c r="ACQ140" s="1"/>
      <c r="ACR140" s="1"/>
      <c r="ACS140" s="1"/>
      <c r="ACT140" s="1"/>
      <c r="ACU140" s="1"/>
      <c r="ACV140" s="1"/>
      <c r="ACW140" s="1"/>
      <c r="ACX140" s="1"/>
      <c r="ACY140" s="1"/>
      <c r="ACZ140" s="1"/>
      <c r="ADA140" s="1"/>
      <c r="ADB140" s="1"/>
      <c r="ADC140" s="1"/>
      <c r="ADD140" s="1"/>
      <c r="ADE140" s="1"/>
      <c r="ADF140" s="1"/>
      <c r="ADG140" s="1"/>
      <c r="ADH140" s="1"/>
      <c r="ADI140" s="1"/>
      <c r="ADJ140" s="1"/>
      <c r="ADK140" s="1"/>
      <c r="ADL140" s="1"/>
      <c r="ADM140" s="1"/>
      <c r="ADN140" s="1"/>
      <c r="ADO140" s="1"/>
      <c r="ADP140" s="1"/>
      <c r="ADQ140" s="1"/>
      <c r="ADR140" s="1"/>
      <c r="ADS140" s="1"/>
      <c r="ADT140" s="1"/>
      <c r="ADU140" s="1"/>
      <c r="ADV140" s="1"/>
      <c r="ADW140" s="1"/>
      <c r="ADX140" s="1"/>
      <c r="ADY140" s="1"/>
      <c r="ADZ140" s="1"/>
      <c r="AEA140" s="1"/>
      <c r="AEB140" s="1"/>
      <c r="AEC140" s="1"/>
      <c r="AED140" s="1"/>
      <c r="AEE140" s="1"/>
      <c r="AEF140" s="1"/>
      <c r="AEG140" s="1"/>
      <c r="AEH140" s="1"/>
      <c r="AEI140" s="1"/>
      <c r="AEJ140" s="1"/>
      <c r="AEK140" s="1"/>
      <c r="AEL140" s="1"/>
      <c r="AEM140" s="1"/>
      <c r="AEN140" s="1"/>
      <c r="AEO140" s="1"/>
      <c r="AEP140" s="1"/>
      <c r="AEQ140" s="1"/>
      <c r="AER140" s="1"/>
      <c r="AES140" s="1"/>
      <c r="AET140" s="1"/>
      <c r="AEU140" s="1"/>
      <c r="AEV140" s="1"/>
      <c r="AEW140" s="1"/>
      <c r="AEX140" s="1"/>
      <c r="AEY140" s="1"/>
      <c r="AEZ140" s="1"/>
      <c r="AFA140" s="1"/>
      <c r="AFB140" s="1"/>
      <c r="AFC140" s="1"/>
      <c r="AFD140" s="1"/>
      <c r="AFE140" s="1"/>
      <c r="AFF140" s="1"/>
      <c r="AFG140" s="1"/>
      <c r="AFH140" s="1"/>
      <c r="AFI140" s="1"/>
      <c r="AFJ140" s="1"/>
      <c r="AFK140" s="1"/>
      <c r="AFL140" s="1"/>
      <c r="AFM140" s="1"/>
      <c r="AFN140" s="1"/>
      <c r="AFO140" s="1"/>
      <c r="AFP140" s="1"/>
      <c r="AFQ140" s="1"/>
      <c r="AFR140" s="1"/>
      <c r="AFS140" s="1"/>
      <c r="AFT140" s="1"/>
      <c r="AFU140" s="1"/>
      <c r="AFV140" s="1"/>
      <c r="AFW140" s="1"/>
      <c r="AFX140" s="1"/>
      <c r="AFY140" s="1"/>
      <c r="AFZ140" s="1"/>
      <c r="AGA140" s="1"/>
      <c r="AGB140" s="1"/>
      <c r="AGC140" s="1"/>
      <c r="AGD140" s="1"/>
      <c r="AGE140" s="1"/>
      <c r="AGF140" s="1"/>
      <c r="AGG140" s="1"/>
      <c r="AGH140" s="1"/>
      <c r="AGI140" s="1"/>
      <c r="AGJ140" s="1"/>
      <c r="AGK140" s="1"/>
      <c r="AGL140" s="1"/>
      <c r="AGM140" s="1"/>
      <c r="AGN140" s="1"/>
      <c r="AGO140" s="1"/>
      <c r="AGP140" s="1"/>
      <c r="AGQ140" s="1"/>
      <c r="AGR140" s="1"/>
      <c r="AGS140" s="1"/>
      <c r="AGT140" s="1"/>
      <c r="AGU140" s="1"/>
      <c r="AGV140" s="1"/>
      <c r="AGW140" s="1"/>
      <c r="AGX140" s="1"/>
      <c r="AGY140" s="1"/>
      <c r="AGZ140" s="1"/>
      <c r="AHA140" s="1"/>
      <c r="AHB140" s="1"/>
      <c r="AHC140" s="1"/>
      <c r="AHD140" s="1"/>
      <c r="AHE140" s="1"/>
      <c r="AHF140" s="1"/>
      <c r="AHG140" s="1"/>
      <c r="AHH140" s="1"/>
      <c r="AHI140" s="1"/>
      <c r="AHJ140" s="1"/>
      <c r="AHK140" s="1"/>
      <c r="AHL140" s="1"/>
      <c r="AHM140" s="1"/>
      <c r="AHN140" s="1"/>
      <c r="AHO140" s="1"/>
      <c r="AHP140" s="1"/>
      <c r="AHQ140" s="1"/>
      <c r="AHR140" s="1"/>
      <c r="AHS140" s="1"/>
      <c r="AHT140" s="1"/>
      <c r="AHU140" s="1"/>
      <c r="AHV140" s="1"/>
      <c r="AHW140" s="1"/>
      <c r="AHX140" s="1"/>
      <c r="AHY140" s="1"/>
      <c r="AHZ140" s="1"/>
      <c r="AIA140" s="1"/>
      <c r="AIB140" s="1"/>
      <c r="AIC140" s="1"/>
      <c r="AID140" s="1"/>
      <c r="AIE140" s="1"/>
      <c r="AIF140" s="1"/>
      <c r="AIG140" s="1"/>
      <c r="AIH140" s="1"/>
      <c r="AII140" s="1"/>
      <c r="AIJ140" s="1"/>
      <c r="AIK140" s="1"/>
      <c r="AIL140" s="1"/>
      <c r="AIM140" s="1"/>
      <c r="AIN140" s="1"/>
      <c r="AIO140" s="1"/>
      <c r="AIP140" s="1"/>
      <c r="AIQ140" s="1"/>
      <c r="AIR140" s="1"/>
      <c r="AIS140" s="1"/>
      <c r="AIT140" s="1"/>
      <c r="AIU140" s="1"/>
      <c r="AIV140" s="1"/>
      <c r="AIW140" s="1"/>
      <c r="AIX140" s="1"/>
      <c r="AIY140" s="1"/>
      <c r="AIZ140" s="1"/>
      <c r="AJA140" s="1"/>
      <c r="AJB140" s="1"/>
      <c r="AJC140" s="1"/>
      <c r="AJD140" s="1"/>
      <c r="AJE140" s="1"/>
      <c r="AJF140" s="1"/>
      <c r="AJG140" s="1"/>
      <c r="AJH140" s="1"/>
      <c r="AJI140" s="1"/>
      <c r="AJJ140" s="1"/>
      <c r="AJK140" s="1"/>
      <c r="AJL140" s="1"/>
      <c r="AJM140" s="1"/>
      <c r="AJN140" s="1"/>
      <c r="AJO140" s="1"/>
      <c r="AJP140" s="1"/>
      <c r="AJQ140" s="1"/>
      <c r="AJR140" s="1"/>
      <c r="AJS140" s="1"/>
      <c r="AJT140" s="1"/>
      <c r="AJU140" s="1"/>
      <c r="AJV140" s="1"/>
      <c r="AJW140" s="1"/>
      <c r="AJX140" s="1"/>
      <c r="AJY140" s="1"/>
      <c r="AJZ140" s="1"/>
      <c r="AKA140" s="1"/>
      <c r="AKB140" s="1"/>
      <c r="AKC140" s="1"/>
      <c r="AKD140" s="1"/>
      <c r="AKE140" s="1"/>
      <c r="AKF140" s="1"/>
      <c r="AKG140" s="1"/>
      <c r="AKH140" s="1"/>
      <c r="AKI140" s="1"/>
      <c r="AKJ140" s="1"/>
      <c r="AKK140" s="1"/>
      <c r="AKL140" s="1"/>
      <c r="AKM140" s="1"/>
      <c r="AKN140" s="1"/>
      <c r="AKO140" s="1"/>
      <c r="AKP140" s="1"/>
      <c r="AKQ140" s="1"/>
      <c r="AKR140" s="1"/>
      <c r="AKS140" s="1"/>
      <c r="AKT140" s="1"/>
      <c r="AKU140" s="1"/>
      <c r="AKV140" s="1"/>
      <c r="AKW140" s="1"/>
      <c r="AKX140" s="1"/>
      <c r="AKY140" s="1"/>
      <c r="AKZ140" s="1"/>
      <c r="ALA140" s="1"/>
      <c r="ALB140" s="1"/>
      <c r="ALC140" s="1"/>
      <c r="ALD140" s="1"/>
      <c r="ALE140" s="1"/>
    </row>
    <row r="141" spans="1:993" ht="39.950000000000003" customHeight="1">
      <c r="A141" s="100"/>
      <c r="B141" s="135" t="s">
        <v>2669</v>
      </c>
      <c r="C141" s="43"/>
      <c r="D141" s="19"/>
      <c r="E141" s="137">
        <v>7220.6</v>
      </c>
      <c r="F141" s="64"/>
      <c r="G141" s="42"/>
      <c r="H141" s="57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  <c r="CY141" s="1"/>
      <c r="CZ141" s="1"/>
      <c r="DA141" s="1"/>
      <c r="DB141" s="1"/>
      <c r="DC141" s="1"/>
      <c r="DD141" s="1"/>
      <c r="DE141" s="1"/>
      <c r="DF141" s="1"/>
      <c r="DG141" s="1"/>
      <c r="DH141" s="1"/>
      <c r="DI141" s="1"/>
      <c r="DJ141" s="1"/>
      <c r="DK141" s="1"/>
      <c r="DL141" s="1"/>
      <c r="DM141" s="1"/>
      <c r="DN141" s="1"/>
      <c r="DO141" s="1"/>
      <c r="DP141" s="1"/>
      <c r="DQ141" s="1"/>
      <c r="DR141" s="1"/>
      <c r="DS141" s="1"/>
      <c r="DT141" s="1"/>
      <c r="DU141" s="1"/>
      <c r="DV141" s="1"/>
      <c r="DW141" s="1"/>
      <c r="DX141" s="1"/>
      <c r="DY141" s="1"/>
      <c r="DZ141" s="1"/>
      <c r="EA141" s="1"/>
      <c r="EB141" s="1"/>
      <c r="EC141" s="1"/>
      <c r="ED141" s="1"/>
      <c r="EE141" s="1"/>
      <c r="EF141" s="1"/>
      <c r="EG141" s="1"/>
      <c r="EH141" s="1"/>
      <c r="EI141" s="1"/>
      <c r="EJ141" s="1"/>
      <c r="EK141" s="1"/>
      <c r="EL141" s="1"/>
      <c r="EM141" s="1"/>
      <c r="EN141" s="1"/>
      <c r="EO141" s="1"/>
      <c r="EP141" s="1"/>
      <c r="EQ141" s="1"/>
      <c r="ER141" s="1"/>
      <c r="ES141" s="1"/>
      <c r="ET141" s="1"/>
      <c r="EU141" s="1"/>
      <c r="EV141" s="1"/>
      <c r="EW141" s="1"/>
      <c r="EX141" s="1"/>
      <c r="EY141" s="1"/>
      <c r="EZ141" s="1"/>
      <c r="FA141" s="1"/>
      <c r="FB141" s="1"/>
      <c r="FC141" s="1"/>
      <c r="FD141" s="1"/>
      <c r="FE141" s="1"/>
      <c r="FF141" s="1"/>
      <c r="FG141" s="1"/>
      <c r="FH141" s="1"/>
      <c r="FI141" s="1"/>
      <c r="FJ141" s="1"/>
      <c r="FK141" s="1"/>
      <c r="FL141" s="1"/>
      <c r="FM141" s="1"/>
      <c r="FN141" s="1"/>
      <c r="FO141" s="1"/>
      <c r="FP141" s="1"/>
      <c r="FQ141" s="1"/>
      <c r="FR141" s="1"/>
      <c r="FS141" s="1"/>
      <c r="FT141" s="1"/>
      <c r="FU141" s="1"/>
      <c r="FV141" s="1"/>
      <c r="FW141" s="1"/>
      <c r="FX141" s="1"/>
      <c r="FY141" s="1"/>
      <c r="FZ141" s="1"/>
      <c r="GA141" s="1"/>
      <c r="GB141" s="1"/>
      <c r="GC141" s="1"/>
      <c r="GD141" s="1"/>
      <c r="GE141" s="1"/>
      <c r="GF141" s="1"/>
      <c r="GG141" s="1"/>
      <c r="GH141" s="1"/>
      <c r="GI141" s="1"/>
      <c r="GJ141" s="1"/>
      <c r="GK141" s="1"/>
      <c r="GL141" s="1"/>
      <c r="GM141" s="1"/>
      <c r="GN141" s="1"/>
      <c r="GO141" s="1"/>
      <c r="GP141" s="1"/>
      <c r="GQ141" s="1"/>
      <c r="GR141" s="1"/>
      <c r="GS141" s="1"/>
      <c r="GT141" s="1"/>
      <c r="GU141" s="1"/>
      <c r="GV141" s="1"/>
      <c r="GW141" s="1"/>
      <c r="GX141" s="1"/>
      <c r="GY141" s="1"/>
      <c r="GZ141" s="1"/>
      <c r="HA141" s="1"/>
      <c r="HB141" s="1"/>
      <c r="HC141" s="1"/>
      <c r="HD141" s="1"/>
      <c r="HE141" s="1"/>
      <c r="HF141" s="1"/>
      <c r="HG141" s="1"/>
      <c r="HH141" s="1"/>
      <c r="HI141" s="1"/>
      <c r="HJ141" s="1"/>
      <c r="HK141" s="1"/>
      <c r="HL141" s="1"/>
      <c r="HM141" s="1"/>
      <c r="HN141" s="1"/>
      <c r="HO141" s="1"/>
      <c r="HP141" s="1"/>
      <c r="HQ141" s="1"/>
      <c r="HR141" s="1"/>
      <c r="HS141" s="1"/>
      <c r="HT141" s="1"/>
      <c r="HU141" s="1"/>
      <c r="HV141" s="1"/>
      <c r="HW141" s="1"/>
      <c r="HX141" s="1"/>
      <c r="HY141" s="1"/>
      <c r="HZ141" s="1"/>
      <c r="IA141" s="1"/>
      <c r="IB141" s="1"/>
      <c r="IC141" s="1"/>
      <c r="ID141" s="1"/>
      <c r="IE141" s="1"/>
      <c r="IF141" s="1"/>
      <c r="IG141" s="1"/>
      <c r="IH141" s="1"/>
      <c r="II141" s="1"/>
      <c r="IJ141" s="1"/>
      <c r="IK141" s="1"/>
      <c r="IL141" s="1"/>
      <c r="IM141" s="1"/>
      <c r="IN141" s="1"/>
      <c r="IO141" s="1"/>
      <c r="IP141" s="1"/>
      <c r="IQ141" s="1"/>
      <c r="IR141" s="1"/>
      <c r="IS141" s="1"/>
      <c r="IT141" s="1"/>
      <c r="IU141" s="1"/>
      <c r="IV141" s="1"/>
      <c r="IW141" s="1"/>
      <c r="IX141" s="1"/>
      <c r="IY141" s="1"/>
      <c r="IZ141" s="1"/>
      <c r="JA141" s="1"/>
      <c r="JB141" s="1"/>
      <c r="JC141" s="1"/>
      <c r="JD141" s="1"/>
      <c r="JE141" s="1"/>
      <c r="JF141" s="1"/>
      <c r="JG141" s="1"/>
      <c r="JH141" s="1"/>
      <c r="JI141" s="1"/>
      <c r="JJ141" s="1"/>
      <c r="JK141" s="1"/>
      <c r="JL141" s="1"/>
      <c r="JM141" s="1"/>
      <c r="JN141" s="1"/>
      <c r="JO141" s="1"/>
      <c r="JP141" s="1"/>
      <c r="JQ141" s="1"/>
      <c r="JR141" s="1"/>
      <c r="JS141" s="1"/>
      <c r="JT141" s="1"/>
      <c r="JU141" s="1"/>
      <c r="JV141" s="1"/>
      <c r="JW141" s="1"/>
      <c r="JX141" s="1"/>
      <c r="JY141" s="1"/>
      <c r="JZ141" s="1"/>
      <c r="KA141" s="1"/>
      <c r="KB141" s="1"/>
      <c r="KC141" s="1"/>
      <c r="KD141" s="1"/>
      <c r="KE141" s="1"/>
      <c r="KF141" s="1"/>
      <c r="KG141" s="1"/>
      <c r="KH141" s="1"/>
      <c r="KI141" s="1"/>
      <c r="KJ141" s="1"/>
      <c r="KK141" s="1"/>
      <c r="KL141" s="1"/>
      <c r="KM141" s="1"/>
      <c r="KN141" s="1"/>
      <c r="KO141" s="1"/>
      <c r="KP141" s="1"/>
      <c r="KQ141" s="1"/>
      <c r="KR141" s="1"/>
      <c r="KS141" s="1"/>
      <c r="KT141" s="1"/>
      <c r="KU141" s="1"/>
      <c r="KV141" s="1"/>
      <c r="KW141" s="1"/>
      <c r="KX141" s="1"/>
      <c r="KY141" s="1"/>
      <c r="KZ141" s="1"/>
      <c r="LA141" s="1"/>
      <c r="LB141" s="1"/>
      <c r="LC141" s="1"/>
      <c r="LD141" s="1"/>
      <c r="LE141" s="1"/>
      <c r="LF141" s="1"/>
      <c r="LG141" s="1"/>
      <c r="LH141" s="1"/>
      <c r="LI141" s="1"/>
      <c r="LJ141" s="1"/>
      <c r="LK141" s="1"/>
      <c r="LL141" s="1"/>
      <c r="LM141" s="1"/>
      <c r="LN141" s="1"/>
      <c r="LO141" s="1"/>
      <c r="LP141" s="1"/>
      <c r="LQ141" s="1"/>
      <c r="LR141" s="1"/>
      <c r="LS141" s="1"/>
      <c r="LT141" s="1"/>
      <c r="LU141" s="1"/>
      <c r="LV141" s="1"/>
      <c r="LW141" s="1"/>
      <c r="LX141" s="1"/>
      <c r="LY141" s="1"/>
      <c r="LZ141" s="1"/>
      <c r="MA141" s="1"/>
      <c r="MB141" s="1"/>
      <c r="MC141" s="1"/>
      <c r="MD141" s="1"/>
      <c r="ME141" s="1"/>
      <c r="MF141" s="1"/>
      <c r="MG141" s="1"/>
      <c r="MH141" s="1"/>
      <c r="MI141" s="1"/>
      <c r="MJ141" s="1"/>
      <c r="MK141" s="1"/>
      <c r="ML141" s="1"/>
      <c r="MM141" s="1"/>
      <c r="MN141" s="1"/>
      <c r="MO141" s="1"/>
      <c r="MP141" s="1"/>
      <c r="MQ141" s="1"/>
      <c r="MR141" s="1"/>
      <c r="MS141" s="1"/>
      <c r="MT141" s="1"/>
      <c r="MU141" s="1"/>
      <c r="MV141" s="1"/>
      <c r="MW141" s="1"/>
      <c r="MX141" s="1"/>
      <c r="MY141" s="1"/>
      <c r="MZ141" s="1"/>
      <c r="NA141" s="1"/>
      <c r="NB141" s="1"/>
      <c r="NC141" s="1"/>
      <c r="ND141" s="1"/>
      <c r="NE141" s="1"/>
      <c r="NF141" s="1"/>
      <c r="NG141" s="1"/>
      <c r="NH141" s="1"/>
      <c r="NI141" s="1"/>
      <c r="NJ141" s="1"/>
      <c r="NK141" s="1"/>
      <c r="NL141" s="1"/>
      <c r="NM141" s="1"/>
      <c r="NN141" s="1"/>
      <c r="NO141" s="1"/>
      <c r="NP141" s="1"/>
      <c r="NQ141" s="1"/>
      <c r="NR141" s="1"/>
      <c r="NS141" s="1"/>
      <c r="NT141" s="1"/>
      <c r="NU141" s="1"/>
      <c r="NV141" s="1"/>
      <c r="NW141" s="1"/>
      <c r="NX141" s="1"/>
      <c r="NY141" s="1"/>
      <c r="NZ141" s="1"/>
      <c r="OA141" s="1"/>
      <c r="OB141" s="1"/>
      <c r="OC141" s="1"/>
      <c r="OD141" s="1"/>
      <c r="OE141" s="1"/>
      <c r="OF141" s="1"/>
      <c r="OG141" s="1"/>
      <c r="OH141" s="1"/>
      <c r="OI141" s="1"/>
      <c r="OJ141" s="1"/>
      <c r="OK141" s="1"/>
      <c r="OL141" s="1"/>
      <c r="OM141" s="1"/>
      <c r="ON141" s="1"/>
      <c r="OO141" s="1"/>
      <c r="OP141" s="1"/>
      <c r="OQ141" s="1"/>
      <c r="OR141" s="1"/>
      <c r="OS141" s="1"/>
      <c r="OT141" s="1"/>
      <c r="OU141" s="1"/>
      <c r="OV141" s="1"/>
      <c r="OW141" s="1"/>
      <c r="OX141" s="1"/>
      <c r="OY141" s="1"/>
      <c r="OZ141" s="1"/>
      <c r="PA141" s="1"/>
      <c r="PB141" s="1"/>
      <c r="PC141" s="1"/>
      <c r="PD141" s="1"/>
      <c r="PE141" s="1"/>
      <c r="PF141" s="1"/>
      <c r="PG141" s="1"/>
      <c r="PH141" s="1"/>
      <c r="PI141" s="1"/>
      <c r="PJ141" s="1"/>
      <c r="PK141" s="1"/>
      <c r="PL141" s="1"/>
      <c r="PM141" s="1"/>
      <c r="PN141" s="1"/>
      <c r="PO141" s="1"/>
      <c r="PP141" s="1"/>
      <c r="PQ141" s="1"/>
      <c r="PR141" s="1"/>
      <c r="PS141" s="1"/>
      <c r="PT141" s="1"/>
      <c r="PU141" s="1"/>
      <c r="PV141" s="1"/>
      <c r="PW141" s="1"/>
      <c r="PX141" s="1"/>
      <c r="PY141" s="1"/>
      <c r="PZ141" s="1"/>
      <c r="QA141" s="1"/>
      <c r="QB141" s="1"/>
      <c r="QC141" s="1"/>
      <c r="QD141" s="1"/>
      <c r="QE141" s="1"/>
      <c r="QF141" s="1"/>
      <c r="QG141" s="1"/>
      <c r="QH141" s="1"/>
      <c r="QI141" s="1"/>
      <c r="QJ141" s="1"/>
      <c r="QK141" s="1"/>
      <c r="QL141" s="1"/>
      <c r="QM141" s="1"/>
      <c r="QN141" s="1"/>
      <c r="QO141" s="1"/>
      <c r="QP141" s="1"/>
      <c r="QQ141" s="1"/>
      <c r="QR141" s="1"/>
      <c r="QS141" s="1"/>
      <c r="QT141" s="1"/>
      <c r="QU141" s="1"/>
      <c r="QV141" s="1"/>
      <c r="QW141" s="1"/>
      <c r="QX141" s="1"/>
      <c r="QY141" s="1"/>
      <c r="QZ141" s="1"/>
      <c r="RA141" s="1"/>
      <c r="RB141" s="1"/>
      <c r="RC141" s="1"/>
      <c r="RD141" s="1"/>
      <c r="RE141" s="1"/>
      <c r="RF141" s="1"/>
      <c r="RG141" s="1"/>
      <c r="RH141" s="1"/>
      <c r="RI141" s="1"/>
      <c r="RJ141" s="1"/>
      <c r="RK141" s="1"/>
      <c r="RL141" s="1"/>
      <c r="RM141" s="1"/>
      <c r="RN141" s="1"/>
      <c r="RO141" s="1"/>
      <c r="RP141" s="1"/>
      <c r="RQ141" s="1"/>
      <c r="RR141" s="1"/>
      <c r="RS141" s="1"/>
      <c r="RT141" s="1"/>
      <c r="RU141" s="1"/>
      <c r="RV141" s="1"/>
      <c r="RW141" s="1"/>
      <c r="RX141" s="1"/>
      <c r="RY141" s="1"/>
      <c r="RZ141" s="1"/>
      <c r="SA141" s="1"/>
      <c r="SB141" s="1"/>
      <c r="SC141" s="1"/>
      <c r="SD141" s="1"/>
      <c r="SE141" s="1"/>
      <c r="SF141" s="1"/>
      <c r="SG141" s="1"/>
      <c r="SH141" s="1"/>
      <c r="SI141" s="1"/>
      <c r="SJ141" s="1"/>
      <c r="SK141" s="1"/>
      <c r="SL141" s="1"/>
      <c r="SM141" s="1"/>
      <c r="SN141" s="1"/>
      <c r="SO141" s="1"/>
      <c r="SP141" s="1"/>
      <c r="SQ141" s="1"/>
      <c r="SR141" s="1"/>
      <c r="SS141" s="1"/>
      <c r="ST141" s="1"/>
      <c r="SU141" s="1"/>
      <c r="SV141" s="1"/>
      <c r="SW141" s="1"/>
      <c r="SX141" s="1"/>
      <c r="SY141" s="1"/>
      <c r="SZ141" s="1"/>
      <c r="TA141" s="1"/>
      <c r="TB141" s="1"/>
      <c r="TC141" s="1"/>
      <c r="TD141" s="1"/>
      <c r="TE141" s="1"/>
      <c r="TF141" s="1"/>
      <c r="TG141" s="1"/>
      <c r="TH141" s="1"/>
      <c r="TI141" s="1"/>
      <c r="TJ141" s="1"/>
      <c r="TK141" s="1"/>
      <c r="TL141" s="1"/>
      <c r="TM141" s="1"/>
      <c r="TN141" s="1"/>
      <c r="TO141" s="1"/>
      <c r="TP141" s="1"/>
      <c r="TQ141" s="1"/>
      <c r="TR141" s="1"/>
      <c r="TS141" s="1"/>
      <c r="TT141" s="1"/>
      <c r="TU141" s="1"/>
      <c r="TV141" s="1"/>
      <c r="TW141" s="1"/>
      <c r="TX141" s="1"/>
      <c r="TY141" s="1"/>
      <c r="TZ141" s="1"/>
      <c r="UA141" s="1"/>
      <c r="UB141" s="1"/>
      <c r="UC141" s="1"/>
      <c r="UD141" s="1"/>
      <c r="UE141" s="1"/>
      <c r="UF141" s="1"/>
      <c r="UG141" s="1"/>
      <c r="UH141" s="1"/>
      <c r="UI141" s="1"/>
      <c r="UJ141" s="1"/>
      <c r="UK141" s="1"/>
      <c r="UL141" s="1"/>
      <c r="UM141" s="1"/>
      <c r="UN141" s="1"/>
      <c r="UO141" s="1"/>
      <c r="UP141" s="1"/>
      <c r="UQ141" s="1"/>
      <c r="UR141" s="1"/>
      <c r="US141" s="1"/>
      <c r="UT141" s="1"/>
      <c r="UU141" s="1"/>
      <c r="UV141" s="1"/>
      <c r="UW141" s="1"/>
      <c r="UX141" s="1"/>
      <c r="UY141" s="1"/>
      <c r="UZ141" s="1"/>
      <c r="VA141" s="1"/>
      <c r="VB141" s="1"/>
      <c r="VC141" s="1"/>
      <c r="VD141" s="1"/>
      <c r="VE141" s="1"/>
      <c r="VF141" s="1"/>
      <c r="VG141" s="1"/>
      <c r="VH141" s="1"/>
      <c r="VI141" s="1"/>
      <c r="VJ141" s="1"/>
      <c r="VK141" s="1"/>
      <c r="VL141" s="1"/>
      <c r="VM141" s="1"/>
      <c r="VN141" s="1"/>
      <c r="VO141" s="1"/>
      <c r="VP141" s="1"/>
      <c r="VQ141" s="1"/>
      <c r="VR141" s="1"/>
      <c r="VS141" s="1"/>
      <c r="VT141" s="1"/>
      <c r="VU141" s="1"/>
      <c r="VV141" s="1"/>
      <c r="VW141" s="1"/>
      <c r="VX141" s="1"/>
      <c r="VY141" s="1"/>
      <c r="VZ141" s="1"/>
      <c r="WA141" s="1"/>
      <c r="WB141" s="1"/>
      <c r="WC141" s="1"/>
      <c r="WD141" s="1"/>
      <c r="WE141" s="1"/>
      <c r="WF141" s="1"/>
      <c r="WG141" s="1"/>
      <c r="WH141" s="1"/>
      <c r="WI141" s="1"/>
      <c r="WJ141" s="1"/>
      <c r="WK141" s="1"/>
      <c r="WL141" s="1"/>
      <c r="WM141" s="1"/>
      <c r="WN141" s="1"/>
      <c r="WO141" s="1"/>
      <c r="WP141" s="1"/>
      <c r="WQ141" s="1"/>
      <c r="WR141" s="1"/>
      <c r="WS141" s="1"/>
      <c r="WT141" s="1"/>
      <c r="WU141" s="1"/>
      <c r="WV141" s="1"/>
      <c r="WW141" s="1"/>
      <c r="WX141" s="1"/>
      <c r="WY141" s="1"/>
      <c r="WZ141" s="1"/>
      <c r="XA141" s="1"/>
      <c r="XB141" s="1"/>
      <c r="XC141" s="1"/>
      <c r="XD141" s="1"/>
      <c r="XE141" s="1"/>
      <c r="XF141" s="1"/>
      <c r="XG141" s="1"/>
      <c r="XH141" s="1"/>
      <c r="XI141" s="1"/>
      <c r="XJ141" s="1"/>
      <c r="XK141" s="1"/>
      <c r="XL141" s="1"/>
      <c r="XM141" s="1"/>
      <c r="XN141" s="1"/>
      <c r="XO141" s="1"/>
      <c r="XP141" s="1"/>
      <c r="XQ141" s="1"/>
      <c r="XR141" s="1"/>
      <c r="XS141" s="1"/>
      <c r="XT141" s="1"/>
      <c r="XU141" s="1"/>
      <c r="XV141" s="1"/>
      <c r="XW141" s="1"/>
      <c r="XX141" s="1"/>
      <c r="XY141" s="1"/>
      <c r="XZ141" s="1"/>
      <c r="YA141" s="1"/>
      <c r="YB141" s="1"/>
      <c r="YC141" s="1"/>
      <c r="YD141" s="1"/>
      <c r="YE141" s="1"/>
      <c r="YF141" s="1"/>
      <c r="YG141" s="1"/>
      <c r="YH141" s="1"/>
      <c r="YI141" s="1"/>
      <c r="YJ141" s="1"/>
      <c r="YK141" s="1"/>
      <c r="YL141" s="1"/>
      <c r="YM141" s="1"/>
      <c r="YN141" s="1"/>
      <c r="YO141" s="1"/>
      <c r="YP141" s="1"/>
      <c r="YQ141" s="1"/>
      <c r="YR141" s="1"/>
      <c r="YS141" s="1"/>
      <c r="YT141" s="1"/>
      <c r="YU141" s="1"/>
      <c r="YV141" s="1"/>
      <c r="YW141" s="1"/>
      <c r="YX141" s="1"/>
      <c r="YY141" s="1"/>
      <c r="YZ141" s="1"/>
      <c r="ZA141" s="1"/>
      <c r="ZB141" s="1"/>
      <c r="ZC141" s="1"/>
      <c r="ZD141" s="1"/>
      <c r="ZE141" s="1"/>
      <c r="ZF141" s="1"/>
      <c r="ZG141" s="1"/>
      <c r="ZH141" s="1"/>
      <c r="ZI141" s="1"/>
      <c r="ZJ141" s="1"/>
      <c r="ZK141" s="1"/>
      <c r="ZL141" s="1"/>
      <c r="ZM141" s="1"/>
      <c r="ZN141" s="1"/>
      <c r="ZO141" s="1"/>
      <c r="ZP141" s="1"/>
      <c r="ZQ141" s="1"/>
      <c r="ZR141" s="1"/>
      <c r="ZS141" s="1"/>
      <c r="ZT141" s="1"/>
      <c r="ZU141" s="1"/>
      <c r="ZV141" s="1"/>
      <c r="ZW141" s="1"/>
      <c r="ZX141" s="1"/>
      <c r="ZY141" s="1"/>
      <c r="ZZ141" s="1"/>
      <c r="AAA141" s="1"/>
      <c r="AAB141" s="1"/>
      <c r="AAC141" s="1"/>
      <c r="AAD141" s="1"/>
      <c r="AAE141" s="1"/>
      <c r="AAF141" s="1"/>
      <c r="AAG141" s="1"/>
      <c r="AAH141" s="1"/>
      <c r="AAI141" s="1"/>
      <c r="AAJ141" s="1"/>
      <c r="AAK141" s="1"/>
      <c r="AAL141" s="1"/>
      <c r="AAM141" s="1"/>
      <c r="AAN141" s="1"/>
      <c r="AAO141" s="1"/>
      <c r="AAP141" s="1"/>
      <c r="AAQ141" s="1"/>
      <c r="AAR141" s="1"/>
      <c r="AAS141" s="1"/>
      <c r="AAT141" s="1"/>
      <c r="AAU141" s="1"/>
      <c r="AAV141" s="1"/>
      <c r="AAW141" s="1"/>
      <c r="AAX141" s="1"/>
      <c r="AAY141" s="1"/>
      <c r="AAZ141" s="1"/>
      <c r="ABA141" s="1"/>
      <c r="ABB141" s="1"/>
      <c r="ABC141" s="1"/>
      <c r="ABD141" s="1"/>
      <c r="ABE141" s="1"/>
      <c r="ABF141" s="1"/>
      <c r="ABG141" s="1"/>
      <c r="ABH141" s="1"/>
      <c r="ABI141" s="1"/>
      <c r="ABJ141" s="1"/>
      <c r="ABK141" s="1"/>
      <c r="ABL141" s="1"/>
      <c r="ABM141" s="1"/>
      <c r="ABN141" s="1"/>
      <c r="ABO141" s="1"/>
      <c r="ABP141" s="1"/>
      <c r="ABQ141" s="1"/>
      <c r="ABR141" s="1"/>
      <c r="ABS141" s="1"/>
      <c r="ABT141" s="1"/>
      <c r="ABU141" s="1"/>
      <c r="ABV141" s="1"/>
      <c r="ABW141" s="1"/>
      <c r="ABX141" s="1"/>
      <c r="ABY141" s="1"/>
      <c r="ABZ141" s="1"/>
      <c r="ACA141" s="1"/>
      <c r="ACB141" s="1"/>
      <c r="ACC141" s="1"/>
      <c r="ACD141" s="1"/>
      <c r="ACE141" s="1"/>
      <c r="ACF141" s="1"/>
      <c r="ACG141" s="1"/>
      <c r="ACH141" s="1"/>
      <c r="ACI141" s="1"/>
      <c r="ACJ141" s="1"/>
      <c r="ACK141" s="1"/>
      <c r="ACL141" s="1"/>
      <c r="ACM141" s="1"/>
      <c r="ACN141" s="1"/>
      <c r="ACO141" s="1"/>
      <c r="ACP141" s="1"/>
      <c r="ACQ141" s="1"/>
      <c r="ACR141" s="1"/>
      <c r="ACS141" s="1"/>
      <c r="ACT141" s="1"/>
      <c r="ACU141" s="1"/>
      <c r="ACV141" s="1"/>
      <c r="ACW141" s="1"/>
      <c r="ACX141" s="1"/>
      <c r="ACY141" s="1"/>
      <c r="ACZ141" s="1"/>
      <c r="ADA141" s="1"/>
      <c r="ADB141" s="1"/>
      <c r="ADC141" s="1"/>
      <c r="ADD141" s="1"/>
      <c r="ADE141" s="1"/>
      <c r="ADF141" s="1"/>
      <c r="ADG141" s="1"/>
      <c r="ADH141" s="1"/>
      <c r="ADI141" s="1"/>
      <c r="ADJ141" s="1"/>
      <c r="ADK141" s="1"/>
      <c r="ADL141" s="1"/>
      <c r="ADM141" s="1"/>
      <c r="ADN141" s="1"/>
      <c r="ADO141" s="1"/>
      <c r="ADP141" s="1"/>
      <c r="ADQ141" s="1"/>
      <c r="ADR141" s="1"/>
      <c r="ADS141" s="1"/>
      <c r="ADT141" s="1"/>
      <c r="ADU141" s="1"/>
      <c r="ADV141" s="1"/>
      <c r="ADW141" s="1"/>
      <c r="ADX141" s="1"/>
      <c r="ADY141" s="1"/>
      <c r="ADZ141" s="1"/>
      <c r="AEA141" s="1"/>
      <c r="AEB141" s="1"/>
      <c r="AEC141" s="1"/>
      <c r="AED141" s="1"/>
      <c r="AEE141" s="1"/>
      <c r="AEF141" s="1"/>
      <c r="AEG141" s="1"/>
      <c r="AEH141" s="1"/>
      <c r="AEI141" s="1"/>
      <c r="AEJ141" s="1"/>
      <c r="AEK141" s="1"/>
      <c r="AEL141" s="1"/>
      <c r="AEM141" s="1"/>
      <c r="AEN141" s="1"/>
      <c r="AEO141" s="1"/>
      <c r="AEP141" s="1"/>
      <c r="AEQ141" s="1"/>
      <c r="AER141" s="1"/>
      <c r="AES141" s="1"/>
      <c r="AET141" s="1"/>
      <c r="AEU141" s="1"/>
      <c r="AEV141" s="1"/>
      <c r="AEW141" s="1"/>
      <c r="AEX141" s="1"/>
      <c r="AEY141" s="1"/>
      <c r="AEZ141" s="1"/>
      <c r="AFA141" s="1"/>
      <c r="AFB141" s="1"/>
      <c r="AFC141" s="1"/>
      <c r="AFD141" s="1"/>
      <c r="AFE141" s="1"/>
      <c r="AFF141" s="1"/>
      <c r="AFG141" s="1"/>
      <c r="AFH141" s="1"/>
      <c r="AFI141" s="1"/>
      <c r="AFJ141" s="1"/>
      <c r="AFK141" s="1"/>
      <c r="AFL141" s="1"/>
      <c r="AFM141" s="1"/>
      <c r="AFN141" s="1"/>
      <c r="AFO141" s="1"/>
      <c r="AFP141" s="1"/>
      <c r="AFQ141" s="1"/>
      <c r="AFR141" s="1"/>
      <c r="AFS141" s="1"/>
      <c r="AFT141" s="1"/>
      <c r="AFU141" s="1"/>
      <c r="AFV141" s="1"/>
      <c r="AFW141" s="1"/>
      <c r="AFX141" s="1"/>
      <c r="AFY141" s="1"/>
      <c r="AFZ141" s="1"/>
      <c r="AGA141" s="1"/>
      <c r="AGB141" s="1"/>
      <c r="AGC141" s="1"/>
      <c r="AGD141" s="1"/>
      <c r="AGE141" s="1"/>
      <c r="AGF141" s="1"/>
      <c r="AGG141" s="1"/>
      <c r="AGH141" s="1"/>
      <c r="AGI141" s="1"/>
      <c r="AGJ141" s="1"/>
      <c r="AGK141" s="1"/>
      <c r="AGL141" s="1"/>
      <c r="AGM141" s="1"/>
      <c r="AGN141" s="1"/>
      <c r="AGO141" s="1"/>
      <c r="AGP141" s="1"/>
      <c r="AGQ141" s="1"/>
      <c r="AGR141" s="1"/>
      <c r="AGS141" s="1"/>
      <c r="AGT141" s="1"/>
      <c r="AGU141" s="1"/>
      <c r="AGV141" s="1"/>
      <c r="AGW141" s="1"/>
      <c r="AGX141" s="1"/>
      <c r="AGY141" s="1"/>
      <c r="AGZ141" s="1"/>
      <c r="AHA141" s="1"/>
      <c r="AHB141" s="1"/>
      <c r="AHC141" s="1"/>
      <c r="AHD141" s="1"/>
      <c r="AHE141" s="1"/>
      <c r="AHF141" s="1"/>
      <c r="AHG141" s="1"/>
      <c r="AHH141" s="1"/>
      <c r="AHI141" s="1"/>
      <c r="AHJ141" s="1"/>
      <c r="AHK141" s="1"/>
      <c r="AHL141" s="1"/>
      <c r="AHM141" s="1"/>
      <c r="AHN141" s="1"/>
      <c r="AHO141" s="1"/>
      <c r="AHP141" s="1"/>
      <c r="AHQ141" s="1"/>
      <c r="AHR141" s="1"/>
      <c r="AHS141" s="1"/>
      <c r="AHT141" s="1"/>
      <c r="AHU141" s="1"/>
      <c r="AHV141" s="1"/>
      <c r="AHW141" s="1"/>
      <c r="AHX141" s="1"/>
      <c r="AHY141" s="1"/>
      <c r="AHZ141" s="1"/>
      <c r="AIA141" s="1"/>
      <c r="AIB141" s="1"/>
      <c r="AIC141" s="1"/>
      <c r="AID141" s="1"/>
      <c r="AIE141" s="1"/>
      <c r="AIF141" s="1"/>
      <c r="AIG141" s="1"/>
      <c r="AIH141" s="1"/>
      <c r="AII141" s="1"/>
      <c r="AIJ141" s="1"/>
      <c r="AIK141" s="1"/>
      <c r="AIL141" s="1"/>
      <c r="AIM141" s="1"/>
      <c r="AIN141" s="1"/>
      <c r="AIO141" s="1"/>
      <c r="AIP141" s="1"/>
      <c r="AIQ141" s="1"/>
      <c r="AIR141" s="1"/>
      <c r="AIS141" s="1"/>
      <c r="AIT141" s="1"/>
      <c r="AIU141" s="1"/>
      <c r="AIV141" s="1"/>
      <c r="AIW141" s="1"/>
      <c r="AIX141" s="1"/>
      <c r="AIY141" s="1"/>
      <c r="AIZ141" s="1"/>
      <c r="AJA141" s="1"/>
      <c r="AJB141" s="1"/>
      <c r="AJC141" s="1"/>
      <c r="AJD141" s="1"/>
      <c r="AJE141" s="1"/>
      <c r="AJF141" s="1"/>
      <c r="AJG141" s="1"/>
      <c r="AJH141" s="1"/>
      <c r="AJI141" s="1"/>
      <c r="AJJ141" s="1"/>
      <c r="AJK141" s="1"/>
      <c r="AJL141" s="1"/>
      <c r="AJM141" s="1"/>
      <c r="AJN141" s="1"/>
      <c r="AJO141" s="1"/>
      <c r="AJP141" s="1"/>
      <c r="AJQ141" s="1"/>
      <c r="AJR141" s="1"/>
      <c r="AJS141" s="1"/>
      <c r="AJT141" s="1"/>
      <c r="AJU141" s="1"/>
      <c r="AJV141" s="1"/>
      <c r="AJW141" s="1"/>
      <c r="AJX141" s="1"/>
      <c r="AJY141" s="1"/>
      <c r="AJZ141" s="1"/>
      <c r="AKA141" s="1"/>
      <c r="AKB141" s="1"/>
      <c r="AKC141" s="1"/>
      <c r="AKD141" s="1"/>
      <c r="AKE141" s="1"/>
      <c r="AKF141" s="1"/>
      <c r="AKG141" s="1"/>
      <c r="AKH141" s="1"/>
      <c r="AKI141" s="1"/>
      <c r="AKJ141" s="1"/>
      <c r="AKK141" s="1"/>
      <c r="AKL141" s="1"/>
      <c r="AKM141" s="1"/>
      <c r="AKN141" s="1"/>
      <c r="AKO141" s="1"/>
      <c r="AKP141" s="1"/>
      <c r="AKQ141" s="1"/>
      <c r="AKR141" s="1"/>
      <c r="AKS141" s="1"/>
      <c r="AKT141" s="1"/>
      <c r="AKU141" s="1"/>
      <c r="AKV141" s="1"/>
      <c r="AKW141" s="1"/>
      <c r="AKX141" s="1"/>
      <c r="AKY141" s="1"/>
      <c r="AKZ141" s="1"/>
      <c r="ALA141" s="1"/>
      <c r="ALB141" s="1"/>
      <c r="ALC141" s="1"/>
      <c r="ALD141" s="1"/>
      <c r="ALE141" s="1"/>
    </row>
    <row r="142" spans="1:993" ht="39.950000000000003" customHeight="1">
      <c r="A142" s="100"/>
      <c r="B142" s="135" t="s">
        <v>2671</v>
      </c>
      <c r="C142" s="43"/>
      <c r="D142" s="19"/>
      <c r="E142" s="137">
        <v>419.4</v>
      </c>
      <c r="F142" s="64"/>
      <c r="G142" s="42"/>
      <c r="H142" s="57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  <c r="CY142" s="1"/>
      <c r="CZ142" s="1"/>
      <c r="DA142" s="1"/>
      <c r="DB142" s="1"/>
      <c r="DC142" s="1"/>
      <c r="DD142" s="1"/>
      <c r="DE142" s="1"/>
      <c r="DF142" s="1"/>
      <c r="DG142" s="1"/>
      <c r="DH142" s="1"/>
      <c r="DI142" s="1"/>
      <c r="DJ142" s="1"/>
      <c r="DK142" s="1"/>
      <c r="DL142" s="1"/>
      <c r="DM142" s="1"/>
      <c r="DN142" s="1"/>
      <c r="DO142" s="1"/>
      <c r="DP142" s="1"/>
      <c r="DQ142" s="1"/>
      <c r="DR142" s="1"/>
      <c r="DS142" s="1"/>
      <c r="DT142" s="1"/>
      <c r="DU142" s="1"/>
      <c r="DV142" s="1"/>
      <c r="DW142" s="1"/>
      <c r="DX142" s="1"/>
      <c r="DY142" s="1"/>
      <c r="DZ142" s="1"/>
      <c r="EA142" s="1"/>
      <c r="EB142" s="1"/>
      <c r="EC142" s="1"/>
      <c r="ED142" s="1"/>
      <c r="EE142" s="1"/>
      <c r="EF142" s="1"/>
      <c r="EG142" s="1"/>
      <c r="EH142" s="1"/>
      <c r="EI142" s="1"/>
      <c r="EJ142" s="1"/>
      <c r="EK142" s="1"/>
      <c r="EL142" s="1"/>
      <c r="EM142" s="1"/>
      <c r="EN142" s="1"/>
      <c r="EO142" s="1"/>
      <c r="EP142" s="1"/>
      <c r="EQ142" s="1"/>
      <c r="ER142" s="1"/>
      <c r="ES142" s="1"/>
      <c r="ET142" s="1"/>
      <c r="EU142" s="1"/>
      <c r="EV142" s="1"/>
      <c r="EW142" s="1"/>
      <c r="EX142" s="1"/>
      <c r="EY142" s="1"/>
      <c r="EZ142" s="1"/>
      <c r="FA142" s="1"/>
      <c r="FB142" s="1"/>
      <c r="FC142" s="1"/>
      <c r="FD142" s="1"/>
      <c r="FE142" s="1"/>
      <c r="FF142" s="1"/>
      <c r="FG142" s="1"/>
      <c r="FH142" s="1"/>
      <c r="FI142" s="1"/>
      <c r="FJ142" s="1"/>
      <c r="FK142" s="1"/>
      <c r="FL142" s="1"/>
      <c r="FM142" s="1"/>
      <c r="FN142" s="1"/>
      <c r="FO142" s="1"/>
      <c r="FP142" s="1"/>
      <c r="FQ142" s="1"/>
      <c r="FR142" s="1"/>
      <c r="FS142" s="1"/>
      <c r="FT142" s="1"/>
      <c r="FU142" s="1"/>
      <c r="FV142" s="1"/>
      <c r="FW142" s="1"/>
      <c r="FX142" s="1"/>
      <c r="FY142" s="1"/>
      <c r="FZ142" s="1"/>
      <c r="GA142" s="1"/>
      <c r="GB142" s="1"/>
      <c r="GC142" s="1"/>
      <c r="GD142" s="1"/>
      <c r="GE142" s="1"/>
      <c r="GF142" s="1"/>
      <c r="GG142" s="1"/>
      <c r="GH142" s="1"/>
      <c r="GI142" s="1"/>
      <c r="GJ142" s="1"/>
      <c r="GK142" s="1"/>
      <c r="GL142" s="1"/>
      <c r="GM142" s="1"/>
      <c r="GN142" s="1"/>
      <c r="GO142" s="1"/>
      <c r="GP142" s="1"/>
      <c r="GQ142" s="1"/>
      <c r="GR142" s="1"/>
      <c r="GS142" s="1"/>
      <c r="GT142" s="1"/>
      <c r="GU142" s="1"/>
      <c r="GV142" s="1"/>
      <c r="GW142" s="1"/>
      <c r="GX142" s="1"/>
      <c r="GY142" s="1"/>
      <c r="GZ142" s="1"/>
      <c r="HA142" s="1"/>
      <c r="HB142" s="1"/>
      <c r="HC142" s="1"/>
      <c r="HD142" s="1"/>
      <c r="HE142" s="1"/>
      <c r="HF142" s="1"/>
      <c r="HG142" s="1"/>
      <c r="HH142" s="1"/>
      <c r="HI142" s="1"/>
      <c r="HJ142" s="1"/>
      <c r="HK142" s="1"/>
      <c r="HL142" s="1"/>
      <c r="HM142" s="1"/>
      <c r="HN142" s="1"/>
      <c r="HO142" s="1"/>
      <c r="HP142" s="1"/>
      <c r="HQ142" s="1"/>
      <c r="HR142" s="1"/>
      <c r="HS142" s="1"/>
      <c r="HT142" s="1"/>
      <c r="HU142" s="1"/>
      <c r="HV142" s="1"/>
      <c r="HW142" s="1"/>
      <c r="HX142" s="1"/>
      <c r="HY142" s="1"/>
      <c r="HZ142" s="1"/>
      <c r="IA142" s="1"/>
      <c r="IB142" s="1"/>
      <c r="IC142" s="1"/>
      <c r="ID142" s="1"/>
      <c r="IE142" s="1"/>
      <c r="IF142" s="1"/>
      <c r="IG142" s="1"/>
      <c r="IH142" s="1"/>
      <c r="II142" s="1"/>
      <c r="IJ142" s="1"/>
      <c r="IK142" s="1"/>
      <c r="IL142" s="1"/>
      <c r="IM142" s="1"/>
      <c r="IN142" s="1"/>
      <c r="IO142" s="1"/>
      <c r="IP142" s="1"/>
      <c r="IQ142" s="1"/>
      <c r="IR142" s="1"/>
      <c r="IS142" s="1"/>
      <c r="IT142" s="1"/>
      <c r="IU142" s="1"/>
      <c r="IV142" s="1"/>
      <c r="IW142" s="1"/>
      <c r="IX142" s="1"/>
      <c r="IY142" s="1"/>
      <c r="IZ142" s="1"/>
      <c r="JA142" s="1"/>
      <c r="JB142" s="1"/>
      <c r="JC142" s="1"/>
      <c r="JD142" s="1"/>
      <c r="JE142" s="1"/>
      <c r="JF142" s="1"/>
      <c r="JG142" s="1"/>
      <c r="JH142" s="1"/>
      <c r="JI142" s="1"/>
      <c r="JJ142" s="1"/>
      <c r="JK142" s="1"/>
      <c r="JL142" s="1"/>
      <c r="JM142" s="1"/>
      <c r="JN142" s="1"/>
      <c r="JO142" s="1"/>
      <c r="JP142" s="1"/>
      <c r="JQ142" s="1"/>
      <c r="JR142" s="1"/>
      <c r="JS142" s="1"/>
      <c r="JT142" s="1"/>
      <c r="JU142" s="1"/>
      <c r="JV142" s="1"/>
      <c r="JW142" s="1"/>
      <c r="JX142" s="1"/>
      <c r="JY142" s="1"/>
      <c r="JZ142" s="1"/>
      <c r="KA142" s="1"/>
      <c r="KB142" s="1"/>
      <c r="KC142" s="1"/>
      <c r="KD142" s="1"/>
      <c r="KE142" s="1"/>
      <c r="KF142" s="1"/>
      <c r="KG142" s="1"/>
      <c r="KH142" s="1"/>
      <c r="KI142" s="1"/>
      <c r="KJ142" s="1"/>
      <c r="KK142" s="1"/>
      <c r="KL142" s="1"/>
      <c r="KM142" s="1"/>
      <c r="KN142" s="1"/>
      <c r="KO142" s="1"/>
      <c r="KP142" s="1"/>
      <c r="KQ142" s="1"/>
      <c r="KR142" s="1"/>
      <c r="KS142" s="1"/>
      <c r="KT142" s="1"/>
      <c r="KU142" s="1"/>
      <c r="KV142" s="1"/>
      <c r="KW142" s="1"/>
      <c r="KX142" s="1"/>
      <c r="KY142" s="1"/>
      <c r="KZ142" s="1"/>
      <c r="LA142" s="1"/>
      <c r="LB142" s="1"/>
      <c r="LC142" s="1"/>
      <c r="LD142" s="1"/>
      <c r="LE142" s="1"/>
      <c r="LF142" s="1"/>
      <c r="LG142" s="1"/>
      <c r="LH142" s="1"/>
      <c r="LI142" s="1"/>
      <c r="LJ142" s="1"/>
      <c r="LK142" s="1"/>
      <c r="LL142" s="1"/>
      <c r="LM142" s="1"/>
      <c r="LN142" s="1"/>
      <c r="LO142" s="1"/>
      <c r="LP142" s="1"/>
      <c r="LQ142" s="1"/>
      <c r="LR142" s="1"/>
      <c r="LS142" s="1"/>
      <c r="LT142" s="1"/>
      <c r="LU142" s="1"/>
      <c r="LV142" s="1"/>
      <c r="LW142" s="1"/>
      <c r="LX142" s="1"/>
      <c r="LY142" s="1"/>
      <c r="LZ142" s="1"/>
      <c r="MA142" s="1"/>
      <c r="MB142" s="1"/>
      <c r="MC142" s="1"/>
      <c r="MD142" s="1"/>
      <c r="ME142" s="1"/>
      <c r="MF142" s="1"/>
      <c r="MG142" s="1"/>
      <c r="MH142" s="1"/>
      <c r="MI142" s="1"/>
      <c r="MJ142" s="1"/>
      <c r="MK142" s="1"/>
      <c r="ML142" s="1"/>
      <c r="MM142" s="1"/>
      <c r="MN142" s="1"/>
      <c r="MO142" s="1"/>
      <c r="MP142" s="1"/>
      <c r="MQ142" s="1"/>
      <c r="MR142" s="1"/>
      <c r="MS142" s="1"/>
      <c r="MT142" s="1"/>
      <c r="MU142" s="1"/>
      <c r="MV142" s="1"/>
      <c r="MW142" s="1"/>
      <c r="MX142" s="1"/>
      <c r="MY142" s="1"/>
      <c r="MZ142" s="1"/>
      <c r="NA142" s="1"/>
      <c r="NB142" s="1"/>
      <c r="NC142" s="1"/>
      <c r="ND142" s="1"/>
      <c r="NE142" s="1"/>
      <c r="NF142" s="1"/>
      <c r="NG142" s="1"/>
      <c r="NH142" s="1"/>
      <c r="NI142" s="1"/>
      <c r="NJ142" s="1"/>
      <c r="NK142" s="1"/>
      <c r="NL142" s="1"/>
      <c r="NM142" s="1"/>
      <c r="NN142" s="1"/>
      <c r="NO142" s="1"/>
      <c r="NP142" s="1"/>
      <c r="NQ142" s="1"/>
      <c r="NR142" s="1"/>
      <c r="NS142" s="1"/>
      <c r="NT142" s="1"/>
      <c r="NU142" s="1"/>
      <c r="NV142" s="1"/>
      <c r="NW142" s="1"/>
      <c r="NX142" s="1"/>
      <c r="NY142" s="1"/>
      <c r="NZ142" s="1"/>
      <c r="OA142" s="1"/>
      <c r="OB142" s="1"/>
      <c r="OC142" s="1"/>
      <c r="OD142" s="1"/>
      <c r="OE142" s="1"/>
      <c r="OF142" s="1"/>
      <c r="OG142" s="1"/>
      <c r="OH142" s="1"/>
      <c r="OI142" s="1"/>
      <c r="OJ142" s="1"/>
      <c r="OK142" s="1"/>
      <c r="OL142" s="1"/>
      <c r="OM142" s="1"/>
      <c r="ON142" s="1"/>
      <c r="OO142" s="1"/>
      <c r="OP142" s="1"/>
      <c r="OQ142" s="1"/>
      <c r="OR142" s="1"/>
      <c r="OS142" s="1"/>
      <c r="OT142" s="1"/>
      <c r="OU142" s="1"/>
      <c r="OV142" s="1"/>
      <c r="OW142" s="1"/>
      <c r="OX142" s="1"/>
      <c r="OY142" s="1"/>
      <c r="OZ142" s="1"/>
      <c r="PA142" s="1"/>
      <c r="PB142" s="1"/>
      <c r="PC142" s="1"/>
      <c r="PD142" s="1"/>
      <c r="PE142" s="1"/>
      <c r="PF142" s="1"/>
      <c r="PG142" s="1"/>
      <c r="PH142" s="1"/>
      <c r="PI142" s="1"/>
      <c r="PJ142" s="1"/>
      <c r="PK142" s="1"/>
      <c r="PL142" s="1"/>
      <c r="PM142" s="1"/>
      <c r="PN142" s="1"/>
      <c r="PO142" s="1"/>
      <c r="PP142" s="1"/>
      <c r="PQ142" s="1"/>
      <c r="PR142" s="1"/>
      <c r="PS142" s="1"/>
      <c r="PT142" s="1"/>
      <c r="PU142" s="1"/>
      <c r="PV142" s="1"/>
      <c r="PW142" s="1"/>
      <c r="PX142" s="1"/>
      <c r="PY142" s="1"/>
      <c r="PZ142" s="1"/>
      <c r="QA142" s="1"/>
      <c r="QB142" s="1"/>
      <c r="QC142" s="1"/>
      <c r="QD142" s="1"/>
      <c r="QE142" s="1"/>
      <c r="QF142" s="1"/>
      <c r="QG142" s="1"/>
      <c r="QH142" s="1"/>
      <c r="QI142" s="1"/>
      <c r="QJ142" s="1"/>
      <c r="QK142" s="1"/>
      <c r="QL142" s="1"/>
      <c r="QM142" s="1"/>
      <c r="QN142" s="1"/>
      <c r="QO142" s="1"/>
      <c r="QP142" s="1"/>
      <c r="QQ142" s="1"/>
      <c r="QR142" s="1"/>
      <c r="QS142" s="1"/>
      <c r="QT142" s="1"/>
      <c r="QU142" s="1"/>
      <c r="QV142" s="1"/>
      <c r="QW142" s="1"/>
      <c r="QX142" s="1"/>
      <c r="QY142" s="1"/>
      <c r="QZ142" s="1"/>
      <c r="RA142" s="1"/>
      <c r="RB142" s="1"/>
      <c r="RC142" s="1"/>
      <c r="RD142" s="1"/>
      <c r="RE142" s="1"/>
      <c r="RF142" s="1"/>
      <c r="RG142" s="1"/>
      <c r="RH142" s="1"/>
      <c r="RI142" s="1"/>
      <c r="RJ142" s="1"/>
      <c r="RK142" s="1"/>
      <c r="RL142" s="1"/>
      <c r="RM142" s="1"/>
      <c r="RN142" s="1"/>
      <c r="RO142" s="1"/>
      <c r="RP142" s="1"/>
      <c r="RQ142" s="1"/>
      <c r="RR142" s="1"/>
      <c r="RS142" s="1"/>
      <c r="RT142" s="1"/>
      <c r="RU142" s="1"/>
      <c r="RV142" s="1"/>
      <c r="RW142" s="1"/>
      <c r="RX142" s="1"/>
      <c r="RY142" s="1"/>
      <c r="RZ142" s="1"/>
      <c r="SA142" s="1"/>
      <c r="SB142" s="1"/>
      <c r="SC142" s="1"/>
      <c r="SD142" s="1"/>
      <c r="SE142" s="1"/>
      <c r="SF142" s="1"/>
      <c r="SG142" s="1"/>
      <c r="SH142" s="1"/>
      <c r="SI142" s="1"/>
      <c r="SJ142" s="1"/>
      <c r="SK142" s="1"/>
      <c r="SL142" s="1"/>
      <c r="SM142" s="1"/>
      <c r="SN142" s="1"/>
      <c r="SO142" s="1"/>
      <c r="SP142" s="1"/>
      <c r="SQ142" s="1"/>
      <c r="SR142" s="1"/>
      <c r="SS142" s="1"/>
      <c r="ST142" s="1"/>
      <c r="SU142" s="1"/>
      <c r="SV142" s="1"/>
      <c r="SW142" s="1"/>
      <c r="SX142" s="1"/>
      <c r="SY142" s="1"/>
      <c r="SZ142" s="1"/>
      <c r="TA142" s="1"/>
      <c r="TB142" s="1"/>
      <c r="TC142" s="1"/>
      <c r="TD142" s="1"/>
      <c r="TE142" s="1"/>
      <c r="TF142" s="1"/>
      <c r="TG142" s="1"/>
      <c r="TH142" s="1"/>
      <c r="TI142" s="1"/>
      <c r="TJ142" s="1"/>
      <c r="TK142" s="1"/>
      <c r="TL142" s="1"/>
      <c r="TM142" s="1"/>
      <c r="TN142" s="1"/>
      <c r="TO142" s="1"/>
      <c r="TP142" s="1"/>
      <c r="TQ142" s="1"/>
      <c r="TR142" s="1"/>
      <c r="TS142" s="1"/>
      <c r="TT142" s="1"/>
      <c r="TU142" s="1"/>
      <c r="TV142" s="1"/>
      <c r="TW142" s="1"/>
      <c r="TX142" s="1"/>
      <c r="TY142" s="1"/>
      <c r="TZ142" s="1"/>
      <c r="UA142" s="1"/>
      <c r="UB142" s="1"/>
      <c r="UC142" s="1"/>
      <c r="UD142" s="1"/>
      <c r="UE142" s="1"/>
      <c r="UF142" s="1"/>
      <c r="UG142" s="1"/>
      <c r="UH142" s="1"/>
      <c r="UI142" s="1"/>
      <c r="UJ142" s="1"/>
      <c r="UK142" s="1"/>
      <c r="UL142" s="1"/>
      <c r="UM142" s="1"/>
      <c r="UN142" s="1"/>
      <c r="UO142" s="1"/>
      <c r="UP142" s="1"/>
      <c r="UQ142" s="1"/>
      <c r="UR142" s="1"/>
      <c r="US142" s="1"/>
      <c r="UT142" s="1"/>
      <c r="UU142" s="1"/>
      <c r="UV142" s="1"/>
      <c r="UW142" s="1"/>
      <c r="UX142" s="1"/>
      <c r="UY142" s="1"/>
      <c r="UZ142" s="1"/>
      <c r="VA142" s="1"/>
      <c r="VB142" s="1"/>
      <c r="VC142" s="1"/>
      <c r="VD142" s="1"/>
      <c r="VE142" s="1"/>
      <c r="VF142" s="1"/>
      <c r="VG142" s="1"/>
      <c r="VH142" s="1"/>
      <c r="VI142" s="1"/>
      <c r="VJ142" s="1"/>
      <c r="VK142" s="1"/>
      <c r="VL142" s="1"/>
      <c r="VM142" s="1"/>
      <c r="VN142" s="1"/>
      <c r="VO142" s="1"/>
      <c r="VP142" s="1"/>
      <c r="VQ142" s="1"/>
      <c r="VR142" s="1"/>
      <c r="VS142" s="1"/>
      <c r="VT142" s="1"/>
      <c r="VU142" s="1"/>
      <c r="VV142" s="1"/>
      <c r="VW142" s="1"/>
      <c r="VX142" s="1"/>
      <c r="VY142" s="1"/>
      <c r="VZ142" s="1"/>
      <c r="WA142" s="1"/>
      <c r="WB142" s="1"/>
      <c r="WC142" s="1"/>
      <c r="WD142" s="1"/>
      <c r="WE142" s="1"/>
      <c r="WF142" s="1"/>
      <c r="WG142" s="1"/>
      <c r="WH142" s="1"/>
      <c r="WI142" s="1"/>
      <c r="WJ142" s="1"/>
      <c r="WK142" s="1"/>
      <c r="WL142" s="1"/>
      <c r="WM142" s="1"/>
      <c r="WN142" s="1"/>
      <c r="WO142" s="1"/>
      <c r="WP142" s="1"/>
      <c r="WQ142" s="1"/>
      <c r="WR142" s="1"/>
      <c r="WS142" s="1"/>
      <c r="WT142" s="1"/>
      <c r="WU142" s="1"/>
      <c r="WV142" s="1"/>
      <c r="WW142" s="1"/>
      <c r="WX142" s="1"/>
      <c r="WY142" s="1"/>
      <c r="WZ142" s="1"/>
      <c r="XA142" s="1"/>
      <c r="XB142" s="1"/>
      <c r="XC142" s="1"/>
      <c r="XD142" s="1"/>
      <c r="XE142" s="1"/>
      <c r="XF142" s="1"/>
      <c r="XG142" s="1"/>
      <c r="XH142" s="1"/>
      <c r="XI142" s="1"/>
      <c r="XJ142" s="1"/>
      <c r="XK142" s="1"/>
      <c r="XL142" s="1"/>
      <c r="XM142" s="1"/>
      <c r="XN142" s="1"/>
      <c r="XO142" s="1"/>
      <c r="XP142" s="1"/>
      <c r="XQ142" s="1"/>
      <c r="XR142" s="1"/>
      <c r="XS142" s="1"/>
      <c r="XT142" s="1"/>
      <c r="XU142" s="1"/>
      <c r="XV142" s="1"/>
      <c r="XW142" s="1"/>
      <c r="XX142" s="1"/>
      <c r="XY142" s="1"/>
      <c r="XZ142" s="1"/>
      <c r="YA142" s="1"/>
      <c r="YB142" s="1"/>
      <c r="YC142" s="1"/>
      <c r="YD142" s="1"/>
      <c r="YE142" s="1"/>
      <c r="YF142" s="1"/>
      <c r="YG142" s="1"/>
      <c r="YH142" s="1"/>
      <c r="YI142" s="1"/>
      <c r="YJ142" s="1"/>
      <c r="YK142" s="1"/>
      <c r="YL142" s="1"/>
      <c r="YM142" s="1"/>
      <c r="YN142" s="1"/>
      <c r="YO142" s="1"/>
      <c r="YP142" s="1"/>
      <c r="YQ142" s="1"/>
      <c r="YR142" s="1"/>
      <c r="YS142" s="1"/>
      <c r="YT142" s="1"/>
      <c r="YU142" s="1"/>
      <c r="YV142" s="1"/>
      <c r="YW142" s="1"/>
      <c r="YX142" s="1"/>
      <c r="YY142" s="1"/>
      <c r="YZ142" s="1"/>
      <c r="ZA142" s="1"/>
      <c r="ZB142" s="1"/>
      <c r="ZC142" s="1"/>
      <c r="ZD142" s="1"/>
      <c r="ZE142" s="1"/>
      <c r="ZF142" s="1"/>
      <c r="ZG142" s="1"/>
      <c r="ZH142" s="1"/>
      <c r="ZI142" s="1"/>
      <c r="ZJ142" s="1"/>
      <c r="ZK142" s="1"/>
      <c r="ZL142" s="1"/>
      <c r="ZM142" s="1"/>
      <c r="ZN142" s="1"/>
      <c r="ZO142" s="1"/>
      <c r="ZP142" s="1"/>
      <c r="ZQ142" s="1"/>
      <c r="ZR142" s="1"/>
      <c r="ZS142" s="1"/>
      <c r="ZT142" s="1"/>
      <c r="ZU142" s="1"/>
      <c r="ZV142" s="1"/>
      <c r="ZW142" s="1"/>
      <c r="ZX142" s="1"/>
      <c r="ZY142" s="1"/>
      <c r="ZZ142" s="1"/>
      <c r="AAA142" s="1"/>
      <c r="AAB142" s="1"/>
      <c r="AAC142" s="1"/>
      <c r="AAD142" s="1"/>
      <c r="AAE142" s="1"/>
      <c r="AAF142" s="1"/>
      <c r="AAG142" s="1"/>
      <c r="AAH142" s="1"/>
      <c r="AAI142" s="1"/>
      <c r="AAJ142" s="1"/>
      <c r="AAK142" s="1"/>
      <c r="AAL142" s="1"/>
      <c r="AAM142" s="1"/>
      <c r="AAN142" s="1"/>
      <c r="AAO142" s="1"/>
      <c r="AAP142" s="1"/>
      <c r="AAQ142" s="1"/>
      <c r="AAR142" s="1"/>
      <c r="AAS142" s="1"/>
      <c r="AAT142" s="1"/>
      <c r="AAU142" s="1"/>
      <c r="AAV142" s="1"/>
      <c r="AAW142" s="1"/>
      <c r="AAX142" s="1"/>
      <c r="AAY142" s="1"/>
      <c r="AAZ142" s="1"/>
      <c r="ABA142" s="1"/>
      <c r="ABB142" s="1"/>
      <c r="ABC142" s="1"/>
      <c r="ABD142" s="1"/>
      <c r="ABE142" s="1"/>
      <c r="ABF142" s="1"/>
      <c r="ABG142" s="1"/>
      <c r="ABH142" s="1"/>
      <c r="ABI142" s="1"/>
      <c r="ABJ142" s="1"/>
      <c r="ABK142" s="1"/>
      <c r="ABL142" s="1"/>
      <c r="ABM142" s="1"/>
      <c r="ABN142" s="1"/>
      <c r="ABO142" s="1"/>
      <c r="ABP142" s="1"/>
      <c r="ABQ142" s="1"/>
      <c r="ABR142" s="1"/>
      <c r="ABS142" s="1"/>
      <c r="ABT142" s="1"/>
      <c r="ABU142" s="1"/>
      <c r="ABV142" s="1"/>
      <c r="ABW142" s="1"/>
      <c r="ABX142" s="1"/>
      <c r="ABY142" s="1"/>
      <c r="ABZ142" s="1"/>
      <c r="ACA142" s="1"/>
      <c r="ACB142" s="1"/>
      <c r="ACC142" s="1"/>
      <c r="ACD142" s="1"/>
      <c r="ACE142" s="1"/>
      <c r="ACF142" s="1"/>
      <c r="ACG142" s="1"/>
      <c r="ACH142" s="1"/>
      <c r="ACI142" s="1"/>
      <c r="ACJ142" s="1"/>
      <c r="ACK142" s="1"/>
      <c r="ACL142" s="1"/>
      <c r="ACM142" s="1"/>
      <c r="ACN142" s="1"/>
      <c r="ACO142" s="1"/>
      <c r="ACP142" s="1"/>
      <c r="ACQ142" s="1"/>
      <c r="ACR142" s="1"/>
      <c r="ACS142" s="1"/>
      <c r="ACT142" s="1"/>
      <c r="ACU142" s="1"/>
      <c r="ACV142" s="1"/>
      <c r="ACW142" s="1"/>
      <c r="ACX142" s="1"/>
      <c r="ACY142" s="1"/>
      <c r="ACZ142" s="1"/>
      <c r="ADA142" s="1"/>
      <c r="ADB142" s="1"/>
      <c r="ADC142" s="1"/>
      <c r="ADD142" s="1"/>
      <c r="ADE142" s="1"/>
      <c r="ADF142" s="1"/>
      <c r="ADG142" s="1"/>
      <c r="ADH142" s="1"/>
      <c r="ADI142" s="1"/>
      <c r="ADJ142" s="1"/>
      <c r="ADK142" s="1"/>
      <c r="ADL142" s="1"/>
      <c r="ADM142" s="1"/>
      <c r="ADN142" s="1"/>
      <c r="ADO142" s="1"/>
      <c r="ADP142" s="1"/>
      <c r="ADQ142" s="1"/>
      <c r="ADR142" s="1"/>
      <c r="ADS142" s="1"/>
      <c r="ADT142" s="1"/>
      <c r="ADU142" s="1"/>
      <c r="ADV142" s="1"/>
      <c r="ADW142" s="1"/>
      <c r="ADX142" s="1"/>
      <c r="ADY142" s="1"/>
      <c r="ADZ142" s="1"/>
      <c r="AEA142" s="1"/>
      <c r="AEB142" s="1"/>
      <c r="AEC142" s="1"/>
      <c r="AED142" s="1"/>
      <c r="AEE142" s="1"/>
      <c r="AEF142" s="1"/>
      <c r="AEG142" s="1"/>
      <c r="AEH142" s="1"/>
      <c r="AEI142" s="1"/>
      <c r="AEJ142" s="1"/>
      <c r="AEK142" s="1"/>
      <c r="AEL142" s="1"/>
      <c r="AEM142" s="1"/>
      <c r="AEN142" s="1"/>
      <c r="AEO142" s="1"/>
      <c r="AEP142" s="1"/>
      <c r="AEQ142" s="1"/>
      <c r="AER142" s="1"/>
      <c r="AES142" s="1"/>
      <c r="AET142" s="1"/>
      <c r="AEU142" s="1"/>
      <c r="AEV142" s="1"/>
      <c r="AEW142" s="1"/>
      <c r="AEX142" s="1"/>
      <c r="AEY142" s="1"/>
      <c r="AEZ142" s="1"/>
      <c r="AFA142" s="1"/>
      <c r="AFB142" s="1"/>
      <c r="AFC142" s="1"/>
      <c r="AFD142" s="1"/>
      <c r="AFE142" s="1"/>
      <c r="AFF142" s="1"/>
      <c r="AFG142" s="1"/>
      <c r="AFH142" s="1"/>
      <c r="AFI142" s="1"/>
      <c r="AFJ142" s="1"/>
      <c r="AFK142" s="1"/>
      <c r="AFL142" s="1"/>
      <c r="AFM142" s="1"/>
      <c r="AFN142" s="1"/>
      <c r="AFO142" s="1"/>
      <c r="AFP142" s="1"/>
      <c r="AFQ142" s="1"/>
      <c r="AFR142" s="1"/>
      <c r="AFS142" s="1"/>
      <c r="AFT142" s="1"/>
      <c r="AFU142" s="1"/>
      <c r="AFV142" s="1"/>
      <c r="AFW142" s="1"/>
      <c r="AFX142" s="1"/>
      <c r="AFY142" s="1"/>
      <c r="AFZ142" s="1"/>
      <c r="AGA142" s="1"/>
      <c r="AGB142" s="1"/>
      <c r="AGC142" s="1"/>
      <c r="AGD142" s="1"/>
      <c r="AGE142" s="1"/>
      <c r="AGF142" s="1"/>
      <c r="AGG142" s="1"/>
      <c r="AGH142" s="1"/>
      <c r="AGI142" s="1"/>
      <c r="AGJ142" s="1"/>
      <c r="AGK142" s="1"/>
      <c r="AGL142" s="1"/>
      <c r="AGM142" s="1"/>
      <c r="AGN142" s="1"/>
      <c r="AGO142" s="1"/>
      <c r="AGP142" s="1"/>
      <c r="AGQ142" s="1"/>
      <c r="AGR142" s="1"/>
      <c r="AGS142" s="1"/>
      <c r="AGT142" s="1"/>
      <c r="AGU142" s="1"/>
      <c r="AGV142" s="1"/>
      <c r="AGW142" s="1"/>
      <c r="AGX142" s="1"/>
      <c r="AGY142" s="1"/>
      <c r="AGZ142" s="1"/>
      <c r="AHA142" s="1"/>
      <c r="AHB142" s="1"/>
      <c r="AHC142" s="1"/>
      <c r="AHD142" s="1"/>
      <c r="AHE142" s="1"/>
      <c r="AHF142" s="1"/>
      <c r="AHG142" s="1"/>
      <c r="AHH142" s="1"/>
      <c r="AHI142" s="1"/>
      <c r="AHJ142" s="1"/>
      <c r="AHK142" s="1"/>
      <c r="AHL142" s="1"/>
      <c r="AHM142" s="1"/>
      <c r="AHN142" s="1"/>
      <c r="AHO142" s="1"/>
      <c r="AHP142" s="1"/>
      <c r="AHQ142" s="1"/>
      <c r="AHR142" s="1"/>
      <c r="AHS142" s="1"/>
      <c r="AHT142" s="1"/>
      <c r="AHU142" s="1"/>
      <c r="AHV142" s="1"/>
      <c r="AHW142" s="1"/>
      <c r="AHX142" s="1"/>
      <c r="AHY142" s="1"/>
      <c r="AHZ142" s="1"/>
      <c r="AIA142" s="1"/>
      <c r="AIB142" s="1"/>
      <c r="AIC142" s="1"/>
      <c r="AID142" s="1"/>
      <c r="AIE142" s="1"/>
      <c r="AIF142" s="1"/>
      <c r="AIG142" s="1"/>
      <c r="AIH142" s="1"/>
      <c r="AII142" s="1"/>
      <c r="AIJ142" s="1"/>
      <c r="AIK142" s="1"/>
      <c r="AIL142" s="1"/>
      <c r="AIM142" s="1"/>
      <c r="AIN142" s="1"/>
      <c r="AIO142" s="1"/>
      <c r="AIP142" s="1"/>
      <c r="AIQ142" s="1"/>
      <c r="AIR142" s="1"/>
      <c r="AIS142" s="1"/>
      <c r="AIT142" s="1"/>
      <c r="AIU142" s="1"/>
      <c r="AIV142" s="1"/>
      <c r="AIW142" s="1"/>
      <c r="AIX142" s="1"/>
      <c r="AIY142" s="1"/>
      <c r="AIZ142" s="1"/>
      <c r="AJA142" s="1"/>
      <c r="AJB142" s="1"/>
      <c r="AJC142" s="1"/>
      <c r="AJD142" s="1"/>
      <c r="AJE142" s="1"/>
      <c r="AJF142" s="1"/>
      <c r="AJG142" s="1"/>
      <c r="AJH142" s="1"/>
      <c r="AJI142" s="1"/>
      <c r="AJJ142" s="1"/>
      <c r="AJK142" s="1"/>
      <c r="AJL142" s="1"/>
      <c r="AJM142" s="1"/>
      <c r="AJN142" s="1"/>
      <c r="AJO142" s="1"/>
      <c r="AJP142" s="1"/>
      <c r="AJQ142" s="1"/>
      <c r="AJR142" s="1"/>
      <c r="AJS142" s="1"/>
      <c r="AJT142" s="1"/>
      <c r="AJU142" s="1"/>
      <c r="AJV142" s="1"/>
      <c r="AJW142" s="1"/>
      <c r="AJX142" s="1"/>
      <c r="AJY142" s="1"/>
      <c r="AJZ142" s="1"/>
      <c r="AKA142" s="1"/>
      <c r="AKB142" s="1"/>
      <c r="AKC142" s="1"/>
      <c r="AKD142" s="1"/>
      <c r="AKE142" s="1"/>
      <c r="AKF142" s="1"/>
      <c r="AKG142" s="1"/>
      <c r="AKH142" s="1"/>
      <c r="AKI142" s="1"/>
      <c r="AKJ142" s="1"/>
      <c r="AKK142" s="1"/>
      <c r="AKL142" s="1"/>
      <c r="AKM142" s="1"/>
      <c r="AKN142" s="1"/>
      <c r="AKO142" s="1"/>
      <c r="AKP142" s="1"/>
      <c r="AKQ142" s="1"/>
      <c r="AKR142" s="1"/>
      <c r="AKS142" s="1"/>
      <c r="AKT142" s="1"/>
      <c r="AKU142" s="1"/>
      <c r="AKV142" s="1"/>
      <c r="AKW142" s="1"/>
      <c r="AKX142" s="1"/>
      <c r="AKY142" s="1"/>
      <c r="AKZ142" s="1"/>
      <c r="ALA142" s="1"/>
      <c r="ALB142" s="1"/>
      <c r="ALC142" s="1"/>
      <c r="ALD142" s="1"/>
      <c r="ALE142" s="1"/>
    </row>
    <row r="143" spans="1:993" ht="39.950000000000003" customHeight="1">
      <c r="A143" s="100"/>
      <c r="B143" s="135" t="s">
        <v>2673</v>
      </c>
      <c r="C143" s="43"/>
      <c r="D143" s="19"/>
      <c r="E143" s="137">
        <v>50055.44</v>
      </c>
      <c r="F143" s="64"/>
      <c r="G143" s="42"/>
      <c r="H143" s="57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  <c r="CY143" s="1"/>
      <c r="CZ143" s="1"/>
      <c r="DA143" s="1"/>
      <c r="DB143" s="1"/>
      <c r="DC143" s="1"/>
      <c r="DD143" s="1"/>
      <c r="DE143" s="1"/>
      <c r="DF143" s="1"/>
      <c r="DG143" s="1"/>
      <c r="DH143" s="1"/>
      <c r="DI143" s="1"/>
      <c r="DJ143" s="1"/>
      <c r="DK143" s="1"/>
      <c r="DL143" s="1"/>
      <c r="DM143" s="1"/>
      <c r="DN143" s="1"/>
      <c r="DO143" s="1"/>
      <c r="DP143" s="1"/>
      <c r="DQ143" s="1"/>
      <c r="DR143" s="1"/>
      <c r="DS143" s="1"/>
      <c r="DT143" s="1"/>
      <c r="DU143" s="1"/>
      <c r="DV143" s="1"/>
      <c r="DW143" s="1"/>
      <c r="DX143" s="1"/>
      <c r="DY143" s="1"/>
      <c r="DZ143" s="1"/>
      <c r="EA143" s="1"/>
      <c r="EB143" s="1"/>
      <c r="EC143" s="1"/>
      <c r="ED143" s="1"/>
      <c r="EE143" s="1"/>
      <c r="EF143" s="1"/>
      <c r="EG143" s="1"/>
      <c r="EH143" s="1"/>
      <c r="EI143" s="1"/>
      <c r="EJ143" s="1"/>
      <c r="EK143" s="1"/>
      <c r="EL143" s="1"/>
      <c r="EM143" s="1"/>
      <c r="EN143" s="1"/>
      <c r="EO143" s="1"/>
      <c r="EP143" s="1"/>
      <c r="EQ143" s="1"/>
      <c r="ER143" s="1"/>
      <c r="ES143" s="1"/>
      <c r="ET143" s="1"/>
      <c r="EU143" s="1"/>
      <c r="EV143" s="1"/>
      <c r="EW143" s="1"/>
      <c r="EX143" s="1"/>
      <c r="EY143" s="1"/>
      <c r="EZ143" s="1"/>
      <c r="FA143" s="1"/>
      <c r="FB143" s="1"/>
      <c r="FC143" s="1"/>
      <c r="FD143" s="1"/>
      <c r="FE143" s="1"/>
      <c r="FF143" s="1"/>
      <c r="FG143" s="1"/>
      <c r="FH143" s="1"/>
      <c r="FI143" s="1"/>
      <c r="FJ143" s="1"/>
      <c r="FK143" s="1"/>
      <c r="FL143" s="1"/>
      <c r="FM143" s="1"/>
      <c r="FN143" s="1"/>
      <c r="FO143" s="1"/>
      <c r="FP143" s="1"/>
      <c r="FQ143" s="1"/>
      <c r="FR143" s="1"/>
      <c r="FS143" s="1"/>
      <c r="FT143" s="1"/>
      <c r="FU143" s="1"/>
      <c r="FV143" s="1"/>
      <c r="FW143" s="1"/>
      <c r="FX143" s="1"/>
      <c r="FY143" s="1"/>
      <c r="FZ143" s="1"/>
      <c r="GA143" s="1"/>
      <c r="GB143" s="1"/>
      <c r="GC143" s="1"/>
      <c r="GD143" s="1"/>
      <c r="GE143" s="1"/>
      <c r="GF143" s="1"/>
      <c r="GG143" s="1"/>
      <c r="GH143" s="1"/>
      <c r="GI143" s="1"/>
      <c r="GJ143" s="1"/>
      <c r="GK143" s="1"/>
      <c r="GL143" s="1"/>
      <c r="GM143" s="1"/>
      <c r="GN143" s="1"/>
      <c r="GO143" s="1"/>
      <c r="GP143" s="1"/>
      <c r="GQ143" s="1"/>
      <c r="GR143" s="1"/>
      <c r="GS143" s="1"/>
      <c r="GT143" s="1"/>
      <c r="GU143" s="1"/>
      <c r="GV143" s="1"/>
      <c r="GW143" s="1"/>
      <c r="GX143" s="1"/>
      <c r="GY143" s="1"/>
      <c r="GZ143" s="1"/>
      <c r="HA143" s="1"/>
      <c r="HB143" s="1"/>
      <c r="HC143" s="1"/>
      <c r="HD143" s="1"/>
      <c r="HE143" s="1"/>
      <c r="HF143" s="1"/>
      <c r="HG143" s="1"/>
      <c r="HH143" s="1"/>
      <c r="HI143" s="1"/>
      <c r="HJ143" s="1"/>
      <c r="HK143" s="1"/>
      <c r="HL143" s="1"/>
      <c r="HM143" s="1"/>
      <c r="HN143" s="1"/>
      <c r="HO143" s="1"/>
      <c r="HP143" s="1"/>
      <c r="HQ143" s="1"/>
      <c r="HR143" s="1"/>
      <c r="HS143" s="1"/>
      <c r="HT143" s="1"/>
      <c r="HU143" s="1"/>
      <c r="HV143" s="1"/>
      <c r="HW143" s="1"/>
      <c r="HX143" s="1"/>
      <c r="HY143" s="1"/>
      <c r="HZ143" s="1"/>
      <c r="IA143" s="1"/>
      <c r="IB143" s="1"/>
      <c r="IC143" s="1"/>
      <c r="ID143" s="1"/>
      <c r="IE143" s="1"/>
      <c r="IF143" s="1"/>
      <c r="IG143" s="1"/>
      <c r="IH143" s="1"/>
      <c r="II143" s="1"/>
      <c r="IJ143" s="1"/>
      <c r="IK143" s="1"/>
      <c r="IL143" s="1"/>
      <c r="IM143" s="1"/>
      <c r="IN143" s="1"/>
      <c r="IO143" s="1"/>
      <c r="IP143" s="1"/>
      <c r="IQ143" s="1"/>
      <c r="IR143" s="1"/>
      <c r="IS143" s="1"/>
      <c r="IT143" s="1"/>
      <c r="IU143" s="1"/>
      <c r="IV143" s="1"/>
      <c r="IW143" s="1"/>
      <c r="IX143" s="1"/>
      <c r="IY143" s="1"/>
      <c r="IZ143" s="1"/>
      <c r="JA143" s="1"/>
      <c r="JB143" s="1"/>
      <c r="JC143" s="1"/>
      <c r="JD143" s="1"/>
      <c r="JE143" s="1"/>
      <c r="JF143" s="1"/>
      <c r="JG143" s="1"/>
      <c r="JH143" s="1"/>
      <c r="JI143" s="1"/>
      <c r="JJ143" s="1"/>
      <c r="JK143" s="1"/>
      <c r="JL143" s="1"/>
      <c r="JM143" s="1"/>
      <c r="JN143" s="1"/>
      <c r="JO143" s="1"/>
      <c r="JP143" s="1"/>
      <c r="JQ143" s="1"/>
      <c r="JR143" s="1"/>
      <c r="JS143" s="1"/>
      <c r="JT143" s="1"/>
      <c r="JU143" s="1"/>
      <c r="JV143" s="1"/>
      <c r="JW143" s="1"/>
      <c r="JX143" s="1"/>
      <c r="JY143" s="1"/>
      <c r="JZ143" s="1"/>
      <c r="KA143" s="1"/>
      <c r="KB143" s="1"/>
      <c r="KC143" s="1"/>
      <c r="KD143" s="1"/>
      <c r="KE143" s="1"/>
      <c r="KF143" s="1"/>
      <c r="KG143" s="1"/>
      <c r="KH143" s="1"/>
      <c r="KI143" s="1"/>
      <c r="KJ143" s="1"/>
      <c r="KK143" s="1"/>
      <c r="KL143" s="1"/>
      <c r="KM143" s="1"/>
      <c r="KN143" s="1"/>
      <c r="KO143" s="1"/>
      <c r="KP143" s="1"/>
      <c r="KQ143" s="1"/>
      <c r="KR143" s="1"/>
      <c r="KS143" s="1"/>
      <c r="KT143" s="1"/>
      <c r="KU143" s="1"/>
      <c r="KV143" s="1"/>
      <c r="KW143" s="1"/>
      <c r="KX143" s="1"/>
      <c r="KY143" s="1"/>
      <c r="KZ143" s="1"/>
      <c r="LA143" s="1"/>
      <c r="LB143" s="1"/>
      <c r="LC143" s="1"/>
      <c r="LD143" s="1"/>
      <c r="LE143" s="1"/>
      <c r="LF143" s="1"/>
      <c r="LG143" s="1"/>
      <c r="LH143" s="1"/>
      <c r="LI143" s="1"/>
      <c r="LJ143" s="1"/>
      <c r="LK143" s="1"/>
      <c r="LL143" s="1"/>
      <c r="LM143" s="1"/>
      <c r="LN143" s="1"/>
      <c r="LO143" s="1"/>
      <c r="LP143" s="1"/>
      <c r="LQ143" s="1"/>
      <c r="LR143" s="1"/>
      <c r="LS143" s="1"/>
      <c r="LT143" s="1"/>
      <c r="LU143" s="1"/>
      <c r="LV143" s="1"/>
      <c r="LW143" s="1"/>
      <c r="LX143" s="1"/>
      <c r="LY143" s="1"/>
      <c r="LZ143" s="1"/>
      <c r="MA143" s="1"/>
      <c r="MB143" s="1"/>
      <c r="MC143" s="1"/>
      <c r="MD143" s="1"/>
      <c r="ME143" s="1"/>
      <c r="MF143" s="1"/>
      <c r="MG143" s="1"/>
      <c r="MH143" s="1"/>
      <c r="MI143" s="1"/>
      <c r="MJ143" s="1"/>
      <c r="MK143" s="1"/>
      <c r="ML143" s="1"/>
      <c r="MM143" s="1"/>
      <c r="MN143" s="1"/>
      <c r="MO143" s="1"/>
      <c r="MP143" s="1"/>
      <c r="MQ143" s="1"/>
      <c r="MR143" s="1"/>
      <c r="MS143" s="1"/>
      <c r="MT143" s="1"/>
      <c r="MU143" s="1"/>
      <c r="MV143" s="1"/>
      <c r="MW143" s="1"/>
      <c r="MX143" s="1"/>
      <c r="MY143" s="1"/>
      <c r="MZ143" s="1"/>
      <c r="NA143" s="1"/>
      <c r="NB143" s="1"/>
      <c r="NC143" s="1"/>
      <c r="ND143" s="1"/>
      <c r="NE143" s="1"/>
      <c r="NF143" s="1"/>
      <c r="NG143" s="1"/>
      <c r="NH143" s="1"/>
      <c r="NI143" s="1"/>
      <c r="NJ143" s="1"/>
      <c r="NK143" s="1"/>
      <c r="NL143" s="1"/>
      <c r="NM143" s="1"/>
      <c r="NN143" s="1"/>
      <c r="NO143" s="1"/>
      <c r="NP143" s="1"/>
      <c r="NQ143" s="1"/>
      <c r="NR143" s="1"/>
      <c r="NS143" s="1"/>
      <c r="NT143" s="1"/>
      <c r="NU143" s="1"/>
      <c r="NV143" s="1"/>
      <c r="NW143" s="1"/>
      <c r="NX143" s="1"/>
      <c r="NY143" s="1"/>
      <c r="NZ143" s="1"/>
      <c r="OA143" s="1"/>
      <c r="OB143" s="1"/>
      <c r="OC143" s="1"/>
      <c r="OD143" s="1"/>
      <c r="OE143" s="1"/>
      <c r="OF143" s="1"/>
      <c r="OG143" s="1"/>
      <c r="OH143" s="1"/>
      <c r="OI143" s="1"/>
      <c r="OJ143" s="1"/>
      <c r="OK143" s="1"/>
      <c r="OL143" s="1"/>
      <c r="OM143" s="1"/>
      <c r="ON143" s="1"/>
      <c r="OO143" s="1"/>
      <c r="OP143" s="1"/>
      <c r="OQ143" s="1"/>
      <c r="OR143" s="1"/>
      <c r="OS143" s="1"/>
      <c r="OT143" s="1"/>
      <c r="OU143" s="1"/>
      <c r="OV143" s="1"/>
      <c r="OW143" s="1"/>
      <c r="OX143" s="1"/>
      <c r="OY143" s="1"/>
      <c r="OZ143" s="1"/>
      <c r="PA143" s="1"/>
      <c r="PB143" s="1"/>
      <c r="PC143" s="1"/>
      <c r="PD143" s="1"/>
      <c r="PE143" s="1"/>
      <c r="PF143" s="1"/>
      <c r="PG143" s="1"/>
      <c r="PH143" s="1"/>
      <c r="PI143" s="1"/>
      <c r="PJ143" s="1"/>
      <c r="PK143" s="1"/>
      <c r="PL143" s="1"/>
      <c r="PM143" s="1"/>
      <c r="PN143" s="1"/>
      <c r="PO143" s="1"/>
      <c r="PP143" s="1"/>
      <c r="PQ143" s="1"/>
      <c r="PR143" s="1"/>
      <c r="PS143" s="1"/>
      <c r="PT143" s="1"/>
      <c r="PU143" s="1"/>
      <c r="PV143" s="1"/>
      <c r="PW143" s="1"/>
      <c r="PX143" s="1"/>
      <c r="PY143" s="1"/>
      <c r="PZ143" s="1"/>
      <c r="QA143" s="1"/>
      <c r="QB143" s="1"/>
      <c r="QC143" s="1"/>
      <c r="QD143" s="1"/>
      <c r="QE143" s="1"/>
      <c r="QF143" s="1"/>
      <c r="QG143" s="1"/>
      <c r="QH143" s="1"/>
      <c r="QI143" s="1"/>
      <c r="QJ143" s="1"/>
      <c r="QK143" s="1"/>
      <c r="QL143" s="1"/>
      <c r="QM143" s="1"/>
      <c r="QN143" s="1"/>
      <c r="QO143" s="1"/>
      <c r="QP143" s="1"/>
      <c r="QQ143" s="1"/>
      <c r="QR143" s="1"/>
      <c r="QS143" s="1"/>
      <c r="QT143" s="1"/>
      <c r="QU143" s="1"/>
      <c r="QV143" s="1"/>
      <c r="QW143" s="1"/>
      <c r="QX143" s="1"/>
      <c r="QY143" s="1"/>
      <c r="QZ143" s="1"/>
      <c r="RA143" s="1"/>
      <c r="RB143" s="1"/>
      <c r="RC143" s="1"/>
      <c r="RD143" s="1"/>
      <c r="RE143" s="1"/>
      <c r="RF143" s="1"/>
      <c r="RG143" s="1"/>
      <c r="RH143" s="1"/>
      <c r="RI143" s="1"/>
      <c r="RJ143" s="1"/>
      <c r="RK143" s="1"/>
      <c r="RL143" s="1"/>
      <c r="RM143" s="1"/>
      <c r="RN143" s="1"/>
      <c r="RO143" s="1"/>
      <c r="RP143" s="1"/>
      <c r="RQ143" s="1"/>
      <c r="RR143" s="1"/>
      <c r="RS143" s="1"/>
      <c r="RT143" s="1"/>
      <c r="RU143" s="1"/>
      <c r="RV143" s="1"/>
      <c r="RW143" s="1"/>
      <c r="RX143" s="1"/>
      <c r="RY143" s="1"/>
      <c r="RZ143" s="1"/>
      <c r="SA143" s="1"/>
      <c r="SB143" s="1"/>
      <c r="SC143" s="1"/>
      <c r="SD143" s="1"/>
      <c r="SE143" s="1"/>
      <c r="SF143" s="1"/>
      <c r="SG143" s="1"/>
      <c r="SH143" s="1"/>
      <c r="SI143" s="1"/>
      <c r="SJ143" s="1"/>
      <c r="SK143" s="1"/>
      <c r="SL143" s="1"/>
      <c r="SM143" s="1"/>
      <c r="SN143" s="1"/>
      <c r="SO143" s="1"/>
      <c r="SP143" s="1"/>
      <c r="SQ143" s="1"/>
      <c r="SR143" s="1"/>
      <c r="SS143" s="1"/>
      <c r="ST143" s="1"/>
      <c r="SU143" s="1"/>
      <c r="SV143" s="1"/>
      <c r="SW143" s="1"/>
      <c r="SX143" s="1"/>
      <c r="SY143" s="1"/>
      <c r="SZ143" s="1"/>
      <c r="TA143" s="1"/>
      <c r="TB143" s="1"/>
      <c r="TC143" s="1"/>
      <c r="TD143" s="1"/>
      <c r="TE143" s="1"/>
      <c r="TF143" s="1"/>
      <c r="TG143" s="1"/>
      <c r="TH143" s="1"/>
      <c r="TI143" s="1"/>
      <c r="TJ143" s="1"/>
      <c r="TK143" s="1"/>
      <c r="TL143" s="1"/>
      <c r="TM143" s="1"/>
      <c r="TN143" s="1"/>
      <c r="TO143" s="1"/>
      <c r="TP143" s="1"/>
      <c r="TQ143" s="1"/>
      <c r="TR143" s="1"/>
      <c r="TS143" s="1"/>
      <c r="TT143" s="1"/>
      <c r="TU143" s="1"/>
      <c r="TV143" s="1"/>
      <c r="TW143" s="1"/>
      <c r="TX143" s="1"/>
      <c r="TY143" s="1"/>
      <c r="TZ143" s="1"/>
      <c r="UA143" s="1"/>
      <c r="UB143" s="1"/>
      <c r="UC143" s="1"/>
      <c r="UD143" s="1"/>
      <c r="UE143" s="1"/>
      <c r="UF143" s="1"/>
      <c r="UG143" s="1"/>
      <c r="UH143" s="1"/>
      <c r="UI143" s="1"/>
      <c r="UJ143" s="1"/>
      <c r="UK143" s="1"/>
      <c r="UL143" s="1"/>
      <c r="UM143" s="1"/>
      <c r="UN143" s="1"/>
      <c r="UO143" s="1"/>
      <c r="UP143" s="1"/>
      <c r="UQ143" s="1"/>
      <c r="UR143" s="1"/>
      <c r="US143" s="1"/>
      <c r="UT143" s="1"/>
      <c r="UU143" s="1"/>
      <c r="UV143" s="1"/>
      <c r="UW143" s="1"/>
      <c r="UX143" s="1"/>
      <c r="UY143" s="1"/>
      <c r="UZ143" s="1"/>
      <c r="VA143" s="1"/>
      <c r="VB143" s="1"/>
      <c r="VC143" s="1"/>
      <c r="VD143" s="1"/>
      <c r="VE143" s="1"/>
      <c r="VF143" s="1"/>
      <c r="VG143" s="1"/>
      <c r="VH143" s="1"/>
      <c r="VI143" s="1"/>
      <c r="VJ143" s="1"/>
      <c r="VK143" s="1"/>
      <c r="VL143" s="1"/>
      <c r="VM143" s="1"/>
      <c r="VN143" s="1"/>
      <c r="VO143" s="1"/>
      <c r="VP143" s="1"/>
      <c r="VQ143" s="1"/>
      <c r="VR143" s="1"/>
      <c r="VS143" s="1"/>
      <c r="VT143" s="1"/>
      <c r="VU143" s="1"/>
      <c r="VV143" s="1"/>
      <c r="VW143" s="1"/>
      <c r="VX143" s="1"/>
      <c r="VY143" s="1"/>
      <c r="VZ143" s="1"/>
      <c r="WA143" s="1"/>
      <c r="WB143" s="1"/>
      <c r="WC143" s="1"/>
      <c r="WD143" s="1"/>
      <c r="WE143" s="1"/>
      <c r="WF143" s="1"/>
      <c r="WG143" s="1"/>
      <c r="WH143" s="1"/>
      <c r="WI143" s="1"/>
      <c r="WJ143" s="1"/>
      <c r="WK143" s="1"/>
      <c r="WL143" s="1"/>
      <c r="WM143" s="1"/>
      <c r="WN143" s="1"/>
      <c r="WO143" s="1"/>
      <c r="WP143" s="1"/>
      <c r="WQ143" s="1"/>
      <c r="WR143" s="1"/>
      <c r="WS143" s="1"/>
      <c r="WT143" s="1"/>
      <c r="WU143" s="1"/>
      <c r="WV143" s="1"/>
      <c r="WW143" s="1"/>
      <c r="WX143" s="1"/>
      <c r="WY143" s="1"/>
      <c r="WZ143" s="1"/>
      <c r="XA143" s="1"/>
      <c r="XB143" s="1"/>
      <c r="XC143" s="1"/>
      <c r="XD143" s="1"/>
      <c r="XE143" s="1"/>
      <c r="XF143" s="1"/>
      <c r="XG143" s="1"/>
      <c r="XH143" s="1"/>
      <c r="XI143" s="1"/>
      <c r="XJ143" s="1"/>
      <c r="XK143" s="1"/>
      <c r="XL143" s="1"/>
      <c r="XM143" s="1"/>
      <c r="XN143" s="1"/>
      <c r="XO143" s="1"/>
      <c r="XP143" s="1"/>
      <c r="XQ143" s="1"/>
      <c r="XR143" s="1"/>
      <c r="XS143" s="1"/>
      <c r="XT143" s="1"/>
      <c r="XU143" s="1"/>
      <c r="XV143" s="1"/>
      <c r="XW143" s="1"/>
      <c r="XX143" s="1"/>
      <c r="XY143" s="1"/>
      <c r="XZ143" s="1"/>
      <c r="YA143" s="1"/>
      <c r="YB143" s="1"/>
      <c r="YC143" s="1"/>
      <c r="YD143" s="1"/>
      <c r="YE143" s="1"/>
      <c r="YF143" s="1"/>
      <c r="YG143" s="1"/>
      <c r="YH143" s="1"/>
      <c r="YI143" s="1"/>
      <c r="YJ143" s="1"/>
      <c r="YK143" s="1"/>
      <c r="YL143" s="1"/>
      <c r="YM143" s="1"/>
      <c r="YN143" s="1"/>
      <c r="YO143" s="1"/>
      <c r="YP143" s="1"/>
      <c r="YQ143" s="1"/>
      <c r="YR143" s="1"/>
      <c r="YS143" s="1"/>
      <c r="YT143" s="1"/>
      <c r="YU143" s="1"/>
      <c r="YV143" s="1"/>
      <c r="YW143" s="1"/>
      <c r="YX143" s="1"/>
      <c r="YY143" s="1"/>
      <c r="YZ143" s="1"/>
      <c r="ZA143" s="1"/>
      <c r="ZB143" s="1"/>
      <c r="ZC143" s="1"/>
      <c r="ZD143" s="1"/>
      <c r="ZE143" s="1"/>
      <c r="ZF143" s="1"/>
      <c r="ZG143" s="1"/>
      <c r="ZH143" s="1"/>
      <c r="ZI143" s="1"/>
      <c r="ZJ143" s="1"/>
      <c r="ZK143" s="1"/>
      <c r="ZL143" s="1"/>
      <c r="ZM143" s="1"/>
      <c r="ZN143" s="1"/>
      <c r="ZO143" s="1"/>
      <c r="ZP143" s="1"/>
      <c r="ZQ143" s="1"/>
      <c r="ZR143" s="1"/>
      <c r="ZS143" s="1"/>
      <c r="ZT143" s="1"/>
      <c r="ZU143" s="1"/>
      <c r="ZV143" s="1"/>
      <c r="ZW143" s="1"/>
      <c r="ZX143" s="1"/>
      <c r="ZY143" s="1"/>
      <c r="ZZ143" s="1"/>
      <c r="AAA143" s="1"/>
      <c r="AAB143" s="1"/>
      <c r="AAC143" s="1"/>
      <c r="AAD143" s="1"/>
      <c r="AAE143" s="1"/>
      <c r="AAF143" s="1"/>
      <c r="AAG143" s="1"/>
      <c r="AAH143" s="1"/>
      <c r="AAI143" s="1"/>
      <c r="AAJ143" s="1"/>
      <c r="AAK143" s="1"/>
      <c r="AAL143" s="1"/>
      <c r="AAM143" s="1"/>
      <c r="AAN143" s="1"/>
      <c r="AAO143" s="1"/>
      <c r="AAP143" s="1"/>
      <c r="AAQ143" s="1"/>
      <c r="AAR143" s="1"/>
      <c r="AAS143" s="1"/>
      <c r="AAT143" s="1"/>
      <c r="AAU143" s="1"/>
      <c r="AAV143" s="1"/>
      <c r="AAW143" s="1"/>
      <c r="AAX143" s="1"/>
      <c r="AAY143" s="1"/>
      <c r="AAZ143" s="1"/>
      <c r="ABA143" s="1"/>
      <c r="ABB143" s="1"/>
      <c r="ABC143" s="1"/>
      <c r="ABD143" s="1"/>
      <c r="ABE143" s="1"/>
      <c r="ABF143" s="1"/>
      <c r="ABG143" s="1"/>
      <c r="ABH143" s="1"/>
      <c r="ABI143" s="1"/>
      <c r="ABJ143" s="1"/>
      <c r="ABK143" s="1"/>
      <c r="ABL143" s="1"/>
      <c r="ABM143" s="1"/>
      <c r="ABN143" s="1"/>
      <c r="ABO143" s="1"/>
      <c r="ABP143" s="1"/>
      <c r="ABQ143" s="1"/>
      <c r="ABR143" s="1"/>
      <c r="ABS143" s="1"/>
      <c r="ABT143" s="1"/>
      <c r="ABU143" s="1"/>
      <c r="ABV143" s="1"/>
      <c r="ABW143" s="1"/>
      <c r="ABX143" s="1"/>
      <c r="ABY143" s="1"/>
      <c r="ABZ143" s="1"/>
      <c r="ACA143" s="1"/>
      <c r="ACB143" s="1"/>
      <c r="ACC143" s="1"/>
      <c r="ACD143" s="1"/>
      <c r="ACE143" s="1"/>
      <c r="ACF143" s="1"/>
      <c r="ACG143" s="1"/>
      <c r="ACH143" s="1"/>
      <c r="ACI143" s="1"/>
      <c r="ACJ143" s="1"/>
      <c r="ACK143" s="1"/>
      <c r="ACL143" s="1"/>
      <c r="ACM143" s="1"/>
      <c r="ACN143" s="1"/>
      <c r="ACO143" s="1"/>
      <c r="ACP143" s="1"/>
      <c r="ACQ143" s="1"/>
      <c r="ACR143" s="1"/>
      <c r="ACS143" s="1"/>
      <c r="ACT143" s="1"/>
      <c r="ACU143" s="1"/>
      <c r="ACV143" s="1"/>
      <c r="ACW143" s="1"/>
      <c r="ACX143" s="1"/>
      <c r="ACY143" s="1"/>
      <c r="ACZ143" s="1"/>
      <c r="ADA143" s="1"/>
      <c r="ADB143" s="1"/>
      <c r="ADC143" s="1"/>
      <c r="ADD143" s="1"/>
      <c r="ADE143" s="1"/>
      <c r="ADF143" s="1"/>
      <c r="ADG143" s="1"/>
      <c r="ADH143" s="1"/>
      <c r="ADI143" s="1"/>
      <c r="ADJ143" s="1"/>
      <c r="ADK143" s="1"/>
      <c r="ADL143" s="1"/>
      <c r="ADM143" s="1"/>
      <c r="ADN143" s="1"/>
      <c r="ADO143" s="1"/>
      <c r="ADP143" s="1"/>
      <c r="ADQ143" s="1"/>
      <c r="ADR143" s="1"/>
      <c r="ADS143" s="1"/>
      <c r="ADT143" s="1"/>
      <c r="ADU143" s="1"/>
      <c r="ADV143" s="1"/>
      <c r="ADW143" s="1"/>
      <c r="ADX143" s="1"/>
      <c r="ADY143" s="1"/>
      <c r="ADZ143" s="1"/>
      <c r="AEA143" s="1"/>
      <c r="AEB143" s="1"/>
      <c r="AEC143" s="1"/>
      <c r="AED143" s="1"/>
      <c r="AEE143" s="1"/>
      <c r="AEF143" s="1"/>
      <c r="AEG143" s="1"/>
      <c r="AEH143" s="1"/>
      <c r="AEI143" s="1"/>
      <c r="AEJ143" s="1"/>
      <c r="AEK143" s="1"/>
      <c r="AEL143" s="1"/>
      <c r="AEM143" s="1"/>
      <c r="AEN143" s="1"/>
      <c r="AEO143" s="1"/>
      <c r="AEP143" s="1"/>
      <c r="AEQ143" s="1"/>
      <c r="AER143" s="1"/>
      <c r="AES143" s="1"/>
      <c r="AET143" s="1"/>
      <c r="AEU143" s="1"/>
      <c r="AEV143" s="1"/>
      <c r="AEW143" s="1"/>
      <c r="AEX143" s="1"/>
      <c r="AEY143" s="1"/>
      <c r="AEZ143" s="1"/>
      <c r="AFA143" s="1"/>
      <c r="AFB143" s="1"/>
      <c r="AFC143" s="1"/>
      <c r="AFD143" s="1"/>
      <c r="AFE143" s="1"/>
      <c r="AFF143" s="1"/>
      <c r="AFG143" s="1"/>
      <c r="AFH143" s="1"/>
      <c r="AFI143" s="1"/>
      <c r="AFJ143" s="1"/>
      <c r="AFK143" s="1"/>
      <c r="AFL143" s="1"/>
      <c r="AFM143" s="1"/>
      <c r="AFN143" s="1"/>
      <c r="AFO143" s="1"/>
      <c r="AFP143" s="1"/>
      <c r="AFQ143" s="1"/>
      <c r="AFR143" s="1"/>
      <c r="AFS143" s="1"/>
      <c r="AFT143" s="1"/>
      <c r="AFU143" s="1"/>
      <c r="AFV143" s="1"/>
      <c r="AFW143" s="1"/>
      <c r="AFX143" s="1"/>
      <c r="AFY143" s="1"/>
      <c r="AFZ143" s="1"/>
      <c r="AGA143" s="1"/>
      <c r="AGB143" s="1"/>
      <c r="AGC143" s="1"/>
      <c r="AGD143" s="1"/>
      <c r="AGE143" s="1"/>
      <c r="AGF143" s="1"/>
      <c r="AGG143" s="1"/>
      <c r="AGH143" s="1"/>
      <c r="AGI143" s="1"/>
      <c r="AGJ143" s="1"/>
      <c r="AGK143" s="1"/>
      <c r="AGL143" s="1"/>
      <c r="AGM143" s="1"/>
      <c r="AGN143" s="1"/>
      <c r="AGO143" s="1"/>
      <c r="AGP143" s="1"/>
      <c r="AGQ143" s="1"/>
      <c r="AGR143" s="1"/>
      <c r="AGS143" s="1"/>
      <c r="AGT143" s="1"/>
      <c r="AGU143" s="1"/>
      <c r="AGV143" s="1"/>
      <c r="AGW143" s="1"/>
      <c r="AGX143" s="1"/>
      <c r="AGY143" s="1"/>
      <c r="AGZ143" s="1"/>
      <c r="AHA143" s="1"/>
      <c r="AHB143" s="1"/>
      <c r="AHC143" s="1"/>
      <c r="AHD143" s="1"/>
      <c r="AHE143" s="1"/>
      <c r="AHF143" s="1"/>
      <c r="AHG143" s="1"/>
      <c r="AHH143" s="1"/>
      <c r="AHI143" s="1"/>
      <c r="AHJ143" s="1"/>
      <c r="AHK143" s="1"/>
      <c r="AHL143" s="1"/>
      <c r="AHM143" s="1"/>
      <c r="AHN143" s="1"/>
      <c r="AHO143" s="1"/>
      <c r="AHP143" s="1"/>
      <c r="AHQ143" s="1"/>
      <c r="AHR143" s="1"/>
      <c r="AHS143" s="1"/>
      <c r="AHT143" s="1"/>
      <c r="AHU143" s="1"/>
      <c r="AHV143" s="1"/>
      <c r="AHW143" s="1"/>
      <c r="AHX143" s="1"/>
      <c r="AHY143" s="1"/>
      <c r="AHZ143" s="1"/>
      <c r="AIA143" s="1"/>
      <c r="AIB143" s="1"/>
      <c r="AIC143" s="1"/>
      <c r="AID143" s="1"/>
      <c r="AIE143" s="1"/>
      <c r="AIF143" s="1"/>
      <c r="AIG143" s="1"/>
      <c r="AIH143" s="1"/>
      <c r="AII143" s="1"/>
      <c r="AIJ143" s="1"/>
      <c r="AIK143" s="1"/>
      <c r="AIL143" s="1"/>
      <c r="AIM143" s="1"/>
      <c r="AIN143" s="1"/>
      <c r="AIO143" s="1"/>
      <c r="AIP143" s="1"/>
      <c r="AIQ143" s="1"/>
      <c r="AIR143" s="1"/>
      <c r="AIS143" s="1"/>
      <c r="AIT143" s="1"/>
      <c r="AIU143" s="1"/>
      <c r="AIV143" s="1"/>
      <c r="AIW143" s="1"/>
      <c r="AIX143" s="1"/>
      <c r="AIY143" s="1"/>
      <c r="AIZ143" s="1"/>
      <c r="AJA143" s="1"/>
      <c r="AJB143" s="1"/>
      <c r="AJC143" s="1"/>
      <c r="AJD143" s="1"/>
      <c r="AJE143" s="1"/>
      <c r="AJF143" s="1"/>
      <c r="AJG143" s="1"/>
      <c r="AJH143" s="1"/>
      <c r="AJI143" s="1"/>
      <c r="AJJ143" s="1"/>
      <c r="AJK143" s="1"/>
      <c r="AJL143" s="1"/>
      <c r="AJM143" s="1"/>
      <c r="AJN143" s="1"/>
      <c r="AJO143" s="1"/>
      <c r="AJP143" s="1"/>
      <c r="AJQ143" s="1"/>
      <c r="AJR143" s="1"/>
      <c r="AJS143" s="1"/>
      <c r="AJT143" s="1"/>
      <c r="AJU143" s="1"/>
      <c r="AJV143" s="1"/>
      <c r="AJW143" s="1"/>
      <c r="AJX143" s="1"/>
      <c r="AJY143" s="1"/>
      <c r="AJZ143" s="1"/>
      <c r="AKA143" s="1"/>
      <c r="AKB143" s="1"/>
      <c r="AKC143" s="1"/>
      <c r="AKD143" s="1"/>
      <c r="AKE143" s="1"/>
      <c r="AKF143" s="1"/>
      <c r="AKG143" s="1"/>
      <c r="AKH143" s="1"/>
      <c r="AKI143" s="1"/>
      <c r="AKJ143" s="1"/>
      <c r="AKK143" s="1"/>
      <c r="AKL143" s="1"/>
      <c r="AKM143" s="1"/>
      <c r="AKN143" s="1"/>
      <c r="AKO143" s="1"/>
      <c r="AKP143" s="1"/>
      <c r="AKQ143" s="1"/>
      <c r="AKR143" s="1"/>
      <c r="AKS143" s="1"/>
      <c r="AKT143" s="1"/>
      <c r="AKU143" s="1"/>
      <c r="AKV143" s="1"/>
      <c r="AKW143" s="1"/>
      <c r="AKX143" s="1"/>
      <c r="AKY143" s="1"/>
      <c r="AKZ143" s="1"/>
      <c r="ALA143" s="1"/>
      <c r="ALB143" s="1"/>
      <c r="ALC143" s="1"/>
      <c r="ALD143" s="1"/>
      <c r="ALE143" s="1"/>
    </row>
    <row r="144" spans="1:993" ht="39.950000000000003" customHeight="1">
      <c r="A144" s="100"/>
      <c r="B144" s="135" t="s">
        <v>2678</v>
      </c>
      <c r="C144" s="43"/>
      <c r="D144" s="19"/>
      <c r="E144" s="137">
        <v>13515.84</v>
      </c>
      <c r="F144" s="64"/>
      <c r="G144" s="42"/>
      <c r="H144" s="57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  <c r="CY144" s="1"/>
      <c r="CZ144" s="1"/>
      <c r="DA144" s="1"/>
      <c r="DB144" s="1"/>
      <c r="DC144" s="1"/>
      <c r="DD144" s="1"/>
      <c r="DE144" s="1"/>
      <c r="DF144" s="1"/>
      <c r="DG144" s="1"/>
      <c r="DH144" s="1"/>
      <c r="DI144" s="1"/>
      <c r="DJ144" s="1"/>
      <c r="DK144" s="1"/>
      <c r="DL144" s="1"/>
      <c r="DM144" s="1"/>
      <c r="DN144" s="1"/>
      <c r="DO144" s="1"/>
      <c r="DP144" s="1"/>
      <c r="DQ144" s="1"/>
      <c r="DR144" s="1"/>
      <c r="DS144" s="1"/>
      <c r="DT144" s="1"/>
      <c r="DU144" s="1"/>
      <c r="DV144" s="1"/>
      <c r="DW144" s="1"/>
      <c r="DX144" s="1"/>
      <c r="DY144" s="1"/>
      <c r="DZ144" s="1"/>
      <c r="EA144" s="1"/>
      <c r="EB144" s="1"/>
      <c r="EC144" s="1"/>
      <c r="ED144" s="1"/>
      <c r="EE144" s="1"/>
      <c r="EF144" s="1"/>
      <c r="EG144" s="1"/>
      <c r="EH144" s="1"/>
      <c r="EI144" s="1"/>
      <c r="EJ144" s="1"/>
      <c r="EK144" s="1"/>
      <c r="EL144" s="1"/>
      <c r="EM144" s="1"/>
      <c r="EN144" s="1"/>
      <c r="EO144" s="1"/>
      <c r="EP144" s="1"/>
      <c r="EQ144" s="1"/>
      <c r="ER144" s="1"/>
      <c r="ES144" s="1"/>
      <c r="ET144" s="1"/>
      <c r="EU144" s="1"/>
      <c r="EV144" s="1"/>
      <c r="EW144" s="1"/>
      <c r="EX144" s="1"/>
      <c r="EY144" s="1"/>
      <c r="EZ144" s="1"/>
      <c r="FA144" s="1"/>
      <c r="FB144" s="1"/>
      <c r="FC144" s="1"/>
      <c r="FD144" s="1"/>
      <c r="FE144" s="1"/>
      <c r="FF144" s="1"/>
      <c r="FG144" s="1"/>
      <c r="FH144" s="1"/>
      <c r="FI144" s="1"/>
      <c r="FJ144" s="1"/>
      <c r="FK144" s="1"/>
      <c r="FL144" s="1"/>
      <c r="FM144" s="1"/>
      <c r="FN144" s="1"/>
      <c r="FO144" s="1"/>
      <c r="FP144" s="1"/>
      <c r="FQ144" s="1"/>
      <c r="FR144" s="1"/>
      <c r="FS144" s="1"/>
      <c r="FT144" s="1"/>
      <c r="FU144" s="1"/>
      <c r="FV144" s="1"/>
      <c r="FW144" s="1"/>
      <c r="FX144" s="1"/>
      <c r="FY144" s="1"/>
      <c r="FZ144" s="1"/>
      <c r="GA144" s="1"/>
      <c r="GB144" s="1"/>
      <c r="GC144" s="1"/>
      <c r="GD144" s="1"/>
      <c r="GE144" s="1"/>
      <c r="GF144" s="1"/>
      <c r="GG144" s="1"/>
      <c r="GH144" s="1"/>
      <c r="GI144" s="1"/>
      <c r="GJ144" s="1"/>
      <c r="GK144" s="1"/>
      <c r="GL144" s="1"/>
      <c r="GM144" s="1"/>
      <c r="GN144" s="1"/>
      <c r="GO144" s="1"/>
      <c r="GP144" s="1"/>
      <c r="GQ144" s="1"/>
      <c r="GR144" s="1"/>
      <c r="GS144" s="1"/>
      <c r="GT144" s="1"/>
      <c r="GU144" s="1"/>
      <c r="GV144" s="1"/>
      <c r="GW144" s="1"/>
      <c r="GX144" s="1"/>
      <c r="GY144" s="1"/>
      <c r="GZ144" s="1"/>
      <c r="HA144" s="1"/>
      <c r="HB144" s="1"/>
      <c r="HC144" s="1"/>
      <c r="HD144" s="1"/>
      <c r="HE144" s="1"/>
      <c r="HF144" s="1"/>
      <c r="HG144" s="1"/>
      <c r="HH144" s="1"/>
      <c r="HI144" s="1"/>
      <c r="HJ144" s="1"/>
      <c r="HK144" s="1"/>
      <c r="HL144" s="1"/>
      <c r="HM144" s="1"/>
      <c r="HN144" s="1"/>
      <c r="HO144" s="1"/>
      <c r="HP144" s="1"/>
      <c r="HQ144" s="1"/>
      <c r="HR144" s="1"/>
      <c r="HS144" s="1"/>
      <c r="HT144" s="1"/>
      <c r="HU144" s="1"/>
      <c r="HV144" s="1"/>
      <c r="HW144" s="1"/>
      <c r="HX144" s="1"/>
      <c r="HY144" s="1"/>
      <c r="HZ144" s="1"/>
      <c r="IA144" s="1"/>
      <c r="IB144" s="1"/>
      <c r="IC144" s="1"/>
      <c r="ID144" s="1"/>
      <c r="IE144" s="1"/>
      <c r="IF144" s="1"/>
      <c r="IG144" s="1"/>
      <c r="IH144" s="1"/>
      <c r="II144" s="1"/>
      <c r="IJ144" s="1"/>
      <c r="IK144" s="1"/>
      <c r="IL144" s="1"/>
      <c r="IM144" s="1"/>
      <c r="IN144" s="1"/>
      <c r="IO144" s="1"/>
      <c r="IP144" s="1"/>
      <c r="IQ144" s="1"/>
      <c r="IR144" s="1"/>
      <c r="IS144" s="1"/>
      <c r="IT144" s="1"/>
      <c r="IU144" s="1"/>
      <c r="IV144" s="1"/>
      <c r="IW144" s="1"/>
      <c r="IX144" s="1"/>
      <c r="IY144" s="1"/>
      <c r="IZ144" s="1"/>
      <c r="JA144" s="1"/>
      <c r="JB144" s="1"/>
      <c r="JC144" s="1"/>
      <c r="JD144" s="1"/>
      <c r="JE144" s="1"/>
      <c r="JF144" s="1"/>
      <c r="JG144" s="1"/>
      <c r="JH144" s="1"/>
      <c r="JI144" s="1"/>
      <c r="JJ144" s="1"/>
      <c r="JK144" s="1"/>
      <c r="JL144" s="1"/>
      <c r="JM144" s="1"/>
      <c r="JN144" s="1"/>
      <c r="JO144" s="1"/>
      <c r="JP144" s="1"/>
      <c r="JQ144" s="1"/>
      <c r="JR144" s="1"/>
      <c r="JS144" s="1"/>
      <c r="JT144" s="1"/>
      <c r="JU144" s="1"/>
      <c r="JV144" s="1"/>
      <c r="JW144" s="1"/>
      <c r="JX144" s="1"/>
      <c r="JY144" s="1"/>
      <c r="JZ144" s="1"/>
      <c r="KA144" s="1"/>
      <c r="KB144" s="1"/>
      <c r="KC144" s="1"/>
      <c r="KD144" s="1"/>
      <c r="KE144" s="1"/>
      <c r="KF144" s="1"/>
      <c r="KG144" s="1"/>
      <c r="KH144" s="1"/>
      <c r="KI144" s="1"/>
      <c r="KJ144" s="1"/>
      <c r="KK144" s="1"/>
      <c r="KL144" s="1"/>
      <c r="KM144" s="1"/>
      <c r="KN144" s="1"/>
      <c r="KO144" s="1"/>
      <c r="KP144" s="1"/>
      <c r="KQ144" s="1"/>
      <c r="KR144" s="1"/>
      <c r="KS144" s="1"/>
      <c r="KT144" s="1"/>
      <c r="KU144" s="1"/>
      <c r="KV144" s="1"/>
      <c r="KW144" s="1"/>
      <c r="KX144" s="1"/>
      <c r="KY144" s="1"/>
      <c r="KZ144" s="1"/>
      <c r="LA144" s="1"/>
      <c r="LB144" s="1"/>
      <c r="LC144" s="1"/>
      <c r="LD144" s="1"/>
      <c r="LE144" s="1"/>
      <c r="LF144" s="1"/>
      <c r="LG144" s="1"/>
      <c r="LH144" s="1"/>
      <c r="LI144" s="1"/>
      <c r="LJ144" s="1"/>
      <c r="LK144" s="1"/>
      <c r="LL144" s="1"/>
      <c r="LM144" s="1"/>
      <c r="LN144" s="1"/>
      <c r="LO144" s="1"/>
      <c r="LP144" s="1"/>
      <c r="LQ144" s="1"/>
      <c r="LR144" s="1"/>
      <c r="LS144" s="1"/>
      <c r="LT144" s="1"/>
      <c r="LU144" s="1"/>
      <c r="LV144" s="1"/>
      <c r="LW144" s="1"/>
      <c r="LX144" s="1"/>
      <c r="LY144" s="1"/>
      <c r="LZ144" s="1"/>
      <c r="MA144" s="1"/>
      <c r="MB144" s="1"/>
      <c r="MC144" s="1"/>
      <c r="MD144" s="1"/>
      <c r="ME144" s="1"/>
      <c r="MF144" s="1"/>
      <c r="MG144" s="1"/>
      <c r="MH144" s="1"/>
      <c r="MI144" s="1"/>
      <c r="MJ144" s="1"/>
      <c r="MK144" s="1"/>
      <c r="ML144" s="1"/>
      <c r="MM144" s="1"/>
      <c r="MN144" s="1"/>
      <c r="MO144" s="1"/>
      <c r="MP144" s="1"/>
      <c r="MQ144" s="1"/>
      <c r="MR144" s="1"/>
      <c r="MS144" s="1"/>
      <c r="MT144" s="1"/>
      <c r="MU144" s="1"/>
      <c r="MV144" s="1"/>
      <c r="MW144" s="1"/>
      <c r="MX144" s="1"/>
      <c r="MY144" s="1"/>
      <c r="MZ144" s="1"/>
      <c r="NA144" s="1"/>
      <c r="NB144" s="1"/>
      <c r="NC144" s="1"/>
      <c r="ND144" s="1"/>
      <c r="NE144" s="1"/>
      <c r="NF144" s="1"/>
      <c r="NG144" s="1"/>
      <c r="NH144" s="1"/>
      <c r="NI144" s="1"/>
      <c r="NJ144" s="1"/>
      <c r="NK144" s="1"/>
      <c r="NL144" s="1"/>
      <c r="NM144" s="1"/>
      <c r="NN144" s="1"/>
      <c r="NO144" s="1"/>
      <c r="NP144" s="1"/>
      <c r="NQ144" s="1"/>
      <c r="NR144" s="1"/>
      <c r="NS144" s="1"/>
      <c r="NT144" s="1"/>
      <c r="NU144" s="1"/>
      <c r="NV144" s="1"/>
      <c r="NW144" s="1"/>
      <c r="NX144" s="1"/>
      <c r="NY144" s="1"/>
      <c r="NZ144" s="1"/>
      <c r="OA144" s="1"/>
      <c r="OB144" s="1"/>
      <c r="OC144" s="1"/>
      <c r="OD144" s="1"/>
      <c r="OE144" s="1"/>
      <c r="OF144" s="1"/>
      <c r="OG144" s="1"/>
      <c r="OH144" s="1"/>
      <c r="OI144" s="1"/>
      <c r="OJ144" s="1"/>
      <c r="OK144" s="1"/>
      <c r="OL144" s="1"/>
      <c r="OM144" s="1"/>
      <c r="ON144" s="1"/>
      <c r="OO144" s="1"/>
      <c r="OP144" s="1"/>
      <c r="OQ144" s="1"/>
      <c r="OR144" s="1"/>
      <c r="OS144" s="1"/>
      <c r="OT144" s="1"/>
      <c r="OU144" s="1"/>
      <c r="OV144" s="1"/>
      <c r="OW144" s="1"/>
      <c r="OX144" s="1"/>
      <c r="OY144" s="1"/>
      <c r="OZ144" s="1"/>
      <c r="PA144" s="1"/>
      <c r="PB144" s="1"/>
      <c r="PC144" s="1"/>
      <c r="PD144" s="1"/>
      <c r="PE144" s="1"/>
      <c r="PF144" s="1"/>
      <c r="PG144" s="1"/>
      <c r="PH144" s="1"/>
      <c r="PI144" s="1"/>
      <c r="PJ144" s="1"/>
      <c r="PK144" s="1"/>
      <c r="PL144" s="1"/>
      <c r="PM144" s="1"/>
      <c r="PN144" s="1"/>
      <c r="PO144" s="1"/>
      <c r="PP144" s="1"/>
      <c r="PQ144" s="1"/>
      <c r="PR144" s="1"/>
      <c r="PS144" s="1"/>
      <c r="PT144" s="1"/>
      <c r="PU144" s="1"/>
      <c r="PV144" s="1"/>
      <c r="PW144" s="1"/>
      <c r="PX144" s="1"/>
      <c r="PY144" s="1"/>
      <c r="PZ144" s="1"/>
      <c r="QA144" s="1"/>
      <c r="QB144" s="1"/>
      <c r="QC144" s="1"/>
      <c r="QD144" s="1"/>
      <c r="QE144" s="1"/>
      <c r="QF144" s="1"/>
      <c r="QG144" s="1"/>
      <c r="QH144" s="1"/>
      <c r="QI144" s="1"/>
      <c r="QJ144" s="1"/>
      <c r="QK144" s="1"/>
      <c r="QL144" s="1"/>
      <c r="QM144" s="1"/>
      <c r="QN144" s="1"/>
      <c r="QO144" s="1"/>
      <c r="QP144" s="1"/>
      <c r="QQ144" s="1"/>
      <c r="QR144" s="1"/>
      <c r="QS144" s="1"/>
      <c r="QT144" s="1"/>
      <c r="QU144" s="1"/>
      <c r="QV144" s="1"/>
      <c r="QW144" s="1"/>
      <c r="QX144" s="1"/>
      <c r="QY144" s="1"/>
      <c r="QZ144" s="1"/>
      <c r="RA144" s="1"/>
      <c r="RB144" s="1"/>
      <c r="RC144" s="1"/>
      <c r="RD144" s="1"/>
      <c r="RE144" s="1"/>
      <c r="RF144" s="1"/>
      <c r="RG144" s="1"/>
      <c r="RH144" s="1"/>
      <c r="RI144" s="1"/>
      <c r="RJ144" s="1"/>
      <c r="RK144" s="1"/>
      <c r="RL144" s="1"/>
      <c r="RM144" s="1"/>
      <c r="RN144" s="1"/>
      <c r="RO144" s="1"/>
      <c r="RP144" s="1"/>
      <c r="RQ144" s="1"/>
      <c r="RR144" s="1"/>
      <c r="RS144" s="1"/>
      <c r="RT144" s="1"/>
      <c r="RU144" s="1"/>
      <c r="RV144" s="1"/>
      <c r="RW144" s="1"/>
      <c r="RX144" s="1"/>
      <c r="RY144" s="1"/>
      <c r="RZ144" s="1"/>
      <c r="SA144" s="1"/>
      <c r="SB144" s="1"/>
      <c r="SC144" s="1"/>
      <c r="SD144" s="1"/>
      <c r="SE144" s="1"/>
      <c r="SF144" s="1"/>
      <c r="SG144" s="1"/>
      <c r="SH144" s="1"/>
      <c r="SI144" s="1"/>
      <c r="SJ144" s="1"/>
      <c r="SK144" s="1"/>
      <c r="SL144" s="1"/>
      <c r="SM144" s="1"/>
      <c r="SN144" s="1"/>
      <c r="SO144" s="1"/>
      <c r="SP144" s="1"/>
      <c r="SQ144" s="1"/>
      <c r="SR144" s="1"/>
      <c r="SS144" s="1"/>
      <c r="ST144" s="1"/>
      <c r="SU144" s="1"/>
      <c r="SV144" s="1"/>
      <c r="SW144" s="1"/>
      <c r="SX144" s="1"/>
      <c r="SY144" s="1"/>
      <c r="SZ144" s="1"/>
      <c r="TA144" s="1"/>
      <c r="TB144" s="1"/>
      <c r="TC144" s="1"/>
      <c r="TD144" s="1"/>
      <c r="TE144" s="1"/>
      <c r="TF144" s="1"/>
      <c r="TG144" s="1"/>
      <c r="TH144" s="1"/>
      <c r="TI144" s="1"/>
      <c r="TJ144" s="1"/>
      <c r="TK144" s="1"/>
      <c r="TL144" s="1"/>
      <c r="TM144" s="1"/>
      <c r="TN144" s="1"/>
      <c r="TO144" s="1"/>
      <c r="TP144" s="1"/>
      <c r="TQ144" s="1"/>
      <c r="TR144" s="1"/>
      <c r="TS144" s="1"/>
      <c r="TT144" s="1"/>
      <c r="TU144" s="1"/>
      <c r="TV144" s="1"/>
      <c r="TW144" s="1"/>
      <c r="TX144" s="1"/>
      <c r="TY144" s="1"/>
      <c r="TZ144" s="1"/>
      <c r="UA144" s="1"/>
      <c r="UB144" s="1"/>
      <c r="UC144" s="1"/>
      <c r="UD144" s="1"/>
      <c r="UE144" s="1"/>
      <c r="UF144" s="1"/>
      <c r="UG144" s="1"/>
      <c r="UH144" s="1"/>
      <c r="UI144" s="1"/>
      <c r="UJ144" s="1"/>
      <c r="UK144" s="1"/>
      <c r="UL144" s="1"/>
      <c r="UM144" s="1"/>
      <c r="UN144" s="1"/>
      <c r="UO144" s="1"/>
      <c r="UP144" s="1"/>
      <c r="UQ144" s="1"/>
      <c r="UR144" s="1"/>
      <c r="US144" s="1"/>
      <c r="UT144" s="1"/>
      <c r="UU144" s="1"/>
      <c r="UV144" s="1"/>
      <c r="UW144" s="1"/>
      <c r="UX144" s="1"/>
      <c r="UY144" s="1"/>
      <c r="UZ144" s="1"/>
      <c r="VA144" s="1"/>
      <c r="VB144" s="1"/>
      <c r="VC144" s="1"/>
      <c r="VD144" s="1"/>
      <c r="VE144" s="1"/>
      <c r="VF144" s="1"/>
      <c r="VG144" s="1"/>
      <c r="VH144" s="1"/>
      <c r="VI144" s="1"/>
      <c r="VJ144" s="1"/>
      <c r="VK144" s="1"/>
      <c r="VL144" s="1"/>
      <c r="VM144" s="1"/>
      <c r="VN144" s="1"/>
      <c r="VO144" s="1"/>
      <c r="VP144" s="1"/>
      <c r="VQ144" s="1"/>
      <c r="VR144" s="1"/>
      <c r="VS144" s="1"/>
      <c r="VT144" s="1"/>
      <c r="VU144" s="1"/>
      <c r="VV144" s="1"/>
      <c r="VW144" s="1"/>
      <c r="VX144" s="1"/>
      <c r="VY144" s="1"/>
      <c r="VZ144" s="1"/>
      <c r="WA144" s="1"/>
      <c r="WB144" s="1"/>
      <c r="WC144" s="1"/>
      <c r="WD144" s="1"/>
      <c r="WE144" s="1"/>
      <c r="WF144" s="1"/>
      <c r="WG144" s="1"/>
      <c r="WH144" s="1"/>
      <c r="WI144" s="1"/>
      <c r="WJ144" s="1"/>
      <c r="WK144" s="1"/>
      <c r="WL144" s="1"/>
      <c r="WM144" s="1"/>
      <c r="WN144" s="1"/>
      <c r="WO144" s="1"/>
      <c r="WP144" s="1"/>
      <c r="WQ144" s="1"/>
      <c r="WR144" s="1"/>
      <c r="WS144" s="1"/>
      <c r="WT144" s="1"/>
      <c r="WU144" s="1"/>
      <c r="WV144" s="1"/>
      <c r="WW144" s="1"/>
      <c r="WX144" s="1"/>
      <c r="WY144" s="1"/>
      <c r="WZ144" s="1"/>
      <c r="XA144" s="1"/>
      <c r="XB144" s="1"/>
      <c r="XC144" s="1"/>
      <c r="XD144" s="1"/>
      <c r="XE144" s="1"/>
      <c r="XF144" s="1"/>
      <c r="XG144" s="1"/>
      <c r="XH144" s="1"/>
      <c r="XI144" s="1"/>
      <c r="XJ144" s="1"/>
      <c r="XK144" s="1"/>
      <c r="XL144" s="1"/>
      <c r="XM144" s="1"/>
      <c r="XN144" s="1"/>
      <c r="XO144" s="1"/>
      <c r="XP144" s="1"/>
      <c r="XQ144" s="1"/>
      <c r="XR144" s="1"/>
      <c r="XS144" s="1"/>
      <c r="XT144" s="1"/>
      <c r="XU144" s="1"/>
      <c r="XV144" s="1"/>
      <c r="XW144" s="1"/>
      <c r="XX144" s="1"/>
      <c r="XY144" s="1"/>
      <c r="XZ144" s="1"/>
      <c r="YA144" s="1"/>
      <c r="YB144" s="1"/>
      <c r="YC144" s="1"/>
      <c r="YD144" s="1"/>
      <c r="YE144" s="1"/>
      <c r="YF144" s="1"/>
      <c r="YG144" s="1"/>
      <c r="YH144" s="1"/>
      <c r="YI144" s="1"/>
      <c r="YJ144" s="1"/>
      <c r="YK144" s="1"/>
      <c r="YL144" s="1"/>
      <c r="YM144" s="1"/>
      <c r="YN144" s="1"/>
      <c r="YO144" s="1"/>
      <c r="YP144" s="1"/>
      <c r="YQ144" s="1"/>
      <c r="YR144" s="1"/>
      <c r="YS144" s="1"/>
      <c r="YT144" s="1"/>
      <c r="YU144" s="1"/>
      <c r="YV144" s="1"/>
      <c r="YW144" s="1"/>
      <c r="YX144" s="1"/>
      <c r="YY144" s="1"/>
      <c r="YZ144" s="1"/>
      <c r="ZA144" s="1"/>
      <c r="ZB144" s="1"/>
      <c r="ZC144" s="1"/>
      <c r="ZD144" s="1"/>
      <c r="ZE144" s="1"/>
      <c r="ZF144" s="1"/>
      <c r="ZG144" s="1"/>
      <c r="ZH144" s="1"/>
      <c r="ZI144" s="1"/>
      <c r="ZJ144" s="1"/>
      <c r="ZK144" s="1"/>
      <c r="ZL144" s="1"/>
      <c r="ZM144" s="1"/>
      <c r="ZN144" s="1"/>
      <c r="ZO144" s="1"/>
      <c r="ZP144" s="1"/>
      <c r="ZQ144" s="1"/>
      <c r="ZR144" s="1"/>
      <c r="ZS144" s="1"/>
      <c r="ZT144" s="1"/>
      <c r="ZU144" s="1"/>
      <c r="ZV144" s="1"/>
      <c r="ZW144" s="1"/>
      <c r="ZX144" s="1"/>
      <c r="ZY144" s="1"/>
      <c r="ZZ144" s="1"/>
      <c r="AAA144" s="1"/>
      <c r="AAB144" s="1"/>
      <c r="AAC144" s="1"/>
      <c r="AAD144" s="1"/>
      <c r="AAE144" s="1"/>
      <c r="AAF144" s="1"/>
      <c r="AAG144" s="1"/>
      <c r="AAH144" s="1"/>
      <c r="AAI144" s="1"/>
      <c r="AAJ144" s="1"/>
      <c r="AAK144" s="1"/>
      <c r="AAL144" s="1"/>
      <c r="AAM144" s="1"/>
      <c r="AAN144" s="1"/>
      <c r="AAO144" s="1"/>
      <c r="AAP144" s="1"/>
      <c r="AAQ144" s="1"/>
      <c r="AAR144" s="1"/>
      <c r="AAS144" s="1"/>
      <c r="AAT144" s="1"/>
      <c r="AAU144" s="1"/>
      <c r="AAV144" s="1"/>
      <c r="AAW144" s="1"/>
      <c r="AAX144" s="1"/>
      <c r="AAY144" s="1"/>
      <c r="AAZ144" s="1"/>
      <c r="ABA144" s="1"/>
      <c r="ABB144" s="1"/>
      <c r="ABC144" s="1"/>
      <c r="ABD144" s="1"/>
      <c r="ABE144" s="1"/>
      <c r="ABF144" s="1"/>
      <c r="ABG144" s="1"/>
      <c r="ABH144" s="1"/>
      <c r="ABI144" s="1"/>
      <c r="ABJ144" s="1"/>
      <c r="ABK144" s="1"/>
      <c r="ABL144" s="1"/>
      <c r="ABM144" s="1"/>
      <c r="ABN144" s="1"/>
      <c r="ABO144" s="1"/>
      <c r="ABP144" s="1"/>
      <c r="ABQ144" s="1"/>
      <c r="ABR144" s="1"/>
      <c r="ABS144" s="1"/>
      <c r="ABT144" s="1"/>
      <c r="ABU144" s="1"/>
      <c r="ABV144" s="1"/>
      <c r="ABW144" s="1"/>
      <c r="ABX144" s="1"/>
      <c r="ABY144" s="1"/>
      <c r="ABZ144" s="1"/>
      <c r="ACA144" s="1"/>
      <c r="ACB144" s="1"/>
      <c r="ACC144" s="1"/>
      <c r="ACD144" s="1"/>
      <c r="ACE144" s="1"/>
      <c r="ACF144" s="1"/>
      <c r="ACG144" s="1"/>
      <c r="ACH144" s="1"/>
      <c r="ACI144" s="1"/>
      <c r="ACJ144" s="1"/>
      <c r="ACK144" s="1"/>
      <c r="ACL144" s="1"/>
      <c r="ACM144" s="1"/>
      <c r="ACN144" s="1"/>
      <c r="ACO144" s="1"/>
      <c r="ACP144" s="1"/>
      <c r="ACQ144" s="1"/>
      <c r="ACR144" s="1"/>
      <c r="ACS144" s="1"/>
      <c r="ACT144" s="1"/>
      <c r="ACU144" s="1"/>
      <c r="ACV144" s="1"/>
      <c r="ACW144" s="1"/>
      <c r="ACX144" s="1"/>
      <c r="ACY144" s="1"/>
      <c r="ACZ144" s="1"/>
      <c r="ADA144" s="1"/>
      <c r="ADB144" s="1"/>
      <c r="ADC144" s="1"/>
      <c r="ADD144" s="1"/>
      <c r="ADE144" s="1"/>
      <c r="ADF144" s="1"/>
      <c r="ADG144" s="1"/>
      <c r="ADH144" s="1"/>
      <c r="ADI144" s="1"/>
      <c r="ADJ144" s="1"/>
      <c r="ADK144" s="1"/>
      <c r="ADL144" s="1"/>
      <c r="ADM144" s="1"/>
      <c r="ADN144" s="1"/>
      <c r="ADO144" s="1"/>
      <c r="ADP144" s="1"/>
      <c r="ADQ144" s="1"/>
      <c r="ADR144" s="1"/>
      <c r="ADS144" s="1"/>
      <c r="ADT144" s="1"/>
      <c r="ADU144" s="1"/>
      <c r="ADV144" s="1"/>
      <c r="ADW144" s="1"/>
      <c r="ADX144" s="1"/>
      <c r="ADY144" s="1"/>
      <c r="ADZ144" s="1"/>
      <c r="AEA144" s="1"/>
      <c r="AEB144" s="1"/>
      <c r="AEC144" s="1"/>
      <c r="AED144" s="1"/>
      <c r="AEE144" s="1"/>
      <c r="AEF144" s="1"/>
      <c r="AEG144" s="1"/>
      <c r="AEH144" s="1"/>
      <c r="AEI144" s="1"/>
      <c r="AEJ144" s="1"/>
      <c r="AEK144" s="1"/>
      <c r="AEL144" s="1"/>
      <c r="AEM144" s="1"/>
      <c r="AEN144" s="1"/>
      <c r="AEO144" s="1"/>
      <c r="AEP144" s="1"/>
      <c r="AEQ144" s="1"/>
      <c r="AER144" s="1"/>
      <c r="AES144" s="1"/>
      <c r="AET144" s="1"/>
      <c r="AEU144" s="1"/>
      <c r="AEV144" s="1"/>
      <c r="AEW144" s="1"/>
      <c r="AEX144" s="1"/>
      <c r="AEY144" s="1"/>
      <c r="AEZ144" s="1"/>
      <c r="AFA144" s="1"/>
      <c r="AFB144" s="1"/>
      <c r="AFC144" s="1"/>
      <c r="AFD144" s="1"/>
      <c r="AFE144" s="1"/>
      <c r="AFF144" s="1"/>
      <c r="AFG144" s="1"/>
      <c r="AFH144" s="1"/>
      <c r="AFI144" s="1"/>
      <c r="AFJ144" s="1"/>
      <c r="AFK144" s="1"/>
      <c r="AFL144" s="1"/>
      <c r="AFM144" s="1"/>
      <c r="AFN144" s="1"/>
      <c r="AFO144" s="1"/>
      <c r="AFP144" s="1"/>
      <c r="AFQ144" s="1"/>
      <c r="AFR144" s="1"/>
      <c r="AFS144" s="1"/>
      <c r="AFT144" s="1"/>
      <c r="AFU144" s="1"/>
      <c r="AFV144" s="1"/>
      <c r="AFW144" s="1"/>
      <c r="AFX144" s="1"/>
      <c r="AFY144" s="1"/>
      <c r="AFZ144" s="1"/>
      <c r="AGA144" s="1"/>
      <c r="AGB144" s="1"/>
      <c r="AGC144" s="1"/>
      <c r="AGD144" s="1"/>
      <c r="AGE144" s="1"/>
      <c r="AGF144" s="1"/>
      <c r="AGG144" s="1"/>
      <c r="AGH144" s="1"/>
      <c r="AGI144" s="1"/>
      <c r="AGJ144" s="1"/>
      <c r="AGK144" s="1"/>
      <c r="AGL144" s="1"/>
      <c r="AGM144" s="1"/>
      <c r="AGN144" s="1"/>
      <c r="AGO144" s="1"/>
      <c r="AGP144" s="1"/>
      <c r="AGQ144" s="1"/>
      <c r="AGR144" s="1"/>
      <c r="AGS144" s="1"/>
      <c r="AGT144" s="1"/>
      <c r="AGU144" s="1"/>
      <c r="AGV144" s="1"/>
      <c r="AGW144" s="1"/>
      <c r="AGX144" s="1"/>
      <c r="AGY144" s="1"/>
      <c r="AGZ144" s="1"/>
      <c r="AHA144" s="1"/>
      <c r="AHB144" s="1"/>
      <c r="AHC144" s="1"/>
      <c r="AHD144" s="1"/>
      <c r="AHE144" s="1"/>
      <c r="AHF144" s="1"/>
      <c r="AHG144" s="1"/>
      <c r="AHH144" s="1"/>
      <c r="AHI144" s="1"/>
      <c r="AHJ144" s="1"/>
      <c r="AHK144" s="1"/>
      <c r="AHL144" s="1"/>
      <c r="AHM144" s="1"/>
      <c r="AHN144" s="1"/>
      <c r="AHO144" s="1"/>
      <c r="AHP144" s="1"/>
      <c r="AHQ144" s="1"/>
      <c r="AHR144" s="1"/>
      <c r="AHS144" s="1"/>
      <c r="AHT144" s="1"/>
      <c r="AHU144" s="1"/>
      <c r="AHV144" s="1"/>
      <c r="AHW144" s="1"/>
      <c r="AHX144" s="1"/>
      <c r="AHY144" s="1"/>
      <c r="AHZ144" s="1"/>
      <c r="AIA144" s="1"/>
      <c r="AIB144" s="1"/>
      <c r="AIC144" s="1"/>
      <c r="AID144" s="1"/>
      <c r="AIE144" s="1"/>
      <c r="AIF144" s="1"/>
      <c r="AIG144" s="1"/>
      <c r="AIH144" s="1"/>
      <c r="AII144" s="1"/>
      <c r="AIJ144" s="1"/>
      <c r="AIK144" s="1"/>
      <c r="AIL144" s="1"/>
      <c r="AIM144" s="1"/>
      <c r="AIN144" s="1"/>
      <c r="AIO144" s="1"/>
      <c r="AIP144" s="1"/>
      <c r="AIQ144" s="1"/>
      <c r="AIR144" s="1"/>
      <c r="AIS144" s="1"/>
      <c r="AIT144" s="1"/>
      <c r="AIU144" s="1"/>
      <c r="AIV144" s="1"/>
      <c r="AIW144" s="1"/>
      <c r="AIX144" s="1"/>
      <c r="AIY144" s="1"/>
      <c r="AIZ144" s="1"/>
      <c r="AJA144" s="1"/>
      <c r="AJB144" s="1"/>
      <c r="AJC144" s="1"/>
      <c r="AJD144" s="1"/>
      <c r="AJE144" s="1"/>
      <c r="AJF144" s="1"/>
      <c r="AJG144" s="1"/>
      <c r="AJH144" s="1"/>
      <c r="AJI144" s="1"/>
      <c r="AJJ144" s="1"/>
      <c r="AJK144" s="1"/>
      <c r="AJL144" s="1"/>
      <c r="AJM144" s="1"/>
      <c r="AJN144" s="1"/>
      <c r="AJO144" s="1"/>
      <c r="AJP144" s="1"/>
      <c r="AJQ144" s="1"/>
      <c r="AJR144" s="1"/>
      <c r="AJS144" s="1"/>
      <c r="AJT144" s="1"/>
      <c r="AJU144" s="1"/>
      <c r="AJV144" s="1"/>
      <c r="AJW144" s="1"/>
      <c r="AJX144" s="1"/>
      <c r="AJY144" s="1"/>
      <c r="AJZ144" s="1"/>
      <c r="AKA144" s="1"/>
      <c r="AKB144" s="1"/>
      <c r="AKC144" s="1"/>
      <c r="AKD144" s="1"/>
      <c r="AKE144" s="1"/>
      <c r="AKF144" s="1"/>
      <c r="AKG144" s="1"/>
      <c r="AKH144" s="1"/>
      <c r="AKI144" s="1"/>
      <c r="AKJ144" s="1"/>
      <c r="AKK144" s="1"/>
      <c r="AKL144" s="1"/>
      <c r="AKM144" s="1"/>
      <c r="AKN144" s="1"/>
      <c r="AKO144" s="1"/>
      <c r="AKP144" s="1"/>
      <c r="AKQ144" s="1"/>
      <c r="AKR144" s="1"/>
      <c r="AKS144" s="1"/>
      <c r="AKT144" s="1"/>
      <c r="AKU144" s="1"/>
      <c r="AKV144" s="1"/>
      <c r="AKW144" s="1"/>
      <c r="AKX144" s="1"/>
      <c r="AKY144" s="1"/>
      <c r="AKZ144" s="1"/>
      <c r="ALA144" s="1"/>
      <c r="ALB144" s="1"/>
      <c r="ALC144" s="1"/>
      <c r="ALD144" s="1"/>
      <c r="ALE144" s="1"/>
    </row>
    <row r="145" spans="1:993" ht="39.950000000000003" customHeight="1">
      <c r="A145" s="100"/>
      <c r="B145" s="135" t="s">
        <v>2680</v>
      </c>
      <c r="C145" s="43"/>
      <c r="D145" s="19"/>
      <c r="E145" s="137">
        <v>5217.6400000000003</v>
      </c>
      <c r="F145" s="64"/>
      <c r="G145" s="42"/>
      <c r="H145" s="57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  <c r="CY145" s="1"/>
      <c r="CZ145" s="1"/>
      <c r="DA145" s="1"/>
      <c r="DB145" s="1"/>
      <c r="DC145" s="1"/>
      <c r="DD145" s="1"/>
      <c r="DE145" s="1"/>
      <c r="DF145" s="1"/>
      <c r="DG145" s="1"/>
      <c r="DH145" s="1"/>
      <c r="DI145" s="1"/>
      <c r="DJ145" s="1"/>
      <c r="DK145" s="1"/>
      <c r="DL145" s="1"/>
      <c r="DM145" s="1"/>
      <c r="DN145" s="1"/>
      <c r="DO145" s="1"/>
      <c r="DP145" s="1"/>
      <c r="DQ145" s="1"/>
      <c r="DR145" s="1"/>
      <c r="DS145" s="1"/>
      <c r="DT145" s="1"/>
      <c r="DU145" s="1"/>
      <c r="DV145" s="1"/>
      <c r="DW145" s="1"/>
      <c r="DX145" s="1"/>
      <c r="DY145" s="1"/>
      <c r="DZ145" s="1"/>
      <c r="EA145" s="1"/>
      <c r="EB145" s="1"/>
      <c r="EC145" s="1"/>
      <c r="ED145" s="1"/>
      <c r="EE145" s="1"/>
      <c r="EF145" s="1"/>
      <c r="EG145" s="1"/>
      <c r="EH145" s="1"/>
      <c r="EI145" s="1"/>
      <c r="EJ145" s="1"/>
      <c r="EK145" s="1"/>
      <c r="EL145" s="1"/>
      <c r="EM145" s="1"/>
      <c r="EN145" s="1"/>
      <c r="EO145" s="1"/>
      <c r="EP145" s="1"/>
      <c r="EQ145" s="1"/>
      <c r="ER145" s="1"/>
      <c r="ES145" s="1"/>
      <c r="ET145" s="1"/>
      <c r="EU145" s="1"/>
      <c r="EV145" s="1"/>
      <c r="EW145" s="1"/>
      <c r="EX145" s="1"/>
      <c r="EY145" s="1"/>
      <c r="EZ145" s="1"/>
      <c r="FA145" s="1"/>
      <c r="FB145" s="1"/>
      <c r="FC145" s="1"/>
      <c r="FD145" s="1"/>
      <c r="FE145" s="1"/>
      <c r="FF145" s="1"/>
      <c r="FG145" s="1"/>
      <c r="FH145" s="1"/>
      <c r="FI145" s="1"/>
      <c r="FJ145" s="1"/>
      <c r="FK145" s="1"/>
      <c r="FL145" s="1"/>
      <c r="FM145" s="1"/>
      <c r="FN145" s="1"/>
      <c r="FO145" s="1"/>
      <c r="FP145" s="1"/>
      <c r="FQ145" s="1"/>
      <c r="FR145" s="1"/>
      <c r="FS145" s="1"/>
      <c r="FT145" s="1"/>
      <c r="FU145" s="1"/>
      <c r="FV145" s="1"/>
      <c r="FW145" s="1"/>
      <c r="FX145" s="1"/>
      <c r="FY145" s="1"/>
      <c r="FZ145" s="1"/>
      <c r="GA145" s="1"/>
      <c r="GB145" s="1"/>
      <c r="GC145" s="1"/>
      <c r="GD145" s="1"/>
      <c r="GE145" s="1"/>
      <c r="GF145" s="1"/>
      <c r="GG145" s="1"/>
      <c r="GH145" s="1"/>
      <c r="GI145" s="1"/>
      <c r="GJ145" s="1"/>
      <c r="GK145" s="1"/>
      <c r="GL145" s="1"/>
      <c r="GM145" s="1"/>
      <c r="GN145" s="1"/>
      <c r="GO145" s="1"/>
      <c r="GP145" s="1"/>
      <c r="GQ145" s="1"/>
      <c r="GR145" s="1"/>
      <c r="GS145" s="1"/>
      <c r="GT145" s="1"/>
      <c r="GU145" s="1"/>
      <c r="GV145" s="1"/>
      <c r="GW145" s="1"/>
      <c r="GX145" s="1"/>
      <c r="GY145" s="1"/>
      <c r="GZ145" s="1"/>
      <c r="HA145" s="1"/>
      <c r="HB145" s="1"/>
      <c r="HC145" s="1"/>
      <c r="HD145" s="1"/>
      <c r="HE145" s="1"/>
      <c r="HF145" s="1"/>
      <c r="HG145" s="1"/>
      <c r="HH145" s="1"/>
      <c r="HI145" s="1"/>
      <c r="HJ145" s="1"/>
      <c r="HK145" s="1"/>
      <c r="HL145" s="1"/>
      <c r="HM145" s="1"/>
      <c r="HN145" s="1"/>
      <c r="HO145" s="1"/>
      <c r="HP145" s="1"/>
      <c r="HQ145" s="1"/>
      <c r="HR145" s="1"/>
      <c r="HS145" s="1"/>
      <c r="HT145" s="1"/>
      <c r="HU145" s="1"/>
      <c r="HV145" s="1"/>
      <c r="HW145" s="1"/>
      <c r="HX145" s="1"/>
      <c r="HY145" s="1"/>
      <c r="HZ145" s="1"/>
      <c r="IA145" s="1"/>
      <c r="IB145" s="1"/>
      <c r="IC145" s="1"/>
      <c r="ID145" s="1"/>
      <c r="IE145" s="1"/>
      <c r="IF145" s="1"/>
      <c r="IG145" s="1"/>
      <c r="IH145" s="1"/>
      <c r="II145" s="1"/>
      <c r="IJ145" s="1"/>
      <c r="IK145" s="1"/>
      <c r="IL145" s="1"/>
      <c r="IM145" s="1"/>
      <c r="IN145" s="1"/>
      <c r="IO145" s="1"/>
      <c r="IP145" s="1"/>
      <c r="IQ145" s="1"/>
      <c r="IR145" s="1"/>
      <c r="IS145" s="1"/>
      <c r="IT145" s="1"/>
      <c r="IU145" s="1"/>
      <c r="IV145" s="1"/>
      <c r="IW145" s="1"/>
      <c r="IX145" s="1"/>
      <c r="IY145" s="1"/>
      <c r="IZ145" s="1"/>
      <c r="JA145" s="1"/>
      <c r="JB145" s="1"/>
      <c r="JC145" s="1"/>
      <c r="JD145" s="1"/>
      <c r="JE145" s="1"/>
      <c r="JF145" s="1"/>
      <c r="JG145" s="1"/>
      <c r="JH145" s="1"/>
      <c r="JI145" s="1"/>
      <c r="JJ145" s="1"/>
      <c r="JK145" s="1"/>
      <c r="JL145" s="1"/>
      <c r="JM145" s="1"/>
      <c r="JN145" s="1"/>
      <c r="JO145" s="1"/>
      <c r="JP145" s="1"/>
      <c r="JQ145" s="1"/>
      <c r="JR145" s="1"/>
      <c r="JS145" s="1"/>
      <c r="JT145" s="1"/>
      <c r="JU145" s="1"/>
      <c r="JV145" s="1"/>
      <c r="JW145" s="1"/>
      <c r="JX145" s="1"/>
      <c r="JY145" s="1"/>
      <c r="JZ145" s="1"/>
      <c r="KA145" s="1"/>
      <c r="KB145" s="1"/>
      <c r="KC145" s="1"/>
      <c r="KD145" s="1"/>
      <c r="KE145" s="1"/>
      <c r="KF145" s="1"/>
      <c r="KG145" s="1"/>
      <c r="KH145" s="1"/>
      <c r="KI145" s="1"/>
      <c r="KJ145" s="1"/>
      <c r="KK145" s="1"/>
      <c r="KL145" s="1"/>
      <c r="KM145" s="1"/>
      <c r="KN145" s="1"/>
      <c r="KO145" s="1"/>
      <c r="KP145" s="1"/>
      <c r="KQ145" s="1"/>
      <c r="KR145" s="1"/>
      <c r="KS145" s="1"/>
      <c r="KT145" s="1"/>
      <c r="KU145" s="1"/>
      <c r="KV145" s="1"/>
      <c r="KW145" s="1"/>
      <c r="KX145" s="1"/>
      <c r="KY145" s="1"/>
      <c r="KZ145" s="1"/>
      <c r="LA145" s="1"/>
      <c r="LB145" s="1"/>
      <c r="LC145" s="1"/>
      <c r="LD145" s="1"/>
      <c r="LE145" s="1"/>
      <c r="LF145" s="1"/>
      <c r="LG145" s="1"/>
      <c r="LH145" s="1"/>
      <c r="LI145" s="1"/>
      <c r="LJ145" s="1"/>
      <c r="LK145" s="1"/>
      <c r="LL145" s="1"/>
      <c r="LM145" s="1"/>
      <c r="LN145" s="1"/>
      <c r="LO145" s="1"/>
      <c r="LP145" s="1"/>
      <c r="LQ145" s="1"/>
      <c r="LR145" s="1"/>
      <c r="LS145" s="1"/>
      <c r="LT145" s="1"/>
      <c r="LU145" s="1"/>
      <c r="LV145" s="1"/>
      <c r="LW145" s="1"/>
      <c r="LX145" s="1"/>
      <c r="LY145" s="1"/>
      <c r="LZ145" s="1"/>
      <c r="MA145" s="1"/>
      <c r="MB145" s="1"/>
      <c r="MC145" s="1"/>
      <c r="MD145" s="1"/>
      <c r="ME145" s="1"/>
      <c r="MF145" s="1"/>
      <c r="MG145" s="1"/>
      <c r="MH145" s="1"/>
      <c r="MI145" s="1"/>
      <c r="MJ145" s="1"/>
      <c r="MK145" s="1"/>
      <c r="ML145" s="1"/>
      <c r="MM145" s="1"/>
      <c r="MN145" s="1"/>
      <c r="MO145" s="1"/>
      <c r="MP145" s="1"/>
      <c r="MQ145" s="1"/>
      <c r="MR145" s="1"/>
      <c r="MS145" s="1"/>
      <c r="MT145" s="1"/>
      <c r="MU145" s="1"/>
      <c r="MV145" s="1"/>
      <c r="MW145" s="1"/>
      <c r="MX145" s="1"/>
      <c r="MY145" s="1"/>
      <c r="MZ145" s="1"/>
      <c r="NA145" s="1"/>
      <c r="NB145" s="1"/>
      <c r="NC145" s="1"/>
      <c r="ND145" s="1"/>
      <c r="NE145" s="1"/>
      <c r="NF145" s="1"/>
      <c r="NG145" s="1"/>
      <c r="NH145" s="1"/>
      <c r="NI145" s="1"/>
      <c r="NJ145" s="1"/>
      <c r="NK145" s="1"/>
      <c r="NL145" s="1"/>
      <c r="NM145" s="1"/>
      <c r="NN145" s="1"/>
      <c r="NO145" s="1"/>
      <c r="NP145" s="1"/>
      <c r="NQ145" s="1"/>
      <c r="NR145" s="1"/>
      <c r="NS145" s="1"/>
      <c r="NT145" s="1"/>
      <c r="NU145" s="1"/>
      <c r="NV145" s="1"/>
      <c r="NW145" s="1"/>
      <c r="NX145" s="1"/>
      <c r="NY145" s="1"/>
      <c r="NZ145" s="1"/>
      <c r="OA145" s="1"/>
      <c r="OB145" s="1"/>
      <c r="OC145" s="1"/>
      <c r="OD145" s="1"/>
      <c r="OE145" s="1"/>
      <c r="OF145" s="1"/>
      <c r="OG145" s="1"/>
      <c r="OH145" s="1"/>
      <c r="OI145" s="1"/>
      <c r="OJ145" s="1"/>
      <c r="OK145" s="1"/>
      <c r="OL145" s="1"/>
      <c r="OM145" s="1"/>
      <c r="ON145" s="1"/>
      <c r="OO145" s="1"/>
      <c r="OP145" s="1"/>
      <c r="OQ145" s="1"/>
      <c r="OR145" s="1"/>
      <c r="OS145" s="1"/>
      <c r="OT145" s="1"/>
      <c r="OU145" s="1"/>
      <c r="OV145" s="1"/>
      <c r="OW145" s="1"/>
      <c r="OX145" s="1"/>
      <c r="OY145" s="1"/>
      <c r="OZ145" s="1"/>
      <c r="PA145" s="1"/>
      <c r="PB145" s="1"/>
      <c r="PC145" s="1"/>
      <c r="PD145" s="1"/>
      <c r="PE145" s="1"/>
      <c r="PF145" s="1"/>
      <c r="PG145" s="1"/>
      <c r="PH145" s="1"/>
      <c r="PI145" s="1"/>
      <c r="PJ145" s="1"/>
      <c r="PK145" s="1"/>
      <c r="PL145" s="1"/>
      <c r="PM145" s="1"/>
      <c r="PN145" s="1"/>
      <c r="PO145" s="1"/>
      <c r="PP145" s="1"/>
      <c r="PQ145" s="1"/>
      <c r="PR145" s="1"/>
      <c r="PS145" s="1"/>
      <c r="PT145" s="1"/>
      <c r="PU145" s="1"/>
      <c r="PV145" s="1"/>
      <c r="PW145" s="1"/>
      <c r="PX145" s="1"/>
      <c r="PY145" s="1"/>
      <c r="PZ145" s="1"/>
      <c r="QA145" s="1"/>
      <c r="QB145" s="1"/>
      <c r="QC145" s="1"/>
      <c r="QD145" s="1"/>
      <c r="QE145" s="1"/>
      <c r="QF145" s="1"/>
      <c r="QG145" s="1"/>
      <c r="QH145" s="1"/>
      <c r="QI145" s="1"/>
      <c r="QJ145" s="1"/>
      <c r="QK145" s="1"/>
      <c r="QL145" s="1"/>
      <c r="QM145" s="1"/>
      <c r="QN145" s="1"/>
      <c r="QO145" s="1"/>
      <c r="QP145" s="1"/>
      <c r="QQ145" s="1"/>
      <c r="QR145" s="1"/>
      <c r="QS145" s="1"/>
      <c r="QT145" s="1"/>
      <c r="QU145" s="1"/>
      <c r="QV145" s="1"/>
      <c r="QW145" s="1"/>
      <c r="QX145" s="1"/>
      <c r="QY145" s="1"/>
      <c r="QZ145" s="1"/>
      <c r="RA145" s="1"/>
      <c r="RB145" s="1"/>
      <c r="RC145" s="1"/>
      <c r="RD145" s="1"/>
      <c r="RE145" s="1"/>
      <c r="RF145" s="1"/>
      <c r="RG145" s="1"/>
      <c r="RH145" s="1"/>
      <c r="RI145" s="1"/>
      <c r="RJ145" s="1"/>
      <c r="RK145" s="1"/>
      <c r="RL145" s="1"/>
      <c r="RM145" s="1"/>
      <c r="RN145" s="1"/>
      <c r="RO145" s="1"/>
      <c r="RP145" s="1"/>
      <c r="RQ145" s="1"/>
      <c r="RR145" s="1"/>
      <c r="RS145" s="1"/>
      <c r="RT145" s="1"/>
      <c r="RU145" s="1"/>
      <c r="RV145" s="1"/>
      <c r="RW145" s="1"/>
      <c r="RX145" s="1"/>
      <c r="RY145" s="1"/>
      <c r="RZ145" s="1"/>
      <c r="SA145" s="1"/>
      <c r="SB145" s="1"/>
      <c r="SC145" s="1"/>
      <c r="SD145" s="1"/>
      <c r="SE145" s="1"/>
      <c r="SF145" s="1"/>
      <c r="SG145" s="1"/>
      <c r="SH145" s="1"/>
      <c r="SI145" s="1"/>
      <c r="SJ145" s="1"/>
      <c r="SK145" s="1"/>
      <c r="SL145" s="1"/>
      <c r="SM145" s="1"/>
      <c r="SN145" s="1"/>
      <c r="SO145" s="1"/>
      <c r="SP145" s="1"/>
      <c r="SQ145" s="1"/>
      <c r="SR145" s="1"/>
      <c r="SS145" s="1"/>
      <c r="ST145" s="1"/>
      <c r="SU145" s="1"/>
      <c r="SV145" s="1"/>
      <c r="SW145" s="1"/>
      <c r="SX145" s="1"/>
      <c r="SY145" s="1"/>
      <c r="SZ145" s="1"/>
      <c r="TA145" s="1"/>
      <c r="TB145" s="1"/>
      <c r="TC145" s="1"/>
      <c r="TD145" s="1"/>
      <c r="TE145" s="1"/>
      <c r="TF145" s="1"/>
      <c r="TG145" s="1"/>
      <c r="TH145" s="1"/>
      <c r="TI145" s="1"/>
      <c r="TJ145" s="1"/>
      <c r="TK145" s="1"/>
      <c r="TL145" s="1"/>
      <c r="TM145" s="1"/>
      <c r="TN145" s="1"/>
      <c r="TO145" s="1"/>
      <c r="TP145" s="1"/>
      <c r="TQ145" s="1"/>
      <c r="TR145" s="1"/>
      <c r="TS145" s="1"/>
      <c r="TT145" s="1"/>
      <c r="TU145" s="1"/>
      <c r="TV145" s="1"/>
      <c r="TW145" s="1"/>
      <c r="TX145" s="1"/>
      <c r="TY145" s="1"/>
      <c r="TZ145" s="1"/>
      <c r="UA145" s="1"/>
      <c r="UB145" s="1"/>
      <c r="UC145" s="1"/>
      <c r="UD145" s="1"/>
      <c r="UE145" s="1"/>
      <c r="UF145" s="1"/>
      <c r="UG145" s="1"/>
      <c r="UH145" s="1"/>
      <c r="UI145" s="1"/>
      <c r="UJ145" s="1"/>
      <c r="UK145" s="1"/>
      <c r="UL145" s="1"/>
      <c r="UM145" s="1"/>
      <c r="UN145" s="1"/>
      <c r="UO145" s="1"/>
      <c r="UP145" s="1"/>
      <c r="UQ145" s="1"/>
      <c r="UR145" s="1"/>
      <c r="US145" s="1"/>
      <c r="UT145" s="1"/>
      <c r="UU145" s="1"/>
      <c r="UV145" s="1"/>
      <c r="UW145" s="1"/>
      <c r="UX145" s="1"/>
      <c r="UY145" s="1"/>
      <c r="UZ145" s="1"/>
      <c r="VA145" s="1"/>
      <c r="VB145" s="1"/>
      <c r="VC145" s="1"/>
      <c r="VD145" s="1"/>
      <c r="VE145" s="1"/>
      <c r="VF145" s="1"/>
      <c r="VG145" s="1"/>
      <c r="VH145" s="1"/>
      <c r="VI145" s="1"/>
      <c r="VJ145" s="1"/>
      <c r="VK145" s="1"/>
      <c r="VL145" s="1"/>
      <c r="VM145" s="1"/>
      <c r="VN145" s="1"/>
      <c r="VO145" s="1"/>
      <c r="VP145" s="1"/>
      <c r="VQ145" s="1"/>
      <c r="VR145" s="1"/>
      <c r="VS145" s="1"/>
      <c r="VT145" s="1"/>
      <c r="VU145" s="1"/>
      <c r="VV145" s="1"/>
      <c r="VW145" s="1"/>
      <c r="VX145" s="1"/>
      <c r="VY145" s="1"/>
      <c r="VZ145" s="1"/>
      <c r="WA145" s="1"/>
      <c r="WB145" s="1"/>
      <c r="WC145" s="1"/>
      <c r="WD145" s="1"/>
      <c r="WE145" s="1"/>
      <c r="WF145" s="1"/>
      <c r="WG145" s="1"/>
      <c r="WH145" s="1"/>
      <c r="WI145" s="1"/>
      <c r="WJ145" s="1"/>
      <c r="WK145" s="1"/>
      <c r="WL145" s="1"/>
      <c r="WM145" s="1"/>
      <c r="WN145" s="1"/>
      <c r="WO145" s="1"/>
      <c r="WP145" s="1"/>
      <c r="WQ145" s="1"/>
      <c r="WR145" s="1"/>
      <c r="WS145" s="1"/>
      <c r="WT145" s="1"/>
      <c r="WU145" s="1"/>
      <c r="WV145" s="1"/>
      <c r="WW145" s="1"/>
      <c r="WX145" s="1"/>
      <c r="WY145" s="1"/>
      <c r="WZ145" s="1"/>
      <c r="XA145" s="1"/>
      <c r="XB145" s="1"/>
      <c r="XC145" s="1"/>
      <c r="XD145" s="1"/>
      <c r="XE145" s="1"/>
      <c r="XF145" s="1"/>
      <c r="XG145" s="1"/>
      <c r="XH145" s="1"/>
      <c r="XI145" s="1"/>
      <c r="XJ145" s="1"/>
      <c r="XK145" s="1"/>
      <c r="XL145" s="1"/>
      <c r="XM145" s="1"/>
      <c r="XN145" s="1"/>
      <c r="XO145" s="1"/>
      <c r="XP145" s="1"/>
      <c r="XQ145" s="1"/>
      <c r="XR145" s="1"/>
      <c r="XS145" s="1"/>
      <c r="XT145" s="1"/>
      <c r="XU145" s="1"/>
      <c r="XV145" s="1"/>
      <c r="XW145" s="1"/>
      <c r="XX145" s="1"/>
      <c r="XY145" s="1"/>
      <c r="XZ145" s="1"/>
      <c r="YA145" s="1"/>
      <c r="YB145" s="1"/>
      <c r="YC145" s="1"/>
      <c r="YD145" s="1"/>
      <c r="YE145" s="1"/>
      <c r="YF145" s="1"/>
      <c r="YG145" s="1"/>
      <c r="YH145" s="1"/>
      <c r="YI145" s="1"/>
      <c r="YJ145" s="1"/>
      <c r="YK145" s="1"/>
      <c r="YL145" s="1"/>
      <c r="YM145" s="1"/>
      <c r="YN145" s="1"/>
      <c r="YO145" s="1"/>
      <c r="YP145" s="1"/>
      <c r="YQ145" s="1"/>
      <c r="YR145" s="1"/>
      <c r="YS145" s="1"/>
      <c r="YT145" s="1"/>
      <c r="YU145" s="1"/>
      <c r="YV145" s="1"/>
      <c r="YW145" s="1"/>
      <c r="YX145" s="1"/>
      <c r="YY145" s="1"/>
      <c r="YZ145" s="1"/>
      <c r="ZA145" s="1"/>
      <c r="ZB145" s="1"/>
      <c r="ZC145" s="1"/>
      <c r="ZD145" s="1"/>
      <c r="ZE145" s="1"/>
      <c r="ZF145" s="1"/>
      <c r="ZG145" s="1"/>
      <c r="ZH145" s="1"/>
      <c r="ZI145" s="1"/>
      <c r="ZJ145" s="1"/>
      <c r="ZK145" s="1"/>
      <c r="ZL145" s="1"/>
      <c r="ZM145" s="1"/>
      <c r="ZN145" s="1"/>
      <c r="ZO145" s="1"/>
      <c r="ZP145" s="1"/>
      <c r="ZQ145" s="1"/>
      <c r="ZR145" s="1"/>
      <c r="ZS145" s="1"/>
      <c r="ZT145" s="1"/>
      <c r="ZU145" s="1"/>
      <c r="ZV145" s="1"/>
      <c r="ZW145" s="1"/>
      <c r="ZX145" s="1"/>
      <c r="ZY145" s="1"/>
      <c r="ZZ145" s="1"/>
      <c r="AAA145" s="1"/>
      <c r="AAB145" s="1"/>
      <c r="AAC145" s="1"/>
      <c r="AAD145" s="1"/>
      <c r="AAE145" s="1"/>
      <c r="AAF145" s="1"/>
      <c r="AAG145" s="1"/>
      <c r="AAH145" s="1"/>
      <c r="AAI145" s="1"/>
      <c r="AAJ145" s="1"/>
      <c r="AAK145" s="1"/>
      <c r="AAL145" s="1"/>
      <c r="AAM145" s="1"/>
      <c r="AAN145" s="1"/>
      <c r="AAO145" s="1"/>
      <c r="AAP145" s="1"/>
      <c r="AAQ145" s="1"/>
      <c r="AAR145" s="1"/>
      <c r="AAS145" s="1"/>
      <c r="AAT145" s="1"/>
      <c r="AAU145" s="1"/>
      <c r="AAV145" s="1"/>
      <c r="AAW145" s="1"/>
      <c r="AAX145" s="1"/>
      <c r="AAY145" s="1"/>
      <c r="AAZ145" s="1"/>
      <c r="ABA145" s="1"/>
      <c r="ABB145" s="1"/>
      <c r="ABC145" s="1"/>
      <c r="ABD145" s="1"/>
      <c r="ABE145" s="1"/>
      <c r="ABF145" s="1"/>
      <c r="ABG145" s="1"/>
      <c r="ABH145" s="1"/>
      <c r="ABI145" s="1"/>
      <c r="ABJ145" s="1"/>
      <c r="ABK145" s="1"/>
      <c r="ABL145" s="1"/>
      <c r="ABM145" s="1"/>
      <c r="ABN145" s="1"/>
      <c r="ABO145" s="1"/>
      <c r="ABP145" s="1"/>
      <c r="ABQ145" s="1"/>
      <c r="ABR145" s="1"/>
      <c r="ABS145" s="1"/>
      <c r="ABT145" s="1"/>
      <c r="ABU145" s="1"/>
      <c r="ABV145" s="1"/>
      <c r="ABW145" s="1"/>
      <c r="ABX145" s="1"/>
      <c r="ABY145" s="1"/>
      <c r="ABZ145" s="1"/>
      <c r="ACA145" s="1"/>
      <c r="ACB145" s="1"/>
      <c r="ACC145" s="1"/>
      <c r="ACD145" s="1"/>
      <c r="ACE145" s="1"/>
      <c r="ACF145" s="1"/>
      <c r="ACG145" s="1"/>
      <c r="ACH145" s="1"/>
      <c r="ACI145" s="1"/>
      <c r="ACJ145" s="1"/>
      <c r="ACK145" s="1"/>
      <c r="ACL145" s="1"/>
      <c r="ACM145" s="1"/>
      <c r="ACN145" s="1"/>
      <c r="ACO145" s="1"/>
      <c r="ACP145" s="1"/>
      <c r="ACQ145" s="1"/>
      <c r="ACR145" s="1"/>
      <c r="ACS145" s="1"/>
      <c r="ACT145" s="1"/>
      <c r="ACU145" s="1"/>
      <c r="ACV145" s="1"/>
      <c r="ACW145" s="1"/>
      <c r="ACX145" s="1"/>
      <c r="ACY145" s="1"/>
      <c r="ACZ145" s="1"/>
      <c r="ADA145" s="1"/>
      <c r="ADB145" s="1"/>
      <c r="ADC145" s="1"/>
      <c r="ADD145" s="1"/>
      <c r="ADE145" s="1"/>
      <c r="ADF145" s="1"/>
      <c r="ADG145" s="1"/>
      <c r="ADH145" s="1"/>
      <c r="ADI145" s="1"/>
      <c r="ADJ145" s="1"/>
      <c r="ADK145" s="1"/>
      <c r="ADL145" s="1"/>
      <c r="ADM145" s="1"/>
      <c r="ADN145" s="1"/>
      <c r="ADO145" s="1"/>
      <c r="ADP145" s="1"/>
      <c r="ADQ145" s="1"/>
      <c r="ADR145" s="1"/>
      <c r="ADS145" s="1"/>
      <c r="ADT145" s="1"/>
      <c r="ADU145" s="1"/>
      <c r="ADV145" s="1"/>
      <c r="ADW145" s="1"/>
      <c r="ADX145" s="1"/>
      <c r="ADY145" s="1"/>
      <c r="ADZ145" s="1"/>
      <c r="AEA145" s="1"/>
      <c r="AEB145" s="1"/>
      <c r="AEC145" s="1"/>
      <c r="AED145" s="1"/>
      <c r="AEE145" s="1"/>
      <c r="AEF145" s="1"/>
      <c r="AEG145" s="1"/>
      <c r="AEH145" s="1"/>
      <c r="AEI145" s="1"/>
      <c r="AEJ145" s="1"/>
      <c r="AEK145" s="1"/>
      <c r="AEL145" s="1"/>
      <c r="AEM145" s="1"/>
      <c r="AEN145" s="1"/>
      <c r="AEO145" s="1"/>
      <c r="AEP145" s="1"/>
      <c r="AEQ145" s="1"/>
      <c r="AER145" s="1"/>
      <c r="AES145" s="1"/>
      <c r="AET145" s="1"/>
      <c r="AEU145" s="1"/>
      <c r="AEV145" s="1"/>
      <c r="AEW145" s="1"/>
      <c r="AEX145" s="1"/>
      <c r="AEY145" s="1"/>
      <c r="AEZ145" s="1"/>
      <c r="AFA145" s="1"/>
      <c r="AFB145" s="1"/>
      <c r="AFC145" s="1"/>
      <c r="AFD145" s="1"/>
      <c r="AFE145" s="1"/>
      <c r="AFF145" s="1"/>
      <c r="AFG145" s="1"/>
      <c r="AFH145" s="1"/>
      <c r="AFI145" s="1"/>
      <c r="AFJ145" s="1"/>
      <c r="AFK145" s="1"/>
      <c r="AFL145" s="1"/>
      <c r="AFM145" s="1"/>
      <c r="AFN145" s="1"/>
      <c r="AFO145" s="1"/>
      <c r="AFP145" s="1"/>
      <c r="AFQ145" s="1"/>
      <c r="AFR145" s="1"/>
      <c r="AFS145" s="1"/>
      <c r="AFT145" s="1"/>
      <c r="AFU145" s="1"/>
      <c r="AFV145" s="1"/>
      <c r="AFW145" s="1"/>
      <c r="AFX145" s="1"/>
      <c r="AFY145" s="1"/>
      <c r="AFZ145" s="1"/>
      <c r="AGA145" s="1"/>
      <c r="AGB145" s="1"/>
      <c r="AGC145" s="1"/>
      <c r="AGD145" s="1"/>
      <c r="AGE145" s="1"/>
      <c r="AGF145" s="1"/>
      <c r="AGG145" s="1"/>
      <c r="AGH145" s="1"/>
      <c r="AGI145" s="1"/>
      <c r="AGJ145" s="1"/>
      <c r="AGK145" s="1"/>
      <c r="AGL145" s="1"/>
      <c r="AGM145" s="1"/>
      <c r="AGN145" s="1"/>
      <c r="AGO145" s="1"/>
      <c r="AGP145" s="1"/>
      <c r="AGQ145" s="1"/>
      <c r="AGR145" s="1"/>
      <c r="AGS145" s="1"/>
      <c r="AGT145" s="1"/>
      <c r="AGU145" s="1"/>
      <c r="AGV145" s="1"/>
      <c r="AGW145" s="1"/>
      <c r="AGX145" s="1"/>
      <c r="AGY145" s="1"/>
      <c r="AGZ145" s="1"/>
      <c r="AHA145" s="1"/>
      <c r="AHB145" s="1"/>
      <c r="AHC145" s="1"/>
      <c r="AHD145" s="1"/>
      <c r="AHE145" s="1"/>
      <c r="AHF145" s="1"/>
      <c r="AHG145" s="1"/>
      <c r="AHH145" s="1"/>
      <c r="AHI145" s="1"/>
      <c r="AHJ145" s="1"/>
      <c r="AHK145" s="1"/>
      <c r="AHL145" s="1"/>
      <c r="AHM145" s="1"/>
      <c r="AHN145" s="1"/>
      <c r="AHO145" s="1"/>
      <c r="AHP145" s="1"/>
      <c r="AHQ145" s="1"/>
      <c r="AHR145" s="1"/>
      <c r="AHS145" s="1"/>
      <c r="AHT145" s="1"/>
      <c r="AHU145" s="1"/>
      <c r="AHV145" s="1"/>
      <c r="AHW145" s="1"/>
      <c r="AHX145" s="1"/>
      <c r="AHY145" s="1"/>
      <c r="AHZ145" s="1"/>
      <c r="AIA145" s="1"/>
      <c r="AIB145" s="1"/>
      <c r="AIC145" s="1"/>
      <c r="AID145" s="1"/>
      <c r="AIE145" s="1"/>
      <c r="AIF145" s="1"/>
      <c r="AIG145" s="1"/>
      <c r="AIH145" s="1"/>
      <c r="AII145" s="1"/>
      <c r="AIJ145" s="1"/>
      <c r="AIK145" s="1"/>
      <c r="AIL145" s="1"/>
      <c r="AIM145" s="1"/>
      <c r="AIN145" s="1"/>
      <c r="AIO145" s="1"/>
      <c r="AIP145" s="1"/>
      <c r="AIQ145" s="1"/>
      <c r="AIR145" s="1"/>
      <c r="AIS145" s="1"/>
      <c r="AIT145" s="1"/>
      <c r="AIU145" s="1"/>
      <c r="AIV145" s="1"/>
      <c r="AIW145" s="1"/>
      <c r="AIX145" s="1"/>
      <c r="AIY145" s="1"/>
      <c r="AIZ145" s="1"/>
      <c r="AJA145" s="1"/>
      <c r="AJB145" s="1"/>
      <c r="AJC145" s="1"/>
      <c r="AJD145" s="1"/>
      <c r="AJE145" s="1"/>
      <c r="AJF145" s="1"/>
      <c r="AJG145" s="1"/>
      <c r="AJH145" s="1"/>
      <c r="AJI145" s="1"/>
      <c r="AJJ145" s="1"/>
      <c r="AJK145" s="1"/>
      <c r="AJL145" s="1"/>
      <c r="AJM145" s="1"/>
      <c r="AJN145" s="1"/>
      <c r="AJO145" s="1"/>
      <c r="AJP145" s="1"/>
      <c r="AJQ145" s="1"/>
      <c r="AJR145" s="1"/>
      <c r="AJS145" s="1"/>
      <c r="AJT145" s="1"/>
      <c r="AJU145" s="1"/>
      <c r="AJV145" s="1"/>
      <c r="AJW145" s="1"/>
      <c r="AJX145" s="1"/>
      <c r="AJY145" s="1"/>
      <c r="AJZ145" s="1"/>
      <c r="AKA145" s="1"/>
      <c r="AKB145" s="1"/>
      <c r="AKC145" s="1"/>
      <c r="AKD145" s="1"/>
      <c r="AKE145" s="1"/>
      <c r="AKF145" s="1"/>
      <c r="AKG145" s="1"/>
      <c r="AKH145" s="1"/>
      <c r="AKI145" s="1"/>
      <c r="AKJ145" s="1"/>
      <c r="AKK145" s="1"/>
      <c r="AKL145" s="1"/>
      <c r="AKM145" s="1"/>
      <c r="AKN145" s="1"/>
      <c r="AKO145" s="1"/>
      <c r="AKP145" s="1"/>
      <c r="AKQ145" s="1"/>
      <c r="AKR145" s="1"/>
      <c r="AKS145" s="1"/>
      <c r="AKT145" s="1"/>
      <c r="AKU145" s="1"/>
      <c r="AKV145" s="1"/>
      <c r="AKW145" s="1"/>
      <c r="AKX145" s="1"/>
      <c r="AKY145" s="1"/>
      <c r="AKZ145" s="1"/>
      <c r="ALA145" s="1"/>
      <c r="ALB145" s="1"/>
      <c r="ALC145" s="1"/>
      <c r="ALD145" s="1"/>
      <c r="ALE145" s="1"/>
    </row>
    <row r="146" spans="1:993" ht="39.950000000000003" customHeight="1">
      <c r="A146" s="100"/>
      <c r="B146" s="135" t="s">
        <v>2682</v>
      </c>
      <c r="C146" s="43"/>
      <c r="D146" s="19"/>
      <c r="E146" s="137">
        <v>18732.490000000002</v>
      </c>
      <c r="F146" s="64"/>
      <c r="G146" s="42"/>
      <c r="H146" s="57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  <c r="CY146" s="1"/>
      <c r="CZ146" s="1"/>
      <c r="DA146" s="1"/>
      <c r="DB146" s="1"/>
      <c r="DC146" s="1"/>
      <c r="DD146" s="1"/>
      <c r="DE146" s="1"/>
      <c r="DF146" s="1"/>
      <c r="DG146" s="1"/>
      <c r="DH146" s="1"/>
      <c r="DI146" s="1"/>
      <c r="DJ146" s="1"/>
      <c r="DK146" s="1"/>
      <c r="DL146" s="1"/>
      <c r="DM146" s="1"/>
      <c r="DN146" s="1"/>
      <c r="DO146" s="1"/>
      <c r="DP146" s="1"/>
      <c r="DQ146" s="1"/>
      <c r="DR146" s="1"/>
      <c r="DS146" s="1"/>
      <c r="DT146" s="1"/>
      <c r="DU146" s="1"/>
      <c r="DV146" s="1"/>
      <c r="DW146" s="1"/>
      <c r="DX146" s="1"/>
      <c r="DY146" s="1"/>
      <c r="DZ146" s="1"/>
      <c r="EA146" s="1"/>
      <c r="EB146" s="1"/>
      <c r="EC146" s="1"/>
      <c r="ED146" s="1"/>
      <c r="EE146" s="1"/>
      <c r="EF146" s="1"/>
      <c r="EG146" s="1"/>
      <c r="EH146" s="1"/>
      <c r="EI146" s="1"/>
      <c r="EJ146" s="1"/>
      <c r="EK146" s="1"/>
      <c r="EL146" s="1"/>
      <c r="EM146" s="1"/>
      <c r="EN146" s="1"/>
      <c r="EO146" s="1"/>
      <c r="EP146" s="1"/>
      <c r="EQ146" s="1"/>
      <c r="ER146" s="1"/>
      <c r="ES146" s="1"/>
      <c r="ET146" s="1"/>
      <c r="EU146" s="1"/>
      <c r="EV146" s="1"/>
      <c r="EW146" s="1"/>
      <c r="EX146" s="1"/>
      <c r="EY146" s="1"/>
      <c r="EZ146" s="1"/>
      <c r="FA146" s="1"/>
      <c r="FB146" s="1"/>
      <c r="FC146" s="1"/>
      <c r="FD146" s="1"/>
      <c r="FE146" s="1"/>
      <c r="FF146" s="1"/>
      <c r="FG146" s="1"/>
      <c r="FH146" s="1"/>
      <c r="FI146" s="1"/>
      <c r="FJ146" s="1"/>
      <c r="FK146" s="1"/>
      <c r="FL146" s="1"/>
      <c r="FM146" s="1"/>
      <c r="FN146" s="1"/>
      <c r="FO146" s="1"/>
      <c r="FP146" s="1"/>
      <c r="FQ146" s="1"/>
      <c r="FR146" s="1"/>
      <c r="FS146" s="1"/>
      <c r="FT146" s="1"/>
      <c r="FU146" s="1"/>
      <c r="FV146" s="1"/>
      <c r="FW146" s="1"/>
      <c r="FX146" s="1"/>
      <c r="FY146" s="1"/>
      <c r="FZ146" s="1"/>
      <c r="GA146" s="1"/>
      <c r="GB146" s="1"/>
      <c r="GC146" s="1"/>
      <c r="GD146" s="1"/>
      <c r="GE146" s="1"/>
      <c r="GF146" s="1"/>
      <c r="GG146" s="1"/>
      <c r="GH146" s="1"/>
      <c r="GI146" s="1"/>
      <c r="GJ146" s="1"/>
      <c r="GK146" s="1"/>
      <c r="GL146" s="1"/>
      <c r="GM146" s="1"/>
      <c r="GN146" s="1"/>
      <c r="GO146" s="1"/>
      <c r="GP146" s="1"/>
      <c r="GQ146" s="1"/>
      <c r="GR146" s="1"/>
      <c r="GS146" s="1"/>
      <c r="GT146" s="1"/>
      <c r="GU146" s="1"/>
      <c r="GV146" s="1"/>
      <c r="GW146" s="1"/>
      <c r="GX146" s="1"/>
      <c r="GY146" s="1"/>
      <c r="GZ146" s="1"/>
      <c r="HA146" s="1"/>
      <c r="HB146" s="1"/>
      <c r="HC146" s="1"/>
      <c r="HD146" s="1"/>
      <c r="HE146" s="1"/>
      <c r="HF146" s="1"/>
      <c r="HG146" s="1"/>
      <c r="HH146" s="1"/>
      <c r="HI146" s="1"/>
      <c r="HJ146" s="1"/>
      <c r="HK146" s="1"/>
      <c r="HL146" s="1"/>
      <c r="HM146" s="1"/>
      <c r="HN146" s="1"/>
      <c r="HO146" s="1"/>
      <c r="HP146" s="1"/>
      <c r="HQ146" s="1"/>
      <c r="HR146" s="1"/>
      <c r="HS146" s="1"/>
      <c r="HT146" s="1"/>
      <c r="HU146" s="1"/>
      <c r="HV146" s="1"/>
      <c r="HW146" s="1"/>
      <c r="HX146" s="1"/>
      <c r="HY146" s="1"/>
      <c r="HZ146" s="1"/>
      <c r="IA146" s="1"/>
      <c r="IB146" s="1"/>
      <c r="IC146" s="1"/>
      <c r="ID146" s="1"/>
      <c r="IE146" s="1"/>
      <c r="IF146" s="1"/>
      <c r="IG146" s="1"/>
      <c r="IH146" s="1"/>
      <c r="II146" s="1"/>
      <c r="IJ146" s="1"/>
      <c r="IK146" s="1"/>
      <c r="IL146" s="1"/>
      <c r="IM146" s="1"/>
      <c r="IN146" s="1"/>
      <c r="IO146" s="1"/>
      <c r="IP146" s="1"/>
      <c r="IQ146" s="1"/>
      <c r="IR146" s="1"/>
      <c r="IS146" s="1"/>
      <c r="IT146" s="1"/>
      <c r="IU146" s="1"/>
      <c r="IV146" s="1"/>
      <c r="IW146" s="1"/>
      <c r="IX146" s="1"/>
      <c r="IY146" s="1"/>
      <c r="IZ146" s="1"/>
      <c r="JA146" s="1"/>
      <c r="JB146" s="1"/>
      <c r="JC146" s="1"/>
      <c r="JD146" s="1"/>
      <c r="JE146" s="1"/>
      <c r="JF146" s="1"/>
      <c r="JG146" s="1"/>
      <c r="JH146" s="1"/>
      <c r="JI146" s="1"/>
      <c r="JJ146" s="1"/>
      <c r="JK146" s="1"/>
      <c r="JL146" s="1"/>
      <c r="JM146" s="1"/>
      <c r="JN146" s="1"/>
      <c r="JO146" s="1"/>
      <c r="JP146" s="1"/>
      <c r="JQ146" s="1"/>
      <c r="JR146" s="1"/>
      <c r="JS146" s="1"/>
      <c r="JT146" s="1"/>
      <c r="JU146" s="1"/>
      <c r="JV146" s="1"/>
      <c r="JW146" s="1"/>
      <c r="JX146" s="1"/>
      <c r="JY146" s="1"/>
      <c r="JZ146" s="1"/>
      <c r="KA146" s="1"/>
      <c r="KB146" s="1"/>
      <c r="KC146" s="1"/>
      <c r="KD146" s="1"/>
      <c r="KE146" s="1"/>
      <c r="KF146" s="1"/>
      <c r="KG146" s="1"/>
      <c r="KH146" s="1"/>
      <c r="KI146" s="1"/>
      <c r="KJ146" s="1"/>
      <c r="KK146" s="1"/>
      <c r="KL146" s="1"/>
      <c r="KM146" s="1"/>
      <c r="KN146" s="1"/>
      <c r="KO146" s="1"/>
      <c r="KP146" s="1"/>
      <c r="KQ146" s="1"/>
      <c r="KR146" s="1"/>
      <c r="KS146" s="1"/>
      <c r="KT146" s="1"/>
      <c r="KU146" s="1"/>
      <c r="KV146" s="1"/>
      <c r="KW146" s="1"/>
      <c r="KX146" s="1"/>
      <c r="KY146" s="1"/>
      <c r="KZ146" s="1"/>
      <c r="LA146" s="1"/>
      <c r="LB146" s="1"/>
      <c r="LC146" s="1"/>
      <c r="LD146" s="1"/>
      <c r="LE146" s="1"/>
      <c r="LF146" s="1"/>
      <c r="LG146" s="1"/>
      <c r="LH146" s="1"/>
      <c r="LI146" s="1"/>
      <c r="LJ146" s="1"/>
      <c r="LK146" s="1"/>
      <c r="LL146" s="1"/>
      <c r="LM146" s="1"/>
      <c r="LN146" s="1"/>
      <c r="LO146" s="1"/>
      <c r="LP146" s="1"/>
      <c r="LQ146" s="1"/>
      <c r="LR146" s="1"/>
      <c r="LS146" s="1"/>
      <c r="LT146" s="1"/>
      <c r="LU146" s="1"/>
      <c r="LV146" s="1"/>
      <c r="LW146" s="1"/>
      <c r="LX146" s="1"/>
      <c r="LY146" s="1"/>
      <c r="LZ146" s="1"/>
      <c r="MA146" s="1"/>
      <c r="MB146" s="1"/>
      <c r="MC146" s="1"/>
      <c r="MD146" s="1"/>
      <c r="ME146" s="1"/>
      <c r="MF146" s="1"/>
      <c r="MG146" s="1"/>
      <c r="MH146" s="1"/>
      <c r="MI146" s="1"/>
      <c r="MJ146" s="1"/>
      <c r="MK146" s="1"/>
      <c r="ML146" s="1"/>
      <c r="MM146" s="1"/>
      <c r="MN146" s="1"/>
      <c r="MO146" s="1"/>
      <c r="MP146" s="1"/>
      <c r="MQ146" s="1"/>
      <c r="MR146" s="1"/>
      <c r="MS146" s="1"/>
      <c r="MT146" s="1"/>
      <c r="MU146" s="1"/>
      <c r="MV146" s="1"/>
      <c r="MW146" s="1"/>
      <c r="MX146" s="1"/>
      <c r="MY146" s="1"/>
      <c r="MZ146" s="1"/>
      <c r="NA146" s="1"/>
      <c r="NB146" s="1"/>
      <c r="NC146" s="1"/>
      <c r="ND146" s="1"/>
      <c r="NE146" s="1"/>
      <c r="NF146" s="1"/>
      <c r="NG146" s="1"/>
      <c r="NH146" s="1"/>
      <c r="NI146" s="1"/>
      <c r="NJ146" s="1"/>
      <c r="NK146" s="1"/>
      <c r="NL146" s="1"/>
      <c r="NM146" s="1"/>
      <c r="NN146" s="1"/>
      <c r="NO146" s="1"/>
      <c r="NP146" s="1"/>
      <c r="NQ146" s="1"/>
      <c r="NR146" s="1"/>
      <c r="NS146" s="1"/>
      <c r="NT146" s="1"/>
      <c r="NU146" s="1"/>
      <c r="NV146" s="1"/>
      <c r="NW146" s="1"/>
      <c r="NX146" s="1"/>
      <c r="NY146" s="1"/>
      <c r="NZ146" s="1"/>
      <c r="OA146" s="1"/>
      <c r="OB146" s="1"/>
      <c r="OC146" s="1"/>
      <c r="OD146" s="1"/>
      <c r="OE146" s="1"/>
      <c r="OF146" s="1"/>
      <c r="OG146" s="1"/>
      <c r="OH146" s="1"/>
      <c r="OI146" s="1"/>
      <c r="OJ146" s="1"/>
      <c r="OK146" s="1"/>
      <c r="OL146" s="1"/>
      <c r="OM146" s="1"/>
      <c r="ON146" s="1"/>
      <c r="OO146" s="1"/>
      <c r="OP146" s="1"/>
      <c r="OQ146" s="1"/>
      <c r="OR146" s="1"/>
      <c r="OS146" s="1"/>
      <c r="OT146" s="1"/>
      <c r="OU146" s="1"/>
      <c r="OV146" s="1"/>
      <c r="OW146" s="1"/>
      <c r="OX146" s="1"/>
      <c r="OY146" s="1"/>
      <c r="OZ146" s="1"/>
      <c r="PA146" s="1"/>
      <c r="PB146" s="1"/>
      <c r="PC146" s="1"/>
      <c r="PD146" s="1"/>
      <c r="PE146" s="1"/>
      <c r="PF146" s="1"/>
      <c r="PG146" s="1"/>
      <c r="PH146" s="1"/>
      <c r="PI146" s="1"/>
      <c r="PJ146" s="1"/>
      <c r="PK146" s="1"/>
      <c r="PL146" s="1"/>
      <c r="PM146" s="1"/>
      <c r="PN146" s="1"/>
      <c r="PO146" s="1"/>
      <c r="PP146" s="1"/>
      <c r="PQ146" s="1"/>
      <c r="PR146" s="1"/>
      <c r="PS146" s="1"/>
      <c r="PT146" s="1"/>
      <c r="PU146" s="1"/>
      <c r="PV146" s="1"/>
      <c r="PW146" s="1"/>
      <c r="PX146" s="1"/>
      <c r="PY146" s="1"/>
      <c r="PZ146" s="1"/>
      <c r="QA146" s="1"/>
      <c r="QB146" s="1"/>
      <c r="QC146" s="1"/>
      <c r="QD146" s="1"/>
      <c r="QE146" s="1"/>
      <c r="QF146" s="1"/>
      <c r="QG146" s="1"/>
      <c r="QH146" s="1"/>
      <c r="QI146" s="1"/>
      <c r="QJ146" s="1"/>
      <c r="QK146" s="1"/>
      <c r="QL146" s="1"/>
      <c r="QM146" s="1"/>
      <c r="QN146" s="1"/>
      <c r="QO146" s="1"/>
      <c r="QP146" s="1"/>
      <c r="QQ146" s="1"/>
      <c r="QR146" s="1"/>
      <c r="QS146" s="1"/>
      <c r="QT146" s="1"/>
      <c r="QU146" s="1"/>
      <c r="QV146" s="1"/>
      <c r="QW146" s="1"/>
      <c r="QX146" s="1"/>
      <c r="QY146" s="1"/>
      <c r="QZ146" s="1"/>
      <c r="RA146" s="1"/>
      <c r="RB146" s="1"/>
      <c r="RC146" s="1"/>
      <c r="RD146" s="1"/>
      <c r="RE146" s="1"/>
      <c r="RF146" s="1"/>
      <c r="RG146" s="1"/>
      <c r="RH146" s="1"/>
      <c r="RI146" s="1"/>
      <c r="RJ146" s="1"/>
      <c r="RK146" s="1"/>
      <c r="RL146" s="1"/>
      <c r="RM146" s="1"/>
      <c r="RN146" s="1"/>
      <c r="RO146" s="1"/>
      <c r="RP146" s="1"/>
      <c r="RQ146" s="1"/>
      <c r="RR146" s="1"/>
      <c r="RS146" s="1"/>
      <c r="RT146" s="1"/>
      <c r="RU146" s="1"/>
      <c r="RV146" s="1"/>
      <c r="RW146" s="1"/>
      <c r="RX146" s="1"/>
      <c r="RY146" s="1"/>
      <c r="RZ146" s="1"/>
      <c r="SA146" s="1"/>
      <c r="SB146" s="1"/>
      <c r="SC146" s="1"/>
      <c r="SD146" s="1"/>
      <c r="SE146" s="1"/>
      <c r="SF146" s="1"/>
      <c r="SG146" s="1"/>
      <c r="SH146" s="1"/>
      <c r="SI146" s="1"/>
      <c r="SJ146" s="1"/>
      <c r="SK146" s="1"/>
      <c r="SL146" s="1"/>
      <c r="SM146" s="1"/>
      <c r="SN146" s="1"/>
      <c r="SO146" s="1"/>
      <c r="SP146" s="1"/>
      <c r="SQ146" s="1"/>
      <c r="SR146" s="1"/>
      <c r="SS146" s="1"/>
      <c r="ST146" s="1"/>
      <c r="SU146" s="1"/>
      <c r="SV146" s="1"/>
      <c r="SW146" s="1"/>
      <c r="SX146" s="1"/>
      <c r="SY146" s="1"/>
      <c r="SZ146" s="1"/>
      <c r="TA146" s="1"/>
      <c r="TB146" s="1"/>
      <c r="TC146" s="1"/>
      <c r="TD146" s="1"/>
      <c r="TE146" s="1"/>
      <c r="TF146" s="1"/>
      <c r="TG146" s="1"/>
      <c r="TH146" s="1"/>
      <c r="TI146" s="1"/>
      <c r="TJ146" s="1"/>
      <c r="TK146" s="1"/>
      <c r="TL146" s="1"/>
      <c r="TM146" s="1"/>
      <c r="TN146" s="1"/>
      <c r="TO146" s="1"/>
      <c r="TP146" s="1"/>
      <c r="TQ146" s="1"/>
      <c r="TR146" s="1"/>
      <c r="TS146" s="1"/>
      <c r="TT146" s="1"/>
      <c r="TU146" s="1"/>
      <c r="TV146" s="1"/>
      <c r="TW146" s="1"/>
      <c r="TX146" s="1"/>
      <c r="TY146" s="1"/>
      <c r="TZ146" s="1"/>
      <c r="UA146" s="1"/>
      <c r="UB146" s="1"/>
      <c r="UC146" s="1"/>
      <c r="UD146" s="1"/>
      <c r="UE146" s="1"/>
      <c r="UF146" s="1"/>
      <c r="UG146" s="1"/>
      <c r="UH146" s="1"/>
      <c r="UI146" s="1"/>
      <c r="UJ146" s="1"/>
      <c r="UK146" s="1"/>
      <c r="UL146" s="1"/>
      <c r="UM146" s="1"/>
      <c r="UN146" s="1"/>
      <c r="UO146" s="1"/>
      <c r="UP146" s="1"/>
      <c r="UQ146" s="1"/>
      <c r="UR146" s="1"/>
      <c r="US146" s="1"/>
      <c r="UT146" s="1"/>
      <c r="UU146" s="1"/>
      <c r="UV146" s="1"/>
      <c r="UW146" s="1"/>
      <c r="UX146" s="1"/>
      <c r="UY146" s="1"/>
      <c r="UZ146" s="1"/>
      <c r="VA146" s="1"/>
      <c r="VB146" s="1"/>
      <c r="VC146" s="1"/>
      <c r="VD146" s="1"/>
      <c r="VE146" s="1"/>
      <c r="VF146" s="1"/>
      <c r="VG146" s="1"/>
      <c r="VH146" s="1"/>
      <c r="VI146" s="1"/>
      <c r="VJ146" s="1"/>
      <c r="VK146" s="1"/>
      <c r="VL146" s="1"/>
      <c r="VM146" s="1"/>
      <c r="VN146" s="1"/>
      <c r="VO146" s="1"/>
      <c r="VP146" s="1"/>
      <c r="VQ146" s="1"/>
      <c r="VR146" s="1"/>
      <c r="VS146" s="1"/>
      <c r="VT146" s="1"/>
      <c r="VU146" s="1"/>
      <c r="VV146" s="1"/>
      <c r="VW146" s="1"/>
      <c r="VX146" s="1"/>
      <c r="VY146" s="1"/>
      <c r="VZ146" s="1"/>
      <c r="WA146" s="1"/>
      <c r="WB146" s="1"/>
      <c r="WC146" s="1"/>
      <c r="WD146" s="1"/>
      <c r="WE146" s="1"/>
      <c r="WF146" s="1"/>
      <c r="WG146" s="1"/>
      <c r="WH146" s="1"/>
      <c r="WI146" s="1"/>
      <c r="WJ146" s="1"/>
      <c r="WK146" s="1"/>
      <c r="WL146" s="1"/>
      <c r="WM146" s="1"/>
      <c r="WN146" s="1"/>
      <c r="WO146" s="1"/>
      <c r="WP146" s="1"/>
      <c r="WQ146" s="1"/>
      <c r="WR146" s="1"/>
      <c r="WS146" s="1"/>
      <c r="WT146" s="1"/>
      <c r="WU146" s="1"/>
      <c r="WV146" s="1"/>
      <c r="WW146" s="1"/>
      <c r="WX146" s="1"/>
      <c r="WY146" s="1"/>
      <c r="WZ146" s="1"/>
      <c r="XA146" s="1"/>
      <c r="XB146" s="1"/>
      <c r="XC146" s="1"/>
      <c r="XD146" s="1"/>
      <c r="XE146" s="1"/>
      <c r="XF146" s="1"/>
      <c r="XG146" s="1"/>
      <c r="XH146" s="1"/>
      <c r="XI146" s="1"/>
      <c r="XJ146" s="1"/>
      <c r="XK146" s="1"/>
      <c r="XL146" s="1"/>
      <c r="XM146" s="1"/>
      <c r="XN146" s="1"/>
      <c r="XO146" s="1"/>
      <c r="XP146" s="1"/>
      <c r="XQ146" s="1"/>
      <c r="XR146" s="1"/>
      <c r="XS146" s="1"/>
      <c r="XT146" s="1"/>
      <c r="XU146" s="1"/>
      <c r="XV146" s="1"/>
      <c r="XW146" s="1"/>
      <c r="XX146" s="1"/>
      <c r="XY146" s="1"/>
      <c r="XZ146" s="1"/>
      <c r="YA146" s="1"/>
      <c r="YB146" s="1"/>
      <c r="YC146" s="1"/>
      <c r="YD146" s="1"/>
      <c r="YE146" s="1"/>
      <c r="YF146" s="1"/>
      <c r="YG146" s="1"/>
      <c r="YH146" s="1"/>
      <c r="YI146" s="1"/>
      <c r="YJ146" s="1"/>
      <c r="YK146" s="1"/>
      <c r="YL146" s="1"/>
      <c r="YM146" s="1"/>
      <c r="YN146" s="1"/>
      <c r="YO146" s="1"/>
      <c r="YP146" s="1"/>
      <c r="YQ146" s="1"/>
      <c r="YR146" s="1"/>
      <c r="YS146" s="1"/>
      <c r="YT146" s="1"/>
      <c r="YU146" s="1"/>
      <c r="YV146" s="1"/>
      <c r="YW146" s="1"/>
      <c r="YX146" s="1"/>
      <c r="YY146" s="1"/>
      <c r="YZ146" s="1"/>
      <c r="ZA146" s="1"/>
      <c r="ZB146" s="1"/>
      <c r="ZC146" s="1"/>
      <c r="ZD146" s="1"/>
      <c r="ZE146" s="1"/>
      <c r="ZF146" s="1"/>
      <c r="ZG146" s="1"/>
      <c r="ZH146" s="1"/>
      <c r="ZI146" s="1"/>
      <c r="ZJ146" s="1"/>
      <c r="ZK146" s="1"/>
      <c r="ZL146" s="1"/>
      <c r="ZM146" s="1"/>
      <c r="ZN146" s="1"/>
      <c r="ZO146" s="1"/>
      <c r="ZP146" s="1"/>
      <c r="ZQ146" s="1"/>
      <c r="ZR146" s="1"/>
      <c r="ZS146" s="1"/>
      <c r="ZT146" s="1"/>
      <c r="ZU146" s="1"/>
      <c r="ZV146" s="1"/>
      <c r="ZW146" s="1"/>
      <c r="ZX146" s="1"/>
      <c r="ZY146" s="1"/>
      <c r="ZZ146" s="1"/>
      <c r="AAA146" s="1"/>
      <c r="AAB146" s="1"/>
      <c r="AAC146" s="1"/>
      <c r="AAD146" s="1"/>
      <c r="AAE146" s="1"/>
      <c r="AAF146" s="1"/>
      <c r="AAG146" s="1"/>
      <c r="AAH146" s="1"/>
      <c r="AAI146" s="1"/>
      <c r="AAJ146" s="1"/>
      <c r="AAK146" s="1"/>
      <c r="AAL146" s="1"/>
      <c r="AAM146" s="1"/>
      <c r="AAN146" s="1"/>
      <c r="AAO146" s="1"/>
      <c r="AAP146" s="1"/>
      <c r="AAQ146" s="1"/>
      <c r="AAR146" s="1"/>
      <c r="AAS146" s="1"/>
      <c r="AAT146" s="1"/>
      <c r="AAU146" s="1"/>
      <c r="AAV146" s="1"/>
      <c r="AAW146" s="1"/>
      <c r="AAX146" s="1"/>
      <c r="AAY146" s="1"/>
      <c r="AAZ146" s="1"/>
      <c r="ABA146" s="1"/>
      <c r="ABB146" s="1"/>
      <c r="ABC146" s="1"/>
      <c r="ABD146" s="1"/>
      <c r="ABE146" s="1"/>
      <c r="ABF146" s="1"/>
      <c r="ABG146" s="1"/>
      <c r="ABH146" s="1"/>
      <c r="ABI146" s="1"/>
      <c r="ABJ146" s="1"/>
      <c r="ABK146" s="1"/>
      <c r="ABL146" s="1"/>
      <c r="ABM146" s="1"/>
      <c r="ABN146" s="1"/>
      <c r="ABO146" s="1"/>
      <c r="ABP146" s="1"/>
      <c r="ABQ146" s="1"/>
      <c r="ABR146" s="1"/>
      <c r="ABS146" s="1"/>
      <c r="ABT146" s="1"/>
      <c r="ABU146" s="1"/>
      <c r="ABV146" s="1"/>
      <c r="ABW146" s="1"/>
      <c r="ABX146" s="1"/>
      <c r="ABY146" s="1"/>
      <c r="ABZ146" s="1"/>
      <c r="ACA146" s="1"/>
      <c r="ACB146" s="1"/>
      <c r="ACC146" s="1"/>
      <c r="ACD146" s="1"/>
      <c r="ACE146" s="1"/>
      <c r="ACF146" s="1"/>
      <c r="ACG146" s="1"/>
      <c r="ACH146" s="1"/>
      <c r="ACI146" s="1"/>
      <c r="ACJ146" s="1"/>
      <c r="ACK146" s="1"/>
      <c r="ACL146" s="1"/>
      <c r="ACM146" s="1"/>
      <c r="ACN146" s="1"/>
      <c r="ACO146" s="1"/>
      <c r="ACP146" s="1"/>
      <c r="ACQ146" s="1"/>
      <c r="ACR146" s="1"/>
      <c r="ACS146" s="1"/>
      <c r="ACT146" s="1"/>
      <c r="ACU146" s="1"/>
      <c r="ACV146" s="1"/>
      <c r="ACW146" s="1"/>
      <c r="ACX146" s="1"/>
      <c r="ACY146" s="1"/>
      <c r="ACZ146" s="1"/>
      <c r="ADA146" s="1"/>
      <c r="ADB146" s="1"/>
      <c r="ADC146" s="1"/>
      <c r="ADD146" s="1"/>
      <c r="ADE146" s="1"/>
      <c r="ADF146" s="1"/>
      <c r="ADG146" s="1"/>
      <c r="ADH146" s="1"/>
      <c r="ADI146" s="1"/>
      <c r="ADJ146" s="1"/>
      <c r="ADK146" s="1"/>
      <c r="ADL146" s="1"/>
      <c r="ADM146" s="1"/>
      <c r="ADN146" s="1"/>
      <c r="ADO146" s="1"/>
      <c r="ADP146" s="1"/>
      <c r="ADQ146" s="1"/>
      <c r="ADR146" s="1"/>
      <c r="ADS146" s="1"/>
      <c r="ADT146" s="1"/>
      <c r="ADU146" s="1"/>
      <c r="ADV146" s="1"/>
      <c r="ADW146" s="1"/>
      <c r="ADX146" s="1"/>
      <c r="ADY146" s="1"/>
      <c r="ADZ146" s="1"/>
      <c r="AEA146" s="1"/>
      <c r="AEB146" s="1"/>
      <c r="AEC146" s="1"/>
      <c r="AED146" s="1"/>
      <c r="AEE146" s="1"/>
      <c r="AEF146" s="1"/>
      <c r="AEG146" s="1"/>
      <c r="AEH146" s="1"/>
      <c r="AEI146" s="1"/>
      <c r="AEJ146" s="1"/>
      <c r="AEK146" s="1"/>
      <c r="AEL146" s="1"/>
      <c r="AEM146" s="1"/>
      <c r="AEN146" s="1"/>
      <c r="AEO146" s="1"/>
      <c r="AEP146" s="1"/>
      <c r="AEQ146" s="1"/>
      <c r="AER146" s="1"/>
      <c r="AES146" s="1"/>
      <c r="AET146" s="1"/>
      <c r="AEU146" s="1"/>
      <c r="AEV146" s="1"/>
      <c r="AEW146" s="1"/>
      <c r="AEX146" s="1"/>
      <c r="AEY146" s="1"/>
      <c r="AEZ146" s="1"/>
      <c r="AFA146" s="1"/>
      <c r="AFB146" s="1"/>
      <c r="AFC146" s="1"/>
      <c r="AFD146" s="1"/>
      <c r="AFE146" s="1"/>
      <c r="AFF146" s="1"/>
      <c r="AFG146" s="1"/>
      <c r="AFH146" s="1"/>
      <c r="AFI146" s="1"/>
      <c r="AFJ146" s="1"/>
      <c r="AFK146" s="1"/>
      <c r="AFL146" s="1"/>
      <c r="AFM146" s="1"/>
      <c r="AFN146" s="1"/>
      <c r="AFO146" s="1"/>
      <c r="AFP146" s="1"/>
      <c r="AFQ146" s="1"/>
      <c r="AFR146" s="1"/>
      <c r="AFS146" s="1"/>
      <c r="AFT146" s="1"/>
      <c r="AFU146" s="1"/>
      <c r="AFV146" s="1"/>
      <c r="AFW146" s="1"/>
      <c r="AFX146" s="1"/>
      <c r="AFY146" s="1"/>
      <c r="AFZ146" s="1"/>
      <c r="AGA146" s="1"/>
      <c r="AGB146" s="1"/>
      <c r="AGC146" s="1"/>
      <c r="AGD146" s="1"/>
      <c r="AGE146" s="1"/>
      <c r="AGF146" s="1"/>
      <c r="AGG146" s="1"/>
      <c r="AGH146" s="1"/>
      <c r="AGI146" s="1"/>
      <c r="AGJ146" s="1"/>
      <c r="AGK146" s="1"/>
      <c r="AGL146" s="1"/>
      <c r="AGM146" s="1"/>
      <c r="AGN146" s="1"/>
      <c r="AGO146" s="1"/>
      <c r="AGP146" s="1"/>
      <c r="AGQ146" s="1"/>
      <c r="AGR146" s="1"/>
      <c r="AGS146" s="1"/>
      <c r="AGT146" s="1"/>
      <c r="AGU146" s="1"/>
      <c r="AGV146" s="1"/>
      <c r="AGW146" s="1"/>
      <c r="AGX146" s="1"/>
      <c r="AGY146" s="1"/>
      <c r="AGZ146" s="1"/>
      <c r="AHA146" s="1"/>
      <c r="AHB146" s="1"/>
      <c r="AHC146" s="1"/>
      <c r="AHD146" s="1"/>
      <c r="AHE146" s="1"/>
      <c r="AHF146" s="1"/>
      <c r="AHG146" s="1"/>
      <c r="AHH146" s="1"/>
      <c r="AHI146" s="1"/>
      <c r="AHJ146" s="1"/>
      <c r="AHK146" s="1"/>
      <c r="AHL146" s="1"/>
      <c r="AHM146" s="1"/>
      <c r="AHN146" s="1"/>
      <c r="AHO146" s="1"/>
      <c r="AHP146" s="1"/>
      <c r="AHQ146" s="1"/>
      <c r="AHR146" s="1"/>
      <c r="AHS146" s="1"/>
      <c r="AHT146" s="1"/>
      <c r="AHU146" s="1"/>
      <c r="AHV146" s="1"/>
      <c r="AHW146" s="1"/>
      <c r="AHX146" s="1"/>
      <c r="AHY146" s="1"/>
      <c r="AHZ146" s="1"/>
      <c r="AIA146" s="1"/>
      <c r="AIB146" s="1"/>
      <c r="AIC146" s="1"/>
      <c r="AID146" s="1"/>
      <c r="AIE146" s="1"/>
      <c r="AIF146" s="1"/>
      <c r="AIG146" s="1"/>
      <c r="AIH146" s="1"/>
      <c r="AII146" s="1"/>
      <c r="AIJ146" s="1"/>
      <c r="AIK146" s="1"/>
      <c r="AIL146" s="1"/>
      <c r="AIM146" s="1"/>
      <c r="AIN146" s="1"/>
      <c r="AIO146" s="1"/>
      <c r="AIP146" s="1"/>
      <c r="AIQ146" s="1"/>
      <c r="AIR146" s="1"/>
      <c r="AIS146" s="1"/>
      <c r="AIT146" s="1"/>
      <c r="AIU146" s="1"/>
      <c r="AIV146" s="1"/>
      <c r="AIW146" s="1"/>
      <c r="AIX146" s="1"/>
      <c r="AIY146" s="1"/>
      <c r="AIZ146" s="1"/>
      <c r="AJA146" s="1"/>
      <c r="AJB146" s="1"/>
      <c r="AJC146" s="1"/>
      <c r="AJD146" s="1"/>
      <c r="AJE146" s="1"/>
      <c r="AJF146" s="1"/>
      <c r="AJG146" s="1"/>
      <c r="AJH146" s="1"/>
      <c r="AJI146" s="1"/>
      <c r="AJJ146" s="1"/>
      <c r="AJK146" s="1"/>
      <c r="AJL146" s="1"/>
      <c r="AJM146" s="1"/>
      <c r="AJN146" s="1"/>
      <c r="AJO146" s="1"/>
      <c r="AJP146" s="1"/>
      <c r="AJQ146" s="1"/>
      <c r="AJR146" s="1"/>
      <c r="AJS146" s="1"/>
      <c r="AJT146" s="1"/>
      <c r="AJU146" s="1"/>
      <c r="AJV146" s="1"/>
      <c r="AJW146" s="1"/>
      <c r="AJX146" s="1"/>
      <c r="AJY146" s="1"/>
      <c r="AJZ146" s="1"/>
      <c r="AKA146" s="1"/>
      <c r="AKB146" s="1"/>
      <c r="AKC146" s="1"/>
      <c r="AKD146" s="1"/>
      <c r="AKE146" s="1"/>
      <c r="AKF146" s="1"/>
      <c r="AKG146" s="1"/>
      <c r="AKH146" s="1"/>
      <c r="AKI146" s="1"/>
      <c r="AKJ146" s="1"/>
      <c r="AKK146" s="1"/>
      <c r="AKL146" s="1"/>
      <c r="AKM146" s="1"/>
      <c r="AKN146" s="1"/>
      <c r="AKO146" s="1"/>
      <c r="AKP146" s="1"/>
      <c r="AKQ146" s="1"/>
      <c r="AKR146" s="1"/>
      <c r="AKS146" s="1"/>
      <c r="AKT146" s="1"/>
      <c r="AKU146" s="1"/>
      <c r="AKV146" s="1"/>
      <c r="AKW146" s="1"/>
      <c r="AKX146" s="1"/>
      <c r="AKY146" s="1"/>
      <c r="AKZ146" s="1"/>
      <c r="ALA146" s="1"/>
      <c r="ALB146" s="1"/>
      <c r="ALC146" s="1"/>
      <c r="ALD146" s="1"/>
      <c r="ALE146" s="1"/>
    </row>
    <row r="147" spans="1:993" ht="39.950000000000003" customHeight="1">
      <c r="A147" s="100"/>
      <c r="B147" s="135" t="s">
        <v>2684</v>
      </c>
      <c r="C147" s="43"/>
      <c r="D147" s="19"/>
      <c r="E147" s="137">
        <v>9828.92</v>
      </c>
      <c r="F147" s="64"/>
      <c r="G147" s="42"/>
      <c r="H147" s="57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  <c r="CY147" s="1"/>
      <c r="CZ147" s="1"/>
      <c r="DA147" s="1"/>
      <c r="DB147" s="1"/>
      <c r="DC147" s="1"/>
      <c r="DD147" s="1"/>
      <c r="DE147" s="1"/>
      <c r="DF147" s="1"/>
      <c r="DG147" s="1"/>
      <c r="DH147" s="1"/>
      <c r="DI147" s="1"/>
      <c r="DJ147" s="1"/>
      <c r="DK147" s="1"/>
      <c r="DL147" s="1"/>
      <c r="DM147" s="1"/>
      <c r="DN147" s="1"/>
      <c r="DO147" s="1"/>
      <c r="DP147" s="1"/>
      <c r="DQ147" s="1"/>
      <c r="DR147" s="1"/>
      <c r="DS147" s="1"/>
      <c r="DT147" s="1"/>
      <c r="DU147" s="1"/>
      <c r="DV147" s="1"/>
      <c r="DW147" s="1"/>
      <c r="DX147" s="1"/>
      <c r="DY147" s="1"/>
      <c r="DZ147" s="1"/>
      <c r="EA147" s="1"/>
      <c r="EB147" s="1"/>
      <c r="EC147" s="1"/>
      <c r="ED147" s="1"/>
      <c r="EE147" s="1"/>
      <c r="EF147" s="1"/>
      <c r="EG147" s="1"/>
      <c r="EH147" s="1"/>
      <c r="EI147" s="1"/>
      <c r="EJ147" s="1"/>
      <c r="EK147" s="1"/>
      <c r="EL147" s="1"/>
      <c r="EM147" s="1"/>
      <c r="EN147" s="1"/>
      <c r="EO147" s="1"/>
      <c r="EP147" s="1"/>
      <c r="EQ147" s="1"/>
      <c r="ER147" s="1"/>
      <c r="ES147" s="1"/>
      <c r="ET147" s="1"/>
      <c r="EU147" s="1"/>
      <c r="EV147" s="1"/>
      <c r="EW147" s="1"/>
      <c r="EX147" s="1"/>
      <c r="EY147" s="1"/>
      <c r="EZ147" s="1"/>
      <c r="FA147" s="1"/>
      <c r="FB147" s="1"/>
      <c r="FC147" s="1"/>
      <c r="FD147" s="1"/>
      <c r="FE147" s="1"/>
      <c r="FF147" s="1"/>
      <c r="FG147" s="1"/>
      <c r="FH147" s="1"/>
      <c r="FI147" s="1"/>
      <c r="FJ147" s="1"/>
      <c r="FK147" s="1"/>
      <c r="FL147" s="1"/>
      <c r="FM147" s="1"/>
      <c r="FN147" s="1"/>
      <c r="FO147" s="1"/>
      <c r="FP147" s="1"/>
      <c r="FQ147" s="1"/>
      <c r="FR147" s="1"/>
      <c r="FS147" s="1"/>
      <c r="FT147" s="1"/>
      <c r="FU147" s="1"/>
      <c r="FV147" s="1"/>
      <c r="FW147" s="1"/>
      <c r="FX147" s="1"/>
      <c r="FY147" s="1"/>
      <c r="FZ147" s="1"/>
      <c r="GA147" s="1"/>
      <c r="GB147" s="1"/>
      <c r="GC147" s="1"/>
      <c r="GD147" s="1"/>
      <c r="GE147" s="1"/>
      <c r="GF147" s="1"/>
      <c r="GG147" s="1"/>
      <c r="GH147" s="1"/>
      <c r="GI147" s="1"/>
      <c r="GJ147" s="1"/>
      <c r="GK147" s="1"/>
      <c r="GL147" s="1"/>
      <c r="GM147" s="1"/>
      <c r="GN147" s="1"/>
      <c r="GO147" s="1"/>
      <c r="GP147" s="1"/>
      <c r="GQ147" s="1"/>
      <c r="GR147" s="1"/>
      <c r="GS147" s="1"/>
      <c r="GT147" s="1"/>
      <c r="GU147" s="1"/>
      <c r="GV147" s="1"/>
      <c r="GW147" s="1"/>
      <c r="GX147" s="1"/>
      <c r="GY147" s="1"/>
      <c r="GZ147" s="1"/>
      <c r="HA147" s="1"/>
      <c r="HB147" s="1"/>
      <c r="HC147" s="1"/>
      <c r="HD147" s="1"/>
      <c r="HE147" s="1"/>
      <c r="HF147" s="1"/>
      <c r="HG147" s="1"/>
      <c r="HH147" s="1"/>
      <c r="HI147" s="1"/>
      <c r="HJ147" s="1"/>
      <c r="HK147" s="1"/>
      <c r="HL147" s="1"/>
      <c r="HM147" s="1"/>
      <c r="HN147" s="1"/>
      <c r="HO147" s="1"/>
      <c r="HP147" s="1"/>
      <c r="HQ147" s="1"/>
      <c r="HR147" s="1"/>
      <c r="HS147" s="1"/>
      <c r="HT147" s="1"/>
      <c r="HU147" s="1"/>
      <c r="HV147" s="1"/>
      <c r="HW147" s="1"/>
      <c r="HX147" s="1"/>
      <c r="HY147" s="1"/>
      <c r="HZ147" s="1"/>
      <c r="IA147" s="1"/>
      <c r="IB147" s="1"/>
      <c r="IC147" s="1"/>
      <c r="ID147" s="1"/>
      <c r="IE147" s="1"/>
      <c r="IF147" s="1"/>
      <c r="IG147" s="1"/>
      <c r="IH147" s="1"/>
      <c r="II147" s="1"/>
      <c r="IJ147" s="1"/>
      <c r="IK147" s="1"/>
      <c r="IL147" s="1"/>
      <c r="IM147" s="1"/>
      <c r="IN147" s="1"/>
      <c r="IO147" s="1"/>
      <c r="IP147" s="1"/>
      <c r="IQ147" s="1"/>
      <c r="IR147" s="1"/>
      <c r="IS147" s="1"/>
      <c r="IT147" s="1"/>
      <c r="IU147" s="1"/>
      <c r="IV147" s="1"/>
      <c r="IW147" s="1"/>
      <c r="IX147" s="1"/>
      <c r="IY147" s="1"/>
      <c r="IZ147" s="1"/>
      <c r="JA147" s="1"/>
      <c r="JB147" s="1"/>
      <c r="JC147" s="1"/>
      <c r="JD147" s="1"/>
      <c r="JE147" s="1"/>
      <c r="JF147" s="1"/>
      <c r="JG147" s="1"/>
      <c r="JH147" s="1"/>
      <c r="JI147" s="1"/>
      <c r="JJ147" s="1"/>
      <c r="JK147" s="1"/>
      <c r="JL147" s="1"/>
      <c r="JM147" s="1"/>
      <c r="JN147" s="1"/>
      <c r="JO147" s="1"/>
      <c r="JP147" s="1"/>
      <c r="JQ147" s="1"/>
      <c r="JR147" s="1"/>
      <c r="JS147" s="1"/>
      <c r="JT147" s="1"/>
      <c r="JU147" s="1"/>
      <c r="JV147" s="1"/>
      <c r="JW147" s="1"/>
      <c r="JX147" s="1"/>
      <c r="JY147" s="1"/>
      <c r="JZ147" s="1"/>
      <c r="KA147" s="1"/>
      <c r="KB147" s="1"/>
      <c r="KC147" s="1"/>
      <c r="KD147" s="1"/>
      <c r="KE147" s="1"/>
      <c r="KF147" s="1"/>
      <c r="KG147" s="1"/>
      <c r="KH147" s="1"/>
      <c r="KI147" s="1"/>
      <c r="KJ147" s="1"/>
      <c r="KK147" s="1"/>
      <c r="KL147" s="1"/>
      <c r="KM147" s="1"/>
      <c r="KN147" s="1"/>
      <c r="KO147" s="1"/>
      <c r="KP147" s="1"/>
      <c r="KQ147" s="1"/>
      <c r="KR147" s="1"/>
      <c r="KS147" s="1"/>
      <c r="KT147" s="1"/>
      <c r="KU147" s="1"/>
      <c r="KV147" s="1"/>
      <c r="KW147" s="1"/>
      <c r="KX147" s="1"/>
      <c r="KY147" s="1"/>
      <c r="KZ147" s="1"/>
      <c r="LA147" s="1"/>
      <c r="LB147" s="1"/>
      <c r="LC147" s="1"/>
      <c r="LD147" s="1"/>
      <c r="LE147" s="1"/>
      <c r="LF147" s="1"/>
      <c r="LG147" s="1"/>
      <c r="LH147" s="1"/>
      <c r="LI147" s="1"/>
      <c r="LJ147" s="1"/>
      <c r="LK147" s="1"/>
      <c r="LL147" s="1"/>
      <c r="LM147" s="1"/>
      <c r="LN147" s="1"/>
      <c r="LO147" s="1"/>
      <c r="LP147" s="1"/>
      <c r="LQ147" s="1"/>
      <c r="LR147" s="1"/>
      <c r="LS147" s="1"/>
      <c r="LT147" s="1"/>
      <c r="LU147" s="1"/>
      <c r="LV147" s="1"/>
      <c r="LW147" s="1"/>
      <c r="LX147" s="1"/>
      <c r="LY147" s="1"/>
      <c r="LZ147" s="1"/>
      <c r="MA147" s="1"/>
      <c r="MB147" s="1"/>
      <c r="MC147" s="1"/>
      <c r="MD147" s="1"/>
      <c r="ME147" s="1"/>
      <c r="MF147" s="1"/>
      <c r="MG147" s="1"/>
      <c r="MH147" s="1"/>
      <c r="MI147" s="1"/>
      <c r="MJ147" s="1"/>
      <c r="MK147" s="1"/>
      <c r="ML147" s="1"/>
      <c r="MM147" s="1"/>
      <c r="MN147" s="1"/>
      <c r="MO147" s="1"/>
      <c r="MP147" s="1"/>
      <c r="MQ147" s="1"/>
      <c r="MR147" s="1"/>
      <c r="MS147" s="1"/>
      <c r="MT147" s="1"/>
      <c r="MU147" s="1"/>
      <c r="MV147" s="1"/>
      <c r="MW147" s="1"/>
      <c r="MX147" s="1"/>
      <c r="MY147" s="1"/>
      <c r="MZ147" s="1"/>
      <c r="NA147" s="1"/>
      <c r="NB147" s="1"/>
      <c r="NC147" s="1"/>
      <c r="ND147" s="1"/>
      <c r="NE147" s="1"/>
      <c r="NF147" s="1"/>
      <c r="NG147" s="1"/>
      <c r="NH147" s="1"/>
      <c r="NI147" s="1"/>
      <c r="NJ147" s="1"/>
      <c r="NK147" s="1"/>
      <c r="NL147" s="1"/>
      <c r="NM147" s="1"/>
      <c r="NN147" s="1"/>
      <c r="NO147" s="1"/>
      <c r="NP147" s="1"/>
      <c r="NQ147" s="1"/>
      <c r="NR147" s="1"/>
      <c r="NS147" s="1"/>
      <c r="NT147" s="1"/>
      <c r="NU147" s="1"/>
      <c r="NV147" s="1"/>
      <c r="NW147" s="1"/>
      <c r="NX147" s="1"/>
      <c r="NY147" s="1"/>
      <c r="NZ147" s="1"/>
      <c r="OA147" s="1"/>
      <c r="OB147" s="1"/>
      <c r="OC147" s="1"/>
      <c r="OD147" s="1"/>
      <c r="OE147" s="1"/>
      <c r="OF147" s="1"/>
      <c r="OG147" s="1"/>
      <c r="OH147" s="1"/>
      <c r="OI147" s="1"/>
      <c r="OJ147" s="1"/>
      <c r="OK147" s="1"/>
      <c r="OL147" s="1"/>
      <c r="OM147" s="1"/>
      <c r="ON147" s="1"/>
      <c r="OO147" s="1"/>
      <c r="OP147" s="1"/>
      <c r="OQ147" s="1"/>
      <c r="OR147" s="1"/>
      <c r="OS147" s="1"/>
      <c r="OT147" s="1"/>
      <c r="OU147" s="1"/>
      <c r="OV147" s="1"/>
      <c r="OW147" s="1"/>
      <c r="OX147" s="1"/>
      <c r="OY147" s="1"/>
      <c r="OZ147" s="1"/>
      <c r="PA147" s="1"/>
      <c r="PB147" s="1"/>
      <c r="PC147" s="1"/>
      <c r="PD147" s="1"/>
      <c r="PE147" s="1"/>
      <c r="PF147" s="1"/>
      <c r="PG147" s="1"/>
      <c r="PH147" s="1"/>
      <c r="PI147" s="1"/>
      <c r="PJ147" s="1"/>
      <c r="PK147" s="1"/>
      <c r="PL147" s="1"/>
      <c r="PM147" s="1"/>
      <c r="PN147" s="1"/>
      <c r="PO147" s="1"/>
      <c r="PP147" s="1"/>
      <c r="PQ147" s="1"/>
      <c r="PR147" s="1"/>
      <c r="PS147" s="1"/>
      <c r="PT147" s="1"/>
      <c r="PU147" s="1"/>
      <c r="PV147" s="1"/>
      <c r="PW147" s="1"/>
      <c r="PX147" s="1"/>
      <c r="PY147" s="1"/>
      <c r="PZ147" s="1"/>
      <c r="QA147" s="1"/>
      <c r="QB147" s="1"/>
      <c r="QC147" s="1"/>
      <c r="QD147" s="1"/>
      <c r="QE147" s="1"/>
      <c r="QF147" s="1"/>
      <c r="QG147" s="1"/>
      <c r="QH147" s="1"/>
      <c r="QI147" s="1"/>
      <c r="QJ147" s="1"/>
      <c r="QK147" s="1"/>
      <c r="QL147" s="1"/>
      <c r="QM147" s="1"/>
      <c r="QN147" s="1"/>
      <c r="QO147" s="1"/>
      <c r="QP147" s="1"/>
      <c r="QQ147" s="1"/>
      <c r="QR147" s="1"/>
      <c r="QS147" s="1"/>
      <c r="QT147" s="1"/>
      <c r="QU147" s="1"/>
      <c r="QV147" s="1"/>
      <c r="QW147" s="1"/>
      <c r="QX147" s="1"/>
      <c r="QY147" s="1"/>
      <c r="QZ147" s="1"/>
      <c r="RA147" s="1"/>
      <c r="RB147" s="1"/>
      <c r="RC147" s="1"/>
      <c r="RD147" s="1"/>
      <c r="RE147" s="1"/>
      <c r="RF147" s="1"/>
      <c r="RG147" s="1"/>
      <c r="RH147" s="1"/>
      <c r="RI147" s="1"/>
      <c r="RJ147" s="1"/>
      <c r="RK147" s="1"/>
      <c r="RL147" s="1"/>
      <c r="RM147" s="1"/>
      <c r="RN147" s="1"/>
      <c r="RO147" s="1"/>
      <c r="RP147" s="1"/>
      <c r="RQ147" s="1"/>
      <c r="RR147" s="1"/>
      <c r="RS147" s="1"/>
      <c r="RT147" s="1"/>
      <c r="RU147" s="1"/>
      <c r="RV147" s="1"/>
      <c r="RW147" s="1"/>
      <c r="RX147" s="1"/>
      <c r="RY147" s="1"/>
      <c r="RZ147" s="1"/>
      <c r="SA147" s="1"/>
      <c r="SB147" s="1"/>
      <c r="SC147" s="1"/>
      <c r="SD147" s="1"/>
      <c r="SE147" s="1"/>
      <c r="SF147" s="1"/>
      <c r="SG147" s="1"/>
      <c r="SH147" s="1"/>
      <c r="SI147" s="1"/>
      <c r="SJ147" s="1"/>
      <c r="SK147" s="1"/>
      <c r="SL147" s="1"/>
      <c r="SM147" s="1"/>
      <c r="SN147" s="1"/>
      <c r="SO147" s="1"/>
      <c r="SP147" s="1"/>
      <c r="SQ147" s="1"/>
      <c r="SR147" s="1"/>
      <c r="SS147" s="1"/>
      <c r="ST147" s="1"/>
      <c r="SU147" s="1"/>
      <c r="SV147" s="1"/>
      <c r="SW147" s="1"/>
      <c r="SX147" s="1"/>
      <c r="SY147" s="1"/>
      <c r="SZ147" s="1"/>
      <c r="TA147" s="1"/>
      <c r="TB147" s="1"/>
      <c r="TC147" s="1"/>
      <c r="TD147" s="1"/>
      <c r="TE147" s="1"/>
      <c r="TF147" s="1"/>
      <c r="TG147" s="1"/>
      <c r="TH147" s="1"/>
      <c r="TI147" s="1"/>
      <c r="TJ147" s="1"/>
      <c r="TK147" s="1"/>
      <c r="TL147" s="1"/>
      <c r="TM147" s="1"/>
      <c r="TN147" s="1"/>
      <c r="TO147" s="1"/>
      <c r="TP147" s="1"/>
      <c r="TQ147" s="1"/>
      <c r="TR147" s="1"/>
      <c r="TS147" s="1"/>
      <c r="TT147" s="1"/>
      <c r="TU147" s="1"/>
      <c r="TV147" s="1"/>
      <c r="TW147" s="1"/>
      <c r="TX147" s="1"/>
      <c r="TY147" s="1"/>
      <c r="TZ147" s="1"/>
      <c r="UA147" s="1"/>
      <c r="UB147" s="1"/>
      <c r="UC147" s="1"/>
      <c r="UD147" s="1"/>
      <c r="UE147" s="1"/>
      <c r="UF147" s="1"/>
      <c r="UG147" s="1"/>
      <c r="UH147" s="1"/>
      <c r="UI147" s="1"/>
      <c r="UJ147" s="1"/>
      <c r="UK147" s="1"/>
      <c r="UL147" s="1"/>
      <c r="UM147" s="1"/>
      <c r="UN147" s="1"/>
      <c r="UO147" s="1"/>
      <c r="UP147" s="1"/>
      <c r="UQ147" s="1"/>
      <c r="UR147" s="1"/>
      <c r="US147" s="1"/>
      <c r="UT147" s="1"/>
      <c r="UU147" s="1"/>
      <c r="UV147" s="1"/>
      <c r="UW147" s="1"/>
      <c r="UX147" s="1"/>
      <c r="UY147" s="1"/>
      <c r="UZ147" s="1"/>
      <c r="VA147" s="1"/>
      <c r="VB147" s="1"/>
      <c r="VC147" s="1"/>
      <c r="VD147" s="1"/>
      <c r="VE147" s="1"/>
      <c r="VF147" s="1"/>
      <c r="VG147" s="1"/>
      <c r="VH147" s="1"/>
      <c r="VI147" s="1"/>
      <c r="VJ147" s="1"/>
      <c r="VK147" s="1"/>
      <c r="VL147" s="1"/>
      <c r="VM147" s="1"/>
      <c r="VN147" s="1"/>
      <c r="VO147" s="1"/>
      <c r="VP147" s="1"/>
      <c r="VQ147" s="1"/>
      <c r="VR147" s="1"/>
      <c r="VS147" s="1"/>
      <c r="VT147" s="1"/>
      <c r="VU147" s="1"/>
      <c r="VV147" s="1"/>
      <c r="VW147" s="1"/>
      <c r="VX147" s="1"/>
      <c r="VY147" s="1"/>
      <c r="VZ147" s="1"/>
      <c r="WA147" s="1"/>
      <c r="WB147" s="1"/>
      <c r="WC147" s="1"/>
      <c r="WD147" s="1"/>
      <c r="WE147" s="1"/>
      <c r="WF147" s="1"/>
      <c r="WG147" s="1"/>
      <c r="WH147" s="1"/>
      <c r="WI147" s="1"/>
      <c r="WJ147" s="1"/>
      <c r="WK147" s="1"/>
      <c r="WL147" s="1"/>
      <c r="WM147" s="1"/>
      <c r="WN147" s="1"/>
      <c r="WO147" s="1"/>
      <c r="WP147" s="1"/>
      <c r="WQ147" s="1"/>
      <c r="WR147" s="1"/>
      <c r="WS147" s="1"/>
      <c r="WT147" s="1"/>
      <c r="WU147" s="1"/>
      <c r="WV147" s="1"/>
      <c r="WW147" s="1"/>
      <c r="WX147" s="1"/>
      <c r="WY147" s="1"/>
      <c r="WZ147" s="1"/>
      <c r="XA147" s="1"/>
      <c r="XB147" s="1"/>
      <c r="XC147" s="1"/>
      <c r="XD147" s="1"/>
      <c r="XE147" s="1"/>
      <c r="XF147" s="1"/>
      <c r="XG147" s="1"/>
      <c r="XH147" s="1"/>
      <c r="XI147" s="1"/>
      <c r="XJ147" s="1"/>
      <c r="XK147" s="1"/>
      <c r="XL147" s="1"/>
      <c r="XM147" s="1"/>
      <c r="XN147" s="1"/>
      <c r="XO147" s="1"/>
      <c r="XP147" s="1"/>
      <c r="XQ147" s="1"/>
      <c r="XR147" s="1"/>
      <c r="XS147" s="1"/>
      <c r="XT147" s="1"/>
      <c r="XU147" s="1"/>
      <c r="XV147" s="1"/>
      <c r="XW147" s="1"/>
      <c r="XX147" s="1"/>
      <c r="XY147" s="1"/>
      <c r="XZ147" s="1"/>
      <c r="YA147" s="1"/>
      <c r="YB147" s="1"/>
      <c r="YC147" s="1"/>
      <c r="YD147" s="1"/>
      <c r="YE147" s="1"/>
      <c r="YF147" s="1"/>
      <c r="YG147" s="1"/>
      <c r="YH147" s="1"/>
      <c r="YI147" s="1"/>
      <c r="YJ147" s="1"/>
      <c r="YK147" s="1"/>
      <c r="YL147" s="1"/>
      <c r="YM147" s="1"/>
      <c r="YN147" s="1"/>
      <c r="YO147" s="1"/>
      <c r="YP147" s="1"/>
      <c r="YQ147" s="1"/>
      <c r="YR147" s="1"/>
      <c r="YS147" s="1"/>
      <c r="YT147" s="1"/>
      <c r="YU147" s="1"/>
      <c r="YV147" s="1"/>
      <c r="YW147" s="1"/>
      <c r="YX147" s="1"/>
      <c r="YY147" s="1"/>
      <c r="YZ147" s="1"/>
      <c r="ZA147" s="1"/>
      <c r="ZB147" s="1"/>
      <c r="ZC147" s="1"/>
      <c r="ZD147" s="1"/>
      <c r="ZE147" s="1"/>
      <c r="ZF147" s="1"/>
      <c r="ZG147" s="1"/>
      <c r="ZH147" s="1"/>
      <c r="ZI147" s="1"/>
      <c r="ZJ147" s="1"/>
      <c r="ZK147" s="1"/>
      <c r="ZL147" s="1"/>
      <c r="ZM147" s="1"/>
      <c r="ZN147" s="1"/>
      <c r="ZO147" s="1"/>
      <c r="ZP147" s="1"/>
      <c r="ZQ147" s="1"/>
      <c r="ZR147" s="1"/>
      <c r="ZS147" s="1"/>
      <c r="ZT147" s="1"/>
      <c r="ZU147" s="1"/>
      <c r="ZV147" s="1"/>
      <c r="ZW147" s="1"/>
      <c r="ZX147" s="1"/>
      <c r="ZY147" s="1"/>
      <c r="ZZ147" s="1"/>
      <c r="AAA147" s="1"/>
      <c r="AAB147" s="1"/>
      <c r="AAC147" s="1"/>
      <c r="AAD147" s="1"/>
      <c r="AAE147" s="1"/>
      <c r="AAF147" s="1"/>
      <c r="AAG147" s="1"/>
      <c r="AAH147" s="1"/>
      <c r="AAI147" s="1"/>
      <c r="AAJ147" s="1"/>
      <c r="AAK147" s="1"/>
      <c r="AAL147" s="1"/>
      <c r="AAM147" s="1"/>
      <c r="AAN147" s="1"/>
      <c r="AAO147" s="1"/>
      <c r="AAP147" s="1"/>
      <c r="AAQ147" s="1"/>
      <c r="AAR147" s="1"/>
      <c r="AAS147" s="1"/>
      <c r="AAT147" s="1"/>
      <c r="AAU147" s="1"/>
      <c r="AAV147" s="1"/>
      <c r="AAW147" s="1"/>
      <c r="AAX147" s="1"/>
      <c r="AAY147" s="1"/>
      <c r="AAZ147" s="1"/>
      <c r="ABA147" s="1"/>
      <c r="ABB147" s="1"/>
      <c r="ABC147" s="1"/>
      <c r="ABD147" s="1"/>
      <c r="ABE147" s="1"/>
      <c r="ABF147" s="1"/>
      <c r="ABG147" s="1"/>
      <c r="ABH147" s="1"/>
      <c r="ABI147" s="1"/>
      <c r="ABJ147" s="1"/>
      <c r="ABK147" s="1"/>
      <c r="ABL147" s="1"/>
      <c r="ABM147" s="1"/>
      <c r="ABN147" s="1"/>
      <c r="ABO147" s="1"/>
      <c r="ABP147" s="1"/>
      <c r="ABQ147" s="1"/>
      <c r="ABR147" s="1"/>
      <c r="ABS147" s="1"/>
      <c r="ABT147" s="1"/>
      <c r="ABU147" s="1"/>
      <c r="ABV147" s="1"/>
      <c r="ABW147" s="1"/>
      <c r="ABX147" s="1"/>
      <c r="ABY147" s="1"/>
      <c r="ABZ147" s="1"/>
      <c r="ACA147" s="1"/>
      <c r="ACB147" s="1"/>
      <c r="ACC147" s="1"/>
      <c r="ACD147" s="1"/>
      <c r="ACE147" s="1"/>
      <c r="ACF147" s="1"/>
      <c r="ACG147" s="1"/>
      <c r="ACH147" s="1"/>
      <c r="ACI147" s="1"/>
      <c r="ACJ147" s="1"/>
      <c r="ACK147" s="1"/>
      <c r="ACL147" s="1"/>
      <c r="ACM147" s="1"/>
      <c r="ACN147" s="1"/>
      <c r="ACO147" s="1"/>
      <c r="ACP147" s="1"/>
      <c r="ACQ147" s="1"/>
      <c r="ACR147" s="1"/>
      <c r="ACS147" s="1"/>
      <c r="ACT147" s="1"/>
      <c r="ACU147" s="1"/>
      <c r="ACV147" s="1"/>
      <c r="ACW147" s="1"/>
      <c r="ACX147" s="1"/>
      <c r="ACY147" s="1"/>
      <c r="ACZ147" s="1"/>
      <c r="ADA147" s="1"/>
      <c r="ADB147" s="1"/>
      <c r="ADC147" s="1"/>
      <c r="ADD147" s="1"/>
      <c r="ADE147" s="1"/>
      <c r="ADF147" s="1"/>
      <c r="ADG147" s="1"/>
      <c r="ADH147" s="1"/>
      <c r="ADI147" s="1"/>
      <c r="ADJ147" s="1"/>
      <c r="ADK147" s="1"/>
      <c r="ADL147" s="1"/>
      <c r="ADM147" s="1"/>
      <c r="ADN147" s="1"/>
      <c r="ADO147" s="1"/>
      <c r="ADP147" s="1"/>
      <c r="ADQ147" s="1"/>
      <c r="ADR147" s="1"/>
      <c r="ADS147" s="1"/>
      <c r="ADT147" s="1"/>
      <c r="ADU147" s="1"/>
      <c r="ADV147" s="1"/>
      <c r="ADW147" s="1"/>
      <c r="ADX147" s="1"/>
      <c r="ADY147" s="1"/>
      <c r="ADZ147" s="1"/>
      <c r="AEA147" s="1"/>
      <c r="AEB147" s="1"/>
      <c r="AEC147" s="1"/>
      <c r="AED147" s="1"/>
      <c r="AEE147" s="1"/>
      <c r="AEF147" s="1"/>
      <c r="AEG147" s="1"/>
      <c r="AEH147" s="1"/>
      <c r="AEI147" s="1"/>
      <c r="AEJ147" s="1"/>
      <c r="AEK147" s="1"/>
      <c r="AEL147" s="1"/>
      <c r="AEM147" s="1"/>
      <c r="AEN147" s="1"/>
      <c r="AEO147" s="1"/>
      <c r="AEP147" s="1"/>
      <c r="AEQ147" s="1"/>
      <c r="AER147" s="1"/>
      <c r="AES147" s="1"/>
      <c r="AET147" s="1"/>
      <c r="AEU147" s="1"/>
      <c r="AEV147" s="1"/>
      <c r="AEW147" s="1"/>
      <c r="AEX147" s="1"/>
      <c r="AEY147" s="1"/>
      <c r="AEZ147" s="1"/>
      <c r="AFA147" s="1"/>
      <c r="AFB147" s="1"/>
      <c r="AFC147" s="1"/>
      <c r="AFD147" s="1"/>
      <c r="AFE147" s="1"/>
      <c r="AFF147" s="1"/>
      <c r="AFG147" s="1"/>
      <c r="AFH147" s="1"/>
      <c r="AFI147" s="1"/>
      <c r="AFJ147" s="1"/>
      <c r="AFK147" s="1"/>
      <c r="AFL147" s="1"/>
      <c r="AFM147" s="1"/>
      <c r="AFN147" s="1"/>
      <c r="AFO147" s="1"/>
      <c r="AFP147" s="1"/>
      <c r="AFQ147" s="1"/>
      <c r="AFR147" s="1"/>
      <c r="AFS147" s="1"/>
      <c r="AFT147" s="1"/>
      <c r="AFU147" s="1"/>
      <c r="AFV147" s="1"/>
      <c r="AFW147" s="1"/>
      <c r="AFX147" s="1"/>
      <c r="AFY147" s="1"/>
      <c r="AFZ147" s="1"/>
      <c r="AGA147" s="1"/>
      <c r="AGB147" s="1"/>
      <c r="AGC147" s="1"/>
      <c r="AGD147" s="1"/>
      <c r="AGE147" s="1"/>
      <c r="AGF147" s="1"/>
      <c r="AGG147" s="1"/>
      <c r="AGH147" s="1"/>
      <c r="AGI147" s="1"/>
      <c r="AGJ147" s="1"/>
      <c r="AGK147" s="1"/>
      <c r="AGL147" s="1"/>
      <c r="AGM147" s="1"/>
      <c r="AGN147" s="1"/>
      <c r="AGO147" s="1"/>
      <c r="AGP147" s="1"/>
      <c r="AGQ147" s="1"/>
      <c r="AGR147" s="1"/>
      <c r="AGS147" s="1"/>
      <c r="AGT147" s="1"/>
      <c r="AGU147" s="1"/>
      <c r="AGV147" s="1"/>
      <c r="AGW147" s="1"/>
      <c r="AGX147" s="1"/>
      <c r="AGY147" s="1"/>
      <c r="AGZ147" s="1"/>
      <c r="AHA147" s="1"/>
      <c r="AHB147" s="1"/>
      <c r="AHC147" s="1"/>
      <c r="AHD147" s="1"/>
      <c r="AHE147" s="1"/>
      <c r="AHF147" s="1"/>
      <c r="AHG147" s="1"/>
      <c r="AHH147" s="1"/>
      <c r="AHI147" s="1"/>
      <c r="AHJ147" s="1"/>
      <c r="AHK147" s="1"/>
      <c r="AHL147" s="1"/>
      <c r="AHM147" s="1"/>
      <c r="AHN147" s="1"/>
      <c r="AHO147" s="1"/>
      <c r="AHP147" s="1"/>
      <c r="AHQ147" s="1"/>
      <c r="AHR147" s="1"/>
      <c r="AHS147" s="1"/>
      <c r="AHT147" s="1"/>
      <c r="AHU147" s="1"/>
      <c r="AHV147" s="1"/>
      <c r="AHW147" s="1"/>
      <c r="AHX147" s="1"/>
      <c r="AHY147" s="1"/>
      <c r="AHZ147" s="1"/>
      <c r="AIA147" s="1"/>
      <c r="AIB147" s="1"/>
      <c r="AIC147" s="1"/>
      <c r="AID147" s="1"/>
      <c r="AIE147" s="1"/>
      <c r="AIF147" s="1"/>
      <c r="AIG147" s="1"/>
      <c r="AIH147" s="1"/>
      <c r="AII147" s="1"/>
      <c r="AIJ147" s="1"/>
      <c r="AIK147" s="1"/>
      <c r="AIL147" s="1"/>
      <c r="AIM147" s="1"/>
      <c r="AIN147" s="1"/>
      <c r="AIO147" s="1"/>
      <c r="AIP147" s="1"/>
      <c r="AIQ147" s="1"/>
      <c r="AIR147" s="1"/>
      <c r="AIS147" s="1"/>
      <c r="AIT147" s="1"/>
      <c r="AIU147" s="1"/>
      <c r="AIV147" s="1"/>
      <c r="AIW147" s="1"/>
      <c r="AIX147" s="1"/>
      <c r="AIY147" s="1"/>
      <c r="AIZ147" s="1"/>
      <c r="AJA147" s="1"/>
      <c r="AJB147" s="1"/>
      <c r="AJC147" s="1"/>
      <c r="AJD147" s="1"/>
      <c r="AJE147" s="1"/>
      <c r="AJF147" s="1"/>
      <c r="AJG147" s="1"/>
      <c r="AJH147" s="1"/>
      <c r="AJI147" s="1"/>
      <c r="AJJ147" s="1"/>
      <c r="AJK147" s="1"/>
      <c r="AJL147" s="1"/>
      <c r="AJM147" s="1"/>
      <c r="AJN147" s="1"/>
      <c r="AJO147" s="1"/>
      <c r="AJP147" s="1"/>
      <c r="AJQ147" s="1"/>
      <c r="AJR147" s="1"/>
      <c r="AJS147" s="1"/>
      <c r="AJT147" s="1"/>
      <c r="AJU147" s="1"/>
      <c r="AJV147" s="1"/>
      <c r="AJW147" s="1"/>
      <c r="AJX147" s="1"/>
      <c r="AJY147" s="1"/>
      <c r="AJZ147" s="1"/>
      <c r="AKA147" s="1"/>
      <c r="AKB147" s="1"/>
      <c r="AKC147" s="1"/>
      <c r="AKD147" s="1"/>
      <c r="AKE147" s="1"/>
      <c r="AKF147" s="1"/>
      <c r="AKG147" s="1"/>
      <c r="AKH147" s="1"/>
      <c r="AKI147" s="1"/>
      <c r="AKJ147" s="1"/>
      <c r="AKK147" s="1"/>
      <c r="AKL147" s="1"/>
      <c r="AKM147" s="1"/>
      <c r="AKN147" s="1"/>
      <c r="AKO147" s="1"/>
      <c r="AKP147" s="1"/>
      <c r="AKQ147" s="1"/>
      <c r="AKR147" s="1"/>
      <c r="AKS147" s="1"/>
      <c r="AKT147" s="1"/>
      <c r="AKU147" s="1"/>
      <c r="AKV147" s="1"/>
      <c r="AKW147" s="1"/>
      <c r="AKX147" s="1"/>
      <c r="AKY147" s="1"/>
      <c r="AKZ147" s="1"/>
      <c r="ALA147" s="1"/>
      <c r="ALB147" s="1"/>
      <c r="ALC147" s="1"/>
      <c r="ALD147" s="1"/>
      <c r="ALE147" s="1"/>
    </row>
    <row r="148" spans="1:993" ht="39.950000000000003" customHeight="1">
      <c r="A148" s="100"/>
      <c r="B148" s="135" t="s">
        <v>2685</v>
      </c>
      <c r="C148" s="43"/>
      <c r="D148" s="19"/>
      <c r="E148" s="137">
        <v>6150.31</v>
      </c>
      <c r="F148" s="64"/>
      <c r="G148" s="42"/>
      <c r="H148" s="57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  <c r="CY148" s="1"/>
      <c r="CZ148" s="1"/>
      <c r="DA148" s="1"/>
      <c r="DB148" s="1"/>
      <c r="DC148" s="1"/>
      <c r="DD148" s="1"/>
      <c r="DE148" s="1"/>
      <c r="DF148" s="1"/>
      <c r="DG148" s="1"/>
      <c r="DH148" s="1"/>
      <c r="DI148" s="1"/>
      <c r="DJ148" s="1"/>
      <c r="DK148" s="1"/>
      <c r="DL148" s="1"/>
      <c r="DM148" s="1"/>
      <c r="DN148" s="1"/>
      <c r="DO148" s="1"/>
      <c r="DP148" s="1"/>
      <c r="DQ148" s="1"/>
      <c r="DR148" s="1"/>
      <c r="DS148" s="1"/>
      <c r="DT148" s="1"/>
      <c r="DU148" s="1"/>
      <c r="DV148" s="1"/>
      <c r="DW148" s="1"/>
      <c r="DX148" s="1"/>
      <c r="DY148" s="1"/>
      <c r="DZ148" s="1"/>
      <c r="EA148" s="1"/>
      <c r="EB148" s="1"/>
      <c r="EC148" s="1"/>
      <c r="ED148" s="1"/>
      <c r="EE148" s="1"/>
      <c r="EF148" s="1"/>
      <c r="EG148" s="1"/>
      <c r="EH148" s="1"/>
      <c r="EI148" s="1"/>
      <c r="EJ148" s="1"/>
      <c r="EK148" s="1"/>
      <c r="EL148" s="1"/>
      <c r="EM148" s="1"/>
      <c r="EN148" s="1"/>
      <c r="EO148" s="1"/>
      <c r="EP148" s="1"/>
      <c r="EQ148" s="1"/>
      <c r="ER148" s="1"/>
      <c r="ES148" s="1"/>
      <c r="ET148" s="1"/>
      <c r="EU148" s="1"/>
      <c r="EV148" s="1"/>
      <c r="EW148" s="1"/>
      <c r="EX148" s="1"/>
      <c r="EY148" s="1"/>
      <c r="EZ148" s="1"/>
      <c r="FA148" s="1"/>
      <c r="FB148" s="1"/>
      <c r="FC148" s="1"/>
      <c r="FD148" s="1"/>
      <c r="FE148" s="1"/>
      <c r="FF148" s="1"/>
      <c r="FG148" s="1"/>
      <c r="FH148" s="1"/>
      <c r="FI148" s="1"/>
      <c r="FJ148" s="1"/>
      <c r="FK148" s="1"/>
      <c r="FL148" s="1"/>
      <c r="FM148" s="1"/>
      <c r="FN148" s="1"/>
      <c r="FO148" s="1"/>
      <c r="FP148" s="1"/>
      <c r="FQ148" s="1"/>
      <c r="FR148" s="1"/>
      <c r="FS148" s="1"/>
      <c r="FT148" s="1"/>
      <c r="FU148" s="1"/>
      <c r="FV148" s="1"/>
      <c r="FW148" s="1"/>
      <c r="FX148" s="1"/>
      <c r="FY148" s="1"/>
      <c r="FZ148" s="1"/>
      <c r="GA148" s="1"/>
      <c r="GB148" s="1"/>
      <c r="GC148" s="1"/>
      <c r="GD148" s="1"/>
      <c r="GE148" s="1"/>
      <c r="GF148" s="1"/>
      <c r="GG148" s="1"/>
      <c r="GH148" s="1"/>
      <c r="GI148" s="1"/>
      <c r="GJ148" s="1"/>
      <c r="GK148" s="1"/>
      <c r="GL148" s="1"/>
      <c r="GM148" s="1"/>
      <c r="GN148" s="1"/>
      <c r="GO148" s="1"/>
      <c r="GP148" s="1"/>
      <c r="GQ148" s="1"/>
      <c r="GR148" s="1"/>
      <c r="GS148" s="1"/>
      <c r="GT148" s="1"/>
      <c r="GU148" s="1"/>
      <c r="GV148" s="1"/>
      <c r="GW148" s="1"/>
      <c r="GX148" s="1"/>
      <c r="GY148" s="1"/>
      <c r="GZ148" s="1"/>
      <c r="HA148" s="1"/>
      <c r="HB148" s="1"/>
      <c r="HC148" s="1"/>
      <c r="HD148" s="1"/>
      <c r="HE148" s="1"/>
      <c r="HF148" s="1"/>
      <c r="HG148" s="1"/>
      <c r="HH148" s="1"/>
      <c r="HI148" s="1"/>
      <c r="HJ148" s="1"/>
      <c r="HK148" s="1"/>
      <c r="HL148" s="1"/>
      <c r="HM148" s="1"/>
      <c r="HN148" s="1"/>
      <c r="HO148" s="1"/>
      <c r="HP148" s="1"/>
      <c r="HQ148" s="1"/>
      <c r="HR148" s="1"/>
      <c r="HS148" s="1"/>
      <c r="HT148" s="1"/>
      <c r="HU148" s="1"/>
      <c r="HV148" s="1"/>
      <c r="HW148" s="1"/>
      <c r="HX148" s="1"/>
      <c r="HY148" s="1"/>
      <c r="HZ148" s="1"/>
      <c r="IA148" s="1"/>
      <c r="IB148" s="1"/>
      <c r="IC148" s="1"/>
      <c r="ID148" s="1"/>
      <c r="IE148" s="1"/>
      <c r="IF148" s="1"/>
      <c r="IG148" s="1"/>
      <c r="IH148" s="1"/>
      <c r="II148" s="1"/>
      <c r="IJ148" s="1"/>
      <c r="IK148" s="1"/>
      <c r="IL148" s="1"/>
      <c r="IM148" s="1"/>
      <c r="IN148" s="1"/>
      <c r="IO148" s="1"/>
      <c r="IP148" s="1"/>
      <c r="IQ148" s="1"/>
      <c r="IR148" s="1"/>
      <c r="IS148" s="1"/>
      <c r="IT148" s="1"/>
      <c r="IU148" s="1"/>
      <c r="IV148" s="1"/>
      <c r="IW148" s="1"/>
      <c r="IX148" s="1"/>
      <c r="IY148" s="1"/>
      <c r="IZ148" s="1"/>
      <c r="JA148" s="1"/>
      <c r="JB148" s="1"/>
      <c r="JC148" s="1"/>
      <c r="JD148" s="1"/>
      <c r="JE148" s="1"/>
      <c r="JF148" s="1"/>
      <c r="JG148" s="1"/>
      <c r="JH148" s="1"/>
      <c r="JI148" s="1"/>
      <c r="JJ148" s="1"/>
      <c r="JK148" s="1"/>
      <c r="JL148" s="1"/>
      <c r="JM148" s="1"/>
      <c r="JN148" s="1"/>
      <c r="JO148" s="1"/>
      <c r="JP148" s="1"/>
      <c r="JQ148" s="1"/>
      <c r="JR148" s="1"/>
      <c r="JS148" s="1"/>
      <c r="JT148" s="1"/>
      <c r="JU148" s="1"/>
      <c r="JV148" s="1"/>
      <c r="JW148" s="1"/>
      <c r="JX148" s="1"/>
      <c r="JY148" s="1"/>
      <c r="JZ148" s="1"/>
      <c r="KA148" s="1"/>
      <c r="KB148" s="1"/>
      <c r="KC148" s="1"/>
      <c r="KD148" s="1"/>
      <c r="KE148" s="1"/>
      <c r="KF148" s="1"/>
      <c r="KG148" s="1"/>
      <c r="KH148" s="1"/>
      <c r="KI148" s="1"/>
      <c r="KJ148" s="1"/>
      <c r="KK148" s="1"/>
      <c r="KL148" s="1"/>
      <c r="KM148" s="1"/>
      <c r="KN148" s="1"/>
      <c r="KO148" s="1"/>
      <c r="KP148" s="1"/>
      <c r="KQ148" s="1"/>
      <c r="KR148" s="1"/>
      <c r="KS148" s="1"/>
      <c r="KT148" s="1"/>
      <c r="KU148" s="1"/>
      <c r="KV148" s="1"/>
      <c r="KW148" s="1"/>
      <c r="KX148" s="1"/>
      <c r="KY148" s="1"/>
      <c r="KZ148" s="1"/>
      <c r="LA148" s="1"/>
      <c r="LB148" s="1"/>
      <c r="LC148" s="1"/>
      <c r="LD148" s="1"/>
      <c r="LE148" s="1"/>
      <c r="LF148" s="1"/>
      <c r="LG148" s="1"/>
      <c r="LH148" s="1"/>
      <c r="LI148" s="1"/>
      <c r="LJ148" s="1"/>
      <c r="LK148" s="1"/>
      <c r="LL148" s="1"/>
      <c r="LM148" s="1"/>
      <c r="LN148" s="1"/>
      <c r="LO148" s="1"/>
      <c r="LP148" s="1"/>
      <c r="LQ148" s="1"/>
      <c r="LR148" s="1"/>
      <c r="LS148" s="1"/>
      <c r="LT148" s="1"/>
      <c r="LU148" s="1"/>
      <c r="LV148" s="1"/>
      <c r="LW148" s="1"/>
      <c r="LX148" s="1"/>
      <c r="LY148" s="1"/>
      <c r="LZ148" s="1"/>
      <c r="MA148" s="1"/>
      <c r="MB148" s="1"/>
      <c r="MC148" s="1"/>
      <c r="MD148" s="1"/>
      <c r="ME148" s="1"/>
      <c r="MF148" s="1"/>
      <c r="MG148" s="1"/>
      <c r="MH148" s="1"/>
      <c r="MI148" s="1"/>
      <c r="MJ148" s="1"/>
      <c r="MK148" s="1"/>
      <c r="ML148" s="1"/>
      <c r="MM148" s="1"/>
      <c r="MN148" s="1"/>
      <c r="MO148" s="1"/>
      <c r="MP148" s="1"/>
      <c r="MQ148" s="1"/>
      <c r="MR148" s="1"/>
      <c r="MS148" s="1"/>
      <c r="MT148" s="1"/>
      <c r="MU148" s="1"/>
      <c r="MV148" s="1"/>
      <c r="MW148" s="1"/>
      <c r="MX148" s="1"/>
      <c r="MY148" s="1"/>
      <c r="MZ148" s="1"/>
      <c r="NA148" s="1"/>
      <c r="NB148" s="1"/>
      <c r="NC148" s="1"/>
      <c r="ND148" s="1"/>
      <c r="NE148" s="1"/>
      <c r="NF148" s="1"/>
      <c r="NG148" s="1"/>
      <c r="NH148" s="1"/>
      <c r="NI148" s="1"/>
      <c r="NJ148" s="1"/>
      <c r="NK148" s="1"/>
      <c r="NL148" s="1"/>
      <c r="NM148" s="1"/>
      <c r="NN148" s="1"/>
      <c r="NO148" s="1"/>
      <c r="NP148" s="1"/>
      <c r="NQ148" s="1"/>
      <c r="NR148" s="1"/>
      <c r="NS148" s="1"/>
      <c r="NT148" s="1"/>
      <c r="NU148" s="1"/>
      <c r="NV148" s="1"/>
      <c r="NW148" s="1"/>
      <c r="NX148" s="1"/>
      <c r="NY148" s="1"/>
      <c r="NZ148" s="1"/>
      <c r="OA148" s="1"/>
      <c r="OB148" s="1"/>
      <c r="OC148" s="1"/>
      <c r="OD148" s="1"/>
      <c r="OE148" s="1"/>
      <c r="OF148" s="1"/>
      <c r="OG148" s="1"/>
      <c r="OH148" s="1"/>
      <c r="OI148" s="1"/>
      <c r="OJ148" s="1"/>
      <c r="OK148" s="1"/>
      <c r="OL148" s="1"/>
      <c r="OM148" s="1"/>
      <c r="ON148" s="1"/>
      <c r="OO148" s="1"/>
      <c r="OP148" s="1"/>
      <c r="OQ148" s="1"/>
      <c r="OR148" s="1"/>
      <c r="OS148" s="1"/>
      <c r="OT148" s="1"/>
      <c r="OU148" s="1"/>
      <c r="OV148" s="1"/>
      <c r="OW148" s="1"/>
      <c r="OX148" s="1"/>
      <c r="OY148" s="1"/>
      <c r="OZ148" s="1"/>
      <c r="PA148" s="1"/>
      <c r="PB148" s="1"/>
      <c r="PC148" s="1"/>
      <c r="PD148" s="1"/>
      <c r="PE148" s="1"/>
      <c r="PF148" s="1"/>
      <c r="PG148" s="1"/>
      <c r="PH148" s="1"/>
      <c r="PI148" s="1"/>
      <c r="PJ148" s="1"/>
      <c r="PK148" s="1"/>
      <c r="PL148" s="1"/>
      <c r="PM148" s="1"/>
      <c r="PN148" s="1"/>
      <c r="PO148" s="1"/>
      <c r="PP148" s="1"/>
      <c r="PQ148" s="1"/>
      <c r="PR148" s="1"/>
      <c r="PS148" s="1"/>
      <c r="PT148" s="1"/>
      <c r="PU148" s="1"/>
      <c r="PV148" s="1"/>
      <c r="PW148" s="1"/>
      <c r="PX148" s="1"/>
      <c r="PY148" s="1"/>
      <c r="PZ148" s="1"/>
      <c r="QA148" s="1"/>
      <c r="QB148" s="1"/>
      <c r="QC148" s="1"/>
      <c r="QD148" s="1"/>
      <c r="QE148" s="1"/>
      <c r="QF148" s="1"/>
      <c r="QG148" s="1"/>
      <c r="QH148" s="1"/>
      <c r="QI148" s="1"/>
      <c r="QJ148" s="1"/>
      <c r="QK148" s="1"/>
      <c r="QL148" s="1"/>
      <c r="QM148" s="1"/>
      <c r="QN148" s="1"/>
      <c r="QO148" s="1"/>
      <c r="QP148" s="1"/>
      <c r="QQ148" s="1"/>
      <c r="QR148" s="1"/>
      <c r="QS148" s="1"/>
      <c r="QT148" s="1"/>
      <c r="QU148" s="1"/>
      <c r="QV148" s="1"/>
      <c r="QW148" s="1"/>
      <c r="QX148" s="1"/>
      <c r="QY148" s="1"/>
      <c r="QZ148" s="1"/>
      <c r="RA148" s="1"/>
      <c r="RB148" s="1"/>
      <c r="RC148" s="1"/>
      <c r="RD148" s="1"/>
      <c r="RE148" s="1"/>
      <c r="RF148" s="1"/>
      <c r="RG148" s="1"/>
      <c r="RH148" s="1"/>
      <c r="RI148" s="1"/>
      <c r="RJ148" s="1"/>
      <c r="RK148" s="1"/>
      <c r="RL148" s="1"/>
      <c r="RM148" s="1"/>
      <c r="RN148" s="1"/>
      <c r="RO148" s="1"/>
      <c r="RP148" s="1"/>
      <c r="RQ148" s="1"/>
      <c r="RR148" s="1"/>
      <c r="RS148" s="1"/>
      <c r="RT148" s="1"/>
      <c r="RU148" s="1"/>
      <c r="RV148" s="1"/>
      <c r="RW148" s="1"/>
      <c r="RX148" s="1"/>
      <c r="RY148" s="1"/>
      <c r="RZ148" s="1"/>
      <c r="SA148" s="1"/>
      <c r="SB148" s="1"/>
      <c r="SC148" s="1"/>
      <c r="SD148" s="1"/>
      <c r="SE148" s="1"/>
      <c r="SF148" s="1"/>
      <c r="SG148" s="1"/>
      <c r="SH148" s="1"/>
      <c r="SI148" s="1"/>
      <c r="SJ148" s="1"/>
      <c r="SK148" s="1"/>
      <c r="SL148" s="1"/>
      <c r="SM148" s="1"/>
      <c r="SN148" s="1"/>
      <c r="SO148" s="1"/>
      <c r="SP148" s="1"/>
      <c r="SQ148" s="1"/>
      <c r="SR148" s="1"/>
      <c r="SS148" s="1"/>
      <c r="ST148" s="1"/>
      <c r="SU148" s="1"/>
      <c r="SV148" s="1"/>
      <c r="SW148" s="1"/>
      <c r="SX148" s="1"/>
      <c r="SY148" s="1"/>
      <c r="SZ148" s="1"/>
      <c r="TA148" s="1"/>
      <c r="TB148" s="1"/>
      <c r="TC148" s="1"/>
      <c r="TD148" s="1"/>
      <c r="TE148" s="1"/>
      <c r="TF148" s="1"/>
      <c r="TG148" s="1"/>
      <c r="TH148" s="1"/>
      <c r="TI148" s="1"/>
      <c r="TJ148" s="1"/>
      <c r="TK148" s="1"/>
      <c r="TL148" s="1"/>
      <c r="TM148" s="1"/>
      <c r="TN148" s="1"/>
      <c r="TO148" s="1"/>
      <c r="TP148" s="1"/>
      <c r="TQ148" s="1"/>
      <c r="TR148" s="1"/>
      <c r="TS148" s="1"/>
      <c r="TT148" s="1"/>
      <c r="TU148" s="1"/>
      <c r="TV148" s="1"/>
      <c r="TW148" s="1"/>
      <c r="TX148" s="1"/>
      <c r="TY148" s="1"/>
      <c r="TZ148" s="1"/>
      <c r="UA148" s="1"/>
      <c r="UB148" s="1"/>
      <c r="UC148" s="1"/>
      <c r="UD148" s="1"/>
      <c r="UE148" s="1"/>
      <c r="UF148" s="1"/>
      <c r="UG148" s="1"/>
      <c r="UH148" s="1"/>
      <c r="UI148" s="1"/>
      <c r="UJ148" s="1"/>
      <c r="UK148" s="1"/>
      <c r="UL148" s="1"/>
      <c r="UM148" s="1"/>
      <c r="UN148" s="1"/>
      <c r="UO148" s="1"/>
      <c r="UP148" s="1"/>
      <c r="UQ148" s="1"/>
      <c r="UR148" s="1"/>
      <c r="US148" s="1"/>
      <c r="UT148" s="1"/>
      <c r="UU148" s="1"/>
      <c r="UV148" s="1"/>
      <c r="UW148" s="1"/>
      <c r="UX148" s="1"/>
      <c r="UY148" s="1"/>
      <c r="UZ148" s="1"/>
      <c r="VA148" s="1"/>
      <c r="VB148" s="1"/>
      <c r="VC148" s="1"/>
      <c r="VD148" s="1"/>
      <c r="VE148" s="1"/>
      <c r="VF148" s="1"/>
      <c r="VG148" s="1"/>
      <c r="VH148" s="1"/>
      <c r="VI148" s="1"/>
      <c r="VJ148" s="1"/>
      <c r="VK148" s="1"/>
      <c r="VL148" s="1"/>
      <c r="VM148" s="1"/>
      <c r="VN148" s="1"/>
      <c r="VO148" s="1"/>
      <c r="VP148" s="1"/>
      <c r="VQ148" s="1"/>
      <c r="VR148" s="1"/>
      <c r="VS148" s="1"/>
      <c r="VT148" s="1"/>
      <c r="VU148" s="1"/>
      <c r="VV148" s="1"/>
      <c r="VW148" s="1"/>
      <c r="VX148" s="1"/>
      <c r="VY148" s="1"/>
      <c r="VZ148" s="1"/>
      <c r="WA148" s="1"/>
      <c r="WB148" s="1"/>
      <c r="WC148" s="1"/>
      <c r="WD148" s="1"/>
      <c r="WE148" s="1"/>
      <c r="WF148" s="1"/>
      <c r="WG148" s="1"/>
      <c r="WH148" s="1"/>
      <c r="WI148" s="1"/>
      <c r="WJ148" s="1"/>
      <c r="WK148" s="1"/>
      <c r="WL148" s="1"/>
      <c r="WM148" s="1"/>
      <c r="WN148" s="1"/>
      <c r="WO148" s="1"/>
      <c r="WP148" s="1"/>
      <c r="WQ148" s="1"/>
      <c r="WR148" s="1"/>
      <c r="WS148" s="1"/>
      <c r="WT148" s="1"/>
      <c r="WU148" s="1"/>
      <c r="WV148" s="1"/>
      <c r="WW148" s="1"/>
      <c r="WX148" s="1"/>
      <c r="WY148" s="1"/>
      <c r="WZ148" s="1"/>
      <c r="XA148" s="1"/>
      <c r="XB148" s="1"/>
      <c r="XC148" s="1"/>
      <c r="XD148" s="1"/>
      <c r="XE148" s="1"/>
      <c r="XF148" s="1"/>
      <c r="XG148" s="1"/>
      <c r="XH148" s="1"/>
      <c r="XI148" s="1"/>
      <c r="XJ148" s="1"/>
      <c r="XK148" s="1"/>
      <c r="XL148" s="1"/>
      <c r="XM148" s="1"/>
      <c r="XN148" s="1"/>
      <c r="XO148" s="1"/>
      <c r="XP148" s="1"/>
      <c r="XQ148" s="1"/>
      <c r="XR148" s="1"/>
      <c r="XS148" s="1"/>
      <c r="XT148" s="1"/>
      <c r="XU148" s="1"/>
      <c r="XV148" s="1"/>
      <c r="XW148" s="1"/>
      <c r="XX148" s="1"/>
      <c r="XY148" s="1"/>
      <c r="XZ148" s="1"/>
      <c r="YA148" s="1"/>
      <c r="YB148" s="1"/>
      <c r="YC148" s="1"/>
      <c r="YD148" s="1"/>
      <c r="YE148" s="1"/>
      <c r="YF148" s="1"/>
      <c r="YG148" s="1"/>
      <c r="YH148" s="1"/>
      <c r="YI148" s="1"/>
      <c r="YJ148" s="1"/>
      <c r="YK148" s="1"/>
      <c r="YL148" s="1"/>
      <c r="YM148" s="1"/>
      <c r="YN148" s="1"/>
      <c r="YO148" s="1"/>
      <c r="YP148" s="1"/>
      <c r="YQ148" s="1"/>
      <c r="YR148" s="1"/>
      <c r="YS148" s="1"/>
      <c r="YT148" s="1"/>
      <c r="YU148" s="1"/>
      <c r="YV148" s="1"/>
      <c r="YW148" s="1"/>
      <c r="YX148" s="1"/>
      <c r="YY148" s="1"/>
      <c r="YZ148" s="1"/>
      <c r="ZA148" s="1"/>
      <c r="ZB148" s="1"/>
      <c r="ZC148" s="1"/>
      <c r="ZD148" s="1"/>
      <c r="ZE148" s="1"/>
      <c r="ZF148" s="1"/>
      <c r="ZG148" s="1"/>
      <c r="ZH148" s="1"/>
      <c r="ZI148" s="1"/>
      <c r="ZJ148" s="1"/>
      <c r="ZK148" s="1"/>
      <c r="ZL148" s="1"/>
      <c r="ZM148" s="1"/>
      <c r="ZN148" s="1"/>
      <c r="ZO148" s="1"/>
      <c r="ZP148" s="1"/>
      <c r="ZQ148" s="1"/>
      <c r="ZR148" s="1"/>
      <c r="ZS148" s="1"/>
      <c r="ZT148" s="1"/>
      <c r="ZU148" s="1"/>
      <c r="ZV148" s="1"/>
      <c r="ZW148" s="1"/>
      <c r="ZX148" s="1"/>
      <c r="ZY148" s="1"/>
      <c r="ZZ148" s="1"/>
      <c r="AAA148" s="1"/>
      <c r="AAB148" s="1"/>
      <c r="AAC148" s="1"/>
      <c r="AAD148" s="1"/>
      <c r="AAE148" s="1"/>
      <c r="AAF148" s="1"/>
      <c r="AAG148" s="1"/>
      <c r="AAH148" s="1"/>
      <c r="AAI148" s="1"/>
      <c r="AAJ148" s="1"/>
      <c r="AAK148" s="1"/>
      <c r="AAL148" s="1"/>
      <c r="AAM148" s="1"/>
      <c r="AAN148" s="1"/>
      <c r="AAO148" s="1"/>
      <c r="AAP148" s="1"/>
      <c r="AAQ148" s="1"/>
      <c r="AAR148" s="1"/>
      <c r="AAS148" s="1"/>
      <c r="AAT148" s="1"/>
      <c r="AAU148" s="1"/>
      <c r="AAV148" s="1"/>
      <c r="AAW148" s="1"/>
      <c r="AAX148" s="1"/>
      <c r="AAY148" s="1"/>
      <c r="AAZ148" s="1"/>
      <c r="ABA148" s="1"/>
      <c r="ABB148" s="1"/>
      <c r="ABC148" s="1"/>
      <c r="ABD148" s="1"/>
      <c r="ABE148" s="1"/>
      <c r="ABF148" s="1"/>
      <c r="ABG148" s="1"/>
      <c r="ABH148" s="1"/>
      <c r="ABI148" s="1"/>
      <c r="ABJ148" s="1"/>
      <c r="ABK148" s="1"/>
      <c r="ABL148" s="1"/>
      <c r="ABM148" s="1"/>
      <c r="ABN148" s="1"/>
      <c r="ABO148" s="1"/>
      <c r="ABP148" s="1"/>
      <c r="ABQ148" s="1"/>
      <c r="ABR148" s="1"/>
      <c r="ABS148" s="1"/>
      <c r="ABT148" s="1"/>
      <c r="ABU148" s="1"/>
      <c r="ABV148" s="1"/>
      <c r="ABW148" s="1"/>
      <c r="ABX148" s="1"/>
      <c r="ABY148" s="1"/>
      <c r="ABZ148" s="1"/>
      <c r="ACA148" s="1"/>
      <c r="ACB148" s="1"/>
      <c r="ACC148" s="1"/>
      <c r="ACD148" s="1"/>
      <c r="ACE148" s="1"/>
      <c r="ACF148" s="1"/>
      <c r="ACG148" s="1"/>
      <c r="ACH148" s="1"/>
      <c r="ACI148" s="1"/>
      <c r="ACJ148" s="1"/>
      <c r="ACK148" s="1"/>
      <c r="ACL148" s="1"/>
      <c r="ACM148" s="1"/>
      <c r="ACN148" s="1"/>
      <c r="ACO148" s="1"/>
      <c r="ACP148" s="1"/>
      <c r="ACQ148" s="1"/>
      <c r="ACR148" s="1"/>
      <c r="ACS148" s="1"/>
      <c r="ACT148" s="1"/>
      <c r="ACU148" s="1"/>
      <c r="ACV148" s="1"/>
      <c r="ACW148" s="1"/>
      <c r="ACX148" s="1"/>
      <c r="ACY148" s="1"/>
      <c r="ACZ148" s="1"/>
      <c r="ADA148" s="1"/>
      <c r="ADB148" s="1"/>
      <c r="ADC148" s="1"/>
      <c r="ADD148" s="1"/>
      <c r="ADE148" s="1"/>
      <c r="ADF148" s="1"/>
      <c r="ADG148" s="1"/>
      <c r="ADH148" s="1"/>
      <c r="ADI148" s="1"/>
      <c r="ADJ148" s="1"/>
      <c r="ADK148" s="1"/>
      <c r="ADL148" s="1"/>
      <c r="ADM148" s="1"/>
      <c r="ADN148" s="1"/>
      <c r="ADO148" s="1"/>
      <c r="ADP148" s="1"/>
      <c r="ADQ148" s="1"/>
      <c r="ADR148" s="1"/>
      <c r="ADS148" s="1"/>
      <c r="ADT148" s="1"/>
      <c r="ADU148" s="1"/>
      <c r="ADV148" s="1"/>
      <c r="ADW148" s="1"/>
      <c r="ADX148" s="1"/>
      <c r="ADY148" s="1"/>
      <c r="ADZ148" s="1"/>
      <c r="AEA148" s="1"/>
      <c r="AEB148" s="1"/>
      <c r="AEC148" s="1"/>
      <c r="AED148" s="1"/>
      <c r="AEE148" s="1"/>
      <c r="AEF148" s="1"/>
      <c r="AEG148" s="1"/>
      <c r="AEH148" s="1"/>
      <c r="AEI148" s="1"/>
      <c r="AEJ148" s="1"/>
      <c r="AEK148" s="1"/>
      <c r="AEL148" s="1"/>
      <c r="AEM148" s="1"/>
      <c r="AEN148" s="1"/>
      <c r="AEO148" s="1"/>
      <c r="AEP148" s="1"/>
      <c r="AEQ148" s="1"/>
      <c r="AER148" s="1"/>
      <c r="AES148" s="1"/>
      <c r="AET148" s="1"/>
      <c r="AEU148" s="1"/>
      <c r="AEV148" s="1"/>
      <c r="AEW148" s="1"/>
      <c r="AEX148" s="1"/>
      <c r="AEY148" s="1"/>
      <c r="AEZ148" s="1"/>
      <c r="AFA148" s="1"/>
      <c r="AFB148" s="1"/>
      <c r="AFC148" s="1"/>
      <c r="AFD148" s="1"/>
      <c r="AFE148" s="1"/>
      <c r="AFF148" s="1"/>
      <c r="AFG148" s="1"/>
      <c r="AFH148" s="1"/>
      <c r="AFI148" s="1"/>
      <c r="AFJ148" s="1"/>
      <c r="AFK148" s="1"/>
      <c r="AFL148" s="1"/>
      <c r="AFM148" s="1"/>
      <c r="AFN148" s="1"/>
      <c r="AFO148" s="1"/>
      <c r="AFP148" s="1"/>
      <c r="AFQ148" s="1"/>
      <c r="AFR148" s="1"/>
      <c r="AFS148" s="1"/>
      <c r="AFT148" s="1"/>
      <c r="AFU148" s="1"/>
      <c r="AFV148" s="1"/>
      <c r="AFW148" s="1"/>
      <c r="AFX148" s="1"/>
      <c r="AFY148" s="1"/>
      <c r="AFZ148" s="1"/>
      <c r="AGA148" s="1"/>
      <c r="AGB148" s="1"/>
      <c r="AGC148" s="1"/>
      <c r="AGD148" s="1"/>
      <c r="AGE148" s="1"/>
      <c r="AGF148" s="1"/>
      <c r="AGG148" s="1"/>
      <c r="AGH148" s="1"/>
      <c r="AGI148" s="1"/>
      <c r="AGJ148" s="1"/>
      <c r="AGK148" s="1"/>
      <c r="AGL148" s="1"/>
      <c r="AGM148" s="1"/>
      <c r="AGN148" s="1"/>
      <c r="AGO148" s="1"/>
      <c r="AGP148" s="1"/>
      <c r="AGQ148" s="1"/>
      <c r="AGR148" s="1"/>
      <c r="AGS148" s="1"/>
      <c r="AGT148" s="1"/>
      <c r="AGU148" s="1"/>
      <c r="AGV148" s="1"/>
      <c r="AGW148" s="1"/>
      <c r="AGX148" s="1"/>
      <c r="AGY148" s="1"/>
      <c r="AGZ148" s="1"/>
      <c r="AHA148" s="1"/>
      <c r="AHB148" s="1"/>
      <c r="AHC148" s="1"/>
      <c r="AHD148" s="1"/>
      <c r="AHE148" s="1"/>
      <c r="AHF148" s="1"/>
      <c r="AHG148" s="1"/>
      <c r="AHH148" s="1"/>
      <c r="AHI148" s="1"/>
      <c r="AHJ148" s="1"/>
      <c r="AHK148" s="1"/>
      <c r="AHL148" s="1"/>
      <c r="AHM148" s="1"/>
      <c r="AHN148" s="1"/>
      <c r="AHO148" s="1"/>
      <c r="AHP148" s="1"/>
      <c r="AHQ148" s="1"/>
      <c r="AHR148" s="1"/>
      <c r="AHS148" s="1"/>
      <c r="AHT148" s="1"/>
      <c r="AHU148" s="1"/>
      <c r="AHV148" s="1"/>
      <c r="AHW148" s="1"/>
      <c r="AHX148" s="1"/>
      <c r="AHY148" s="1"/>
      <c r="AHZ148" s="1"/>
      <c r="AIA148" s="1"/>
      <c r="AIB148" s="1"/>
      <c r="AIC148" s="1"/>
      <c r="AID148" s="1"/>
      <c r="AIE148" s="1"/>
      <c r="AIF148" s="1"/>
      <c r="AIG148" s="1"/>
      <c r="AIH148" s="1"/>
      <c r="AII148" s="1"/>
      <c r="AIJ148" s="1"/>
      <c r="AIK148" s="1"/>
      <c r="AIL148" s="1"/>
      <c r="AIM148" s="1"/>
      <c r="AIN148" s="1"/>
      <c r="AIO148" s="1"/>
      <c r="AIP148" s="1"/>
      <c r="AIQ148" s="1"/>
      <c r="AIR148" s="1"/>
      <c r="AIS148" s="1"/>
      <c r="AIT148" s="1"/>
      <c r="AIU148" s="1"/>
      <c r="AIV148" s="1"/>
      <c r="AIW148" s="1"/>
      <c r="AIX148" s="1"/>
      <c r="AIY148" s="1"/>
      <c r="AIZ148" s="1"/>
      <c r="AJA148" s="1"/>
      <c r="AJB148" s="1"/>
      <c r="AJC148" s="1"/>
      <c r="AJD148" s="1"/>
      <c r="AJE148" s="1"/>
      <c r="AJF148" s="1"/>
      <c r="AJG148" s="1"/>
      <c r="AJH148" s="1"/>
      <c r="AJI148" s="1"/>
      <c r="AJJ148" s="1"/>
      <c r="AJK148" s="1"/>
      <c r="AJL148" s="1"/>
      <c r="AJM148" s="1"/>
      <c r="AJN148" s="1"/>
      <c r="AJO148" s="1"/>
      <c r="AJP148" s="1"/>
      <c r="AJQ148" s="1"/>
      <c r="AJR148" s="1"/>
      <c r="AJS148" s="1"/>
      <c r="AJT148" s="1"/>
      <c r="AJU148" s="1"/>
      <c r="AJV148" s="1"/>
      <c r="AJW148" s="1"/>
      <c r="AJX148" s="1"/>
      <c r="AJY148" s="1"/>
      <c r="AJZ148" s="1"/>
      <c r="AKA148" s="1"/>
      <c r="AKB148" s="1"/>
      <c r="AKC148" s="1"/>
      <c r="AKD148" s="1"/>
      <c r="AKE148" s="1"/>
      <c r="AKF148" s="1"/>
      <c r="AKG148" s="1"/>
      <c r="AKH148" s="1"/>
      <c r="AKI148" s="1"/>
      <c r="AKJ148" s="1"/>
      <c r="AKK148" s="1"/>
      <c r="AKL148" s="1"/>
      <c r="AKM148" s="1"/>
      <c r="AKN148" s="1"/>
      <c r="AKO148" s="1"/>
      <c r="AKP148" s="1"/>
      <c r="AKQ148" s="1"/>
      <c r="AKR148" s="1"/>
      <c r="AKS148" s="1"/>
      <c r="AKT148" s="1"/>
      <c r="AKU148" s="1"/>
      <c r="AKV148" s="1"/>
      <c r="AKW148" s="1"/>
      <c r="AKX148" s="1"/>
      <c r="AKY148" s="1"/>
      <c r="AKZ148" s="1"/>
      <c r="ALA148" s="1"/>
      <c r="ALB148" s="1"/>
      <c r="ALC148" s="1"/>
      <c r="ALD148" s="1"/>
      <c r="ALE148" s="1"/>
    </row>
    <row r="149" spans="1:993" ht="39.950000000000003" customHeight="1">
      <c r="A149" s="100"/>
      <c r="B149" s="135" t="s">
        <v>2687</v>
      </c>
      <c r="C149" s="43"/>
      <c r="D149" s="19"/>
      <c r="E149" s="137">
        <v>53310.01</v>
      </c>
      <c r="F149" s="64"/>
      <c r="G149" s="42"/>
      <c r="H149" s="57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  <c r="CY149" s="1"/>
      <c r="CZ149" s="1"/>
      <c r="DA149" s="1"/>
      <c r="DB149" s="1"/>
      <c r="DC149" s="1"/>
      <c r="DD149" s="1"/>
      <c r="DE149" s="1"/>
      <c r="DF149" s="1"/>
      <c r="DG149" s="1"/>
      <c r="DH149" s="1"/>
      <c r="DI149" s="1"/>
      <c r="DJ149" s="1"/>
      <c r="DK149" s="1"/>
      <c r="DL149" s="1"/>
      <c r="DM149" s="1"/>
      <c r="DN149" s="1"/>
      <c r="DO149" s="1"/>
      <c r="DP149" s="1"/>
      <c r="DQ149" s="1"/>
      <c r="DR149" s="1"/>
      <c r="DS149" s="1"/>
      <c r="DT149" s="1"/>
      <c r="DU149" s="1"/>
      <c r="DV149" s="1"/>
      <c r="DW149" s="1"/>
      <c r="DX149" s="1"/>
      <c r="DY149" s="1"/>
      <c r="DZ149" s="1"/>
      <c r="EA149" s="1"/>
      <c r="EB149" s="1"/>
      <c r="EC149" s="1"/>
      <c r="ED149" s="1"/>
      <c r="EE149" s="1"/>
      <c r="EF149" s="1"/>
      <c r="EG149" s="1"/>
      <c r="EH149" s="1"/>
      <c r="EI149" s="1"/>
      <c r="EJ149" s="1"/>
      <c r="EK149" s="1"/>
      <c r="EL149" s="1"/>
      <c r="EM149" s="1"/>
      <c r="EN149" s="1"/>
      <c r="EO149" s="1"/>
      <c r="EP149" s="1"/>
      <c r="EQ149" s="1"/>
      <c r="ER149" s="1"/>
      <c r="ES149" s="1"/>
      <c r="ET149" s="1"/>
      <c r="EU149" s="1"/>
      <c r="EV149" s="1"/>
      <c r="EW149" s="1"/>
      <c r="EX149" s="1"/>
      <c r="EY149" s="1"/>
      <c r="EZ149" s="1"/>
      <c r="FA149" s="1"/>
      <c r="FB149" s="1"/>
      <c r="FC149" s="1"/>
      <c r="FD149" s="1"/>
      <c r="FE149" s="1"/>
      <c r="FF149" s="1"/>
      <c r="FG149" s="1"/>
      <c r="FH149" s="1"/>
      <c r="FI149" s="1"/>
      <c r="FJ149" s="1"/>
      <c r="FK149" s="1"/>
      <c r="FL149" s="1"/>
      <c r="FM149" s="1"/>
      <c r="FN149" s="1"/>
      <c r="FO149" s="1"/>
      <c r="FP149" s="1"/>
      <c r="FQ149" s="1"/>
      <c r="FR149" s="1"/>
      <c r="FS149" s="1"/>
      <c r="FT149" s="1"/>
      <c r="FU149" s="1"/>
      <c r="FV149" s="1"/>
      <c r="FW149" s="1"/>
      <c r="FX149" s="1"/>
      <c r="FY149" s="1"/>
      <c r="FZ149" s="1"/>
      <c r="GA149" s="1"/>
      <c r="GB149" s="1"/>
      <c r="GC149" s="1"/>
      <c r="GD149" s="1"/>
      <c r="GE149" s="1"/>
      <c r="GF149" s="1"/>
      <c r="GG149" s="1"/>
      <c r="GH149" s="1"/>
      <c r="GI149" s="1"/>
      <c r="GJ149" s="1"/>
      <c r="GK149" s="1"/>
      <c r="GL149" s="1"/>
      <c r="GM149" s="1"/>
      <c r="GN149" s="1"/>
      <c r="GO149" s="1"/>
      <c r="GP149" s="1"/>
      <c r="GQ149" s="1"/>
      <c r="GR149" s="1"/>
      <c r="GS149" s="1"/>
      <c r="GT149" s="1"/>
      <c r="GU149" s="1"/>
      <c r="GV149" s="1"/>
      <c r="GW149" s="1"/>
      <c r="GX149" s="1"/>
      <c r="GY149" s="1"/>
      <c r="GZ149" s="1"/>
      <c r="HA149" s="1"/>
      <c r="HB149" s="1"/>
      <c r="HC149" s="1"/>
      <c r="HD149" s="1"/>
      <c r="HE149" s="1"/>
      <c r="HF149" s="1"/>
      <c r="HG149" s="1"/>
      <c r="HH149" s="1"/>
      <c r="HI149" s="1"/>
      <c r="HJ149" s="1"/>
      <c r="HK149" s="1"/>
      <c r="HL149" s="1"/>
      <c r="HM149" s="1"/>
      <c r="HN149" s="1"/>
      <c r="HO149" s="1"/>
      <c r="HP149" s="1"/>
      <c r="HQ149" s="1"/>
      <c r="HR149" s="1"/>
      <c r="HS149" s="1"/>
      <c r="HT149" s="1"/>
      <c r="HU149" s="1"/>
      <c r="HV149" s="1"/>
      <c r="HW149" s="1"/>
      <c r="HX149" s="1"/>
      <c r="HY149" s="1"/>
      <c r="HZ149" s="1"/>
      <c r="IA149" s="1"/>
      <c r="IB149" s="1"/>
      <c r="IC149" s="1"/>
      <c r="ID149" s="1"/>
      <c r="IE149" s="1"/>
      <c r="IF149" s="1"/>
      <c r="IG149" s="1"/>
      <c r="IH149" s="1"/>
      <c r="II149" s="1"/>
      <c r="IJ149" s="1"/>
      <c r="IK149" s="1"/>
      <c r="IL149" s="1"/>
      <c r="IM149" s="1"/>
      <c r="IN149" s="1"/>
      <c r="IO149" s="1"/>
      <c r="IP149" s="1"/>
      <c r="IQ149" s="1"/>
      <c r="IR149" s="1"/>
      <c r="IS149" s="1"/>
      <c r="IT149" s="1"/>
      <c r="IU149" s="1"/>
      <c r="IV149" s="1"/>
      <c r="IW149" s="1"/>
      <c r="IX149" s="1"/>
      <c r="IY149" s="1"/>
      <c r="IZ149" s="1"/>
      <c r="JA149" s="1"/>
      <c r="JB149" s="1"/>
      <c r="JC149" s="1"/>
      <c r="JD149" s="1"/>
      <c r="JE149" s="1"/>
      <c r="JF149" s="1"/>
      <c r="JG149" s="1"/>
      <c r="JH149" s="1"/>
      <c r="JI149" s="1"/>
      <c r="JJ149" s="1"/>
      <c r="JK149" s="1"/>
      <c r="JL149" s="1"/>
      <c r="JM149" s="1"/>
      <c r="JN149" s="1"/>
      <c r="JO149" s="1"/>
      <c r="JP149" s="1"/>
      <c r="JQ149" s="1"/>
      <c r="JR149" s="1"/>
      <c r="JS149" s="1"/>
      <c r="JT149" s="1"/>
      <c r="JU149" s="1"/>
      <c r="JV149" s="1"/>
      <c r="JW149" s="1"/>
      <c r="JX149" s="1"/>
      <c r="JY149" s="1"/>
      <c r="JZ149" s="1"/>
      <c r="KA149" s="1"/>
      <c r="KB149" s="1"/>
      <c r="KC149" s="1"/>
      <c r="KD149" s="1"/>
      <c r="KE149" s="1"/>
      <c r="KF149" s="1"/>
      <c r="KG149" s="1"/>
      <c r="KH149" s="1"/>
      <c r="KI149" s="1"/>
      <c r="KJ149" s="1"/>
      <c r="KK149" s="1"/>
      <c r="KL149" s="1"/>
      <c r="KM149" s="1"/>
      <c r="KN149" s="1"/>
      <c r="KO149" s="1"/>
      <c r="KP149" s="1"/>
      <c r="KQ149" s="1"/>
      <c r="KR149" s="1"/>
      <c r="KS149" s="1"/>
      <c r="KT149" s="1"/>
      <c r="KU149" s="1"/>
      <c r="KV149" s="1"/>
      <c r="KW149" s="1"/>
      <c r="KX149" s="1"/>
      <c r="KY149" s="1"/>
      <c r="KZ149" s="1"/>
      <c r="LA149" s="1"/>
      <c r="LB149" s="1"/>
      <c r="LC149" s="1"/>
      <c r="LD149" s="1"/>
      <c r="LE149" s="1"/>
      <c r="LF149" s="1"/>
      <c r="LG149" s="1"/>
      <c r="LH149" s="1"/>
      <c r="LI149" s="1"/>
      <c r="LJ149" s="1"/>
      <c r="LK149" s="1"/>
      <c r="LL149" s="1"/>
      <c r="LM149" s="1"/>
      <c r="LN149" s="1"/>
      <c r="LO149" s="1"/>
      <c r="LP149" s="1"/>
      <c r="LQ149" s="1"/>
      <c r="LR149" s="1"/>
      <c r="LS149" s="1"/>
      <c r="LT149" s="1"/>
      <c r="LU149" s="1"/>
      <c r="LV149" s="1"/>
      <c r="LW149" s="1"/>
      <c r="LX149" s="1"/>
      <c r="LY149" s="1"/>
      <c r="LZ149" s="1"/>
      <c r="MA149" s="1"/>
      <c r="MB149" s="1"/>
      <c r="MC149" s="1"/>
      <c r="MD149" s="1"/>
      <c r="ME149" s="1"/>
      <c r="MF149" s="1"/>
      <c r="MG149" s="1"/>
      <c r="MH149" s="1"/>
      <c r="MI149" s="1"/>
      <c r="MJ149" s="1"/>
      <c r="MK149" s="1"/>
      <c r="ML149" s="1"/>
      <c r="MM149" s="1"/>
      <c r="MN149" s="1"/>
      <c r="MO149" s="1"/>
      <c r="MP149" s="1"/>
      <c r="MQ149" s="1"/>
      <c r="MR149" s="1"/>
      <c r="MS149" s="1"/>
      <c r="MT149" s="1"/>
      <c r="MU149" s="1"/>
      <c r="MV149" s="1"/>
      <c r="MW149" s="1"/>
      <c r="MX149" s="1"/>
      <c r="MY149" s="1"/>
      <c r="MZ149" s="1"/>
      <c r="NA149" s="1"/>
      <c r="NB149" s="1"/>
      <c r="NC149" s="1"/>
      <c r="ND149" s="1"/>
      <c r="NE149" s="1"/>
      <c r="NF149" s="1"/>
      <c r="NG149" s="1"/>
      <c r="NH149" s="1"/>
      <c r="NI149" s="1"/>
      <c r="NJ149" s="1"/>
      <c r="NK149" s="1"/>
      <c r="NL149" s="1"/>
      <c r="NM149" s="1"/>
      <c r="NN149" s="1"/>
      <c r="NO149" s="1"/>
      <c r="NP149" s="1"/>
      <c r="NQ149" s="1"/>
      <c r="NR149" s="1"/>
      <c r="NS149" s="1"/>
      <c r="NT149" s="1"/>
      <c r="NU149" s="1"/>
      <c r="NV149" s="1"/>
      <c r="NW149" s="1"/>
      <c r="NX149" s="1"/>
      <c r="NY149" s="1"/>
      <c r="NZ149" s="1"/>
      <c r="OA149" s="1"/>
      <c r="OB149" s="1"/>
      <c r="OC149" s="1"/>
      <c r="OD149" s="1"/>
      <c r="OE149" s="1"/>
      <c r="OF149" s="1"/>
      <c r="OG149" s="1"/>
      <c r="OH149" s="1"/>
      <c r="OI149" s="1"/>
      <c r="OJ149" s="1"/>
      <c r="OK149" s="1"/>
      <c r="OL149" s="1"/>
      <c r="OM149" s="1"/>
      <c r="ON149" s="1"/>
      <c r="OO149" s="1"/>
      <c r="OP149" s="1"/>
      <c r="OQ149" s="1"/>
      <c r="OR149" s="1"/>
      <c r="OS149" s="1"/>
      <c r="OT149" s="1"/>
      <c r="OU149" s="1"/>
      <c r="OV149" s="1"/>
      <c r="OW149" s="1"/>
      <c r="OX149" s="1"/>
      <c r="OY149" s="1"/>
      <c r="OZ149" s="1"/>
      <c r="PA149" s="1"/>
      <c r="PB149" s="1"/>
      <c r="PC149" s="1"/>
      <c r="PD149" s="1"/>
      <c r="PE149" s="1"/>
      <c r="PF149" s="1"/>
      <c r="PG149" s="1"/>
      <c r="PH149" s="1"/>
      <c r="PI149" s="1"/>
      <c r="PJ149" s="1"/>
      <c r="PK149" s="1"/>
      <c r="PL149" s="1"/>
      <c r="PM149" s="1"/>
      <c r="PN149" s="1"/>
      <c r="PO149" s="1"/>
      <c r="PP149" s="1"/>
      <c r="PQ149" s="1"/>
      <c r="PR149" s="1"/>
      <c r="PS149" s="1"/>
      <c r="PT149" s="1"/>
      <c r="PU149" s="1"/>
      <c r="PV149" s="1"/>
      <c r="PW149" s="1"/>
      <c r="PX149" s="1"/>
      <c r="PY149" s="1"/>
      <c r="PZ149" s="1"/>
      <c r="QA149" s="1"/>
      <c r="QB149" s="1"/>
      <c r="QC149" s="1"/>
      <c r="QD149" s="1"/>
      <c r="QE149" s="1"/>
      <c r="QF149" s="1"/>
      <c r="QG149" s="1"/>
      <c r="QH149" s="1"/>
      <c r="QI149" s="1"/>
      <c r="QJ149" s="1"/>
      <c r="QK149" s="1"/>
      <c r="QL149" s="1"/>
      <c r="QM149" s="1"/>
      <c r="QN149" s="1"/>
      <c r="QO149" s="1"/>
      <c r="QP149" s="1"/>
      <c r="QQ149" s="1"/>
      <c r="QR149" s="1"/>
      <c r="QS149" s="1"/>
      <c r="QT149" s="1"/>
      <c r="QU149" s="1"/>
      <c r="QV149" s="1"/>
      <c r="QW149" s="1"/>
      <c r="QX149" s="1"/>
      <c r="QY149" s="1"/>
      <c r="QZ149" s="1"/>
      <c r="RA149" s="1"/>
      <c r="RB149" s="1"/>
      <c r="RC149" s="1"/>
      <c r="RD149" s="1"/>
      <c r="RE149" s="1"/>
      <c r="RF149" s="1"/>
      <c r="RG149" s="1"/>
      <c r="RH149" s="1"/>
      <c r="RI149" s="1"/>
      <c r="RJ149" s="1"/>
      <c r="RK149" s="1"/>
      <c r="RL149" s="1"/>
      <c r="RM149" s="1"/>
      <c r="RN149" s="1"/>
      <c r="RO149" s="1"/>
      <c r="RP149" s="1"/>
      <c r="RQ149" s="1"/>
      <c r="RR149" s="1"/>
      <c r="RS149" s="1"/>
      <c r="RT149" s="1"/>
      <c r="RU149" s="1"/>
      <c r="RV149" s="1"/>
      <c r="RW149" s="1"/>
      <c r="RX149" s="1"/>
      <c r="RY149" s="1"/>
      <c r="RZ149" s="1"/>
      <c r="SA149" s="1"/>
      <c r="SB149" s="1"/>
      <c r="SC149" s="1"/>
      <c r="SD149" s="1"/>
      <c r="SE149" s="1"/>
      <c r="SF149" s="1"/>
      <c r="SG149" s="1"/>
      <c r="SH149" s="1"/>
      <c r="SI149" s="1"/>
      <c r="SJ149" s="1"/>
      <c r="SK149" s="1"/>
      <c r="SL149" s="1"/>
      <c r="SM149" s="1"/>
      <c r="SN149" s="1"/>
      <c r="SO149" s="1"/>
      <c r="SP149" s="1"/>
      <c r="SQ149" s="1"/>
      <c r="SR149" s="1"/>
      <c r="SS149" s="1"/>
      <c r="ST149" s="1"/>
      <c r="SU149" s="1"/>
      <c r="SV149" s="1"/>
      <c r="SW149" s="1"/>
      <c r="SX149" s="1"/>
      <c r="SY149" s="1"/>
      <c r="SZ149" s="1"/>
      <c r="TA149" s="1"/>
      <c r="TB149" s="1"/>
      <c r="TC149" s="1"/>
      <c r="TD149" s="1"/>
      <c r="TE149" s="1"/>
      <c r="TF149" s="1"/>
      <c r="TG149" s="1"/>
      <c r="TH149" s="1"/>
      <c r="TI149" s="1"/>
      <c r="TJ149" s="1"/>
      <c r="TK149" s="1"/>
      <c r="TL149" s="1"/>
      <c r="TM149" s="1"/>
      <c r="TN149" s="1"/>
      <c r="TO149" s="1"/>
      <c r="TP149" s="1"/>
      <c r="TQ149" s="1"/>
      <c r="TR149" s="1"/>
      <c r="TS149" s="1"/>
      <c r="TT149" s="1"/>
      <c r="TU149" s="1"/>
      <c r="TV149" s="1"/>
      <c r="TW149" s="1"/>
      <c r="TX149" s="1"/>
      <c r="TY149" s="1"/>
      <c r="TZ149" s="1"/>
      <c r="UA149" s="1"/>
      <c r="UB149" s="1"/>
      <c r="UC149" s="1"/>
      <c r="UD149" s="1"/>
      <c r="UE149" s="1"/>
      <c r="UF149" s="1"/>
      <c r="UG149" s="1"/>
      <c r="UH149" s="1"/>
      <c r="UI149" s="1"/>
      <c r="UJ149" s="1"/>
      <c r="UK149" s="1"/>
      <c r="UL149" s="1"/>
      <c r="UM149" s="1"/>
      <c r="UN149" s="1"/>
      <c r="UO149" s="1"/>
      <c r="UP149" s="1"/>
      <c r="UQ149" s="1"/>
      <c r="UR149" s="1"/>
      <c r="US149" s="1"/>
      <c r="UT149" s="1"/>
      <c r="UU149" s="1"/>
      <c r="UV149" s="1"/>
      <c r="UW149" s="1"/>
      <c r="UX149" s="1"/>
      <c r="UY149" s="1"/>
      <c r="UZ149" s="1"/>
      <c r="VA149" s="1"/>
      <c r="VB149" s="1"/>
      <c r="VC149" s="1"/>
      <c r="VD149" s="1"/>
      <c r="VE149" s="1"/>
      <c r="VF149" s="1"/>
      <c r="VG149" s="1"/>
      <c r="VH149" s="1"/>
      <c r="VI149" s="1"/>
      <c r="VJ149" s="1"/>
      <c r="VK149" s="1"/>
      <c r="VL149" s="1"/>
      <c r="VM149" s="1"/>
      <c r="VN149" s="1"/>
      <c r="VO149" s="1"/>
      <c r="VP149" s="1"/>
      <c r="VQ149" s="1"/>
      <c r="VR149" s="1"/>
      <c r="VS149" s="1"/>
      <c r="VT149" s="1"/>
      <c r="VU149" s="1"/>
      <c r="VV149" s="1"/>
      <c r="VW149" s="1"/>
      <c r="VX149" s="1"/>
      <c r="VY149" s="1"/>
      <c r="VZ149" s="1"/>
      <c r="WA149" s="1"/>
      <c r="WB149" s="1"/>
      <c r="WC149" s="1"/>
      <c r="WD149" s="1"/>
      <c r="WE149" s="1"/>
      <c r="WF149" s="1"/>
      <c r="WG149" s="1"/>
      <c r="WH149" s="1"/>
      <c r="WI149" s="1"/>
      <c r="WJ149" s="1"/>
      <c r="WK149" s="1"/>
      <c r="WL149" s="1"/>
      <c r="WM149" s="1"/>
      <c r="WN149" s="1"/>
      <c r="WO149" s="1"/>
      <c r="WP149" s="1"/>
      <c r="WQ149" s="1"/>
      <c r="WR149" s="1"/>
      <c r="WS149" s="1"/>
      <c r="WT149" s="1"/>
      <c r="WU149" s="1"/>
      <c r="WV149" s="1"/>
      <c r="WW149" s="1"/>
      <c r="WX149" s="1"/>
      <c r="WY149" s="1"/>
      <c r="WZ149" s="1"/>
      <c r="XA149" s="1"/>
      <c r="XB149" s="1"/>
      <c r="XC149" s="1"/>
      <c r="XD149" s="1"/>
      <c r="XE149" s="1"/>
      <c r="XF149" s="1"/>
      <c r="XG149" s="1"/>
      <c r="XH149" s="1"/>
      <c r="XI149" s="1"/>
      <c r="XJ149" s="1"/>
      <c r="XK149" s="1"/>
      <c r="XL149" s="1"/>
      <c r="XM149" s="1"/>
      <c r="XN149" s="1"/>
      <c r="XO149" s="1"/>
      <c r="XP149" s="1"/>
      <c r="XQ149" s="1"/>
      <c r="XR149" s="1"/>
      <c r="XS149" s="1"/>
      <c r="XT149" s="1"/>
      <c r="XU149" s="1"/>
      <c r="XV149" s="1"/>
      <c r="XW149" s="1"/>
      <c r="XX149" s="1"/>
      <c r="XY149" s="1"/>
      <c r="XZ149" s="1"/>
      <c r="YA149" s="1"/>
      <c r="YB149" s="1"/>
      <c r="YC149" s="1"/>
      <c r="YD149" s="1"/>
      <c r="YE149" s="1"/>
      <c r="YF149" s="1"/>
      <c r="YG149" s="1"/>
      <c r="YH149" s="1"/>
      <c r="YI149" s="1"/>
      <c r="YJ149" s="1"/>
      <c r="YK149" s="1"/>
      <c r="YL149" s="1"/>
      <c r="YM149" s="1"/>
      <c r="YN149" s="1"/>
      <c r="YO149" s="1"/>
      <c r="YP149" s="1"/>
      <c r="YQ149" s="1"/>
      <c r="YR149" s="1"/>
      <c r="YS149" s="1"/>
      <c r="YT149" s="1"/>
      <c r="YU149" s="1"/>
      <c r="YV149" s="1"/>
      <c r="YW149" s="1"/>
      <c r="YX149" s="1"/>
      <c r="YY149" s="1"/>
      <c r="YZ149" s="1"/>
      <c r="ZA149" s="1"/>
      <c r="ZB149" s="1"/>
      <c r="ZC149" s="1"/>
      <c r="ZD149" s="1"/>
      <c r="ZE149" s="1"/>
      <c r="ZF149" s="1"/>
      <c r="ZG149" s="1"/>
      <c r="ZH149" s="1"/>
      <c r="ZI149" s="1"/>
      <c r="ZJ149" s="1"/>
      <c r="ZK149" s="1"/>
      <c r="ZL149" s="1"/>
      <c r="ZM149" s="1"/>
      <c r="ZN149" s="1"/>
      <c r="ZO149" s="1"/>
      <c r="ZP149" s="1"/>
      <c r="ZQ149" s="1"/>
      <c r="ZR149" s="1"/>
      <c r="ZS149" s="1"/>
      <c r="ZT149" s="1"/>
      <c r="ZU149" s="1"/>
      <c r="ZV149" s="1"/>
      <c r="ZW149" s="1"/>
      <c r="ZX149" s="1"/>
      <c r="ZY149" s="1"/>
      <c r="ZZ149" s="1"/>
      <c r="AAA149" s="1"/>
      <c r="AAB149" s="1"/>
      <c r="AAC149" s="1"/>
      <c r="AAD149" s="1"/>
      <c r="AAE149" s="1"/>
      <c r="AAF149" s="1"/>
      <c r="AAG149" s="1"/>
      <c r="AAH149" s="1"/>
      <c r="AAI149" s="1"/>
      <c r="AAJ149" s="1"/>
      <c r="AAK149" s="1"/>
      <c r="AAL149" s="1"/>
      <c r="AAM149" s="1"/>
      <c r="AAN149" s="1"/>
      <c r="AAO149" s="1"/>
      <c r="AAP149" s="1"/>
      <c r="AAQ149" s="1"/>
      <c r="AAR149" s="1"/>
      <c r="AAS149" s="1"/>
      <c r="AAT149" s="1"/>
      <c r="AAU149" s="1"/>
      <c r="AAV149" s="1"/>
      <c r="AAW149" s="1"/>
      <c r="AAX149" s="1"/>
      <c r="AAY149" s="1"/>
      <c r="AAZ149" s="1"/>
      <c r="ABA149" s="1"/>
      <c r="ABB149" s="1"/>
      <c r="ABC149" s="1"/>
      <c r="ABD149" s="1"/>
      <c r="ABE149" s="1"/>
      <c r="ABF149" s="1"/>
      <c r="ABG149" s="1"/>
      <c r="ABH149" s="1"/>
      <c r="ABI149" s="1"/>
      <c r="ABJ149" s="1"/>
      <c r="ABK149" s="1"/>
      <c r="ABL149" s="1"/>
      <c r="ABM149" s="1"/>
      <c r="ABN149" s="1"/>
      <c r="ABO149" s="1"/>
      <c r="ABP149" s="1"/>
      <c r="ABQ149" s="1"/>
      <c r="ABR149" s="1"/>
      <c r="ABS149" s="1"/>
      <c r="ABT149" s="1"/>
      <c r="ABU149" s="1"/>
      <c r="ABV149" s="1"/>
      <c r="ABW149" s="1"/>
      <c r="ABX149" s="1"/>
      <c r="ABY149" s="1"/>
      <c r="ABZ149" s="1"/>
      <c r="ACA149" s="1"/>
      <c r="ACB149" s="1"/>
      <c r="ACC149" s="1"/>
      <c r="ACD149" s="1"/>
      <c r="ACE149" s="1"/>
      <c r="ACF149" s="1"/>
      <c r="ACG149" s="1"/>
      <c r="ACH149" s="1"/>
      <c r="ACI149" s="1"/>
      <c r="ACJ149" s="1"/>
      <c r="ACK149" s="1"/>
      <c r="ACL149" s="1"/>
      <c r="ACM149" s="1"/>
      <c r="ACN149" s="1"/>
      <c r="ACO149" s="1"/>
      <c r="ACP149" s="1"/>
      <c r="ACQ149" s="1"/>
      <c r="ACR149" s="1"/>
      <c r="ACS149" s="1"/>
      <c r="ACT149" s="1"/>
      <c r="ACU149" s="1"/>
      <c r="ACV149" s="1"/>
      <c r="ACW149" s="1"/>
      <c r="ACX149" s="1"/>
      <c r="ACY149" s="1"/>
      <c r="ACZ149" s="1"/>
      <c r="ADA149" s="1"/>
      <c r="ADB149" s="1"/>
      <c r="ADC149" s="1"/>
      <c r="ADD149" s="1"/>
      <c r="ADE149" s="1"/>
      <c r="ADF149" s="1"/>
      <c r="ADG149" s="1"/>
      <c r="ADH149" s="1"/>
      <c r="ADI149" s="1"/>
      <c r="ADJ149" s="1"/>
      <c r="ADK149" s="1"/>
      <c r="ADL149" s="1"/>
      <c r="ADM149" s="1"/>
      <c r="ADN149" s="1"/>
      <c r="ADO149" s="1"/>
      <c r="ADP149" s="1"/>
      <c r="ADQ149" s="1"/>
      <c r="ADR149" s="1"/>
      <c r="ADS149" s="1"/>
      <c r="ADT149" s="1"/>
      <c r="ADU149" s="1"/>
      <c r="ADV149" s="1"/>
      <c r="ADW149" s="1"/>
      <c r="ADX149" s="1"/>
      <c r="ADY149" s="1"/>
      <c r="ADZ149" s="1"/>
      <c r="AEA149" s="1"/>
      <c r="AEB149" s="1"/>
      <c r="AEC149" s="1"/>
      <c r="AED149" s="1"/>
      <c r="AEE149" s="1"/>
      <c r="AEF149" s="1"/>
      <c r="AEG149" s="1"/>
      <c r="AEH149" s="1"/>
      <c r="AEI149" s="1"/>
      <c r="AEJ149" s="1"/>
      <c r="AEK149" s="1"/>
      <c r="AEL149" s="1"/>
      <c r="AEM149" s="1"/>
      <c r="AEN149" s="1"/>
      <c r="AEO149" s="1"/>
      <c r="AEP149" s="1"/>
      <c r="AEQ149" s="1"/>
      <c r="AER149" s="1"/>
      <c r="AES149" s="1"/>
      <c r="AET149" s="1"/>
      <c r="AEU149" s="1"/>
      <c r="AEV149" s="1"/>
      <c r="AEW149" s="1"/>
      <c r="AEX149" s="1"/>
      <c r="AEY149" s="1"/>
      <c r="AEZ149" s="1"/>
      <c r="AFA149" s="1"/>
      <c r="AFB149" s="1"/>
      <c r="AFC149" s="1"/>
      <c r="AFD149" s="1"/>
      <c r="AFE149" s="1"/>
      <c r="AFF149" s="1"/>
      <c r="AFG149" s="1"/>
      <c r="AFH149" s="1"/>
      <c r="AFI149" s="1"/>
      <c r="AFJ149" s="1"/>
      <c r="AFK149" s="1"/>
      <c r="AFL149" s="1"/>
      <c r="AFM149" s="1"/>
      <c r="AFN149" s="1"/>
      <c r="AFO149" s="1"/>
      <c r="AFP149" s="1"/>
      <c r="AFQ149" s="1"/>
      <c r="AFR149" s="1"/>
      <c r="AFS149" s="1"/>
      <c r="AFT149" s="1"/>
      <c r="AFU149" s="1"/>
      <c r="AFV149" s="1"/>
      <c r="AFW149" s="1"/>
      <c r="AFX149" s="1"/>
      <c r="AFY149" s="1"/>
      <c r="AFZ149" s="1"/>
      <c r="AGA149" s="1"/>
      <c r="AGB149" s="1"/>
      <c r="AGC149" s="1"/>
      <c r="AGD149" s="1"/>
      <c r="AGE149" s="1"/>
      <c r="AGF149" s="1"/>
      <c r="AGG149" s="1"/>
      <c r="AGH149" s="1"/>
      <c r="AGI149" s="1"/>
      <c r="AGJ149" s="1"/>
      <c r="AGK149" s="1"/>
      <c r="AGL149" s="1"/>
      <c r="AGM149" s="1"/>
      <c r="AGN149" s="1"/>
      <c r="AGO149" s="1"/>
      <c r="AGP149" s="1"/>
      <c r="AGQ149" s="1"/>
      <c r="AGR149" s="1"/>
      <c r="AGS149" s="1"/>
      <c r="AGT149" s="1"/>
      <c r="AGU149" s="1"/>
      <c r="AGV149" s="1"/>
      <c r="AGW149" s="1"/>
      <c r="AGX149" s="1"/>
      <c r="AGY149" s="1"/>
      <c r="AGZ149" s="1"/>
      <c r="AHA149" s="1"/>
      <c r="AHB149" s="1"/>
      <c r="AHC149" s="1"/>
      <c r="AHD149" s="1"/>
      <c r="AHE149" s="1"/>
      <c r="AHF149" s="1"/>
      <c r="AHG149" s="1"/>
      <c r="AHH149" s="1"/>
      <c r="AHI149" s="1"/>
      <c r="AHJ149" s="1"/>
      <c r="AHK149" s="1"/>
      <c r="AHL149" s="1"/>
      <c r="AHM149" s="1"/>
      <c r="AHN149" s="1"/>
      <c r="AHO149" s="1"/>
      <c r="AHP149" s="1"/>
      <c r="AHQ149" s="1"/>
      <c r="AHR149" s="1"/>
      <c r="AHS149" s="1"/>
      <c r="AHT149" s="1"/>
      <c r="AHU149" s="1"/>
      <c r="AHV149" s="1"/>
      <c r="AHW149" s="1"/>
      <c r="AHX149" s="1"/>
      <c r="AHY149" s="1"/>
      <c r="AHZ149" s="1"/>
      <c r="AIA149" s="1"/>
      <c r="AIB149" s="1"/>
      <c r="AIC149" s="1"/>
      <c r="AID149" s="1"/>
      <c r="AIE149" s="1"/>
      <c r="AIF149" s="1"/>
      <c r="AIG149" s="1"/>
      <c r="AIH149" s="1"/>
      <c r="AII149" s="1"/>
      <c r="AIJ149" s="1"/>
      <c r="AIK149" s="1"/>
      <c r="AIL149" s="1"/>
      <c r="AIM149" s="1"/>
      <c r="AIN149" s="1"/>
      <c r="AIO149" s="1"/>
      <c r="AIP149" s="1"/>
      <c r="AIQ149" s="1"/>
      <c r="AIR149" s="1"/>
      <c r="AIS149" s="1"/>
      <c r="AIT149" s="1"/>
      <c r="AIU149" s="1"/>
      <c r="AIV149" s="1"/>
      <c r="AIW149" s="1"/>
      <c r="AIX149" s="1"/>
      <c r="AIY149" s="1"/>
      <c r="AIZ149" s="1"/>
      <c r="AJA149" s="1"/>
      <c r="AJB149" s="1"/>
      <c r="AJC149" s="1"/>
      <c r="AJD149" s="1"/>
      <c r="AJE149" s="1"/>
      <c r="AJF149" s="1"/>
      <c r="AJG149" s="1"/>
      <c r="AJH149" s="1"/>
      <c r="AJI149" s="1"/>
      <c r="AJJ149" s="1"/>
      <c r="AJK149" s="1"/>
      <c r="AJL149" s="1"/>
      <c r="AJM149" s="1"/>
      <c r="AJN149" s="1"/>
      <c r="AJO149" s="1"/>
      <c r="AJP149" s="1"/>
      <c r="AJQ149" s="1"/>
      <c r="AJR149" s="1"/>
      <c r="AJS149" s="1"/>
      <c r="AJT149" s="1"/>
      <c r="AJU149" s="1"/>
      <c r="AJV149" s="1"/>
      <c r="AJW149" s="1"/>
      <c r="AJX149" s="1"/>
      <c r="AJY149" s="1"/>
      <c r="AJZ149" s="1"/>
      <c r="AKA149" s="1"/>
      <c r="AKB149" s="1"/>
      <c r="AKC149" s="1"/>
      <c r="AKD149" s="1"/>
      <c r="AKE149" s="1"/>
      <c r="AKF149" s="1"/>
      <c r="AKG149" s="1"/>
      <c r="AKH149" s="1"/>
      <c r="AKI149" s="1"/>
      <c r="AKJ149" s="1"/>
      <c r="AKK149" s="1"/>
      <c r="AKL149" s="1"/>
      <c r="AKM149" s="1"/>
      <c r="AKN149" s="1"/>
      <c r="AKO149" s="1"/>
      <c r="AKP149" s="1"/>
      <c r="AKQ149" s="1"/>
      <c r="AKR149" s="1"/>
      <c r="AKS149" s="1"/>
      <c r="AKT149" s="1"/>
      <c r="AKU149" s="1"/>
      <c r="AKV149" s="1"/>
      <c r="AKW149" s="1"/>
      <c r="AKX149" s="1"/>
      <c r="AKY149" s="1"/>
      <c r="AKZ149" s="1"/>
      <c r="ALA149" s="1"/>
      <c r="ALB149" s="1"/>
      <c r="ALC149" s="1"/>
      <c r="ALD149" s="1"/>
      <c r="ALE149" s="1"/>
    </row>
    <row r="150" spans="1:993" ht="39.950000000000003" customHeight="1">
      <c r="A150" s="100"/>
      <c r="B150" s="135" t="s">
        <v>2689</v>
      </c>
      <c r="C150" s="43"/>
      <c r="D150" s="19"/>
      <c r="E150" s="137">
        <v>471.56</v>
      </c>
      <c r="F150" s="64"/>
      <c r="G150" s="42"/>
      <c r="H150" s="57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  <c r="CY150" s="1"/>
      <c r="CZ150" s="1"/>
      <c r="DA150" s="1"/>
      <c r="DB150" s="1"/>
      <c r="DC150" s="1"/>
      <c r="DD150" s="1"/>
      <c r="DE150" s="1"/>
      <c r="DF150" s="1"/>
      <c r="DG150" s="1"/>
      <c r="DH150" s="1"/>
      <c r="DI150" s="1"/>
      <c r="DJ150" s="1"/>
      <c r="DK150" s="1"/>
      <c r="DL150" s="1"/>
      <c r="DM150" s="1"/>
      <c r="DN150" s="1"/>
      <c r="DO150" s="1"/>
      <c r="DP150" s="1"/>
      <c r="DQ150" s="1"/>
      <c r="DR150" s="1"/>
      <c r="DS150" s="1"/>
      <c r="DT150" s="1"/>
      <c r="DU150" s="1"/>
      <c r="DV150" s="1"/>
      <c r="DW150" s="1"/>
      <c r="DX150" s="1"/>
      <c r="DY150" s="1"/>
      <c r="DZ150" s="1"/>
      <c r="EA150" s="1"/>
      <c r="EB150" s="1"/>
      <c r="EC150" s="1"/>
      <c r="ED150" s="1"/>
      <c r="EE150" s="1"/>
      <c r="EF150" s="1"/>
      <c r="EG150" s="1"/>
      <c r="EH150" s="1"/>
      <c r="EI150" s="1"/>
      <c r="EJ150" s="1"/>
      <c r="EK150" s="1"/>
      <c r="EL150" s="1"/>
      <c r="EM150" s="1"/>
      <c r="EN150" s="1"/>
      <c r="EO150" s="1"/>
      <c r="EP150" s="1"/>
      <c r="EQ150" s="1"/>
      <c r="ER150" s="1"/>
      <c r="ES150" s="1"/>
      <c r="ET150" s="1"/>
      <c r="EU150" s="1"/>
      <c r="EV150" s="1"/>
      <c r="EW150" s="1"/>
      <c r="EX150" s="1"/>
      <c r="EY150" s="1"/>
      <c r="EZ150" s="1"/>
      <c r="FA150" s="1"/>
      <c r="FB150" s="1"/>
      <c r="FC150" s="1"/>
      <c r="FD150" s="1"/>
      <c r="FE150" s="1"/>
      <c r="FF150" s="1"/>
      <c r="FG150" s="1"/>
      <c r="FH150" s="1"/>
      <c r="FI150" s="1"/>
      <c r="FJ150" s="1"/>
      <c r="FK150" s="1"/>
      <c r="FL150" s="1"/>
      <c r="FM150" s="1"/>
      <c r="FN150" s="1"/>
      <c r="FO150" s="1"/>
      <c r="FP150" s="1"/>
      <c r="FQ150" s="1"/>
      <c r="FR150" s="1"/>
      <c r="FS150" s="1"/>
      <c r="FT150" s="1"/>
      <c r="FU150" s="1"/>
      <c r="FV150" s="1"/>
      <c r="FW150" s="1"/>
      <c r="FX150" s="1"/>
      <c r="FY150" s="1"/>
      <c r="FZ150" s="1"/>
      <c r="GA150" s="1"/>
      <c r="GB150" s="1"/>
      <c r="GC150" s="1"/>
      <c r="GD150" s="1"/>
      <c r="GE150" s="1"/>
      <c r="GF150" s="1"/>
      <c r="GG150" s="1"/>
      <c r="GH150" s="1"/>
      <c r="GI150" s="1"/>
      <c r="GJ150" s="1"/>
      <c r="GK150" s="1"/>
      <c r="GL150" s="1"/>
      <c r="GM150" s="1"/>
      <c r="GN150" s="1"/>
      <c r="GO150" s="1"/>
      <c r="GP150" s="1"/>
      <c r="GQ150" s="1"/>
      <c r="GR150" s="1"/>
      <c r="GS150" s="1"/>
      <c r="GT150" s="1"/>
      <c r="GU150" s="1"/>
      <c r="GV150" s="1"/>
      <c r="GW150" s="1"/>
      <c r="GX150" s="1"/>
      <c r="GY150" s="1"/>
      <c r="GZ150" s="1"/>
      <c r="HA150" s="1"/>
      <c r="HB150" s="1"/>
      <c r="HC150" s="1"/>
      <c r="HD150" s="1"/>
      <c r="HE150" s="1"/>
      <c r="HF150" s="1"/>
      <c r="HG150" s="1"/>
      <c r="HH150" s="1"/>
      <c r="HI150" s="1"/>
      <c r="HJ150" s="1"/>
      <c r="HK150" s="1"/>
      <c r="HL150" s="1"/>
      <c r="HM150" s="1"/>
      <c r="HN150" s="1"/>
      <c r="HO150" s="1"/>
      <c r="HP150" s="1"/>
      <c r="HQ150" s="1"/>
      <c r="HR150" s="1"/>
      <c r="HS150" s="1"/>
      <c r="HT150" s="1"/>
      <c r="HU150" s="1"/>
      <c r="HV150" s="1"/>
      <c r="HW150" s="1"/>
      <c r="HX150" s="1"/>
      <c r="HY150" s="1"/>
      <c r="HZ150" s="1"/>
      <c r="IA150" s="1"/>
      <c r="IB150" s="1"/>
      <c r="IC150" s="1"/>
      <c r="ID150" s="1"/>
      <c r="IE150" s="1"/>
      <c r="IF150" s="1"/>
      <c r="IG150" s="1"/>
      <c r="IH150" s="1"/>
      <c r="II150" s="1"/>
      <c r="IJ150" s="1"/>
      <c r="IK150" s="1"/>
      <c r="IL150" s="1"/>
      <c r="IM150" s="1"/>
      <c r="IN150" s="1"/>
      <c r="IO150" s="1"/>
      <c r="IP150" s="1"/>
      <c r="IQ150" s="1"/>
      <c r="IR150" s="1"/>
      <c r="IS150" s="1"/>
      <c r="IT150" s="1"/>
      <c r="IU150" s="1"/>
      <c r="IV150" s="1"/>
      <c r="IW150" s="1"/>
      <c r="IX150" s="1"/>
      <c r="IY150" s="1"/>
      <c r="IZ150" s="1"/>
      <c r="JA150" s="1"/>
      <c r="JB150" s="1"/>
      <c r="JC150" s="1"/>
      <c r="JD150" s="1"/>
      <c r="JE150" s="1"/>
      <c r="JF150" s="1"/>
      <c r="JG150" s="1"/>
      <c r="JH150" s="1"/>
      <c r="JI150" s="1"/>
      <c r="JJ150" s="1"/>
      <c r="JK150" s="1"/>
      <c r="JL150" s="1"/>
      <c r="JM150" s="1"/>
      <c r="JN150" s="1"/>
      <c r="JO150" s="1"/>
      <c r="JP150" s="1"/>
      <c r="JQ150" s="1"/>
      <c r="JR150" s="1"/>
      <c r="JS150" s="1"/>
      <c r="JT150" s="1"/>
      <c r="JU150" s="1"/>
      <c r="JV150" s="1"/>
      <c r="JW150" s="1"/>
      <c r="JX150" s="1"/>
      <c r="JY150" s="1"/>
      <c r="JZ150" s="1"/>
      <c r="KA150" s="1"/>
      <c r="KB150" s="1"/>
      <c r="KC150" s="1"/>
      <c r="KD150" s="1"/>
      <c r="KE150" s="1"/>
      <c r="KF150" s="1"/>
      <c r="KG150" s="1"/>
      <c r="KH150" s="1"/>
      <c r="KI150" s="1"/>
      <c r="KJ150" s="1"/>
      <c r="KK150" s="1"/>
      <c r="KL150" s="1"/>
      <c r="KM150" s="1"/>
      <c r="KN150" s="1"/>
      <c r="KO150" s="1"/>
      <c r="KP150" s="1"/>
      <c r="KQ150" s="1"/>
      <c r="KR150" s="1"/>
      <c r="KS150" s="1"/>
      <c r="KT150" s="1"/>
      <c r="KU150" s="1"/>
      <c r="KV150" s="1"/>
      <c r="KW150" s="1"/>
      <c r="KX150" s="1"/>
      <c r="KY150" s="1"/>
      <c r="KZ150" s="1"/>
      <c r="LA150" s="1"/>
      <c r="LB150" s="1"/>
      <c r="LC150" s="1"/>
      <c r="LD150" s="1"/>
      <c r="LE150" s="1"/>
      <c r="LF150" s="1"/>
      <c r="LG150" s="1"/>
      <c r="LH150" s="1"/>
      <c r="LI150" s="1"/>
      <c r="LJ150" s="1"/>
      <c r="LK150" s="1"/>
      <c r="LL150" s="1"/>
      <c r="LM150" s="1"/>
      <c r="LN150" s="1"/>
      <c r="LO150" s="1"/>
      <c r="LP150" s="1"/>
      <c r="LQ150" s="1"/>
      <c r="LR150" s="1"/>
      <c r="LS150" s="1"/>
      <c r="LT150" s="1"/>
      <c r="LU150" s="1"/>
      <c r="LV150" s="1"/>
      <c r="LW150" s="1"/>
      <c r="LX150" s="1"/>
      <c r="LY150" s="1"/>
      <c r="LZ150" s="1"/>
      <c r="MA150" s="1"/>
      <c r="MB150" s="1"/>
      <c r="MC150" s="1"/>
      <c r="MD150" s="1"/>
      <c r="ME150" s="1"/>
      <c r="MF150" s="1"/>
      <c r="MG150" s="1"/>
      <c r="MH150" s="1"/>
      <c r="MI150" s="1"/>
      <c r="MJ150" s="1"/>
      <c r="MK150" s="1"/>
      <c r="ML150" s="1"/>
      <c r="MM150" s="1"/>
      <c r="MN150" s="1"/>
      <c r="MO150" s="1"/>
      <c r="MP150" s="1"/>
      <c r="MQ150" s="1"/>
      <c r="MR150" s="1"/>
      <c r="MS150" s="1"/>
      <c r="MT150" s="1"/>
      <c r="MU150" s="1"/>
      <c r="MV150" s="1"/>
      <c r="MW150" s="1"/>
      <c r="MX150" s="1"/>
      <c r="MY150" s="1"/>
      <c r="MZ150" s="1"/>
      <c r="NA150" s="1"/>
      <c r="NB150" s="1"/>
      <c r="NC150" s="1"/>
      <c r="ND150" s="1"/>
      <c r="NE150" s="1"/>
      <c r="NF150" s="1"/>
      <c r="NG150" s="1"/>
      <c r="NH150" s="1"/>
      <c r="NI150" s="1"/>
      <c r="NJ150" s="1"/>
      <c r="NK150" s="1"/>
      <c r="NL150" s="1"/>
      <c r="NM150" s="1"/>
      <c r="NN150" s="1"/>
      <c r="NO150" s="1"/>
      <c r="NP150" s="1"/>
      <c r="NQ150" s="1"/>
      <c r="NR150" s="1"/>
      <c r="NS150" s="1"/>
      <c r="NT150" s="1"/>
      <c r="NU150" s="1"/>
      <c r="NV150" s="1"/>
      <c r="NW150" s="1"/>
      <c r="NX150" s="1"/>
      <c r="NY150" s="1"/>
      <c r="NZ150" s="1"/>
      <c r="OA150" s="1"/>
      <c r="OB150" s="1"/>
      <c r="OC150" s="1"/>
      <c r="OD150" s="1"/>
      <c r="OE150" s="1"/>
      <c r="OF150" s="1"/>
      <c r="OG150" s="1"/>
      <c r="OH150" s="1"/>
      <c r="OI150" s="1"/>
      <c r="OJ150" s="1"/>
      <c r="OK150" s="1"/>
      <c r="OL150" s="1"/>
      <c r="OM150" s="1"/>
      <c r="ON150" s="1"/>
      <c r="OO150" s="1"/>
      <c r="OP150" s="1"/>
      <c r="OQ150" s="1"/>
      <c r="OR150" s="1"/>
      <c r="OS150" s="1"/>
      <c r="OT150" s="1"/>
      <c r="OU150" s="1"/>
      <c r="OV150" s="1"/>
      <c r="OW150" s="1"/>
      <c r="OX150" s="1"/>
      <c r="OY150" s="1"/>
      <c r="OZ150" s="1"/>
      <c r="PA150" s="1"/>
      <c r="PB150" s="1"/>
      <c r="PC150" s="1"/>
      <c r="PD150" s="1"/>
      <c r="PE150" s="1"/>
      <c r="PF150" s="1"/>
      <c r="PG150" s="1"/>
      <c r="PH150" s="1"/>
      <c r="PI150" s="1"/>
      <c r="PJ150" s="1"/>
      <c r="PK150" s="1"/>
      <c r="PL150" s="1"/>
      <c r="PM150" s="1"/>
      <c r="PN150" s="1"/>
      <c r="PO150" s="1"/>
      <c r="PP150" s="1"/>
      <c r="PQ150" s="1"/>
      <c r="PR150" s="1"/>
      <c r="PS150" s="1"/>
      <c r="PT150" s="1"/>
      <c r="PU150" s="1"/>
      <c r="PV150" s="1"/>
      <c r="PW150" s="1"/>
      <c r="PX150" s="1"/>
      <c r="PY150" s="1"/>
      <c r="PZ150" s="1"/>
      <c r="QA150" s="1"/>
      <c r="QB150" s="1"/>
      <c r="QC150" s="1"/>
      <c r="QD150" s="1"/>
      <c r="QE150" s="1"/>
      <c r="QF150" s="1"/>
      <c r="QG150" s="1"/>
      <c r="QH150" s="1"/>
      <c r="QI150" s="1"/>
      <c r="QJ150" s="1"/>
      <c r="QK150" s="1"/>
      <c r="QL150" s="1"/>
      <c r="QM150" s="1"/>
      <c r="QN150" s="1"/>
      <c r="QO150" s="1"/>
      <c r="QP150" s="1"/>
      <c r="QQ150" s="1"/>
      <c r="QR150" s="1"/>
      <c r="QS150" s="1"/>
      <c r="QT150" s="1"/>
      <c r="QU150" s="1"/>
      <c r="QV150" s="1"/>
      <c r="QW150" s="1"/>
      <c r="QX150" s="1"/>
      <c r="QY150" s="1"/>
      <c r="QZ150" s="1"/>
      <c r="RA150" s="1"/>
      <c r="RB150" s="1"/>
      <c r="RC150" s="1"/>
      <c r="RD150" s="1"/>
      <c r="RE150" s="1"/>
      <c r="RF150" s="1"/>
      <c r="RG150" s="1"/>
      <c r="RH150" s="1"/>
      <c r="RI150" s="1"/>
      <c r="RJ150" s="1"/>
      <c r="RK150" s="1"/>
      <c r="RL150" s="1"/>
      <c r="RM150" s="1"/>
      <c r="RN150" s="1"/>
      <c r="RO150" s="1"/>
      <c r="RP150" s="1"/>
      <c r="RQ150" s="1"/>
      <c r="RR150" s="1"/>
      <c r="RS150" s="1"/>
      <c r="RT150" s="1"/>
      <c r="RU150" s="1"/>
      <c r="RV150" s="1"/>
      <c r="RW150" s="1"/>
      <c r="RX150" s="1"/>
      <c r="RY150" s="1"/>
      <c r="RZ150" s="1"/>
      <c r="SA150" s="1"/>
      <c r="SB150" s="1"/>
      <c r="SC150" s="1"/>
      <c r="SD150" s="1"/>
      <c r="SE150" s="1"/>
      <c r="SF150" s="1"/>
      <c r="SG150" s="1"/>
      <c r="SH150" s="1"/>
      <c r="SI150" s="1"/>
      <c r="SJ150" s="1"/>
      <c r="SK150" s="1"/>
      <c r="SL150" s="1"/>
      <c r="SM150" s="1"/>
      <c r="SN150" s="1"/>
      <c r="SO150" s="1"/>
      <c r="SP150" s="1"/>
      <c r="SQ150" s="1"/>
      <c r="SR150" s="1"/>
      <c r="SS150" s="1"/>
      <c r="ST150" s="1"/>
      <c r="SU150" s="1"/>
      <c r="SV150" s="1"/>
      <c r="SW150" s="1"/>
      <c r="SX150" s="1"/>
      <c r="SY150" s="1"/>
      <c r="SZ150" s="1"/>
      <c r="TA150" s="1"/>
      <c r="TB150" s="1"/>
      <c r="TC150" s="1"/>
      <c r="TD150" s="1"/>
      <c r="TE150" s="1"/>
      <c r="TF150" s="1"/>
      <c r="TG150" s="1"/>
      <c r="TH150" s="1"/>
      <c r="TI150" s="1"/>
      <c r="TJ150" s="1"/>
      <c r="TK150" s="1"/>
      <c r="TL150" s="1"/>
      <c r="TM150" s="1"/>
      <c r="TN150" s="1"/>
      <c r="TO150" s="1"/>
      <c r="TP150" s="1"/>
      <c r="TQ150" s="1"/>
      <c r="TR150" s="1"/>
      <c r="TS150" s="1"/>
      <c r="TT150" s="1"/>
      <c r="TU150" s="1"/>
      <c r="TV150" s="1"/>
      <c r="TW150" s="1"/>
      <c r="TX150" s="1"/>
      <c r="TY150" s="1"/>
      <c r="TZ150" s="1"/>
      <c r="UA150" s="1"/>
      <c r="UB150" s="1"/>
      <c r="UC150" s="1"/>
      <c r="UD150" s="1"/>
      <c r="UE150" s="1"/>
      <c r="UF150" s="1"/>
      <c r="UG150" s="1"/>
      <c r="UH150" s="1"/>
      <c r="UI150" s="1"/>
      <c r="UJ150" s="1"/>
      <c r="UK150" s="1"/>
      <c r="UL150" s="1"/>
      <c r="UM150" s="1"/>
      <c r="UN150" s="1"/>
      <c r="UO150" s="1"/>
      <c r="UP150" s="1"/>
      <c r="UQ150" s="1"/>
      <c r="UR150" s="1"/>
      <c r="US150" s="1"/>
      <c r="UT150" s="1"/>
      <c r="UU150" s="1"/>
      <c r="UV150" s="1"/>
      <c r="UW150" s="1"/>
      <c r="UX150" s="1"/>
      <c r="UY150" s="1"/>
      <c r="UZ150" s="1"/>
      <c r="VA150" s="1"/>
      <c r="VB150" s="1"/>
      <c r="VC150" s="1"/>
      <c r="VD150" s="1"/>
      <c r="VE150" s="1"/>
      <c r="VF150" s="1"/>
      <c r="VG150" s="1"/>
      <c r="VH150" s="1"/>
      <c r="VI150" s="1"/>
      <c r="VJ150" s="1"/>
      <c r="VK150" s="1"/>
      <c r="VL150" s="1"/>
      <c r="VM150" s="1"/>
      <c r="VN150" s="1"/>
      <c r="VO150" s="1"/>
      <c r="VP150" s="1"/>
      <c r="VQ150" s="1"/>
      <c r="VR150" s="1"/>
      <c r="VS150" s="1"/>
      <c r="VT150" s="1"/>
      <c r="VU150" s="1"/>
      <c r="VV150" s="1"/>
      <c r="VW150" s="1"/>
      <c r="VX150" s="1"/>
      <c r="VY150" s="1"/>
      <c r="VZ150" s="1"/>
      <c r="WA150" s="1"/>
      <c r="WB150" s="1"/>
      <c r="WC150" s="1"/>
      <c r="WD150" s="1"/>
      <c r="WE150" s="1"/>
      <c r="WF150" s="1"/>
      <c r="WG150" s="1"/>
      <c r="WH150" s="1"/>
      <c r="WI150" s="1"/>
      <c r="WJ150" s="1"/>
      <c r="WK150" s="1"/>
      <c r="WL150" s="1"/>
      <c r="WM150" s="1"/>
      <c r="WN150" s="1"/>
      <c r="WO150" s="1"/>
      <c r="WP150" s="1"/>
      <c r="WQ150" s="1"/>
      <c r="WR150" s="1"/>
      <c r="WS150" s="1"/>
      <c r="WT150" s="1"/>
      <c r="WU150" s="1"/>
      <c r="WV150" s="1"/>
      <c r="WW150" s="1"/>
      <c r="WX150" s="1"/>
      <c r="WY150" s="1"/>
      <c r="WZ150" s="1"/>
      <c r="XA150" s="1"/>
      <c r="XB150" s="1"/>
      <c r="XC150" s="1"/>
      <c r="XD150" s="1"/>
      <c r="XE150" s="1"/>
      <c r="XF150" s="1"/>
      <c r="XG150" s="1"/>
      <c r="XH150" s="1"/>
      <c r="XI150" s="1"/>
      <c r="XJ150" s="1"/>
      <c r="XK150" s="1"/>
      <c r="XL150" s="1"/>
      <c r="XM150" s="1"/>
      <c r="XN150" s="1"/>
      <c r="XO150" s="1"/>
      <c r="XP150" s="1"/>
      <c r="XQ150" s="1"/>
      <c r="XR150" s="1"/>
      <c r="XS150" s="1"/>
      <c r="XT150" s="1"/>
      <c r="XU150" s="1"/>
      <c r="XV150" s="1"/>
      <c r="XW150" s="1"/>
      <c r="XX150" s="1"/>
      <c r="XY150" s="1"/>
      <c r="XZ150" s="1"/>
      <c r="YA150" s="1"/>
      <c r="YB150" s="1"/>
      <c r="YC150" s="1"/>
      <c r="YD150" s="1"/>
      <c r="YE150" s="1"/>
      <c r="YF150" s="1"/>
      <c r="YG150" s="1"/>
      <c r="YH150" s="1"/>
      <c r="YI150" s="1"/>
      <c r="YJ150" s="1"/>
      <c r="YK150" s="1"/>
      <c r="YL150" s="1"/>
      <c r="YM150" s="1"/>
      <c r="YN150" s="1"/>
      <c r="YO150" s="1"/>
      <c r="YP150" s="1"/>
      <c r="YQ150" s="1"/>
      <c r="YR150" s="1"/>
      <c r="YS150" s="1"/>
      <c r="YT150" s="1"/>
      <c r="YU150" s="1"/>
      <c r="YV150" s="1"/>
      <c r="YW150" s="1"/>
      <c r="YX150" s="1"/>
      <c r="YY150" s="1"/>
      <c r="YZ150" s="1"/>
      <c r="ZA150" s="1"/>
      <c r="ZB150" s="1"/>
      <c r="ZC150" s="1"/>
      <c r="ZD150" s="1"/>
      <c r="ZE150" s="1"/>
      <c r="ZF150" s="1"/>
      <c r="ZG150" s="1"/>
      <c r="ZH150" s="1"/>
      <c r="ZI150" s="1"/>
      <c r="ZJ150" s="1"/>
      <c r="ZK150" s="1"/>
      <c r="ZL150" s="1"/>
      <c r="ZM150" s="1"/>
      <c r="ZN150" s="1"/>
      <c r="ZO150" s="1"/>
      <c r="ZP150" s="1"/>
      <c r="ZQ150" s="1"/>
      <c r="ZR150" s="1"/>
      <c r="ZS150" s="1"/>
      <c r="ZT150" s="1"/>
      <c r="ZU150" s="1"/>
      <c r="ZV150" s="1"/>
      <c r="ZW150" s="1"/>
      <c r="ZX150" s="1"/>
      <c r="ZY150" s="1"/>
      <c r="ZZ150" s="1"/>
      <c r="AAA150" s="1"/>
      <c r="AAB150" s="1"/>
      <c r="AAC150" s="1"/>
      <c r="AAD150" s="1"/>
      <c r="AAE150" s="1"/>
      <c r="AAF150" s="1"/>
      <c r="AAG150" s="1"/>
      <c r="AAH150" s="1"/>
      <c r="AAI150" s="1"/>
      <c r="AAJ150" s="1"/>
      <c r="AAK150" s="1"/>
      <c r="AAL150" s="1"/>
      <c r="AAM150" s="1"/>
      <c r="AAN150" s="1"/>
      <c r="AAO150" s="1"/>
      <c r="AAP150" s="1"/>
      <c r="AAQ150" s="1"/>
      <c r="AAR150" s="1"/>
      <c r="AAS150" s="1"/>
      <c r="AAT150" s="1"/>
      <c r="AAU150" s="1"/>
      <c r="AAV150" s="1"/>
      <c r="AAW150" s="1"/>
      <c r="AAX150" s="1"/>
      <c r="AAY150" s="1"/>
      <c r="AAZ150" s="1"/>
      <c r="ABA150" s="1"/>
      <c r="ABB150" s="1"/>
      <c r="ABC150" s="1"/>
      <c r="ABD150" s="1"/>
      <c r="ABE150" s="1"/>
      <c r="ABF150" s="1"/>
      <c r="ABG150" s="1"/>
      <c r="ABH150" s="1"/>
      <c r="ABI150" s="1"/>
      <c r="ABJ150" s="1"/>
      <c r="ABK150" s="1"/>
      <c r="ABL150" s="1"/>
      <c r="ABM150" s="1"/>
      <c r="ABN150" s="1"/>
      <c r="ABO150" s="1"/>
      <c r="ABP150" s="1"/>
      <c r="ABQ150" s="1"/>
      <c r="ABR150" s="1"/>
      <c r="ABS150" s="1"/>
      <c r="ABT150" s="1"/>
      <c r="ABU150" s="1"/>
      <c r="ABV150" s="1"/>
      <c r="ABW150" s="1"/>
      <c r="ABX150" s="1"/>
      <c r="ABY150" s="1"/>
      <c r="ABZ150" s="1"/>
      <c r="ACA150" s="1"/>
      <c r="ACB150" s="1"/>
      <c r="ACC150" s="1"/>
      <c r="ACD150" s="1"/>
      <c r="ACE150" s="1"/>
      <c r="ACF150" s="1"/>
      <c r="ACG150" s="1"/>
      <c r="ACH150" s="1"/>
      <c r="ACI150" s="1"/>
      <c r="ACJ150" s="1"/>
      <c r="ACK150" s="1"/>
      <c r="ACL150" s="1"/>
      <c r="ACM150" s="1"/>
      <c r="ACN150" s="1"/>
      <c r="ACO150" s="1"/>
      <c r="ACP150" s="1"/>
      <c r="ACQ150" s="1"/>
      <c r="ACR150" s="1"/>
      <c r="ACS150" s="1"/>
      <c r="ACT150" s="1"/>
      <c r="ACU150" s="1"/>
      <c r="ACV150" s="1"/>
      <c r="ACW150" s="1"/>
      <c r="ACX150" s="1"/>
      <c r="ACY150" s="1"/>
      <c r="ACZ150" s="1"/>
      <c r="ADA150" s="1"/>
      <c r="ADB150" s="1"/>
      <c r="ADC150" s="1"/>
      <c r="ADD150" s="1"/>
      <c r="ADE150" s="1"/>
      <c r="ADF150" s="1"/>
      <c r="ADG150" s="1"/>
      <c r="ADH150" s="1"/>
      <c r="ADI150" s="1"/>
      <c r="ADJ150" s="1"/>
      <c r="ADK150" s="1"/>
      <c r="ADL150" s="1"/>
      <c r="ADM150" s="1"/>
      <c r="ADN150" s="1"/>
      <c r="ADO150" s="1"/>
      <c r="ADP150" s="1"/>
      <c r="ADQ150" s="1"/>
      <c r="ADR150" s="1"/>
      <c r="ADS150" s="1"/>
      <c r="ADT150" s="1"/>
      <c r="ADU150" s="1"/>
      <c r="ADV150" s="1"/>
      <c r="ADW150" s="1"/>
      <c r="ADX150" s="1"/>
      <c r="ADY150" s="1"/>
      <c r="ADZ150" s="1"/>
      <c r="AEA150" s="1"/>
      <c r="AEB150" s="1"/>
      <c r="AEC150" s="1"/>
      <c r="AED150" s="1"/>
      <c r="AEE150" s="1"/>
      <c r="AEF150" s="1"/>
      <c r="AEG150" s="1"/>
      <c r="AEH150" s="1"/>
      <c r="AEI150" s="1"/>
      <c r="AEJ150" s="1"/>
      <c r="AEK150" s="1"/>
      <c r="AEL150" s="1"/>
      <c r="AEM150" s="1"/>
      <c r="AEN150" s="1"/>
      <c r="AEO150" s="1"/>
      <c r="AEP150" s="1"/>
      <c r="AEQ150" s="1"/>
      <c r="AER150" s="1"/>
      <c r="AES150" s="1"/>
      <c r="AET150" s="1"/>
      <c r="AEU150" s="1"/>
      <c r="AEV150" s="1"/>
      <c r="AEW150" s="1"/>
      <c r="AEX150" s="1"/>
      <c r="AEY150" s="1"/>
      <c r="AEZ150" s="1"/>
      <c r="AFA150" s="1"/>
      <c r="AFB150" s="1"/>
      <c r="AFC150" s="1"/>
      <c r="AFD150" s="1"/>
      <c r="AFE150" s="1"/>
      <c r="AFF150" s="1"/>
      <c r="AFG150" s="1"/>
      <c r="AFH150" s="1"/>
      <c r="AFI150" s="1"/>
      <c r="AFJ150" s="1"/>
      <c r="AFK150" s="1"/>
      <c r="AFL150" s="1"/>
      <c r="AFM150" s="1"/>
      <c r="AFN150" s="1"/>
      <c r="AFO150" s="1"/>
      <c r="AFP150" s="1"/>
      <c r="AFQ150" s="1"/>
      <c r="AFR150" s="1"/>
      <c r="AFS150" s="1"/>
      <c r="AFT150" s="1"/>
      <c r="AFU150" s="1"/>
      <c r="AFV150" s="1"/>
      <c r="AFW150" s="1"/>
      <c r="AFX150" s="1"/>
      <c r="AFY150" s="1"/>
      <c r="AFZ150" s="1"/>
      <c r="AGA150" s="1"/>
      <c r="AGB150" s="1"/>
      <c r="AGC150" s="1"/>
      <c r="AGD150" s="1"/>
      <c r="AGE150" s="1"/>
      <c r="AGF150" s="1"/>
      <c r="AGG150" s="1"/>
      <c r="AGH150" s="1"/>
      <c r="AGI150" s="1"/>
      <c r="AGJ150" s="1"/>
      <c r="AGK150" s="1"/>
      <c r="AGL150" s="1"/>
      <c r="AGM150" s="1"/>
      <c r="AGN150" s="1"/>
      <c r="AGO150" s="1"/>
      <c r="AGP150" s="1"/>
      <c r="AGQ150" s="1"/>
      <c r="AGR150" s="1"/>
      <c r="AGS150" s="1"/>
      <c r="AGT150" s="1"/>
      <c r="AGU150" s="1"/>
      <c r="AGV150" s="1"/>
      <c r="AGW150" s="1"/>
      <c r="AGX150" s="1"/>
      <c r="AGY150" s="1"/>
      <c r="AGZ150" s="1"/>
      <c r="AHA150" s="1"/>
      <c r="AHB150" s="1"/>
      <c r="AHC150" s="1"/>
      <c r="AHD150" s="1"/>
      <c r="AHE150" s="1"/>
      <c r="AHF150" s="1"/>
      <c r="AHG150" s="1"/>
      <c r="AHH150" s="1"/>
      <c r="AHI150" s="1"/>
      <c r="AHJ150" s="1"/>
      <c r="AHK150" s="1"/>
      <c r="AHL150" s="1"/>
      <c r="AHM150" s="1"/>
      <c r="AHN150" s="1"/>
      <c r="AHO150" s="1"/>
      <c r="AHP150" s="1"/>
      <c r="AHQ150" s="1"/>
      <c r="AHR150" s="1"/>
      <c r="AHS150" s="1"/>
      <c r="AHT150" s="1"/>
      <c r="AHU150" s="1"/>
      <c r="AHV150" s="1"/>
      <c r="AHW150" s="1"/>
      <c r="AHX150" s="1"/>
      <c r="AHY150" s="1"/>
      <c r="AHZ150" s="1"/>
      <c r="AIA150" s="1"/>
      <c r="AIB150" s="1"/>
      <c r="AIC150" s="1"/>
      <c r="AID150" s="1"/>
      <c r="AIE150" s="1"/>
      <c r="AIF150" s="1"/>
      <c r="AIG150" s="1"/>
      <c r="AIH150" s="1"/>
      <c r="AII150" s="1"/>
      <c r="AIJ150" s="1"/>
      <c r="AIK150" s="1"/>
      <c r="AIL150" s="1"/>
      <c r="AIM150" s="1"/>
      <c r="AIN150" s="1"/>
      <c r="AIO150" s="1"/>
      <c r="AIP150" s="1"/>
      <c r="AIQ150" s="1"/>
      <c r="AIR150" s="1"/>
      <c r="AIS150" s="1"/>
      <c r="AIT150" s="1"/>
      <c r="AIU150" s="1"/>
      <c r="AIV150" s="1"/>
      <c r="AIW150" s="1"/>
      <c r="AIX150" s="1"/>
      <c r="AIY150" s="1"/>
      <c r="AIZ150" s="1"/>
      <c r="AJA150" s="1"/>
      <c r="AJB150" s="1"/>
      <c r="AJC150" s="1"/>
      <c r="AJD150" s="1"/>
      <c r="AJE150" s="1"/>
      <c r="AJF150" s="1"/>
      <c r="AJG150" s="1"/>
      <c r="AJH150" s="1"/>
      <c r="AJI150" s="1"/>
      <c r="AJJ150" s="1"/>
      <c r="AJK150" s="1"/>
      <c r="AJL150" s="1"/>
      <c r="AJM150" s="1"/>
      <c r="AJN150" s="1"/>
      <c r="AJO150" s="1"/>
      <c r="AJP150" s="1"/>
      <c r="AJQ150" s="1"/>
      <c r="AJR150" s="1"/>
      <c r="AJS150" s="1"/>
      <c r="AJT150" s="1"/>
      <c r="AJU150" s="1"/>
      <c r="AJV150" s="1"/>
      <c r="AJW150" s="1"/>
      <c r="AJX150" s="1"/>
      <c r="AJY150" s="1"/>
      <c r="AJZ150" s="1"/>
      <c r="AKA150" s="1"/>
      <c r="AKB150" s="1"/>
      <c r="AKC150" s="1"/>
      <c r="AKD150" s="1"/>
      <c r="AKE150" s="1"/>
      <c r="AKF150" s="1"/>
      <c r="AKG150" s="1"/>
      <c r="AKH150" s="1"/>
      <c r="AKI150" s="1"/>
      <c r="AKJ150" s="1"/>
      <c r="AKK150" s="1"/>
      <c r="AKL150" s="1"/>
      <c r="AKM150" s="1"/>
      <c r="AKN150" s="1"/>
      <c r="AKO150" s="1"/>
      <c r="AKP150" s="1"/>
      <c r="AKQ150" s="1"/>
      <c r="AKR150" s="1"/>
      <c r="AKS150" s="1"/>
      <c r="AKT150" s="1"/>
      <c r="AKU150" s="1"/>
      <c r="AKV150" s="1"/>
      <c r="AKW150" s="1"/>
      <c r="AKX150" s="1"/>
      <c r="AKY150" s="1"/>
      <c r="AKZ150" s="1"/>
      <c r="ALA150" s="1"/>
      <c r="ALB150" s="1"/>
      <c r="ALC150" s="1"/>
      <c r="ALD150" s="1"/>
      <c r="ALE150" s="1"/>
    </row>
    <row r="151" spans="1:993" ht="39.950000000000003" customHeight="1">
      <c r="A151" s="100"/>
      <c r="B151" s="135" t="s">
        <v>2692</v>
      </c>
      <c r="C151" s="43"/>
      <c r="D151" s="19"/>
      <c r="E151" s="137">
        <v>6150.31</v>
      </c>
      <c r="F151" s="64"/>
      <c r="G151" s="42"/>
      <c r="H151" s="57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  <c r="CY151" s="1"/>
      <c r="CZ151" s="1"/>
      <c r="DA151" s="1"/>
      <c r="DB151" s="1"/>
      <c r="DC151" s="1"/>
      <c r="DD151" s="1"/>
      <c r="DE151" s="1"/>
      <c r="DF151" s="1"/>
      <c r="DG151" s="1"/>
      <c r="DH151" s="1"/>
      <c r="DI151" s="1"/>
      <c r="DJ151" s="1"/>
      <c r="DK151" s="1"/>
      <c r="DL151" s="1"/>
      <c r="DM151" s="1"/>
      <c r="DN151" s="1"/>
      <c r="DO151" s="1"/>
      <c r="DP151" s="1"/>
      <c r="DQ151" s="1"/>
      <c r="DR151" s="1"/>
      <c r="DS151" s="1"/>
      <c r="DT151" s="1"/>
      <c r="DU151" s="1"/>
      <c r="DV151" s="1"/>
      <c r="DW151" s="1"/>
      <c r="DX151" s="1"/>
      <c r="DY151" s="1"/>
      <c r="DZ151" s="1"/>
      <c r="EA151" s="1"/>
      <c r="EB151" s="1"/>
      <c r="EC151" s="1"/>
      <c r="ED151" s="1"/>
      <c r="EE151" s="1"/>
      <c r="EF151" s="1"/>
      <c r="EG151" s="1"/>
      <c r="EH151" s="1"/>
      <c r="EI151" s="1"/>
      <c r="EJ151" s="1"/>
      <c r="EK151" s="1"/>
      <c r="EL151" s="1"/>
      <c r="EM151" s="1"/>
      <c r="EN151" s="1"/>
      <c r="EO151" s="1"/>
      <c r="EP151" s="1"/>
      <c r="EQ151" s="1"/>
      <c r="ER151" s="1"/>
      <c r="ES151" s="1"/>
      <c r="ET151" s="1"/>
      <c r="EU151" s="1"/>
      <c r="EV151" s="1"/>
      <c r="EW151" s="1"/>
      <c r="EX151" s="1"/>
      <c r="EY151" s="1"/>
      <c r="EZ151" s="1"/>
      <c r="FA151" s="1"/>
      <c r="FB151" s="1"/>
      <c r="FC151" s="1"/>
      <c r="FD151" s="1"/>
      <c r="FE151" s="1"/>
      <c r="FF151" s="1"/>
      <c r="FG151" s="1"/>
      <c r="FH151" s="1"/>
      <c r="FI151" s="1"/>
      <c r="FJ151" s="1"/>
      <c r="FK151" s="1"/>
      <c r="FL151" s="1"/>
      <c r="FM151" s="1"/>
      <c r="FN151" s="1"/>
      <c r="FO151" s="1"/>
      <c r="FP151" s="1"/>
      <c r="FQ151" s="1"/>
      <c r="FR151" s="1"/>
      <c r="FS151" s="1"/>
      <c r="FT151" s="1"/>
      <c r="FU151" s="1"/>
      <c r="FV151" s="1"/>
      <c r="FW151" s="1"/>
      <c r="FX151" s="1"/>
      <c r="FY151" s="1"/>
      <c r="FZ151" s="1"/>
      <c r="GA151" s="1"/>
      <c r="GB151" s="1"/>
      <c r="GC151" s="1"/>
      <c r="GD151" s="1"/>
      <c r="GE151" s="1"/>
      <c r="GF151" s="1"/>
      <c r="GG151" s="1"/>
      <c r="GH151" s="1"/>
      <c r="GI151" s="1"/>
      <c r="GJ151" s="1"/>
      <c r="GK151" s="1"/>
      <c r="GL151" s="1"/>
      <c r="GM151" s="1"/>
      <c r="GN151" s="1"/>
      <c r="GO151" s="1"/>
      <c r="GP151" s="1"/>
      <c r="GQ151" s="1"/>
      <c r="GR151" s="1"/>
      <c r="GS151" s="1"/>
      <c r="GT151" s="1"/>
      <c r="GU151" s="1"/>
      <c r="GV151" s="1"/>
      <c r="GW151" s="1"/>
      <c r="GX151" s="1"/>
      <c r="GY151" s="1"/>
      <c r="GZ151" s="1"/>
      <c r="HA151" s="1"/>
      <c r="HB151" s="1"/>
      <c r="HC151" s="1"/>
      <c r="HD151" s="1"/>
      <c r="HE151" s="1"/>
      <c r="HF151" s="1"/>
      <c r="HG151" s="1"/>
      <c r="HH151" s="1"/>
      <c r="HI151" s="1"/>
      <c r="HJ151" s="1"/>
      <c r="HK151" s="1"/>
      <c r="HL151" s="1"/>
      <c r="HM151" s="1"/>
      <c r="HN151" s="1"/>
      <c r="HO151" s="1"/>
      <c r="HP151" s="1"/>
      <c r="HQ151" s="1"/>
      <c r="HR151" s="1"/>
      <c r="HS151" s="1"/>
      <c r="HT151" s="1"/>
      <c r="HU151" s="1"/>
      <c r="HV151" s="1"/>
      <c r="HW151" s="1"/>
      <c r="HX151" s="1"/>
      <c r="HY151" s="1"/>
      <c r="HZ151" s="1"/>
      <c r="IA151" s="1"/>
      <c r="IB151" s="1"/>
      <c r="IC151" s="1"/>
      <c r="ID151" s="1"/>
      <c r="IE151" s="1"/>
      <c r="IF151" s="1"/>
      <c r="IG151" s="1"/>
      <c r="IH151" s="1"/>
      <c r="II151" s="1"/>
      <c r="IJ151" s="1"/>
      <c r="IK151" s="1"/>
      <c r="IL151" s="1"/>
      <c r="IM151" s="1"/>
      <c r="IN151" s="1"/>
      <c r="IO151" s="1"/>
      <c r="IP151" s="1"/>
      <c r="IQ151" s="1"/>
      <c r="IR151" s="1"/>
      <c r="IS151" s="1"/>
      <c r="IT151" s="1"/>
      <c r="IU151" s="1"/>
      <c r="IV151" s="1"/>
      <c r="IW151" s="1"/>
      <c r="IX151" s="1"/>
      <c r="IY151" s="1"/>
      <c r="IZ151" s="1"/>
      <c r="JA151" s="1"/>
      <c r="JB151" s="1"/>
      <c r="JC151" s="1"/>
      <c r="JD151" s="1"/>
      <c r="JE151" s="1"/>
      <c r="JF151" s="1"/>
      <c r="JG151" s="1"/>
      <c r="JH151" s="1"/>
      <c r="JI151" s="1"/>
      <c r="JJ151" s="1"/>
      <c r="JK151" s="1"/>
      <c r="JL151" s="1"/>
      <c r="JM151" s="1"/>
      <c r="JN151" s="1"/>
      <c r="JO151" s="1"/>
      <c r="JP151" s="1"/>
      <c r="JQ151" s="1"/>
      <c r="JR151" s="1"/>
      <c r="JS151" s="1"/>
      <c r="JT151" s="1"/>
      <c r="JU151" s="1"/>
      <c r="JV151" s="1"/>
      <c r="JW151" s="1"/>
      <c r="JX151" s="1"/>
      <c r="JY151" s="1"/>
      <c r="JZ151" s="1"/>
      <c r="KA151" s="1"/>
      <c r="KB151" s="1"/>
      <c r="KC151" s="1"/>
      <c r="KD151" s="1"/>
      <c r="KE151" s="1"/>
      <c r="KF151" s="1"/>
      <c r="KG151" s="1"/>
      <c r="KH151" s="1"/>
      <c r="KI151" s="1"/>
      <c r="KJ151" s="1"/>
      <c r="KK151" s="1"/>
      <c r="KL151" s="1"/>
      <c r="KM151" s="1"/>
      <c r="KN151" s="1"/>
      <c r="KO151" s="1"/>
      <c r="KP151" s="1"/>
      <c r="KQ151" s="1"/>
      <c r="KR151" s="1"/>
      <c r="KS151" s="1"/>
      <c r="KT151" s="1"/>
      <c r="KU151" s="1"/>
      <c r="KV151" s="1"/>
      <c r="KW151" s="1"/>
      <c r="KX151" s="1"/>
      <c r="KY151" s="1"/>
      <c r="KZ151" s="1"/>
      <c r="LA151" s="1"/>
      <c r="LB151" s="1"/>
      <c r="LC151" s="1"/>
      <c r="LD151" s="1"/>
      <c r="LE151" s="1"/>
      <c r="LF151" s="1"/>
      <c r="LG151" s="1"/>
      <c r="LH151" s="1"/>
      <c r="LI151" s="1"/>
      <c r="LJ151" s="1"/>
      <c r="LK151" s="1"/>
      <c r="LL151" s="1"/>
      <c r="LM151" s="1"/>
      <c r="LN151" s="1"/>
      <c r="LO151" s="1"/>
      <c r="LP151" s="1"/>
      <c r="LQ151" s="1"/>
      <c r="LR151" s="1"/>
      <c r="LS151" s="1"/>
      <c r="LT151" s="1"/>
      <c r="LU151" s="1"/>
      <c r="LV151" s="1"/>
      <c r="LW151" s="1"/>
      <c r="LX151" s="1"/>
      <c r="LY151" s="1"/>
      <c r="LZ151" s="1"/>
      <c r="MA151" s="1"/>
      <c r="MB151" s="1"/>
      <c r="MC151" s="1"/>
      <c r="MD151" s="1"/>
      <c r="ME151" s="1"/>
      <c r="MF151" s="1"/>
      <c r="MG151" s="1"/>
      <c r="MH151" s="1"/>
      <c r="MI151" s="1"/>
      <c r="MJ151" s="1"/>
      <c r="MK151" s="1"/>
      <c r="ML151" s="1"/>
      <c r="MM151" s="1"/>
      <c r="MN151" s="1"/>
      <c r="MO151" s="1"/>
      <c r="MP151" s="1"/>
      <c r="MQ151" s="1"/>
      <c r="MR151" s="1"/>
      <c r="MS151" s="1"/>
      <c r="MT151" s="1"/>
      <c r="MU151" s="1"/>
      <c r="MV151" s="1"/>
      <c r="MW151" s="1"/>
      <c r="MX151" s="1"/>
      <c r="MY151" s="1"/>
      <c r="MZ151" s="1"/>
      <c r="NA151" s="1"/>
      <c r="NB151" s="1"/>
      <c r="NC151" s="1"/>
      <c r="ND151" s="1"/>
      <c r="NE151" s="1"/>
      <c r="NF151" s="1"/>
      <c r="NG151" s="1"/>
      <c r="NH151" s="1"/>
      <c r="NI151" s="1"/>
      <c r="NJ151" s="1"/>
      <c r="NK151" s="1"/>
      <c r="NL151" s="1"/>
      <c r="NM151" s="1"/>
      <c r="NN151" s="1"/>
      <c r="NO151" s="1"/>
      <c r="NP151" s="1"/>
      <c r="NQ151" s="1"/>
      <c r="NR151" s="1"/>
      <c r="NS151" s="1"/>
      <c r="NT151" s="1"/>
      <c r="NU151" s="1"/>
      <c r="NV151" s="1"/>
      <c r="NW151" s="1"/>
      <c r="NX151" s="1"/>
      <c r="NY151" s="1"/>
      <c r="NZ151" s="1"/>
      <c r="OA151" s="1"/>
      <c r="OB151" s="1"/>
      <c r="OC151" s="1"/>
      <c r="OD151" s="1"/>
      <c r="OE151" s="1"/>
      <c r="OF151" s="1"/>
      <c r="OG151" s="1"/>
      <c r="OH151" s="1"/>
      <c r="OI151" s="1"/>
      <c r="OJ151" s="1"/>
      <c r="OK151" s="1"/>
      <c r="OL151" s="1"/>
      <c r="OM151" s="1"/>
      <c r="ON151" s="1"/>
      <c r="OO151" s="1"/>
      <c r="OP151" s="1"/>
      <c r="OQ151" s="1"/>
      <c r="OR151" s="1"/>
      <c r="OS151" s="1"/>
      <c r="OT151" s="1"/>
      <c r="OU151" s="1"/>
      <c r="OV151" s="1"/>
      <c r="OW151" s="1"/>
      <c r="OX151" s="1"/>
      <c r="OY151" s="1"/>
      <c r="OZ151" s="1"/>
      <c r="PA151" s="1"/>
      <c r="PB151" s="1"/>
      <c r="PC151" s="1"/>
      <c r="PD151" s="1"/>
      <c r="PE151" s="1"/>
      <c r="PF151" s="1"/>
      <c r="PG151" s="1"/>
      <c r="PH151" s="1"/>
      <c r="PI151" s="1"/>
      <c r="PJ151" s="1"/>
      <c r="PK151" s="1"/>
      <c r="PL151" s="1"/>
      <c r="PM151" s="1"/>
      <c r="PN151" s="1"/>
      <c r="PO151" s="1"/>
      <c r="PP151" s="1"/>
      <c r="PQ151" s="1"/>
      <c r="PR151" s="1"/>
      <c r="PS151" s="1"/>
      <c r="PT151" s="1"/>
      <c r="PU151" s="1"/>
      <c r="PV151" s="1"/>
      <c r="PW151" s="1"/>
      <c r="PX151" s="1"/>
      <c r="PY151" s="1"/>
      <c r="PZ151" s="1"/>
      <c r="QA151" s="1"/>
      <c r="QB151" s="1"/>
      <c r="QC151" s="1"/>
      <c r="QD151" s="1"/>
      <c r="QE151" s="1"/>
      <c r="QF151" s="1"/>
      <c r="QG151" s="1"/>
      <c r="QH151" s="1"/>
      <c r="QI151" s="1"/>
      <c r="QJ151" s="1"/>
      <c r="QK151" s="1"/>
      <c r="QL151" s="1"/>
      <c r="QM151" s="1"/>
      <c r="QN151" s="1"/>
      <c r="QO151" s="1"/>
      <c r="QP151" s="1"/>
      <c r="QQ151" s="1"/>
      <c r="QR151" s="1"/>
      <c r="QS151" s="1"/>
      <c r="QT151" s="1"/>
      <c r="QU151" s="1"/>
      <c r="QV151" s="1"/>
      <c r="QW151" s="1"/>
      <c r="QX151" s="1"/>
      <c r="QY151" s="1"/>
      <c r="QZ151" s="1"/>
      <c r="RA151" s="1"/>
      <c r="RB151" s="1"/>
      <c r="RC151" s="1"/>
      <c r="RD151" s="1"/>
      <c r="RE151" s="1"/>
      <c r="RF151" s="1"/>
      <c r="RG151" s="1"/>
      <c r="RH151" s="1"/>
      <c r="RI151" s="1"/>
      <c r="RJ151" s="1"/>
      <c r="RK151" s="1"/>
      <c r="RL151" s="1"/>
      <c r="RM151" s="1"/>
      <c r="RN151" s="1"/>
      <c r="RO151" s="1"/>
      <c r="RP151" s="1"/>
      <c r="RQ151" s="1"/>
      <c r="RR151" s="1"/>
      <c r="RS151" s="1"/>
      <c r="RT151" s="1"/>
      <c r="RU151" s="1"/>
      <c r="RV151" s="1"/>
      <c r="RW151" s="1"/>
      <c r="RX151" s="1"/>
      <c r="RY151" s="1"/>
      <c r="RZ151" s="1"/>
      <c r="SA151" s="1"/>
      <c r="SB151" s="1"/>
      <c r="SC151" s="1"/>
      <c r="SD151" s="1"/>
      <c r="SE151" s="1"/>
      <c r="SF151" s="1"/>
      <c r="SG151" s="1"/>
      <c r="SH151" s="1"/>
      <c r="SI151" s="1"/>
      <c r="SJ151" s="1"/>
      <c r="SK151" s="1"/>
      <c r="SL151" s="1"/>
      <c r="SM151" s="1"/>
      <c r="SN151" s="1"/>
      <c r="SO151" s="1"/>
      <c r="SP151" s="1"/>
      <c r="SQ151" s="1"/>
      <c r="SR151" s="1"/>
      <c r="SS151" s="1"/>
      <c r="ST151" s="1"/>
      <c r="SU151" s="1"/>
      <c r="SV151" s="1"/>
      <c r="SW151" s="1"/>
      <c r="SX151" s="1"/>
      <c r="SY151" s="1"/>
      <c r="SZ151" s="1"/>
      <c r="TA151" s="1"/>
      <c r="TB151" s="1"/>
      <c r="TC151" s="1"/>
      <c r="TD151" s="1"/>
      <c r="TE151" s="1"/>
      <c r="TF151" s="1"/>
      <c r="TG151" s="1"/>
      <c r="TH151" s="1"/>
      <c r="TI151" s="1"/>
      <c r="TJ151" s="1"/>
      <c r="TK151" s="1"/>
      <c r="TL151" s="1"/>
      <c r="TM151" s="1"/>
      <c r="TN151" s="1"/>
      <c r="TO151" s="1"/>
      <c r="TP151" s="1"/>
      <c r="TQ151" s="1"/>
      <c r="TR151" s="1"/>
      <c r="TS151" s="1"/>
      <c r="TT151" s="1"/>
      <c r="TU151" s="1"/>
      <c r="TV151" s="1"/>
      <c r="TW151" s="1"/>
      <c r="TX151" s="1"/>
      <c r="TY151" s="1"/>
      <c r="TZ151" s="1"/>
      <c r="UA151" s="1"/>
      <c r="UB151" s="1"/>
      <c r="UC151" s="1"/>
      <c r="UD151" s="1"/>
      <c r="UE151" s="1"/>
      <c r="UF151" s="1"/>
      <c r="UG151" s="1"/>
      <c r="UH151" s="1"/>
      <c r="UI151" s="1"/>
      <c r="UJ151" s="1"/>
      <c r="UK151" s="1"/>
      <c r="UL151" s="1"/>
      <c r="UM151" s="1"/>
      <c r="UN151" s="1"/>
      <c r="UO151" s="1"/>
      <c r="UP151" s="1"/>
      <c r="UQ151" s="1"/>
      <c r="UR151" s="1"/>
      <c r="US151" s="1"/>
      <c r="UT151" s="1"/>
      <c r="UU151" s="1"/>
      <c r="UV151" s="1"/>
      <c r="UW151" s="1"/>
      <c r="UX151" s="1"/>
      <c r="UY151" s="1"/>
      <c r="UZ151" s="1"/>
      <c r="VA151" s="1"/>
      <c r="VB151" s="1"/>
      <c r="VC151" s="1"/>
      <c r="VD151" s="1"/>
      <c r="VE151" s="1"/>
      <c r="VF151" s="1"/>
      <c r="VG151" s="1"/>
      <c r="VH151" s="1"/>
      <c r="VI151" s="1"/>
      <c r="VJ151" s="1"/>
      <c r="VK151" s="1"/>
      <c r="VL151" s="1"/>
      <c r="VM151" s="1"/>
      <c r="VN151" s="1"/>
      <c r="VO151" s="1"/>
      <c r="VP151" s="1"/>
      <c r="VQ151" s="1"/>
      <c r="VR151" s="1"/>
      <c r="VS151" s="1"/>
      <c r="VT151" s="1"/>
      <c r="VU151" s="1"/>
      <c r="VV151" s="1"/>
      <c r="VW151" s="1"/>
      <c r="VX151" s="1"/>
      <c r="VY151" s="1"/>
      <c r="VZ151" s="1"/>
      <c r="WA151" s="1"/>
      <c r="WB151" s="1"/>
      <c r="WC151" s="1"/>
      <c r="WD151" s="1"/>
      <c r="WE151" s="1"/>
      <c r="WF151" s="1"/>
      <c r="WG151" s="1"/>
      <c r="WH151" s="1"/>
      <c r="WI151" s="1"/>
      <c r="WJ151" s="1"/>
      <c r="WK151" s="1"/>
      <c r="WL151" s="1"/>
      <c r="WM151" s="1"/>
      <c r="WN151" s="1"/>
      <c r="WO151" s="1"/>
      <c r="WP151" s="1"/>
      <c r="WQ151" s="1"/>
      <c r="WR151" s="1"/>
      <c r="WS151" s="1"/>
      <c r="WT151" s="1"/>
      <c r="WU151" s="1"/>
      <c r="WV151" s="1"/>
      <c r="WW151" s="1"/>
      <c r="WX151" s="1"/>
      <c r="WY151" s="1"/>
      <c r="WZ151" s="1"/>
      <c r="XA151" s="1"/>
      <c r="XB151" s="1"/>
      <c r="XC151" s="1"/>
      <c r="XD151" s="1"/>
      <c r="XE151" s="1"/>
      <c r="XF151" s="1"/>
      <c r="XG151" s="1"/>
      <c r="XH151" s="1"/>
      <c r="XI151" s="1"/>
      <c r="XJ151" s="1"/>
      <c r="XK151" s="1"/>
      <c r="XL151" s="1"/>
      <c r="XM151" s="1"/>
      <c r="XN151" s="1"/>
      <c r="XO151" s="1"/>
      <c r="XP151" s="1"/>
      <c r="XQ151" s="1"/>
      <c r="XR151" s="1"/>
      <c r="XS151" s="1"/>
      <c r="XT151" s="1"/>
      <c r="XU151" s="1"/>
      <c r="XV151" s="1"/>
      <c r="XW151" s="1"/>
      <c r="XX151" s="1"/>
      <c r="XY151" s="1"/>
      <c r="XZ151" s="1"/>
      <c r="YA151" s="1"/>
      <c r="YB151" s="1"/>
      <c r="YC151" s="1"/>
      <c r="YD151" s="1"/>
      <c r="YE151" s="1"/>
      <c r="YF151" s="1"/>
      <c r="YG151" s="1"/>
      <c r="YH151" s="1"/>
      <c r="YI151" s="1"/>
      <c r="YJ151" s="1"/>
      <c r="YK151" s="1"/>
      <c r="YL151" s="1"/>
      <c r="YM151" s="1"/>
      <c r="YN151" s="1"/>
      <c r="YO151" s="1"/>
      <c r="YP151" s="1"/>
      <c r="YQ151" s="1"/>
      <c r="YR151" s="1"/>
      <c r="YS151" s="1"/>
      <c r="YT151" s="1"/>
      <c r="YU151" s="1"/>
      <c r="YV151" s="1"/>
      <c r="YW151" s="1"/>
      <c r="YX151" s="1"/>
      <c r="YY151" s="1"/>
      <c r="YZ151" s="1"/>
      <c r="ZA151" s="1"/>
      <c r="ZB151" s="1"/>
      <c r="ZC151" s="1"/>
      <c r="ZD151" s="1"/>
      <c r="ZE151" s="1"/>
      <c r="ZF151" s="1"/>
      <c r="ZG151" s="1"/>
      <c r="ZH151" s="1"/>
      <c r="ZI151" s="1"/>
      <c r="ZJ151" s="1"/>
      <c r="ZK151" s="1"/>
      <c r="ZL151" s="1"/>
      <c r="ZM151" s="1"/>
      <c r="ZN151" s="1"/>
      <c r="ZO151" s="1"/>
      <c r="ZP151" s="1"/>
      <c r="ZQ151" s="1"/>
      <c r="ZR151" s="1"/>
      <c r="ZS151" s="1"/>
      <c r="ZT151" s="1"/>
      <c r="ZU151" s="1"/>
      <c r="ZV151" s="1"/>
      <c r="ZW151" s="1"/>
      <c r="ZX151" s="1"/>
      <c r="ZY151" s="1"/>
      <c r="ZZ151" s="1"/>
      <c r="AAA151" s="1"/>
      <c r="AAB151" s="1"/>
      <c r="AAC151" s="1"/>
      <c r="AAD151" s="1"/>
      <c r="AAE151" s="1"/>
      <c r="AAF151" s="1"/>
      <c r="AAG151" s="1"/>
      <c r="AAH151" s="1"/>
      <c r="AAI151" s="1"/>
      <c r="AAJ151" s="1"/>
      <c r="AAK151" s="1"/>
      <c r="AAL151" s="1"/>
      <c r="AAM151" s="1"/>
      <c r="AAN151" s="1"/>
      <c r="AAO151" s="1"/>
      <c r="AAP151" s="1"/>
      <c r="AAQ151" s="1"/>
      <c r="AAR151" s="1"/>
      <c r="AAS151" s="1"/>
      <c r="AAT151" s="1"/>
      <c r="AAU151" s="1"/>
      <c r="AAV151" s="1"/>
      <c r="AAW151" s="1"/>
      <c r="AAX151" s="1"/>
      <c r="AAY151" s="1"/>
      <c r="AAZ151" s="1"/>
      <c r="ABA151" s="1"/>
      <c r="ABB151" s="1"/>
      <c r="ABC151" s="1"/>
      <c r="ABD151" s="1"/>
      <c r="ABE151" s="1"/>
      <c r="ABF151" s="1"/>
      <c r="ABG151" s="1"/>
      <c r="ABH151" s="1"/>
      <c r="ABI151" s="1"/>
      <c r="ABJ151" s="1"/>
      <c r="ABK151" s="1"/>
      <c r="ABL151" s="1"/>
      <c r="ABM151" s="1"/>
      <c r="ABN151" s="1"/>
      <c r="ABO151" s="1"/>
      <c r="ABP151" s="1"/>
      <c r="ABQ151" s="1"/>
      <c r="ABR151" s="1"/>
      <c r="ABS151" s="1"/>
      <c r="ABT151" s="1"/>
      <c r="ABU151" s="1"/>
      <c r="ABV151" s="1"/>
      <c r="ABW151" s="1"/>
      <c r="ABX151" s="1"/>
      <c r="ABY151" s="1"/>
      <c r="ABZ151" s="1"/>
      <c r="ACA151" s="1"/>
      <c r="ACB151" s="1"/>
      <c r="ACC151" s="1"/>
      <c r="ACD151" s="1"/>
      <c r="ACE151" s="1"/>
      <c r="ACF151" s="1"/>
      <c r="ACG151" s="1"/>
      <c r="ACH151" s="1"/>
      <c r="ACI151" s="1"/>
      <c r="ACJ151" s="1"/>
      <c r="ACK151" s="1"/>
      <c r="ACL151" s="1"/>
      <c r="ACM151" s="1"/>
      <c r="ACN151" s="1"/>
      <c r="ACO151" s="1"/>
      <c r="ACP151" s="1"/>
      <c r="ACQ151" s="1"/>
      <c r="ACR151" s="1"/>
      <c r="ACS151" s="1"/>
      <c r="ACT151" s="1"/>
      <c r="ACU151" s="1"/>
      <c r="ACV151" s="1"/>
      <c r="ACW151" s="1"/>
      <c r="ACX151" s="1"/>
      <c r="ACY151" s="1"/>
      <c r="ACZ151" s="1"/>
      <c r="ADA151" s="1"/>
      <c r="ADB151" s="1"/>
      <c r="ADC151" s="1"/>
      <c r="ADD151" s="1"/>
      <c r="ADE151" s="1"/>
      <c r="ADF151" s="1"/>
      <c r="ADG151" s="1"/>
      <c r="ADH151" s="1"/>
      <c r="ADI151" s="1"/>
      <c r="ADJ151" s="1"/>
      <c r="ADK151" s="1"/>
      <c r="ADL151" s="1"/>
      <c r="ADM151" s="1"/>
      <c r="ADN151" s="1"/>
      <c r="ADO151" s="1"/>
      <c r="ADP151" s="1"/>
      <c r="ADQ151" s="1"/>
      <c r="ADR151" s="1"/>
      <c r="ADS151" s="1"/>
      <c r="ADT151" s="1"/>
      <c r="ADU151" s="1"/>
      <c r="ADV151" s="1"/>
      <c r="ADW151" s="1"/>
      <c r="ADX151" s="1"/>
      <c r="ADY151" s="1"/>
      <c r="ADZ151" s="1"/>
      <c r="AEA151" s="1"/>
      <c r="AEB151" s="1"/>
      <c r="AEC151" s="1"/>
      <c r="AED151" s="1"/>
      <c r="AEE151" s="1"/>
      <c r="AEF151" s="1"/>
      <c r="AEG151" s="1"/>
      <c r="AEH151" s="1"/>
      <c r="AEI151" s="1"/>
      <c r="AEJ151" s="1"/>
      <c r="AEK151" s="1"/>
      <c r="AEL151" s="1"/>
      <c r="AEM151" s="1"/>
      <c r="AEN151" s="1"/>
      <c r="AEO151" s="1"/>
      <c r="AEP151" s="1"/>
      <c r="AEQ151" s="1"/>
      <c r="AER151" s="1"/>
      <c r="AES151" s="1"/>
      <c r="AET151" s="1"/>
      <c r="AEU151" s="1"/>
      <c r="AEV151" s="1"/>
      <c r="AEW151" s="1"/>
      <c r="AEX151" s="1"/>
      <c r="AEY151" s="1"/>
      <c r="AEZ151" s="1"/>
      <c r="AFA151" s="1"/>
      <c r="AFB151" s="1"/>
      <c r="AFC151" s="1"/>
      <c r="AFD151" s="1"/>
      <c r="AFE151" s="1"/>
      <c r="AFF151" s="1"/>
      <c r="AFG151" s="1"/>
      <c r="AFH151" s="1"/>
      <c r="AFI151" s="1"/>
      <c r="AFJ151" s="1"/>
      <c r="AFK151" s="1"/>
      <c r="AFL151" s="1"/>
      <c r="AFM151" s="1"/>
      <c r="AFN151" s="1"/>
      <c r="AFO151" s="1"/>
      <c r="AFP151" s="1"/>
      <c r="AFQ151" s="1"/>
      <c r="AFR151" s="1"/>
      <c r="AFS151" s="1"/>
      <c r="AFT151" s="1"/>
      <c r="AFU151" s="1"/>
      <c r="AFV151" s="1"/>
      <c r="AFW151" s="1"/>
      <c r="AFX151" s="1"/>
      <c r="AFY151" s="1"/>
      <c r="AFZ151" s="1"/>
      <c r="AGA151" s="1"/>
      <c r="AGB151" s="1"/>
      <c r="AGC151" s="1"/>
      <c r="AGD151" s="1"/>
      <c r="AGE151" s="1"/>
      <c r="AGF151" s="1"/>
      <c r="AGG151" s="1"/>
      <c r="AGH151" s="1"/>
      <c r="AGI151" s="1"/>
      <c r="AGJ151" s="1"/>
      <c r="AGK151" s="1"/>
      <c r="AGL151" s="1"/>
      <c r="AGM151" s="1"/>
      <c r="AGN151" s="1"/>
      <c r="AGO151" s="1"/>
      <c r="AGP151" s="1"/>
      <c r="AGQ151" s="1"/>
      <c r="AGR151" s="1"/>
      <c r="AGS151" s="1"/>
      <c r="AGT151" s="1"/>
      <c r="AGU151" s="1"/>
      <c r="AGV151" s="1"/>
      <c r="AGW151" s="1"/>
      <c r="AGX151" s="1"/>
      <c r="AGY151" s="1"/>
      <c r="AGZ151" s="1"/>
      <c r="AHA151" s="1"/>
      <c r="AHB151" s="1"/>
      <c r="AHC151" s="1"/>
      <c r="AHD151" s="1"/>
      <c r="AHE151" s="1"/>
      <c r="AHF151" s="1"/>
      <c r="AHG151" s="1"/>
      <c r="AHH151" s="1"/>
      <c r="AHI151" s="1"/>
      <c r="AHJ151" s="1"/>
      <c r="AHK151" s="1"/>
      <c r="AHL151" s="1"/>
      <c r="AHM151" s="1"/>
      <c r="AHN151" s="1"/>
      <c r="AHO151" s="1"/>
      <c r="AHP151" s="1"/>
      <c r="AHQ151" s="1"/>
      <c r="AHR151" s="1"/>
      <c r="AHS151" s="1"/>
      <c r="AHT151" s="1"/>
      <c r="AHU151" s="1"/>
      <c r="AHV151" s="1"/>
      <c r="AHW151" s="1"/>
      <c r="AHX151" s="1"/>
      <c r="AHY151" s="1"/>
      <c r="AHZ151" s="1"/>
      <c r="AIA151" s="1"/>
      <c r="AIB151" s="1"/>
      <c r="AIC151" s="1"/>
      <c r="AID151" s="1"/>
      <c r="AIE151" s="1"/>
      <c r="AIF151" s="1"/>
      <c r="AIG151" s="1"/>
      <c r="AIH151" s="1"/>
      <c r="AII151" s="1"/>
      <c r="AIJ151" s="1"/>
      <c r="AIK151" s="1"/>
      <c r="AIL151" s="1"/>
      <c r="AIM151" s="1"/>
      <c r="AIN151" s="1"/>
      <c r="AIO151" s="1"/>
      <c r="AIP151" s="1"/>
      <c r="AIQ151" s="1"/>
      <c r="AIR151" s="1"/>
      <c r="AIS151" s="1"/>
      <c r="AIT151" s="1"/>
      <c r="AIU151" s="1"/>
      <c r="AIV151" s="1"/>
      <c r="AIW151" s="1"/>
      <c r="AIX151" s="1"/>
      <c r="AIY151" s="1"/>
      <c r="AIZ151" s="1"/>
      <c r="AJA151" s="1"/>
      <c r="AJB151" s="1"/>
      <c r="AJC151" s="1"/>
      <c r="AJD151" s="1"/>
      <c r="AJE151" s="1"/>
      <c r="AJF151" s="1"/>
      <c r="AJG151" s="1"/>
      <c r="AJH151" s="1"/>
      <c r="AJI151" s="1"/>
      <c r="AJJ151" s="1"/>
      <c r="AJK151" s="1"/>
      <c r="AJL151" s="1"/>
      <c r="AJM151" s="1"/>
      <c r="AJN151" s="1"/>
      <c r="AJO151" s="1"/>
      <c r="AJP151" s="1"/>
      <c r="AJQ151" s="1"/>
      <c r="AJR151" s="1"/>
      <c r="AJS151" s="1"/>
      <c r="AJT151" s="1"/>
      <c r="AJU151" s="1"/>
      <c r="AJV151" s="1"/>
      <c r="AJW151" s="1"/>
      <c r="AJX151" s="1"/>
      <c r="AJY151" s="1"/>
      <c r="AJZ151" s="1"/>
      <c r="AKA151" s="1"/>
      <c r="AKB151" s="1"/>
      <c r="AKC151" s="1"/>
      <c r="AKD151" s="1"/>
      <c r="AKE151" s="1"/>
      <c r="AKF151" s="1"/>
      <c r="AKG151" s="1"/>
      <c r="AKH151" s="1"/>
      <c r="AKI151" s="1"/>
      <c r="AKJ151" s="1"/>
      <c r="AKK151" s="1"/>
      <c r="AKL151" s="1"/>
      <c r="AKM151" s="1"/>
      <c r="AKN151" s="1"/>
      <c r="AKO151" s="1"/>
      <c r="AKP151" s="1"/>
      <c r="AKQ151" s="1"/>
      <c r="AKR151" s="1"/>
      <c r="AKS151" s="1"/>
      <c r="AKT151" s="1"/>
      <c r="AKU151" s="1"/>
      <c r="AKV151" s="1"/>
      <c r="AKW151" s="1"/>
      <c r="AKX151" s="1"/>
      <c r="AKY151" s="1"/>
      <c r="AKZ151" s="1"/>
      <c r="ALA151" s="1"/>
      <c r="ALB151" s="1"/>
      <c r="ALC151" s="1"/>
      <c r="ALD151" s="1"/>
      <c r="ALE151" s="1"/>
    </row>
    <row r="152" spans="1:993" ht="39.950000000000003" customHeight="1">
      <c r="A152" s="100"/>
      <c r="B152" s="135" t="s">
        <v>2693</v>
      </c>
      <c r="C152" s="43"/>
      <c r="D152" s="19"/>
      <c r="E152" s="137">
        <v>9828.92</v>
      </c>
      <c r="F152" s="64"/>
      <c r="G152" s="42"/>
      <c r="H152" s="57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  <c r="CY152" s="1"/>
      <c r="CZ152" s="1"/>
      <c r="DA152" s="1"/>
      <c r="DB152" s="1"/>
      <c r="DC152" s="1"/>
      <c r="DD152" s="1"/>
      <c r="DE152" s="1"/>
      <c r="DF152" s="1"/>
      <c r="DG152" s="1"/>
      <c r="DH152" s="1"/>
      <c r="DI152" s="1"/>
      <c r="DJ152" s="1"/>
      <c r="DK152" s="1"/>
      <c r="DL152" s="1"/>
      <c r="DM152" s="1"/>
      <c r="DN152" s="1"/>
      <c r="DO152" s="1"/>
      <c r="DP152" s="1"/>
      <c r="DQ152" s="1"/>
      <c r="DR152" s="1"/>
      <c r="DS152" s="1"/>
      <c r="DT152" s="1"/>
      <c r="DU152" s="1"/>
      <c r="DV152" s="1"/>
      <c r="DW152" s="1"/>
      <c r="DX152" s="1"/>
      <c r="DY152" s="1"/>
      <c r="DZ152" s="1"/>
      <c r="EA152" s="1"/>
      <c r="EB152" s="1"/>
      <c r="EC152" s="1"/>
      <c r="ED152" s="1"/>
      <c r="EE152" s="1"/>
      <c r="EF152" s="1"/>
      <c r="EG152" s="1"/>
      <c r="EH152" s="1"/>
      <c r="EI152" s="1"/>
      <c r="EJ152" s="1"/>
      <c r="EK152" s="1"/>
      <c r="EL152" s="1"/>
      <c r="EM152" s="1"/>
      <c r="EN152" s="1"/>
      <c r="EO152" s="1"/>
      <c r="EP152" s="1"/>
      <c r="EQ152" s="1"/>
      <c r="ER152" s="1"/>
      <c r="ES152" s="1"/>
      <c r="ET152" s="1"/>
      <c r="EU152" s="1"/>
      <c r="EV152" s="1"/>
      <c r="EW152" s="1"/>
      <c r="EX152" s="1"/>
      <c r="EY152" s="1"/>
      <c r="EZ152" s="1"/>
      <c r="FA152" s="1"/>
      <c r="FB152" s="1"/>
      <c r="FC152" s="1"/>
      <c r="FD152" s="1"/>
      <c r="FE152" s="1"/>
      <c r="FF152" s="1"/>
      <c r="FG152" s="1"/>
      <c r="FH152" s="1"/>
      <c r="FI152" s="1"/>
      <c r="FJ152" s="1"/>
      <c r="FK152" s="1"/>
      <c r="FL152" s="1"/>
      <c r="FM152" s="1"/>
      <c r="FN152" s="1"/>
      <c r="FO152" s="1"/>
      <c r="FP152" s="1"/>
      <c r="FQ152" s="1"/>
      <c r="FR152" s="1"/>
      <c r="FS152" s="1"/>
      <c r="FT152" s="1"/>
      <c r="FU152" s="1"/>
      <c r="FV152" s="1"/>
      <c r="FW152" s="1"/>
      <c r="FX152" s="1"/>
      <c r="FY152" s="1"/>
      <c r="FZ152" s="1"/>
      <c r="GA152" s="1"/>
      <c r="GB152" s="1"/>
      <c r="GC152" s="1"/>
      <c r="GD152" s="1"/>
      <c r="GE152" s="1"/>
      <c r="GF152" s="1"/>
      <c r="GG152" s="1"/>
      <c r="GH152" s="1"/>
      <c r="GI152" s="1"/>
      <c r="GJ152" s="1"/>
      <c r="GK152" s="1"/>
      <c r="GL152" s="1"/>
      <c r="GM152" s="1"/>
      <c r="GN152" s="1"/>
      <c r="GO152" s="1"/>
      <c r="GP152" s="1"/>
      <c r="GQ152" s="1"/>
      <c r="GR152" s="1"/>
      <c r="GS152" s="1"/>
      <c r="GT152" s="1"/>
      <c r="GU152" s="1"/>
      <c r="GV152" s="1"/>
      <c r="GW152" s="1"/>
      <c r="GX152" s="1"/>
      <c r="GY152" s="1"/>
      <c r="GZ152" s="1"/>
      <c r="HA152" s="1"/>
      <c r="HB152" s="1"/>
      <c r="HC152" s="1"/>
      <c r="HD152" s="1"/>
      <c r="HE152" s="1"/>
      <c r="HF152" s="1"/>
      <c r="HG152" s="1"/>
      <c r="HH152" s="1"/>
      <c r="HI152" s="1"/>
      <c r="HJ152" s="1"/>
      <c r="HK152" s="1"/>
      <c r="HL152" s="1"/>
      <c r="HM152" s="1"/>
      <c r="HN152" s="1"/>
      <c r="HO152" s="1"/>
      <c r="HP152" s="1"/>
      <c r="HQ152" s="1"/>
      <c r="HR152" s="1"/>
      <c r="HS152" s="1"/>
      <c r="HT152" s="1"/>
      <c r="HU152" s="1"/>
      <c r="HV152" s="1"/>
      <c r="HW152" s="1"/>
      <c r="HX152" s="1"/>
      <c r="HY152" s="1"/>
      <c r="HZ152" s="1"/>
      <c r="IA152" s="1"/>
      <c r="IB152" s="1"/>
      <c r="IC152" s="1"/>
      <c r="ID152" s="1"/>
      <c r="IE152" s="1"/>
      <c r="IF152" s="1"/>
      <c r="IG152" s="1"/>
      <c r="IH152" s="1"/>
      <c r="II152" s="1"/>
      <c r="IJ152" s="1"/>
      <c r="IK152" s="1"/>
      <c r="IL152" s="1"/>
      <c r="IM152" s="1"/>
      <c r="IN152" s="1"/>
      <c r="IO152" s="1"/>
      <c r="IP152" s="1"/>
      <c r="IQ152" s="1"/>
      <c r="IR152" s="1"/>
      <c r="IS152" s="1"/>
      <c r="IT152" s="1"/>
      <c r="IU152" s="1"/>
      <c r="IV152" s="1"/>
      <c r="IW152" s="1"/>
      <c r="IX152" s="1"/>
      <c r="IY152" s="1"/>
      <c r="IZ152" s="1"/>
      <c r="JA152" s="1"/>
      <c r="JB152" s="1"/>
      <c r="JC152" s="1"/>
      <c r="JD152" s="1"/>
      <c r="JE152" s="1"/>
      <c r="JF152" s="1"/>
      <c r="JG152" s="1"/>
      <c r="JH152" s="1"/>
      <c r="JI152" s="1"/>
      <c r="JJ152" s="1"/>
      <c r="JK152" s="1"/>
      <c r="JL152" s="1"/>
      <c r="JM152" s="1"/>
      <c r="JN152" s="1"/>
      <c r="JO152" s="1"/>
      <c r="JP152" s="1"/>
      <c r="JQ152" s="1"/>
      <c r="JR152" s="1"/>
      <c r="JS152" s="1"/>
      <c r="JT152" s="1"/>
      <c r="JU152" s="1"/>
      <c r="JV152" s="1"/>
      <c r="JW152" s="1"/>
      <c r="JX152" s="1"/>
      <c r="JY152" s="1"/>
      <c r="JZ152" s="1"/>
      <c r="KA152" s="1"/>
      <c r="KB152" s="1"/>
      <c r="KC152" s="1"/>
      <c r="KD152" s="1"/>
      <c r="KE152" s="1"/>
      <c r="KF152" s="1"/>
      <c r="KG152" s="1"/>
      <c r="KH152" s="1"/>
      <c r="KI152" s="1"/>
      <c r="KJ152" s="1"/>
      <c r="KK152" s="1"/>
      <c r="KL152" s="1"/>
      <c r="KM152" s="1"/>
      <c r="KN152" s="1"/>
      <c r="KO152" s="1"/>
      <c r="KP152" s="1"/>
      <c r="KQ152" s="1"/>
      <c r="KR152" s="1"/>
      <c r="KS152" s="1"/>
      <c r="KT152" s="1"/>
      <c r="KU152" s="1"/>
      <c r="KV152" s="1"/>
      <c r="KW152" s="1"/>
      <c r="KX152" s="1"/>
      <c r="KY152" s="1"/>
      <c r="KZ152" s="1"/>
      <c r="LA152" s="1"/>
      <c r="LB152" s="1"/>
      <c r="LC152" s="1"/>
      <c r="LD152" s="1"/>
      <c r="LE152" s="1"/>
      <c r="LF152" s="1"/>
      <c r="LG152" s="1"/>
      <c r="LH152" s="1"/>
      <c r="LI152" s="1"/>
      <c r="LJ152" s="1"/>
      <c r="LK152" s="1"/>
      <c r="LL152" s="1"/>
      <c r="LM152" s="1"/>
      <c r="LN152" s="1"/>
      <c r="LO152" s="1"/>
      <c r="LP152" s="1"/>
      <c r="LQ152" s="1"/>
      <c r="LR152" s="1"/>
      <c r="LS152" s="1"/>
      <c r="LT152" s="1"/>
      <c r="LU152" s="1"/>
      <c r="LV152" s="1"/>
      <c r="LW152" s="1"/>
      <c r="LX152" s="1"/>
      <c r="LY152" s="1"/>
      <c r="LZ152" s="1"/>
      <c r="MA152" s="1"/>
      <c r="MB152" s="1"/>
      <c r="MC152" s="1"/>
      <c r="MD152" s="1"/>
      <c r="ME152" s="1"/>
      <c r="MF152" s="1"/>
      <c r="MG152" s="1"/>
      <c r="MH152" s="1"/>
      <c r="MI152" s="1"/>
      <c r="MJ152" s="1"/>
      <c r="MK152" s="1"/>
      <c r="ML152" s="1"/>
      <c r="MM152" s="1"/>
      <c r="MN152" s="1"/>
      <c r="MO152" s="1"/>
      <c r="MP152" s="1"/>
      <c r="MQ152" s="1"/>
      <c r="MR152" s="1"/>
      <c r="MS152" s="1"/>
      <c r="MT152" s="1"/>
      <c r="MU152" s="1"/>
      <c r="MV152" s="1"/>
      <c r="MW152" s="1"/>
      <c r="MX152" s="1"/>
      <c r="MY152" s="1"/>
      <c r="MZ152" s="1"/>
      <c r="NA152" s="1"/>
      <c r="NB152" s="1"/>
      <c r="NC152" s="1"/>
      <c r="ND152" s="1"/>
      <c r="NE152" s="1"/>
      <c r="NF152" s="1"/>
      <c r="NG152" s="1"/>
      <c r="NH152" s="1"/>
      <c r="NI152" s="1"/>
      <c r="NJ152" s="1"/>
      <c r="NK152" s="1"/>
      <c r="NL152" s="1"/>
      <c r="NM152" s="1"/>
      <c r="NN152" s="1"/>
      <c r="NO152" s="1"/>
      <c r="NP152" s="1"/>
      <c r="NQ152" s="1"/>
      <c r="NR152" s="1"/>
      <c r="NS152" s="1"/>
      <c r="NT152" s="1"/>
      <c r="NU152" s="1"/>
      <c r="NV152" s="1"/>
      <c r="NW152" s="1"/>
      <c r="NX152" s="1"/>
      <c r="NY152" s="1"/>
      <c r="NZ152" s="1"/>
      <c r="OA152" s="1"/>
      <c r="OB152" s="1"/>
      <c r="OC152" s="1"/>
      <c r="OD152" s="1"/>
      <c r="OE152" s="1"/>
      <c r="OF152" s="1"/>
      <c r="OG152" s="1"/>
      <c r="OH152" s="1"/>
      <c r="OI152" s="1"/>
      <c r="OJ152" s="1"/>
      <c r="OK152" s="1"/>
      <c r="OL152" s="1"/>
      <c r="OM152" s="1"/>
      <c r="ON152" s="1"/>
      <c r="OO152" s="1"/>
      <c r="OP152" s="1"/>
      <c r="OQ152" s="1"/>
      <c r="OR152" s="1"/>
      <c r="OS152" s="1"/>
      <c r="OT152" s="1"/>
      <c r="OU152" s="1"/>
      <c r="OV152" s="1"/>
      <c r="OW152" s="1"/>
      <c r="OX152" s="1"/>
      <c r="OY152" s="1"/>
      <c r="OZ152" s="1"/>
      <c r="PA152" s="1"/>
      <c r="PB152" s="1"/>
      <c r="PC152" s="1"/>
      <c r="PD152" s="1"/>
      <c r="PE152" s="1"/>
      <c r="PF152" s="1"/>
      <c r="PG152" s="1"/>
      <c r="PH152" s="1"/>
      <c r="PI152" s="1"/>
      <c r="PJ152" s="1"/>
      <c r="PK152" s="1"/>
      <c r="PL152" s="1"/>
      <c r="PM152" s="1"/>
      <c r="PN152" s="1"/>
      <c r="PO152" s="1"/>
      <c r="PP152" s="1"/>
      <c r="PQ152" s="1"/>
      <c r="PR152" s="1"/>
      <c r="PS152" s="1"/>
      <c r="PT152" s="1"/>
      <c r="PU152" s="1"/>
      <c r="PV152" s="1"/>
      <c r="PW152" s="1"/>
      <c r="PX152" s="1"/>
      <c r="PY152" s="1"/>
      <c r="PZ152" s="1"/>
      <c r="QA152" s="1"/>
      <c r="QB152" s="1"/>
      <c r="QC152" s="1"/>
      <c r="QD152" s="1"/>
      <c r="QE152" s="1"/>
      <c r="QF152" s="1"/>
      <c r="QG152" s="1"/>
      <c r="QH152" s="1"/>
      <c r="QI152" s="1"/>
      <c r="QJ152" s="1"/>
      <c r="QK152" s="1"/>
      <c r="QL152" s="1"/>
      <c r="QM152" s="1"/>
      <c r="QN152" s="1"/>
      <c r="QO152" s="1"/>
      <c r="QP152" s="1"/>
      <c r="QQ152" s="1"/>
      <c r="QR152" s="1"/>
      <c r="QS152" s="1"/>
      <c r="QT152" s="1"/>
      <c r="QU152" s="1"/>
      <c r="QV152" s="1"/>
      <c r="QW152" s="1"/>
      <c r="QX152" s="1"/>
      <c r="QY152" s="1"/>
      <c r="QZ152" s="1"/>
      <c r="RA152" s="1"/>
      <c r="RB152" s="1"/>
      <c r="RC152" s="1"/>
      <c r="RD152" s="1"/>
      <c r="RE152" s="1"/>
      <c r="RF152" s="1"/>
      <c r="RG152" s="1"/>
      <c r="RH152" s="1"/>
      <c r="RI152" s="1"/>
      <c r="RJ152" s="1"/>
      <c r="RK152" s="1"/>
      <c r="RL152" s="1"/>
      <c r="RM152" s="1"/>
      <c r="RN152" s="1"/>
      <c r="RO152" s="1"/>
      <c r="RP152" s="1"/>
      <c r="RQ152" s="1"/>
      <c r="RR152" s="1"/>
      <c r="RS152" s="1"/>
      <c r="RT152" s="1"/>
      <c r="RU152" s="1"/>
      <c r="RV152" s="1"/>
      <c r="RW152" s="1"/>
      <c r="RX152" s="1"/>
      <c r="RY152" s="1"/>
      <c r="RZ152" s="1"/>
      <c r="SA152" s="1"/>
      <c r="SB152" s="1"/>
      <c r="SC152" s="1"/>
      <c r="SD152" s="1"/>
      <c r="SE152" s="1"/>
      <c r="SF152" s="1"/>
      <c r="SG152" s="1"/>
      <c r="SH152" s="1"/>
      <c r="SI152" s="1"/>
      <c r="SJ152" s="1"/>
      <c r="SK152" s="1"/>
      <c r="SL152" s="1"/>
      <c r="SM152" s="1"/>
      <c r="SN152" s="1"/>
      <c r="SO152" s="1"/>
      <c r="SP152" s="1"/>
      <c r="SQ152" s="1"/>
      <c r="SR152" s="1"/>
      <c r="SS152" s="1"/>
      <c r="ST152" s="1"/>
      <c r="SU152" s="1"/>
      <c r="SV152" s="1"/>
      <c r="SW152" s="1"/>
      <c r="SX152" s="1"/>
      <c r="SY152" s="1"/>
      <c r="SZ152" s="1"/>
      <c r="TA152" s="1"/>
      <c r="TB152" s="1"/>
      <c r="TC152" s="1"/>
      <c r="TD152" s="1"/>
      <c r="TE152" s="1"/>
      <c r="TF152" s="1"/>
      <c r="TG152" s="1"/>
      <c r="TH152" s="1"/>
      <c r="TI152" s="1"/>
      <c r="TJ152" s="1"/>
      <c r="TK152" s="1"/>
      <c r="TL152" s="1"/>
      <c r="TM152" s="1"/>
      <c r="TN152" s="1"/>
      <c r="TO152" s="1"/>
      <c r="TP152" s="1"/>
      <c r="TQ152" s="1"/>
      <c r="TR152" s="1"/>
      <c r="TS152" s="1"/>
      <c r="TT152" s="1"/>
      <c r="TU152" s="1"/>
      <c r="TV152" s="1"/>
      <c r="TW152" s="1"/>
      <c r="TX152" s="1"/>
      <c r="TY152" s="1"/>
      <c r="TZ152" s="1"/>
      <c r="UA152" s="1"/>
      <c r="UB152" s="1"/>
      <c r="UC152" s="1"/>
      <c r="UD152" s="1"/>
      <c r="UE152" s="1"/>
      <c r="UF152" s="1"/>
      <c r="UG152" s="1"/>
      <c r="UH152" s="1"/>
      <c r="UI152" s="1"/>
      <c r="UJ152" s="1"/>
      <c r="UK152" s="1"/>
      <c r="UL152" s="1"/>
      <c r="UM152" s="1"/>
      <c r="UN152" s="1"/>
      <c r="UO152" s="1"/>
      <c r="UP152" s="1"/>
      <c r="UQ152" s="1"/>
      <c r="UR152" s="1"/>
      <c r="US152" s="1"/>
      <c r="UT152" s="1"/>
      <c r="UU152" s="1"/>
      <c r="UV152" s="1"/>
      <c r="UW152" s="1"/>
      <c r="UX152" s="1"/>
      <c r="UY152" s="1"/>
      <c r="UZ152" s="1"/>
      <c r="VA152" s="1"/>
      <c r="VB152" s="1"/>
      <c r="VC152" s="1"/>
      <c r="VD152" s="1"/>
      <c r="VE152" s="1"/>
      <c r="VF152" s="1"/>
      <c r="VG152" s="1"/>
      <c r="VH152" s="1"/>
      <c r="VI152" s="1"/>
      <c r="VJ152" s="1"/>
      <c r="VK152" s="1"/>
      <c r="VL152" s="1"/>
      <c r="VM152" s="1"/>
      <c r="VN152" s="1"/>
      <c r="VO152" s="1"/>
      <c r="VP152" s="1"/>
      <c r="VQ152" s="1"/>
      <c r="VR152" s="1"/>
      <c r="VS152" s="1"/>
      <c r="VT152" s="1"/>
      <c r="VU152" s="1"/>
      <c r="VV152" s="1"/>
      <c r="VW152" s="1"/>
      <c r="VX152" s="1"/>
      <c r="VY152" s="1"/>
      <c r="VZ152" s="1"/>
      <c r="WA152" s="1"/>
      <c r="WB152" s="1"/>
      <c r="WC152" s="1"/>
      <c r="WD152" s="1"/>
      <c r="WE152" s="1"/>
      <c r="WF152" s="1"/>
      <c r="WG152" s="1"/>
      <c r="WH152" s="1"/>
      <c r="WI152" s="1"/>
      <c r="WJ152" s="1"/>
      <c r="WK152" s="1"/>
      <c r="WL152" s="1"/>
      <c r="WM152" s="1"/>
      <c r="WN152" s="1"/>
      <c r="WO152" s="1"/>
      <c r="WP152" s="1"/>
      <c r="WQ152" s="1"/>
      <c r="WR152" s="1"/>
      <c r="WS152" s="1"/>
      <c r="WT152" s="1"/>
      <c r="WU152" s="1"/>
      <c r="WV152" s="1"/>
      <c r="WW152" s="1"/>
      <c r="WX152" s="1"/>
      <c r="WY152" s="1"/>
      <c r="WZ152" s="1"/>
      <c r="XA152" s="1"/>
      <c r="XB152" s="1"/>
      <c r="XC152" s="1"/>
      <c r="XD152" s="1"/>
      <c r="XE152" s="1"/>
      <c r="XF152" s="1"/>
      <c r="XG152" s="1"/>
      <c r="XH152" s="1"/>
      <c r="XI152" s="1"/>
      <c r="XJ152" s="1"/>
      <c r="XK152" s="1"/>
      <c r="XL152" s="1"/>
      <c r="XM152" s="1"/>
      <c r="XN152" s="1"/>
      <c r="XO152" s="1"/>
      <c r="XP152" s="1"/>
      <c r="XQ152" s="1"/>
      <c r="XR152" s="1"/>
      <c r="XS152" s="1"/>
      <c r="XT152" s="1"/>
      <c r="XU152" s="1"/>
      <c r="XV152" s="1"/>
      <c r="XW152" s="1"/>
      <c r="XX152" s="1"/>
      <c r="XY152" s="1"/>
      <c r="XZ152" s="1"/>
      <c r="YA152" s="1"/>
      <c r="YB152" s="1"/>
      <c r="YC152" s="1"/>
      <c r="YD152" s="1"/>
      <c r="YE152" s="1"/>
      <c r="YF152" s="1"/>
      <c r="YG152" s="1"/>
      <c r="YH152" s="1"/>
      <c r="YI152" s="1"/>
      <c r="YJ152" s="1"/>
      <c r="YK152" s="1"/>
      <c r="YL152" s="1"/>
      <c r="YM152" s="1"/>
      <c r="YN152" s="1"/>
      <c r="YO152" s="1"/>
      <c r="YP152" s="1"/>
      <c r="YQ152" s="1"/>
      <c r="YR152" s="1"/>
      <c r="YS152" s="1"/>
      <c r="YT152" s="1"/>
      <c r="YU152" s="1"/>
      <c r="YV152" s="1"/>
      <c r="YW152" s="1"/>
      <c r="YX152" s="1"/>
      <c r="YY152" s="1"/>
      <c r="YZ152" s="1"/>
      <c r="ZA152" s="1"/>
      <c r="ZB152" s="1"/>
      <c r="ZC152" s="1"/>
      <c r="ZD152" s="1"/>
      <c r="ZE152" s="1"/>
      <c r="ZF152" s="1"/>
      <c r="ZG152" s="1"/>
      <c r="ZH152" s="1"/>
      <c r="ZI152" s="1"/>
      <c r="ZJ152" s="1"/>
      <c r="ZK152" s="1"/>
      <c r="ZL152" s="1"/>
      <c r="ZM152" s="1"/>
      <c r="ZN152" s="1"/>
      <c r="ZO152" s="1"/>
      <c r="ZP152" s="1"/>
      <c r="ZQ152" s="1"/>
      <c r="ZR152" s="1"/>
      <c r="ZS152" s="1"/>
      <c r="ZT152" s="1"/>
      <c r="ZU152" s="1"/>
      <c r="ZV152" s="1"/>
      <c r="ZW152" s="1"/>
      <c r="ZX152" s="1"/>
      <c r="ZY152" s="1"/>
      <c r="ZZ152" s="1"/>
      <c r="AAA152" s="1"/>
      <c r="AAB152" s="1"/>
      <c r="AAC152" s="1"/>
      <c r="AAD152" s="1"/>
      <c r="AAE152" s="1"/>
      <c r="AAF152" s="1"/>
      <c r="AAG152" s="1"/>
      <c r="AAH152" s="1"/>
      <c r="AAI152" s="1"/>
      <c r="AAJ152" s="1"/>
      <c r="AAK152" s="1"/>
      <c r="AAL152" s="1"/>
      <c r="AAM152" s="1"/>
      <c r="AAN152" s="1"/>
      <c r="AAO152" s="1"/>
      <c r="AAP152" s="1"/>
      <c r="AAQ152" s="1"/>
      <c r="AAR152" s="1"/>
      <c r="AAS152" s="1"/>
      <c r="AAT152" s="1"/>
      <c r="AAU152" s="1"/>
      <c r="AAV152" s="1"/>
      <c r="AAW152" s="1"/>
      <c r="AAX152" s="1"/>
      <c r="AAY152" s="1"/>
      <c r="AAZ152" s="1"/>
      <c r="ABA152" s="1"/>
      <c r="ABB152" s="1"/>
      <c r="ABC152" s="1"/>
      <c r="ABD152" s="1"/>
      <c r="ABE152" s="1"/>
      <c r="ABF152" s="1"/>
      <c r="ABG152" s="1"/>
      <c r="ABH152" s="1"/>
      <c r="ABI152" s="1"/>
      <c r="ABJ152" s="1"/>
      <c r="ABK152" s="1"/>
      <c r="ABL152" s="1"/>
      <c r="ABM152" s="1"/>
      <c r="ABN152" s="1"/>
      <c r="ABO152" s="1"/>
      <c r="ABP152" s="1"/>
      <c r="ABQ152" s="1"/>
      <c r="ABR152" s="1"/>
      <c r="ABS152" s="1"/>
      <c r="ABT152" s="1"/>
      <c r="ABU152" s="1"/>
      <c r="ABV152" s="1"/>
      <c r="ABW152" s="1"/>
      <c r="ABX152" s="1"/>
      <c r="ABY152" s="1"/>
      <c r="ABZ152" s="1"/>
      <c r="ACA152" s="1"/>
      <c r="ACB152" s="1"/>
      <c r="ACC152" s="1"/>
      <c r="ACD152" s="1"/>
      <c r="ACE152" s="1"/>
      <c r="ACF152" s="1"/>
      <c r="ACG152" s="1"/>
      <c r="ACH152" s="1"/>
      <c r="ACI152" s="1"/>
      <c r="ACJ152" s="1"/>
      <c r="ACK152" s="1"/>
      <c r="ACL152" s="1"/>
      <c r="ACM152" s="1"/>
      <c r="ACN152" s="1"/>
      <c r="ACO152" s="1"/>
      <c r="ACP152" s="1"/>
      <c r="ACQ152" s="1"/>
      <c r="ACR152" s="1"/>
      <c r="ACS152" s="1"/>
      <c r="ACT152" s="1"/>
      <c r="ACU152" s="1"/>
      <c r="ACV152" s="1"/>
      <c r="ACW152" s="1"/>
      <c r="ACX152" s="1"/>
      <c r="ACY152" s="1"/>
      <c r="ACZ152" s="1"/>
      <c r="ADA152" s="1"/>
      <c r="ADB152" s="1"/>
      <c r="ADC152" s="1"/>
      <c r="ADD152" s="1"/>
      <c r="ADE152" s="1"/>
      <c r="ADF152" s="1"/>
      <c r="ADG152" s="1"/>
      <c r="ADH152" s="1"/>
      <c r="ADI152" s="1"/>
      <c r="ADJ152" s="1"/>
      <c r="ADK152" s="1"/>
      <c r="ADL152" s="1"/>
      <c r="ADM152" s="1"/>
      <c r="ADN152" s="1"/>
      <c r="ADO152" s="1"/>
      <c r="ADP152" s="1"/>
      <c r="ADQ152" s="1"/>
      <c r="ADR152" s="1"/>
      <c r="ADS152" s="1"/>
      <c r="ADT152" s="1"/>
      <c r="ADU152" s="1"/>
      <c r="ADV152" s="1"/>
      <c r="ADW152" s="1"/>
      <c r="ADX152" s="1"/>
      <c r="ADY152" s="1"/>
      <c r="ADZ152" s="1"/>
      <c r="AEA152" s="1"/>
      <c r="AEB152" s="1"/>
      <c r="AEC152" s="1"/>
      <c r="AED152" s="1"/>
      <c r="AEE152" s="1"/>
      <c r="AEF152" s="1"/>
      <c r="AEG152" s="1"/>
      <c r="AEH152" s="1"/>
      <c r="AEI152" s="1"/>
      <c r="AEJ152" s="1"/>
      <c r="AEK152" s="1"/>
      <c r="AEL152" s="1"/>
      <c r="AEM152" s="1"/>
      <c r="AEN152" s="1"/>
      <c r="AEO152" s="1"/>
      <c r="AEP152" s="1"/>
      <c r="AEQ152" s="1"/>
      <c r="AER152" s="1"/>
      <c r="AES152" s="1"/>
      <c r="AET152" s="1"/>
      <c r="AEU152" s="1"/>
      <c r="AEV152" s="1"/>
      <c r="AEW152" s="1"/>
      <c r="AEX152" s="1"/>
      <c r="AEY152" s="1"/>
      <c r="AEZ152" s="1"/>
      <c r="AFA152" s="1"/>
      <c r="AFB152" s="1"/>
      <c r="AFC152" s="1"/>
      <c r="AFD152" s="1"/>
      <c r="AFE152" s="1"/>
      <c r="AFF152" s="1"/>
      <c r="AFG152" s="1"/>
      <c r="AFH152" s="1"/>
      <c r="AFI152" s="1"/>
      <c r="AFJ152" s="1"/>
      <c r="AFK152" s="1"/>
      <c r="AFL152" s="1"/>
      <c r="AFM152" s="1"/>
      <c r="AFN152" s="1"/>
      <c r="AFO152" s="1"/>
      <c r="AFP152" s="1"/>
      <c r="AFQ152" s="1"/>
      <c r="AFR152" s="1"/>
      <c r="AFS152" s="1"/>
      <c r="AFT152" s="1"/>
      <c r="AFU152" s="1"/>
      <c r="AFV152" s="1"/>
      <c r="AFW152" s="1"/>
      <c r="AFX152" s="1"/>
      <c r="AFY152" s="1"/>
      <c r="AFZ152" s="1"/>
      <c r="AGA152" s="1"/>
      <c r="AGB152" s="1"/>
      <c r="AGC152" s="1"/>
      <c r="AGD152" s="1"/>
      <c r="AGE152" s="1"/>
      <c r="AGF152" s="1"/>
      <c r="AGG152" s="1"/>
      <c r="AGH152" s="1"/>
      <c r="AGI152" s="1"/>
      <c r="AGJ152" s="1"/>
      <c r="AGK152" s="1"/>
      <c r="AGL152" s="1"/>
      <c r="AGM152" s="1"/>
      <c r="AGN152" s="1"/>
      <c r="AGO152" s="1"/>
      <c r="AGP152" s="1"/>
      <c r="AGQ152" s="1"/>
      <c r="AGR152" s="1"/>
      <c r="AGS152" s="1"/>
      <c r="AGT152" s="1"/>
      <c r="AGU152" s="1"/>
      <c r="AGV152" s="1"/>
      <c r="AGW152" s="1"/>
      <c r="AGX152" s="1"/>
      <c r="AGY152" s="1"/>
      <c r="AGZ152" s="1"/>
      <c r="AHA152" s="1"/>
      <c r="AHB152" s="1"/>
      <c r="AHC152" s="1"/>
      <c r="AHD152" s="1"/>
      <c r="AHE152" s="1"/>
      <c r="AHF152" s="1"/>
      <c r="AHG152" s="1"/>
      <c r="AHH152" s="1"/>
      <c r="AHI152" s="1"/>
      <c r="AHJ152" s="1"/>
      <c r="AHK152" s="1"/>
      <c r="AHL152" s="1"/>
      <c r="AHM152" s="1"/>
      <c r="AHN152" s="1"/>
      <c r="AHO152" s="1"/>
      <c r="AHP152" s="1"/>
      <c r="AHQ152" s="1"/>
      <c r="AHR152" s="1"/>
      <c r="AHS152" s="1"/>
      <c r="AHT152" s="1"/>
      <c r="AHU152" s="1"/>
      <c r="AHV152" s="1"/>
      <c r="AHW152" s="1"/>
      <c r="AHX152" s="1"/>
      <c r="AHY152" s="1"/>
      <c r="AHZ152" s="1"/>
      <c r="AIA152" s="1"/>
      <c r="AIB152" s="1"/>
      <c r="AIC152" s="1"/>
      <c r="AID152" s="1"/>
      <c r="AIE152" s="1"/>
      <c r="AIF152" s="1"/>
      <c r="AIG152" s="1"/>
      <c r="AIH152" s="1"/>
      <c r="AII152" s="1"/>
      <c r="AIJ152" s="1"/>
      <c r="AIK152" s="1"/>
      <c r="AIL152" s="1"/>
      <c r="AIM152" s="1"/>
      <c r="AIN152" s="1"/>
      <c r="AIO152" s="1"/>
      <c r="AIP152" s="1"/>
      <c r="AIQ152" s="1"/>
      <c r="AIR152" s="1"/>
      <c r="AIS152" s="1"/>
      <c r="AIT152" s="1"/>
      <c r="AIU152" s="1"/>
      <c r="AIV152" s="1"/>
      <c r="AIW152" s="1"/>
      <c r="AIX152" s="1"/>
      <c r="AIY152" s="1"/>
      <c r="AIZ152" s="1"/>
      <c r="AJA152" s="1"/>
      <c r="AJB152" s="1"/>
      <c r="AJC152" s="1"/>
      <c r="AJD152" s="1"/>
      <c r="AJE152" s="1"/>
      <c r="AJF152" s="1"/>
      <c r="AJG152" s="1"/>
      <c r="AJH152" s="1"/>
      <c r="AJI152" s="1"/>
      <c r="AJJ152" s="1"/>
      <c r="AJK152" s="1"/>
      <c r="AJL152" s="1"/>
      <c r="AJM152" s="1"/>
      <c r="AJN152" s="1"/>
      <c r="AJO152" s="1"/>
      <c r="AJP152" s="1"/>
      <c r="AJQ152" s="1"/>
      <c r="AJR152" s="1"/>
      <c r="AJS152" s="1"/>
      <c r="AJT152" s="1"/>
      <c r="AJU152" s="1"/>
      <c r="AJV152" s="1"/>
      <c r="AJW152" s="1"/>
      <c r="AJX152" s="1"/>
      <c r="AJY152" s="1"/>
      <c r="AJZ152" s="1"/>
      <c r="AKA152" s="1"/>
      <c r="AKB152" s="1"/>
      <c r="AKC152" s="1"/>
      <c r="AKD152" s="1"/>
      <c r="AKE152" s="1"/>
      <c r="AKF152" s="1"/>
      <c r="AKG152" s="1"/>
      <c r="AKH152" s="1"/>
      <c r="AKI152" s="1"/>
      <c r="AKJ152" s="1"/>
      <c r="AKK152" s="1"/>
      <c r="AKL152" s="1"/>
      <c r="AKM152" s="1"/>
      <c r="AKN152" s="1"/>
      <c r="AKO152" s="1"/>
      <c r="AKP152" s="1"/>
      <c r="AKQ152" s="1"/>
      <c r="AKR152" s="1"/>
      <c r="AKS152" s="1"/>
      <c r="AKT152" s="1"/>
      <c r="AKU152" s="1"/>
      <c r="AKV152" s="1"/>
      <c r="AKW152" s="1"/>
      <c r="AKX152" s="1"/>
      <c r="AKY152" s="1"/>
      <c r="AKZ152" s="1"/>
      <c r="ALA152" s="1"/>
      <c r="ALB152" s="1"/>
      <c r="ALC152" s="1"/>
      <c r="ALD152" s="1"/>
      <c r="ALE152" s="1"/>
    </row>
    <row r="153" spans="1:993" ht="39.950000000000003" customHeight="1">
      <c r="A153" s="100"/>
      <c r="B153" s="135" t="s">
        <v>2695</v>
      </c>
      <c r="C153" s="43"/>
      <c r="D153" s="19"/>
      <c r="E153" s="137">
        <v>53310.01</v>
      </c>
      <c r="F153" s="64"/>
      <c r="G153" s="42"/>
      <c r="H153" s="57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  <c r="CY153" s="1"/>
      <c r="CZ153" s="1"/>
      <c r="DA153" s="1"/>
      <c r="DB153" s="1"/>
      <c r="DC153" s="1"/>
      <c r="DD153" s="1"/>
      <c r="DE153" s="1"/>
      <c r="DF153" s="1"/>
      <c r="DG153" s="1"/>
      <c r="DH153" s="1"/>
      <c r="DI153" s="1"/>
      <c r="DJ153" s="1"/>
      <c r="DK153" s="1"/>
      <c r="DL153" s="1"/>
      <c r="DM153" s="1"/>
      <c r="DN153" s="1"/>
      <c r="DO153" s="1"/>
      <c r="DP153" s="1"/>
      <c r="DQ153" s="1"/>
      <c r="DR153" s="1"/>
      <c r="DS153" s="1"/>
      <c r="DT153" s="1"/>
      <c r="DU153" s="1"/>
      <c r="DV153" s="1"/>
      <c r="DW153" s="1"/>
      <c r="DX153" s="1"/>
      <c r="DY153" s="1"/>
      <c r="DZ153" s="1"/>
      <c r="EA153" s="1"/>
      <c r="EB153" s="1"/>
      <c r="EC153" s="1"/>
      <c r="ED153" s="1"/>
      <c r="EE153" s="1"/>
      <c r="EF153" s="1"/>
      <c r="EG153" s="1"/>
      <c r="EH153" s="1"/>
      <c r="EI153" s="1"/>
      <c r="EJ153" s="1"/>
      <c r="EK153" s="1"/>
      <c r="EL153" s="1"/>
      <c r="EM153" s="1"/>
      <c r="EN153" s="1"/>
      <c r="EO153" s="1"/>
      <c r="EP153" s="1"/>
      <c r="EQ153" s="1"/>
      <c r="ER153" s="1"/>
      <c r="ES153" s="1"/>
      <c r="ET153" s="1"/>
      <c r="EU153" s="1"/>
      <c r="EV153" s="1"/>
      <c r="EW153" s="1"/>
      <c r="EX153" s="1"/>
      <c r="EY153" s="1"/>
      <c r="EZ153" s="1"/>
      <c r="FA153" s="1"/>
      <c r="FB153" s="1"/>
      <c r="FC153" s="1"/>
      <c r="FD153" s="1"/>
      <c r="FE153" s="1"/>
      <c r="FF153" s="1"/>
      <c r="FG153" s="1"/>
      <c r="FH153" s="1"/>
      <c r="FI153" s="1"/>
      <c r="FJ153" s="1"/>
      <c r="FK153" s="1"/>
      <c r="FL153" s="1"/>
      <c r="FM153" s="1"/>
      <c r="FN153" s="1"/>
      <c r="FO153" s="1"/>
      <c r="FP153" s="1"/>
      <c r="FQ153" s="1"/>
      <c r="FR153" s="1"/>
      <c r="FS153" s="1"/>
      <c r="FT153" s="1"/>
      <c r="FU153" s="1"/>
      <c r="FV153" s="1"/>
      <c r="FW153" s="1"/>
      <c r="FX153" s="1"/>
      <c r="FY153" s="1"/>
      <c r="FZ153" s="1"/>
      <c r="GA153" s="1"/>
      <c r="GB153" s="1"/>
      <c r="GC153" s="1"/>
      <c r="GD153" s="1"/>
      <c r="GE153" s="1"/>
      <c r="GF153" s="1"/>
      <c r="GG153" s="1"/>
      <c r="GH153" s="1"/>
      <c r="GI153" s="1"/>
      <c r="GJ153" s="1"/>
      <c r="GK153" s="1"/>
      <c r="GL153" s="1"/>
      <c r="GM153" s="1"/>
      <c r="GN153" s="1"/>
      <c r="GO153" s="1"/>
      <c r="GP153" s="1"/>
      <c r="GQ153" s="1"/>
      <c r="GR153" s="1"/>
      <c r="GS153" s="1"/>
      <c r="GT153" s="1"/>
      <c r="GU153" s="1"/>
      <c r="GV153" s="1"/>
      <c r="GW153" s="1"/>
      <c r="GX153" s="1"/>
      <c r="GY153" s="1"/>
      <c r="GZ153" s="1"/>
      <c r="HA153" s="1"/>
      <c r="HB153" s="1"/>
      <c r="HC153" s="1"/>
      <c r="HD153" s="1"/>
      <c r="HE153" s="1"/>
      <c r="HF153" s="1"/>
      <c r="HG153" s="1"/>
      <c r="HH153" s="1"/>
      <c r="HI153" s="1"/>
      <c r="HJ153" s="1"/>
      <c r="HK153" s="1"/>
      <c r="HL153" s="1"/>
      <c r="HM153" s="1"/>
      <c r="HN153" s="1"/>
      <c r="HO153" s="1"/>
      <c r="HP153" s="1"/>
      <c r="HQ153" s="1"/>
      <c r="HR153" s="1"/>
      <c r="HS153" s="1"/>
      <c r="HT153" s="1"/>
      <c r="HU153" s="1"/>
      <c r="HV153" s="1"/>
      <c r="HW153" s="1"/>
      <c r="HX153" s="1"/>
      <c r="HY153" s="1"/>
      <c r="HZ153" s="1"/>
      <c r="IA153" s="1"/>
      <c r="IB153" s="1"/>
      <c r="IC153" s="1"/>
      <c r="ID153" s="1"/>
      <c r="IE153" s="1"/>
      <c r="IF153" s="1"/>
      <c r="IG153" s="1"/>
      <c r="IH153" s="1"/>
      <c r="II153" s="1"/>
      <c r="IJ153" s="1"/>
      <c r="IK153" s="1"/>
      <c r="IL153" s="1"/>
      <c r="IM153" s="1"/>
      <c r="IN153" s="1"/>
      <c r="IO153" s="1"/>
      <c r="IP153" s="1"/>
      <c r="IQ153" s="1"/>
      <c r="IR153" s="1"/>
      <c r="IS153" s="1"/>
      <c r="IT153" s="1"/>
      <c r="IU153" s="1"/>
      <c r="IV153" s="1"/>
      <c r="IW153" s="1"/>
      <c r="IX153" s="1"/>
      <c r="IY153" s="1"/>
      <c r="IZ153" s="1"/>
      <c r="JA153" s="1"/>
      <c r="JB153" s="1"/>
      <c r="JC153" s="1"/>
      <c r="JD153" s="1"/>
      <c r="JE153" s="1"/>
      <c r="JF153" s="1"/>
      <c r="JG153" s="1"/>
      <c r="JH153" s="1"/>
      <c r="JI153" s="1"/>
      <c r="JJ153" s="1"/>
      <c r="JK153" s="1"/>
      <c r="JL153" s="1"/>
      <c r="JM153" s="1"/>
      <c r="JN153" s="1"/>
      <c r="JO153" s="1"/>
      <c r="JP153" s="1"/>
      <c r="JQ153" s="1"/>
      <c r="JR153" s="1"/>
      <c r="JS153" s="1"/>
      <c r="JT153" s="1"/>
      <c r="JU153" s="1"/>
      <c r="JV153" s="1"/>
      <c r="JW153" s="1"/>
      <c r="JX153" s="1"/>
      <c r="JY153" s="1"/>
      <c r="JZ153" s="1"/>
      <c r="KA153" s="1"/>
      <c r="KB153" s="1"/>
      <c r="KC153" s="1"/>
      <c r="KD153" s="1"/>
      <c r="KE153" s="1"/>
      <c r="KF153" s="1"/>
      <c r="KG153" s="1"/>
      <c r="KH153" s="1"/>
      <c r="KI153" s="1"/>
      <c r="KJ153" s="1"/>
      <c r="KK153" s="1"/>
      <c r="KL153" s="1"/>
      <c r="KM153" s="1"/>
      <c r="KN153" s="1"/>
      <c r="KO153" s="1"/>
      <c r="KP153" s="1"/>
      <c r="KQ153" s="1"/>
      <c r="KR153" s="1"/>
      <c r="KS153" s="1"/>
      <c r="KT153" s="1"/>
      <c r="KU153" s="1"/>
      <c r="KV153" s="1"/>
      <c r="KW153" s="1"/>
      <c r="KX153" s="1"/>
      <c r="KY153" s="1"/>
      <c r="KZ153" s="1"/>
      <c r="LA153" s="1"/>
      <c r="LB153" s="1"/>
      <c r="LC153" s="1"/>
      <c r="LD153" s="1"/>
      <c r="LE153" s="1"/>
      <c r="LF153" s="1"/>
      <c r="LG153" s="1"/>
      <c r="LH153" s="1"/>
      <c r="LI153" s="1"/>
      <c r="LJ153" s="1"/>
      <c r="LK153" s="1"/>
      <c r="LL153" s="1"/>
      <c r="LM153" s="1"/>
      <c r="LN153" s="1"/>
      <c r="LO153" s="1"/>
      <c r="LP153" s="1"/>
      <c r="LQ153" s="1"/>
      <c r="LR153" s="1"/>
      <c r="LS153" s="1"/>
      <c r="LT153" s="1"/>
      <c r="LU153" s="1"/>
      <c r="LV153" s="1"/>
      <c r="LW153" s="1"/>
      <c r="LX153" s="1"/>
      <c r="LY153" s="1"/>
      <c r="LZ153" s="1"/>
      <c r="MA153" s="1"/>
      <c r="MB153" s="1"/>
      <c r="MC153" s="1"/>
      <c r="MD153" s="1"/>
      <c r="ME153" s="1"/>
      <c r="MF153" s="1"/>
      <c r="MG153" s="1"/>
      <c r="MH153" s="1"/>
      <c r="MI153" s="1"/>
      <c r="MJ153" s="1"/>
      <c r="MK153" s="1"/>
      <c r="ML153" s="1"/>
      <c r="MM153" s="1"/>
      <c r="MN153" s="1"/>
      <c r="MO153" s="1"/>
      <c r="MP153" s="1"/>
      <c r="MQ153" s="1"/>
      <c r="MR153" s="1"/>
      <c r="MS153" s="1"/>
      <c r="MT153" s="1"/>
      <c r="MU153" s="1"/>
      <c r="MV153" s="1"/>
      <c r="MW153" s="1"/>
      <c r="MX153" s="1"/>
      <c r="MY153" s="1"/>
      <c r="MZ153" s="1"/>
      <c r="NA153" s="1"/>
      <c r="NB153" s="1"/>
      <c r="NC153" s="1"/>
      <c r="ND153" s="1"/>
      <c r="NE153" s="1"/>
      <c r="NF153" s="1"/>
      <c r="NG153" s="1"/>
      <c r="NH153" s="1"/>
      <c r="NI153" s="1"/>
      <c r="NJ153" s="1"/>
      <c r="NK153" s="1"/>
      <c r="NL153" s="1"/>
      <c r="NM153" s="1"/>
      <c r="NN153" s="1"/>
      <c r="NO153" s="1"/>
      <c r="NP153" s="1"/>
      <c r="NQ153" s="1"/>
      <c r="NR153" s="1"/>
      <c r="NS153" s="1"/>
      <c r="NT153" s="1"/>
      <c r="NU153" s="1"/>
      <c r="NV153" s="1"/>
      <c r="NW153" s="1"/>
      <c r="NX153" s="1"/>
      <c r="NY153" s="1"/>
      <c r="NZ153" s="1"/>
      <c r="OA153" s="1"/>
      <c r="OB153" s="1"/>
      <c r="OC153" s="1"/>
      <c r="OD153" s="1"/>
      <c r="OE153" s="1"/>
      <c r="OF153" s="1"/>
      <c r="OG153" s="1"/>
      <c r="OH153" s="1"/>
      <c r="OI153" s="1"/>
      <c r="OJ153" s="1"/>
      <c r="OK153" s="1"/>
      <c r="OL153" s="1"/>
      <c r="OM153" s="1"/>
      <c r="ON153" s="1"/>
      <c r="OO153" s="1"/>
      <c r="OP153" s="1"/>
      <c r="OQ153" s="1"/>
      <c r="OR153" s="1"/>
      <c r="OS153" s="1"/>
      <c r="OT153" s="1"/>
      <c r="OU153" s="1"/>
      <c r="OV153" s="1"/>
      <c r="OW153" s="1"/>
      <c r="OX153" s="1"/>
      <c r="OY153" s="1"/>
      <c r="OZ153" s="1"/>
      <c r="PA153" s="1"/>
      <c r="PB153" s="1"/>
      <c r="PC153" s="1"/>
      <c r="PD153" s="1"/>
      <c r="PE153" s="1"/>
      <c r="PF153" s="1"/>
      <c r="PG153" s="1"/>
      <c r="PH153" s="1"/>
      <c r="PI153" s="1"/>
      <c r="PJ153" s="1"/>
      <c r="PK153" s="1"/>
      <c r="PL153" s="1"/>
      <c r="PM153" s="1"/>
      <c r="PN153" s="1"/>
      <c r="PO153" s="1"/>
      <c r="PP153" s="1"/>
      <c r="PQ153" s="1"/>
      <c r="PR153" s="1"/>
      <c r="PS153" s="1"/>
      <c r="PT153" s="1"/>
      <c r="PU153" s="1"/>
      <c r="PV153" s="1"/>
      <c r="PW153" s="1"/>
      <c r="PX153" s="1"/>
      <c r="PY153" s="1"/>
      <c r="PZ153" s="1"/>
      <c r="QA153" s="1"/>
      <c r="QB153" s="1"/>
      <c r="QC153" s="1"/>
      <c r="QD153" s="1"/>
      <c r="QE153" s="1"/>
      <c r="QF153" s="1"/>
      <c r="QG153" s="1"/>
      <c r="QH153" s="1"/>
      <c r="QI153" s="1"/>
      <c r="QJ153" s="1"/>
      <c r="QK153" s="1"/>
      <c r="QL153" s="1"/>
      <c r="QM153" s="1"/>
      <c r="QN153" s="1"/>
      <c r="QO153" s="1"/>
      <c r="QP153" s="1"/>
      <c r="QQ153" s="1"/>
      <c r="QR153" s="1"/>
      <c r="QS153" s="1"/>
      <c r="QT153" s="1"/>
      <c r="QU153" s="1"/>
      <c r="QV153" s="1"/>
      <c r="QW153" s="1"/>
      <c r="QX153" s="1"/>
      <c r="QY153" s="1"/>
      <c r="QZ153" s="1"/>
      <c r="RA153" s="1"/>
      <c r="RB153" s="1"/>
      <c r="RC153" s="1"/>
      <c r="RD153" s="1"/>
      <c r="RE153" s="1"/>
      <c r="RF153" s="1"/>
      <c r="RG153" s="1"/>
      <c r="RH153" s="1"/>
      <c r="RI153" s="1"/>
      <c r="RJ153" s="1"/>
      <c r="RK153" s="1"/>
      <c r="RL153" s="1"/>
      <c r="RM153" s="1"/>
      <c r="RN153" s="1"/>
      <c r="RO153" s="1"/>
      <c r="RP153" s="1"/>
      <c r="RQ153" s="1"/>
      <c r="RR153" s="1"/>
      <c r="RS153" s="1"/>
      <c r="RT153" s="1"/>
      <c r="RU153" s="1"/>
      <c r="RV153" s="1"/>
      <c r="RW153" s="1"/>
      <c r="RX153" s="1"/>
      <c r="RY153" s="1"/>
      <c r="RZ153" s="1"/>
      <c r="SA153" s="1"/>
      <c r="SB153" s="1"/>
      <c r="SC153" s="1"/>
      <c r="SD153" s="1"/>
      <c r="SE153" s="1"/>
      <c r="SF153" s="1"/>
      <c r="SG153" s="1"/>
      <c r="SH153" s="1"/>
      <c r="SI153" s="1"/>
      <c r="SJ153" s="1"/>
      <c r="SK153" s="1"/>
      <c r="SL153" s="1"/>
      <c r="SM153" s="1"/>
      <c r="SN153" s="1"/>
      <c r="SO153" s="1"/>
      <c r="SP153" s="1"/>
      <c r="SQ153" s="1"/>
      <c r="SR153" s="1"/>
      <c r="SS153" s="1"/>
      <c r="ST153" s="1"/>
      <c r="SU153" s="1"/>
      <c r="SV153" s="1"/>
      <c r="SW153" s="1"/>
      <c r="SX153" s="1"/>
      <c r="SY153" s="1"/>
      <c r="SZ153" s="1"/>
      <c r="TA153" s="1"/>
      <c r="TB153" s="1"/>
      <c r="TC153" s="1"/>
      <c r="TD153" s="1"/>
      <c r="TE153" s="1"/>
      <c r="TF153" s="1"/>
      <c r="TG153" s="1"/>
      <c r="TH153" s="1"/>
      <c r="TI153" s="1"/>
      <c r="TJ153" s="1"/>
      <c r="TK153" s="1"/>
      <c r="TL153" s="1"/>
      <c r="TM153" s="1"/>
      <c r="TN153" s="1"/>
      <c r="TO153" s="1"/>
      <c r="TP153" s="1"/>
      <c r="TQ153" s="1"/>
      <c r="TR153" s="1"/>
      <c r="TS153" s="1"/>
      <c r="TT153" s="1"/>
      <c r="TU153" s="1"/>
      <c r="TV153" s="1"/>
      <c r="TW153" s="1"/>
      <c r="TX153" s="1"/>
      <c r="TY153" s="1"/>
      <c r="TZ153" s="1"/>
      <c r="UA153" s="1"/>
      <c r="UB153" s="1"/>
      <c r="UC153" s="1"/>
      <c r="UD153" s="1"/>
      <c r="UE153" s="1"/>
      <c r="UF153" s="1"/>
      <c r="UG153" s="1"/>
      <c r="UH153" s="1"/>
      <c r="UI153" s="1"/>
      <c r="UJ153" s="1"/>
      <c r="UK153" s="1"/>
      <c r="UL153" s="1"/>
      <c r="UM153" s="1"/>
      <c r="UN153" s="1"/>
      <c r="UO153" s="1"/>
      <c r="UP153" s="1"/>
      <c r="UQ153" s="1"/>
      <c r="UR153" s="1"/>
      <c r="US153" s="1"/>
      <c r="UT153" s="1"/>
      <c r="UU153" s="1"/>
      <c r="UV153" s="1"/>
      <c r="UW153" s="1"/>
      <c r="UX153" s="1"/>
      <c r="UY153" s="1"/>
      <c r="UZ153" s="1"/>
      <c r="VA153" s="1"/>
      <c r="VB153" s="1"/>
      <c r="VC153" s="1"/>
      <c r="VD153" s="1"/>
      <c r="VE153" s="1"/>
      <c r="VF153" s="1"/>
      <c r="VG153" s="1"/>
      <c r="VH153" s="1"/>
      <c r="VI153" s="1"/>
      <c r="VJ153" s="1"/>
      <c r="VK153" s="1"/>
      <c r="VL153" s="1"/>
      <c r="VM153" s="1"/>
      <c r="VN153" s="1"/>
      <c r="VO153" s="1"/>
      <c r="VP153" s="1"/>
      <c r="VQ153" s="1"/>
      <c r="VR153" s="1"/>
      <c r="VS153" s="1"/>
      <c r="VT153" s="1"/>
      <c r="VU153" s="1"/>
      <c r="VV153" s="1"/>
      <c r="VW153" s="1"/>
      <c r="VX153" s="1"/>
      <c r="VY153" s="1"/>
      <c r="VZ153" s="1"/>
      <c r="WA153" s="1"/>
      <c r="WB153" s="1"/>
      <c r="WC153" s="1"/>
      <c r="WD153" s="1"/>
      <c r="WE153" s="1"/>
      <c r="WF153" s="1"/>
      <c r="WG153" s="1"/>
      <c r="WH153" s="1"/>
      <c r="WI153" s="1"/>
      <c r="WJ153" s="1"/>
      <c r="WK153" s="1"/>
      <c r="WL153" s="1"/>
      <c r="WM153" s="1"/>
      <c r="WN153" s="1"/>
      <c r="WO153" s="1"/>
      <c r="WP153" s="1"/>
      <c r="WQ153" s="1"/>
      <c r="WR153" s="1"/>
      <c r="WS153" s="1"/>
      <c r="WT153" s="1"/>
      <c r="WU153" s="1"/>
      <c r="WV153" s="1"/>
      <c r="WW153" s="1"/>
      <c r="WX153" s="1"/>
      <c r="WY153" s="1"/>
      <c r="WZ153" s="1"/>
      <c r="XA153" s="1"/>
      <c r="XB153" s="1"/>
      <c r="XC153" s="1"/>
      <c r="XD153" s="1"/>
      <c r="XE153" s="1"/>
      <c r="XF153" s="1"/>
      <c r="XG153" s="1"/>
      <c r="XH153" s="1"/>
      <c r="XI153" s="1"/>
      <c r="XJ153" s="1"/>
      <c r="XK153" s="1"/>
      <c r="XL153" s="1"/>
      <c r="XM153" s="1"/>
      <c r="XN153" s="1"/>
      <c r="XO153" s="1"/>
      <c r="XP153" s="1"/>
      <c r="XQ153" s="1"/>
      <c r="XR153" s="1"/>
      <c r="XS153" s="1"/>
      <c r="XT153" s="1"/>
      <c r="XU153" s="1"/>
      <c r="XV153" s="1"/>
      <c r="XW153" s="1"/>
      <c r="XX153" s="1"/>
      <c r="XY153" s="1"/>
      <c r="XZ153" s="1"/>
      <c r="YA153" s="1"/>
      <c r="YB153" s="1"/>
      <c r="YC153" s="1"/>
      <c r="YD153" s="1"/>
      <c r="YE153" s="1"/>
      <c r="YF153" s="1"/>
      <c r="YG153" s="1"/>
      <c r="YH153" s="1"/>
      <c r="YI153" s="1"/>
      <c r="YJ153" s="1"/>
      <c r="YK153" s="1"/>
      <c r="YL153" s="1"/>
      <c r="YM153" s="1"/>
      <c r="YN153" s="1"/>
      <c r="YO153" s="1"/>
      <c r="YP153" s="1"/>
      <c r="YQ153" s="1"/>
      <c r="YR153" s="1"/>
      <c r="YS153" s="1"/>
      <c r="YT153" s="1"/>
      <c r="YU153" s="1"/>
      <c r="YV153" s="1"/>
      <c r="YW153" s="1"/>
      <c r="YX153" s="1"/>
      <c r="YY153" s="1"/>
      <c r="YZ153" s="1"/>
      <c r="ZA153" s="1"/>
      <c r="ZB153" s="1"/>
      <c r="ZC153" s="1"/>
      <c r="ZD153" s="1"/>
      <c r="ZE153" s="1"/>
      <c r="ZF153" s="1"/>
      <c r="ZG153" s="1"/>
      <c r="ZH153" s="1"/>
      <c r="ZI153" s="1"/>
      <c r="ZJ153" s="1"/>
      <c r="ZK153" s="1"/>
      <c r="ZL153" s="1"/>
      <c r="ZM153" s="1"/>
      <c r="ZN153" s="1"/>
      <c r="ZO153" s="1"/>
      <c r="ZP153" s="1"/>
      <c r="ZQ153" s="1"/>
      <c r="ZR153" s="1"/>
      <c r="ZS153" s="1"/>
      <c r="ZT153" s="1"/>
      <c r="ZU153" s="1"/>
      <c r="ZV153" s="1"/>
      <c r="ZW153" s="1"/>
      <c r="ZX153" s="1"/>
      <c r="ZY153" s="1"/>
      <c r="ZZ153" s="1"/>
      <c r="AAA153" s="1"/>
      <c r="AAB153" s="1"/>
      <c r="AAC153" s="1"/>
      <c r="AAD153" s="1"/>
      <c r="AAE153" s="1"/>
      <c r="AAF153" s="1"/>
      <c r="AAG153" s="1"/>
      <c r="AAH153" s="1"/>
      <c r="AAI153" s="1"/>
      <c r="AAJ153" s="1"/>
      <c r="AAK153" s="1"/>
      <c r="AAL153" s="1"/>
      <c r="AAM153" s="1"/>
      <c r="AAN153" s="1"/>
      <c r="AAO153" s="1"/>
      <c r="AAP153" s="1"/>
      <c r="AAQ153" s="1"/>
      <c r="AAR153" s="1"/>
      <c r="AAS153" s="1"/>
      <c r="AAT153" s="1"/>
      <c r="AAU153" s="1"/>
      <c r="AAV153" s="1"/>
      <c r="AAW153" s="1"/>
      <c r="AAX153" s="1"/>
      <c r="AAY153" s="1"/>
      <c r="AAZ153" s="1"/>
      <c r="ABA153" s="1"/>
      <c r="ABB153" s="1"/>
      <c r="ABC153" s="1"/>
      <c r="ABD153" s="1"/>
      <c r="ABE153" s="1"/>
      <c r="ABF153" s="1"/>
      <c r="ABG153" s="1"/>
      <c r="ABH153" s="1"/>
      <c r="ABI153" s="1"/>
      <c r="ABJ153" s="1"/>
      <c r="ABK153" s="1"/>
      <c r="ABL153" s="1"/>
      <c r="ABM153" s="1"/>
      <c r="ABN153" s="1"/>
      <c r="ABO153" s="1"/>
      <c r="ABP153" s="1"/>
      <c r="ABQ153" s="1"/>
      <c r="ABR153" s="1"/>
      <c r="ABS153" s="1"/>
      <c r="ABT153" s="1"/>
      <c r="ABU153" s="1"/>
      <c r="ABV153" s="1"/>
      <c r="ABW153" s="1"/>
      <c r="ABX153" s="1"/>
      <c r="ABY153" s="1"/>
      <c r="ABZ153" s="1"/>
      <c r="ACA153" s="1"/>
      <c r="ACB153" s="1"/>
      <c r="ACC153" s="1"/>
      <c r="ACD153" s="1"/>
      <c r="ACE153" s="1"/>
      <c r="ACF153" s="1"/>
      <c r="ACG153" s="1"/>
      <c r="ACH153" s="1"/>
      <c r="ACI153" s="1"/>
      <c r="ACJ153" s="1"/>
      <c r="ACK153" s="1"/>
      <c r="ACL153" s="1"/>
      <c r="ACM153" s="1"/>
      <c r="ACN153" s="1"/>
      <c r="ACO153" s="1"/>
      <c r="ACP153" s="1"/>
      <c r="ACQ153" s="1"/>
      <c r="ACR153" s="1"/>
      <c r="ACS153" s="1"/>
      <c r="ACT153" s="1"/>
      <c r="ACU153" s="1"/>
      <c r="ACV153" s="1"/>
      <c r="ACW153" s="1"/>
      <c r="ACX153" s="1"/>
      <c r="ACY153" s="1"/>
      <c r="ACZ153" s="1"/>
      <c r="ADA153" s="1"/>
      <c r="ADB153" s="1"/>
      <c r="ADC153" s="1"/>
      <c r="ADD153" s="1"/>
      <c r="ADE153" s="1"/>
      <c r="ADF153" s="1"/>
      <c r="ADG153" s="1"/>
      <c r="ADH153" s="1"/>
      <c r="ADI153" s="1"/>
      <c r="ADJ153" s="1"/>
      <c r="ADK153" s="1"/>
      <c r="ADL153" s="1"/>
      <c r="ADM153" s="1"/>
      <c r="ADN153" s="1"/>
      <c r="ADO153" s="1"/>
      <c r="ADP153" s="1"/>
      <c r="ADQ153" s="1"/>
      <c r="ADR153" s="1"/>
      <c r="ADS153" s="1"/>
      <c r="ADT153" s="1"/>
      <c r="ADU153" s="1"/>
      <c r="ADV153" s="1"/>
      <c r="ADW153" s="1"/>
      <c r="ADX153" s="1"/>
      <c r="ADY153" s="1"/>
      <c r="ADZ153" s="1"/>
      <c r="AEA153" s="1"/>
      <c r="AEB153" s="1"/>
      <c r="AEC153" s="1"/>
      <c r="AED153" s="1"/>
      <c r="AEE153" s="1"/>
      <c r="AEF153" s="1"/>
      <c r="AEG153" s="1"/>
      <c r="AEH153" s="1"/>
      <c r="AEI153" s="1"/>
      <c r="AEJ153" s="1"/>
      <c r="AEK153" s="1"/>
      <c r="AEL153" s="1"/>
      <c r="AEM153" s="1"/>
      <c r="AEN153" s="1"/>
      <c r="AEO153" s="1"/>
      <c r="AEP153" s="1"/>
      <c r="AEQ153" s="1"/>
      <c r="AER153" s="1"/>
      <c r="AES153" s="1"/>
      <c r="AET153" s="1"/>
      <c r="AEU153" s="1"/>
      <c r="AEV153" s="1"/>
      <c r="AEW153" s="1"/>
      <c r="AEX153" s="1"/>
      <c r="AEY153" s="1"/>
      <c r="AEZ153" s="1"/>
      <c r="AFA153" s="1"/>
      <c r="AFB153" s="1"/>
      <c r="AFC153" s="1"/>
      <c r="AFD153" s="1"/>
      <c r="AFE153" s="1"/>
      <c r="AFF153" s="1"/>
      <c r="AFG153" s="1"/>
      <c r="AFH153" s="1"/>
      <c r="AFI153" s="1"/>
      <c r="AFJ153" s="1"/>
      <c r="AFK153" s="1"/>
      <c r="AFL153" s="1"/>
      <c r="AFM153" s="1"/>
      <c r="AFN153" s="1"/>
      <c r="AFO153" s="1"/>
      <c r="AFP153" s="1"/>
      <c r="AFQ153" s="1"/>
      <c r="AFR153" s="1"/>
      <c r="AFS153" s="1"/>
      <c r="AFT153" s="1"/>
      <c r="AFU153" s="1"/>
      <c r="AFV153" s="1"/>
      <c r="AFW153" s="1"/>
      <c r="AFX153" s="1"/>
      <c r="AFY153" s="1"/>
      <c r="AFZ153" s="1"/>
      <c r="AGA153" s="1"/>
      <c r="AGB153" s="1"/>
      <c r="AGC153" s="1"/>
      <c r="AGD153" s="1"/>
      <c r="AGE153" s="1"/>
      <c r="AGF153" s="1"/>
      <c r="AGG153" s="1"/>
      <c r="AGH153" s="1"/>
      <c r="AGI153" s="1"/>
      <c r="AGJ153" s="1"/>
      <c r="AGK153" s="1"/>
      <c r="AGL153" s="1"/>
      <c r="AGM153" s="1"/>
      <c r="AGN153" s="1"/>
      <c r="AGO153" s="1"/>
      <c r="AGP153" s="1"/>
      <c r="AGQ153" s="1"/>
      <c r="AGR153" s="1"/>
      <c r="AGS153" s="1"/>
      <c r="AGT153" s="1"/>
      <c r="AGU153" s="1"/>
      <c r="AGV153" s="1"/>
      <c r="AGW153" s="1"/>
      <c r="AGX153" s="1"/>
      <c r="AGY153" s="1"/>
      <c r="AGZ153" s="1"/>
      <c r="AHA153" s="1"/>
      <c r="AHB153" s="1"/>
      <c r="AHC153" s="1"/>
      <c r="AHD153" s="1"/>
      <c r="AHE153" s="1"/>
      <c r="AHF153" s="1"/>
      <c r="AHG153" s="1"/>
      <c r="AHH153" s="1"/>
      <c r="AHI153" s="1"/>
      <c r="AHJ153" s="1"/>
      <c r="AHK153" s="1"/>
      <c r="AHL153" s="1"/>
      <c r="AHM153" s="1"/>
      <c r="AHN153" s="1"/>
      <c r="AHO153" s="1"/>
      <c r="AHP153" s="1"/>
      <c r="AHQ153" s="1"/>
      <c r="AHR153" s="1"/>
      <c r="AHS153" s="1"/>
      <c r="AHT153" s="1"/>
      <c r="AHU153" s="1"/>
      <c r="AHV153" s="1"/>
      <c r="AHW153" s="1"/>
      <c r="AHX153" s="1"/>
      <c r="AHY153" s="1"/>
      <c r="AHZ153" s="1"/>
      <c r="AIA153" s="1"/>
      <c r="AIB153" s="1"/>
      <c r="AIC153" s="1"/>
      <c r="AID153" s="1"/>
      <c r="AIE153" s="1"/>
      <c r="AIF153" s="1"/>
      <c r="AIG153" s="1"/>
      <c r="AIH153" s="1"/>
      <c r="AII153" s="1"/>
      <c r="AIJ153" s="1"/>
      <c r="AIK153" s="1"/>
      <c r="AIL153" s="1"/>
      <c r="AIM153" s="1"/>
      <c r="AIN153" s="1"/>
      <c r="AIO153" s="1"/>
      <c r="AIP153" s="1"/>
      <c r="AIQ153" s="1"/>
      <c r="AIR153" s="1"/>
      <c r="AIS153" s="1"/>
      <c r="AIT153" s="1"/>
      <c r="AIU153" s="1"/>
      <c r="AIV153" s="1"/>
      <c r="AIW153" s="1"/>
      <c r="AIX153" s="1"/>
      <c r="AIY153" s="1"/>
      <c r="AIZ153" s="1"/>
      <c r="AJA153" s="1"/>
      <c r="AJB153" s="1"/>
      <c r="AJC153" s="1"/>
      <c r="AJD153" s="1"/>
      <c r="AJE153" s="1"/>
      <c r="AJF153" s="1"/>
      <c r="AJG153" s="1"/>
      <c r="AJH153" s="1"/>
      <c r="AJI153" s="1"/>
      <c r="AJJ153" s="1"/>
      <c r="AJK153" s="1"/>
      <c r="AJL153" s="1"/>
      <c r="AJM153" s="1"/>
      <c r="AJN153" s="1"/>
      <c r="AJO153" s="1"/>
      <c r="AJP153" s="1"/>
      <c r="AJQ153" s="1"/>
      <c r="AJR153" s="1"/>
      <c r="AJS153" s="1"/>
      <c r="AJT153" s="1"/>
      <c r="AJU153" s="1"/>
      <c r="AJV153" s="1"/>
      <c r="AJW153" s="1"/>
      <c r="AJX153" s="1"/>
      <c r="AJY153" s="1"/>
      <c r="AJZ153" s="1"/>
      <c r="AKA153" s="1"/>
      <c r="AKB153" s="1"/>
      <c r="AKC153" s="1"/>
      <c r="AKD153" s="1"/>
      <c r="AKE153" s="1"/>
      <c r="AKF153" s="1"/>
      <c r="AKG153" s="1"/>
      <c r="AKH153" s="1"/>
      <c r="AKI153" s="1"/>
      <c r="AKJ153" s="1"/>
      <c r="AKK153" s="1"/>
      <c r="AKL153" s="1"/>
      <c r="AKM153" s="1"/>
      <c r="AKN153" s="1"/>
      <c r="AKO153" s="1"/>
      <c r="AKP153" s="1"/>
      <c r="AKQ153" s="1"/>
      <c r="AKR153" s="1"/>
      <c r="AKS153" s="1"/>
      <c r="AKT153" s="1"/>
      <c r="AKU153" s="1"/>
      <c r="AKV153" s="1"/>
      <c r="AKW153" s="1"/>
      <c r="AKX153" s="1"/>
      <c r="AKY153" s="1"/>
      <c r="AKZ153" s="1"/>
      <c r="ALA153" s="1"/>
      <c r="ALB153" s="1"/>
      <c r="ALC153" s="1"/>
      <c r="ALD153" s="1"/>
      <c r="ALE153" s="1"/>
    </row>
    <row r="154" spans="1:993" ht="39.950000000000003" customHeight="1">
      <c r="A154" s="100"/>
      <c r="B154" s="135" t="s">
        <v>2697</v>
      </c>
      <c r="C154" s="43"/>
      <c r="D154" s="19"/>
      <c r="E154" s="137">
        <v>41842.06</v>
      </c>
      <c r="F154" s="64"/>
      <c r="G154" s="42"/>
      <c r="H154" s="57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  <c r="CY154" s="1"/>
      <c r="CZ154" s="1"/>
      <c r="DA154" s="1"/>
      <c r="DB154" s="1"/>
      <c r="DC154" s="1"/>
      <c r="DD154" s="1"/>
      <c r="DE154" s="1"/>
      <c r="DF154" s="1"/>
      <c r="DG154" s="1"/>
      <c r="DH154" s="1"/>
      <c r="DI154" s="1"/>
      <c r="DJ154" s="1"/>
      <c r="DK154" s="1"/>
      <c r="DL154" s="1"/>
      <c r="DM154" s="1"/>
      <c r="DN154" s="1"/>
      <c r="DO154" s="1"/>
      <c r="DP154" s="1"/>
      <c r="DQ154" s="1"/>
      <c r="DR154" s="1"/>
      <c r="DS154" s="1"/>
      <c r="DT154" s="1"/>
      <c r="DU154" s="1"/>
      <c r="DV154" s="1"/>
      <c r="DW154" s="1"/>
      <c r="DX154" s="1"/>
      <c r="DY154" s="1"/>
      <c r="DZ154" s="1"/>
      <c r="EA154" s="1"/>
      <c r="EB154" s="1"/>
      <c r="EC154" s="1"/>
      <c r="ED154" s="1"/>
      <c r="EE154" s="1"/>
      <c r="EF154" s="1"/>
      <c r="EG154" s="1"/>
      <c r="EH154" s="1"/>
      <c r="EI154" s="1"/>
      <c r="EJ154" s="1"/>
      <c r="EK154" s="1"/>
      <c r="EL154" s="1"/>
      <c r="EM154" s="1"/>
      <c r="EN154" s="1"/>
      <c r="EO154" s="1"/>
      <c r="EP154" s="1"/>
      <c r="EQ154" s="1"/>
      <c r="ER154" s="1"/>
      <c r="ES154" s="1"/>
      <c r="ET154" s="1"/>
      <c r="EU154" s="1"/>
      <c r="EV154" s="1"/>
      <c r="EW154" s="1"/>
      <c r="EX154" s="1"/>
      <c r="EY154" s="1"/>
      <c r="EZ154" s="1"/>
      <c r="FA154" s="1"/>
      <c r="FB154" s="1"/>
      <c r="FC154" s="1"/>
      <c r="FD154" s="1"/>
      <c r="FE154" s="1"/>
      <c r="FF154" s="1"/>
      <c r="FG154" s="1"/>
      <c r="FH154" s="1"/>
      <c r="FI154" s="1"/>
      <c r="FJ154" s="1"/>
      <c r="FK154" s="1"/>
      <c r="FL154" s="1"/>
      <c r="FM154" s="1"/>
      <c r="FN154" s="1"/>
      <c r="FO154" s="1"/>
      <c r="FP154" s="1"/>
      <c r="FQ154" s="1"/>
      <c r="FR154" s="1"/>
      <c r="FS154" s="1"/>
      <c r="FT154" s="1"/>
      <c r="FU154" s="1"/>
      <c r="FV154" s="1"/>
      <c r="FW154" s="1"/>
      <c r="FX154" s="1"/>
      <c r="FY154" s="1"/>
      <c r="FZ154" s="1"/>
      <c r="GA154" s="1"/>
      <c r="GB154" s="1"/>
      <c r="GC154" s="1"/>
      <c r="GD154" s="1"/>
      <c r="GE154" s="1"/>
      <c r="GF154" s="1"/>
      <c r="GG154" s="1"/>
      <c r="GH154" s="1"/>
      <c r="GI154" s="1"/>
      <c r="GJ154" s="1"/>
      <c r="GK154" s="1"/>
      <c r="GL154" s="1"/>
      <c r="GM154" s="1"/>
      <c r="GN154" s="1"/>
      <c r="GO154" s="1"/>
      <c r="GP154" s="1"/>
      <c r="GQ154" s="1"/>
      <c r="GR154" s="1"/>
      <c r="GS154" s="1"/>
      <c r="GT154" s="1"/>
      <c r="GU154" s="1"/>
      <c r="GV154" s="1"/>
      <c r="GW154" s="1"/>
      <c r="GX154" s="1"/>
      <c r="GY154" s="1"/>
      <c r="GZ154" s="1"/>
      <c r="HA154" s="1"/>
      <c r="HB154" s="1"/>
      <c r="HC154" s="1"/>
      <c r="HD154" s="1"/>
      <c r="HE154" s="1"/>
      <c r="HF154" s="1"/>
      <c r="HG154" s="1"/>
      <c r="HH154" s="1"/>
      <c r="HI154" s="1"/>
      <c r="HJ154" s="1"/>
      <c r="HK154" s="1"/>
      <c r="HL154" s="1"/>
      <c r="HM154" s="1"/>
      <c r="HN154" s="1"/>
      <c r="HO154" s="1"/>
      <c r="HP154" s="1"/>
      <c r="HQ154" s="1"/>
      <c r="HR154" s="1"/>
      <c r="HS154" s="1"/>
      <c r="HT154" s="1"/>
      <c r="HU154" s="1"/>
      <c r="HV154" s="1"/>
      <c r="HW154" s="1"/>
      <c r="HX154" s="1"/>
      <c r="HY154" s="1"/>
      <c r="HZ154" s="1"/>
      <c r="IA154" s="1"/>
      <c r="IB154" s="1"/>
      <c r="IC154" s="1"/>
      <c r="ID154" s="1"/>
      <c r="IE154" s="1"/>
      <c r="IF154" s="1"/>
      <c r="IG154" s="1"/>
      <c r="IH154" s="1"/>
      <c r="II154" s="1"/>
      <c r="IJ154" s="1"/>
      <c r="IK154" s="1"/>
      <c r="IL154" s="1"/>
      <c r="IM154" s="1"/>
      <c r="IN154" s="1"/>
      <c r="IO154" s="1"/>
      <c r="IP154" s="1"/>
      <c r="IQ154" s="1"/>
      <c r="IR154" s="1"/>
      <c r="IS154" s="1"/>
      <c r="IT154" s="1"/>
      <c r="IU154" s="1"/>
      <c r="IV154" s="1"/>
      <c r="IW154" s="1"/>
      <c r="IX154" s="1"/>
      <c r="IY154" s="1"/>
      <c r="IZ154" s="1"/>
      <c r="JA154" s="1"/>
      <c r="JB154" s="1"/>
      <c r="JC154" s="1"/>
      <c r="JD154" s="1"/>
      <c r="JE154" s="1"/>
      <c r="JF154" s="1"/>
      <c r="JG154" s="1"/>
      <c r="JH154" s="1"/>
      <c r="JI154" s="1"/>
      <c r="JJ154" s="1"/>
      <c r="JK154" s="1"/>
      <c r="JL154" s="1"/>
      <c r="JM154" s="1"/>
      <c r="JN154" s="1"/>
      <c r="JO154" s="1"/>
      <c r="JP154" s="1"/>
      <c r="JQ154" s="1"/>
      <c r="JR154" s="1"/>
      <c r="JS154" s="1"/>
      <c r="JT154" s="1"/>
      <c r="JU154" s="1"/>
      <c r="JV154" s="1"/>
      <c r="JW154" s="1"/>
      <c r="JX154" s="1"/>
      <c r="JY154" s="1"/>
      <c r="JZ154" s="1"/>
      <c r="KA154" s="1"/>
      <c r="KB154" s="1"/>
      <c r="KC154" s="1"/>
      <c r="KD154" s="1"/>
      <c r="KE154" s="1"/>
      <c r="KF154" s="1"/>
      <c r="KG154" s="1"/>
      <c r="KH154" s="1"/>
      <c r="KI154" s="1"/>
      <c r="KJ154" s="1"/>
      <c r="KK154" s="1"/>
      <c r="KL154" s="1"/>
      <c r="KM154" s="1"/>
      <c r="KN154" s="1"/>
      <c r="KO154" s="1"/>
      <c r="KP154" s="1"/>
      <c r="KQ154" s="1"/>
      <c r="KR154" s="1"/>
      <c r="KS154" s="1"/>
      <c r="KT154" s="1"/>
      <c r="KU154" s="1"/>
      <c r="KV154" s="1"/>
      <c r="KW154" s="1"/>
      <c r="KX154" s="1"/>
      <c r="KY154" s="1"/>
      <c r="KZ154" s="1"/>
      <c r="LA154" s="1"/>
      <c r="LB154" s="1"/>
      <c r="LC154" s="1"/>
      <c r="LD154" s="1"/>
      <c r="LE154" s="1"/>
      <c r="LF154" s="1"/>
      <c r="LG154" s="1"/>
      <c r="LH154" s="1"/>
      <c r="LI154" s="1"/>
      <c r="LJ154" s="1"/>
      <c r="LK154" s="1"/>
      <c r="LL154" s="1"/>
      <c r="LM154" s="1"/>
      <c r="LN154" s="1"/>
      <c r="LO154" s="1"/>
      <c r="LP154" s="1"/>
      <c r="LQ154" s="1"/>
      <c r="LR154" s="1"/>
      <c r="LS154" s="1"/>
      <c r="LT154" s="1"/>
      <c r="LU154" s="1"/>
      <c r="LV154" s="1"/>
      <c r="LW154" s="1"/>
      <c r="LX154" s="1"/>
      <c r="LY154" s="1"/>
      <c r="LZ154" s="1"/>
      <c r="MA154" s="1"/>
      <c r="MB154" s="1"/>
      <c r="MC154" s="1"/>
      <c r="MD154" s="1"/>
      <c r="ME154" s="1"/>
      <c r="MF154" s="1"/>
      <c r="MG154" s="1"/>
      <c r="MH154" s="1"/>
      <c r="MI154" s="1"/>
      <c r="MJ154" s="1"/>
      <c r="MK154" s="1"/>
      <c r="ML154" s="1"/>
      <c r="MM154" s="1"/>
      <c r="MN154" s="1"/>
      <c r="MO154" s="1"/>
      <c r="MP154" s="1"/>
      <c r="MQ154" s="1"/>
      <c r="MR154" s="1"/>
      <c r="MS154" s="1"/>
      <c r="MT154" s="1"/>
      <c r="MU154" s="1"/>
      <c r="MV154" s="1"/>
      <c r="MW154" s="1"/>
      <c r="MX154" s="1"/>
      <c r="MY154" s="1"/>
      <c r="MZ154" s="1"/>
      <c r="NA154" s="1"/>
      <c r="NB154" s="1"/>
      <c r="NC154" s="1"/>
      <c r="ND154" s="1"/>
      <c r="NE154" s="1"/>
      <c r="NF154" s="1"/>
      <c r="NG154" s="1"/>
      <c r="NH154" s="1"/>
      <c r="NI154" s="1"/>
      <c r="NJ154" s="1"/>
      <c r="NK154" s="1"/>
      <c r="NL154" s="1"/>
      <c r="NM154" s="1"/>
      <c r="NN154" s="1"/>
      <c r="NO154" s="1"/>
      <c r="NP154" s="1"/>
      <c r="NQ154" s="1"/>
      <c r="NR154" s="1"/>
      <c r="NS154" s="1"/>
      <c r="NT154" s="1"/>
      <c r="NU154" s="1"/>
      <c r="NV154" s="1"/>
      <c r="NW154" s="1"/>
      <c r="NX154" s="1"/>
      <c r="NY154" s="1"/>
      <c r="NZ154" s="1"/>
      <c r="OA154" s="1"/>
      <c r="OB154" s="1"/>
      <c r="OC154" s="1"/>
      <c r="OD154" s="1"/>
      <c r="OE154" s="1"/>
      <c r="OF154" s="1"/>
      <c r="OG154" s="1"/>
      <c r="OH154" s="1"/>
      <c r="OI154" s="1"/>
      <c r="OJ154" s="1"/>
      <c r="OK154" s="1"/>
      <c r="OL154" s="1"/>
      <c r="OM154" s="1"/>
      <c r="ON154" s="1"/>
      <c r="OO154" s="1"/>
      <c r="OP154" s="1"/>
      <c r="OQ154" s="1"/>
      <c r="OR154" s="1"/>
      <c r="OS154" s="1"/>
      <c r="OT154" s="1"/>
      <c r="OU154" s="1"/>
      <c r="OV154" s="1"/>
      <c r="OW154" s="1"/>
      <c r="OX154" s="1"/>
      <c r="OY154" s="1"/>
      <c r="OZ154" s="1"/>
      <c r="PA154" s="1"/>
      <c r="PB154" s="1"/>
      <c r="PC154" s="1"/>
      <c r="PD154" s="1"/>
      <c r="PE154" s="1"/>
      <c r="PF154" s="1"/>
      <c r="PG154" s="1"/>
      <c r="PH154" s="1"/>
      <c r="PI154" s="1"/>
      <c r="PJ154" s="1"/>
      <c r="PK154" s="1"/>
      <c r="PL154" s="1"/>
      <c r="PM154" s="1"/>
      <c r="PN154" s="1"/>
      <c r="PO154" s="1"/>
      <c r="PP154" s="1"/>
      <c r="PQ154" s="1"/>
      <c r="PR154" s="1"/>
      <c r="PS154" s="1"/>
      <c r="PT154" s="1"/>
      <c r="PU154" s="1"/>
      <c r="PV154" s="1"/>
      <c r="PW154" s="1"/>
      <c r="PX154" s="1"/>
      <c r="PY154" s="1"/>
      <c r="PZ154" s="1"/>
      <c r="QA154" s="1"/>
      <c r="QB154" s="1"/>
      <c r="QC154" s="1"/>
      <c r="QD154" s="1"/>
      <c r="QE154" s="1"/>
      <c r="QF154" s="1"/>
      <c r="QG154" s="1"/>
      <c r="QH154" s="1"/>
      <c r="QI154" s="1"/>
      <c r="QJ154" s="1"/>
      <c r="QK154" s="1"/>
      <c r="QL154" s="1"/>
      <c r="QM154" s="1"/>
      <c r="QN154" s="1"/>
      <c r="QO154" s="1"/>
      <c r="QP154" s="1"/>
      <c r="QQ154" s="1"/>
      <c r="QR154" s="1"/>
      <c r="QS154" s="1"/>
      <c r="QT154" s="1"/>
      <c r="QU154" s="1"/>
      <c r="QV154" s="1"/>
      <c r="QW154" s="1"/>
      <c r="QX154" s="1"/>
      <c r="QY154" s="1"/>
      <c r="QZ154" s="1"/>
      <c r="RA154" s="1"/>
      <c r="RB154" s="1"/>
      <c r="RC154" s="1"/>
      <c r="RD154" s="1"/>
      <c r="RE154" s="1"/>
      <c r="RF154" s="1"/>
      <c r="RG154" s="1"/>
      <c r="RH154" s="1"/>
      <c r="RI154" s="1"/>
      <c r="RJ154" s="1"/>
      <c r="RK154" s="1"/>
      <c r="RL154" s="1"/>
      <c r="RM154" s="1"/>
      <c r="RN154" s="1"/>
      <c r="RO154" s="1"/>
      <c r="RP154" s="1"/>
      <c r="RQ154" s="1"/>
      <c r="RR154" s="1"/>
      <c r="RS154" s="1"/>
      <c r="RT154" s="1"/>
      <c r="RU154" s="1"/>
      <c r="RV154" s="1"/>
      <c r="RW154" s="1"/>
      <c r="RX154" s="1"/>
      <c r="RY154" s="1"/>
      <c r="RZ154" s="1"/>
      <c r="SA154" s="1"/>
      <c r="SB154" s="1"/>
      <c r="SC154" s="1"/>
      <c r="SD154" s="1"/>
      <c r="SE154" s="1"/>
      <c r="SF154" s="1"/>
      <c r="SG154" s="1"/>
      <c r="SH154" s="1"/>
      <c r="SI154" s="1"/>
      <c r="SJ154" s="1"/>
      <c r="SK154" s="1"/>
      <c r="SL154" s="1"/>
      <c r="SM154" s="1"/>
      <c r="SN154" s="1"/>
      <c r="SO154" s="1"/>
      <c r="SP154" s="1"/>
      <c r="SQ154" s="1"/>
      <c r="SR154" s="1"/>
      <c r="SS154" s="1"/>
      <c r="ST154" s="1"/>
      <c r="SU154" s="1"/>
      <c r="SV154" s="1"/>
      <c r="SW154" s="1"/>
      <c r="SX154" s="1"/>
      <c r="SY154" s="1"/>
      <c r="SZ154" s="1"/>
      <c r="TA154" s="1"/>
      <c r="TB154" s="1"/>
      <c r="TC154" s="1"/>
      <c r="TD154" s="1"/>
      <c r="TE154" s="1"/>
      <c r="TF154" s="1"/>
      <c r="TG154" s="1"/>
      <c r="TH154" s="1"/>
      <c r="TI154" s="1"/>
      <c r="TJ154" s="1"/>
      <c r="TK154" s="1"/>
      <c r="TL154" s="1"/>
      <c r="TM154" s="1"/>
      <c r="TN154" s="1"/>
      <c r="TO154" s="1"/>
      <c r="TP154" s="1"/>
      <c r="TQ154" s="1"/>
      <c r="TR154" s="1"/>
      <c r="TS154" s="1"/>
      <c r="TT154" s="1"/>
      <c r="TU154" s="1"/>
      <c r="TV154" s="1"/>
      <c r="TW154" s="1"/>
      <c r="TX154" s="1"/>
      <c r="TY154" s="1"/>
      <c r="TZ154" s="1"/>
      <c r="UA154" s="1"/>
      <c r="UB154" s="1"/>
      <c r="UC154" s="1"/>
      <c r="UD154" s="1"/>
      <c r="UE154" s="1"/>
      <c r="UF154" s="1"/>
      <c r="UG154" s="1"/>
      <c r="UH154" s="1"/>
      <c r="UI154" s="1"/>
      <c r="UJ154" s="1"/>
      <c r="UK154" s="1"/>
      <c r="UL154" s="1"/>
      <c r="UM154" s="1"/>
      <c r="UN154" s="1"/>
      <c r="UO154" s="1"/>
      <c r="UP154" s="1"/>
      <c r="UQ154" s="1"/>
      <c r="UR154" s="1"/>
      <c r="US154" s="1"/>
      <c r="UT154" s="1"/>
      <c r="UU154" s="1"/>
      <c r="UV154" s="1"/>
      <c r="UW154" s="1"/>
      <c r="UX154" s="1"/>
      <c r="UY154" s="1"/>
      <c r="UZ154" s="1"/>
      <c r="VA154" s="1"/>
      <c r="VB154" s="1"/>
      <c r="VC154" s="1"/>
      <c r="VD154" s="1"/>
      <c r="VE154" s="1"/>
      <c r="VF154" s="1"/>
      <c r="VG154" s="1"/>
      <c r="VH154" s="1"/>
      <c r="VI154" s="1"/>
      <c r="VJ154" s="1"/>
      <c r="VK154" s="1"/>
      <c r="VL154" s="1"/>
      <c r="VM154" s="1"/>
      <c r="VN154" s="1"/>
      <c r="VO154" s="1"/>
      <c r="VP154" s="1"/>
      <c r="VQ154" s="1"/>
      <c r="VR154" s="1"/>
      <c r="VS154" s="1"/>
      <c r="VT154" s="1"/>
      <c r="VU154" s="1"/>
      <c r="VV154" s="1"/>
      <c r="VW154" s="1"/>
      <c r="VX154" s="1"/>
      <c r="VY154" s="1"/>
      <c r="VZ154" s="1"/>
      <c r="WA154" s="1"/>
      <c r="WB154" s="1"/>
      <c r="WC154" s="1"/>
      <c r="WD154" s="1"/>
      <c r="WE154" s="1"/>
      <c r="WF154" s="1"/>
      <c r="WG154" s="1"/>
      <c r="WH154" s="1"/>
      <c r="WI154" s="1"/>
      <c r="WJ154" s="1"/>
      <c r="WK154" s="1"/>
      <c r="WL154" s="1"/>
      <c r="WM154" s="1"/>
      <c r="WN154" s="1"/>
      <c r="WO154" s="1"/>
      <c r="WP154" s="1"/>
      <c r="WQ154" s="1"/>
      <c r="WR154" s="1"/>
      <c r="WS154" s="1"/>
      <c r="WT154" s="1"/>
      <c r="WU154" s="1"/>
      <c r="WV154" s="1"/>
      <c r="WW154" s="1"/>
      <c r="WX154" s="1"/>
      <c r="WY154" s="1"/>
      <c r="WZ154" s="1"/>
      <c r="XA154" s="1"/>
      <c r="XB154" s="1"/>
      <c r="XC154" s="1"/>
      <c r="XD154" s="1"/>
      <c r="XE154" s="1"/>
      <c r="XF154" s="1"/>
      <c r="XG154" s="1"/>
      <c r="XH154" s="1"/>
      <c r="XI154" s="1"/>
      <c r="XJ154" s="1"/>
      <c r="XK154" s="1"/>
      <c r="XL154" s="1"/>
      <c r="XM154" s="1"/>
      <c r="XN154" s="1"/>
      <c r="XO154" s="1"/>
      <c r="XP154" s="1"/>
      <c r="XQ154" s="1"/>
      <c r="XR154" s="1"/>
      <c r="XS154" s="1"/>
      <c r="XT154" s="1"/>
      <c r="XU154" s="1"/>
      <c r="XV154" s="1"/>
      <c r="XW154" s="1"/>
      <c r="XX154" s="1"/>
      <c r="XY154" s="1"/>
      <c r="XZ154" s="1"/>
      <c r="YA154" s="1"/>
      <c r="YB154" s="1"/>
      <c r="YC154" s="1"/>
      <c r="YD154" s="1"/>
      <c r="YE154" s="1"/>
      <c r="YF154" s="1"/>
      <c r="YG154" s="1"/>
      <c r="YH154" s="1"/>
      <c r="YI154" s="1"/>
      <c r="YJ154" s="1"/>
      <c r="YK154" s="1"/>
      <c r="YL154" s="1"/>
      <c r="YM154" s="1"/>
      <c r="YN154" s="1"/>
      <c r="YO154" s="1"/>
      <c r="YP154" s="1"/>
      <c r="YQ154" s="1"/>
      <c r="YR154" s="1"/>
      <c r="YS154" s="1"/>
      <c r="YT154" s="1"/>
      <c r="YU154" s="1"/>
      <c r="YV154" s="1"/>
      <c r="YW154" s="1"/>
      <c r="YX154" s="1"/>
      <c r="YY154" s="1"/>
      <c r="YZ154" s="1"/>
      <c r="ZA154" s="1"/>
      <c r="ZB154" s="1"/>
      <c r="ZC154" s="1"/>
      <c r="ZD154" s="1"/>
      <c r="ZE154" s="1"/>
      <c r="ZF154" s="1"/>
      <c r="ZG154" s="1"/>
      <c r="ZH154" s="1"/>
      <c r="ZI154" s="1"/>
      <c r="ZJ154" s="1"/>
      <c r="ZK154" s="1"/>
      <c r="ZL154" s="1"/>
      <c r="ZM154" s="1"/>
      <c r="ZN154" s="1"/>
      <c r="ZO154" s="1"/>
      <c r="ZP154" s="1"/>
      <c r="ZQ154" s="1"/>
      <c r="ZR154" s="1"/>
      <c r="ZS154" s="1"/>
      <c r="ZT154" s="1"/>
      <c r="ZU154" s="1"/>
      <c r="ZV154" s="1"/>
      <c r="ZW154" s="1"/>
      <c r="ZX154" s="1"/>
      <c r="ZY154" s="1"/>
      <c r="ZZ154" s="1"/>
      <c r="AAA154" s="1"/>
      <c r="AAB154" s="1"/>
      <c r="AAC154" s="1"/>
      <c r="AAD154" s="1"/>
      <c r="AAE154" s="1"/>
      <c r="AAF154" s="1"/>
      <c r="AAG154" s="1"/>
      <c r="AAH154" s="1"/>
      <c r="AAI154" s="1"/>
      <c r="AAJ154" s="1"/>
      <c r="AAK154" s="1"/>
      <c r="AAL154" s="1"/>
      <c r="AAM154" s="1"/>
      <c r="AAN154" s="1"/>
      <c r="AAO154" s="1"/>
      <c r="AAP154" s="1"/>
      <c r="AAQ154" s="1"/>
      <c r="AAR154" s="1"/>
      <c r="AAS154" s="1"/>
      <c r="AAT154" s="1"/>
      <c r="AAU154" s="1"/>
      <c r="AAV154" s="1"/>
      <c r="AAW154" s="1"/>
      <c r="AAX154" s="1"/>
      <c r="AAY154" s="1"/>
      <c r="AAZ154" s="1"/>
      <c r="ABA154" s="1"/>
      <c r="ABB154" s="1"/>
      <c r="ABC154" s="1"/>
      <c r="ABD154" s="1"/>
      <c r="ABE154" s="1"/>
      <c r="ABF154" s="1"/>
      <c r="ABG154" s="1"/>
      <c r="ABH154" s="1"/>
      <c r="ABI154" s="1"/>
      <c r="ABJ154" s="1"/>
      <c r="ABK154" s="1"/>
      <c r="ABL154" s="1"/>
      <c r="ABM154" s="1"/>
      <c r="ABN154" s="1"/>
      <c r="ABO154" s="1"/>
      <c r="ABP154" s="1"/>
      <c r="ABQ154" s="1"/>
      <c r="ABR154" s="1"/>
      <c r="ABS154" s="1"/>
      <c r="ABT154" s="1"/>
      <c r="ABU154" s="1"/>
      <c r="ABV154" s="1"/>
      <c r="ABW154" s="1"/>
      <c r="ABX154" s="1"/>
      <c r="ABY154" s="1"/>
      <c r="ABZ154" s="1"/>
      <c r="ACA154" s="1"/>
      <c r="ACB154" s="1"/>
      <c r="ACC154" s="1"/>
      <c r="ACD154" s="1"/>
      <c r="ACE154" s="1"/>
      <c r="ACF154" s="1"/>
      <c r="ACG154" s="1"/>
      <c r="ACH154" s="1"/>
      <c r="ACI154" s="1"/>
      <c r="ACJ154" s="1"/>
      <c r="ACK154" s="1"/>
      <c r="ACL154" s="1"/>
      <c r="ACM154" s="1"/>
      <c r="ACN154" s="1"/>
      <c r="ACO154" s="1"/>
      <c r="ACP154" s="1"/>
      <c r="ACQ154" s="1"/>
      <c r="ACR154" s="1"/>
      <c r="ACS154" s="1"/>
      <c r="ACT154" s="1"/>
      <c r="ACU154" s="1"/>
      <c r="ACV154" s="1"/>
      <c r="ACW154" s="1"/>
      <c r="ACX154" s="1"/>
      <c r="ACY154" s="1"/>
      <c r="ACZ154" s="1"/>
      <c r="ADA154" s="1"/>
      <c r="ADB154" s="1"/>
      <c r="ADC154" s="1"/>
      <c r="ADD154" s="1"/>
      <c r="ADE154" s="1"/>
      <c r="ADF154" s="1"/>
      <c r="ADG154" s="1"/>
      <c r="ADH154" s="1"/>
      <c r="ADI154" s="1"/>
      <c r="ADJ154" s="1"/>
      <c r="ADK154" s="1"/>
      <c r="ADL154" s="1"/>
      <c r="ADM154" s="1"/>
      <c r="ADN154" s="1"/>
      <c r="ADO154" s="1"/>
      <c r="ADP154" s="1"/>
      <c r="ADQ154" s="1"/>
      <c r="ADR154" s="1"/>
      <c r="ADS154" s="1"/>
      <c r="ADT154" s="1"/>
      <c r="ADU154" s="1"/>
      <c r="ADV154" s="1"/>
      <c r="ADW154" s="1"/>
      <c r="ADX154" s="1"/>
      <c r="ADY154" s="1"/>
      <c r="ADZ154" s="1"/>
      <c r="AEA154" s="1"/>
      <c r="AEB154" s="1"/>
      <c r="AEC154" s="1"/>
      <c r="AED154" s="1"/>
      <c r="AEE154" s="1"/>
      <c r="AEF154" s="1"/>
      <c r="AEG154" s="1"/>
      <c r="AEH154" s="1"/>
      <c r="AEI154" s="1"/>
      <c r="AEJ154" s="1"/>
      <c r="AEK154" s="1"/>
      <c r="AEL154" s="1"/>
      <c r="AEM154" s="1"/>
      <c r="AEN154" s="1"/>
      <c r="AEO154" s="1"/>
      <c r="AEP154" s="1"/>
      <c r="AEQ154" s="1"/>
      <c r="AER154" s="1"/>
      <c r="AES154" s="1"/>
      <c r="AET154" s="1"/>
      <c r="AEU154" s="1"/>
      <c r="AEV154" s="1"/>
      <c r="AEW154" s="1"/>
      <c r="AEX154" s="1"/>
      <c r="AEY154" s="1"/>
      <c r="AEZ154" s="1"/>
      <c r="AFA154" s="1"/>
      <c r="AFB154" s="1"/>
      <c r="AFC154" s="1"/>
      <c r="AFD154" s="1"/>
      <c r="AFE154" s="1"/>
      <c r="AFF154" s="1"/>
      <c r="AFG154" s="1"/>
      <c r="AFH154" s="1"/>
      <c r="AFI154" s="1"/>
      <c r="AFJ154" s="1"/>
      <c r="AFK154" s="1"/>
      <c r="AFL154" s="1"/>
      <c r="AFM154" s="1"/>
      <c r="AFN154" s="1"/>
      <c r="AFO154" s="1"/>
      <c r="AFP154" s="1"/>
      <c r="AFQ154" s="1"/>
      <c r="AFR154" s="1"/>
      <c r="AFS154" s="1"/>
      <c r="AFT154" s="1"/>
      <c r="AFU154" s="1"/>
      <c r="AFV154" s="1"/>
      <c r="AFW154" s="1"/>
      <c r="AFX154" s="1"/>
      <c r="AFY154" s="1"/>
      <c r="AFZ154" s="1"/>
      <c r="AGA154" s="1"/>
      <c r="AGB154" s="1"/>
      <c r="AGC154" s="1"/>
      <c r="AGD154" s="1"/>
      <c r="AGE154" s="1"/>
      <c r="AGF154" s="1"/>
      <c r="AGG154" s="1"/>
      <c r="AGH154" s="1"/>
      <c r="AGI154" s="1"/>
      <c r="AGJ154" s="1"/>
      <c r="AGK154" s="1"/>
      <c r="AGL154" s="1"/>
      <c r="AGM154" s="1"/>
      <c r="AGN154" s="1"/>
      <c r="AGO154" s="1"/>
      <c r="AGP154" s="1"/>
      <c r="AGQ154" s="1"/>
      <c r="AGR154" s="1"/>
      <c r="AGS154" s="1"/>
      <c r="AGT154" s="1"/>
      <c r="AGU154" s="1"/>
      <c r="AGV154" s="1"/>
      <c r="AGW154" s="1"/>
      <c r="AGX154" s="1"/>
      <c r="AGY154" s="1"/>
      <c r="AGZ154" s="1"/>
      <c r="AHA154" s="1"/>
      <c r="AHB154" s="1"/>
      <c r="AHC154" s="1"/>
      <c r="AHD154" s="1"/>
      <c r="AHE154" s="1"/>
      <c r="AHF154" s="1"/>
      <c r="AHG154" s="1"/>
      <c r="AHH154" s="1"/>
      <c r="AHI154" s="1"/>
      <c r="AHJ154" s="1"/>
      <c r="AHK154" s="1"/>
      <c r="AHL154" s="1"/>
      <c r="AHM154" s="1"/>
      <c r="AHN154" s="1"/>
      <c r="AHO154" s="1"/>
      <c r="AHP154" s="1"/>
      <c r="AHQ154" s="1"/>
      <c r="AHR154" s="1"/>
      <c r="AHS154" s="1"/>
      <c r="AHT154" s="1"/>
      <c r="AHU154" s="1"/>
      <c r="AHV154" s="1"/>
      <c r="AHW154" s="1"/>
      <c r="AHX154" s="1"/>
      <c r="AHY154" s="1"/>
      <c r="AHZ154" s="1"/>
      <c r="AIA154" s="1"/>
      <c r="AIB154" s="1"/>
      <c r="AIC154" s="1"/>
      <c r="AID154" s="1"/>
      <c r="AIE154" s="1"/>
      <c r="AIF154" s="1"/>
      <c r="AIG154" s="1"/>
      <c r="AIH154" s="1"/>
      <c r="AII154" s="1"/>
      <c r="AIJ154" s="1"/>
      <c r="AIK154" s="1"/>
      <c r="AIL154" s="1"/>
      <c r="AIM154" s="1"/>
      <c r="AIN154" s="1"/>
      <c r="AIO154" s="1"/>
      <c r="AIP154" s="1"/>
      <c r="AIQ154" s="1"/>
      <c r="AIR154" s="1"/>
      <c r="AIS154" s="1"/>
      <c r="AIT154" s="1"/>
      <c r="AIU154" s="1"/>
      <c r="AIV154" s="1"/>
      <c r="AIW154" s="1"/>
      <c r="AIX154" s="1"/>
      <c r="AIY154" s="1"/>
      <c r="AIZ154" s="1"/>
      <c r="AJA154" s="1"/>
      <c r="AJB154" s="1"/>
      <c r="AJC154" s="1"/>
      <c r="AJD154" s="1"/>
      <c r="AJE154" s="1"/>
      <c r="AJF154" s="1"/>
      <c r="AJG154" s="1"/>
      <c r="AJH154" s="1"/>
      <c r="AJI154" s="1"/>
      <c r="AJJ154" s="1"/>
      <c r="AJK154" s="1"/>
      <c r="AJL154" s="1"/>
      <c r="AJM154" s="1"/>
      <c r="AJN154" s="1"/>
      <c r="AJO154" s="1"/>
      <c r="AJP154" s="1"/>
      <c r="AJQ154" s="1"/>
      <c r="AJR154" s="1"/>
      <c r="AJS154" s="1"/>
      <c r="AJT154" s="1"/>
      <c r="AJU154" s="1"/>
      <c r="AJV154" s="1"/>
      <c r="AJW154" s="1"/>
      <c r="AJX154" s="1"/>
      <c r="AJY154" s="1"/>
      <c r="AJZ154" s="1"/>
      <c r="AKA154" s="1"/>
      <c r="AKB154" s="1"/>
      <c r="AKC154" s="1"/>
      <c r="AKD154" s="1"/>
      <c r="AKE154" s="1"/>
      <c r="AKF154" s="1"/>
      <c r="AKG154" s="1"/>
      <c r="AKH154" s="1"/>
      <c r="AKI154" s="1"/>
      <c r="AKJ154" s="1"/>
      <c r="AKK154" s="1"/>
      <c r="AKL154" s="1"/>
      <c r="AKM154" s="1"/>
      <c r="AKN154" s="1"/>
      <c r="AKO154" s="1"/>
      <c r="AKP154" s="1"/>
      <c r="AKQ154" s="1"/>
      <c r="AKR154" s="1"/>
      <c r="AKS154" s="1"/>
      <c r="AKT154" s="1"/>
      <c r="AKU154" s="1"/>
      <c r="AKV154" s="1"/>
      <c r="AKW154" s="1"/>
      <c r="AKX154" s="1"/>
      <c r="AKY154" s="1"/>
      <c r="AKZ154" s="1"/>
      <c r="ALA154" s="1"/>
      <c r="ALB154" s="1"/>
      <c r="ALC154" s="1"/>
      <c r="ALD154" s="1"/>
      <c r="ALE154" s="1"/>
    </row>
    <row r="155" spans="1:993" ht="39.950000000000003" customHeight="1">
      <c r="A155" s="100"/>
      <c r="B155" s="135" t="s">
        <v>2699</v>
      </c>
      <c r="C155" s="43"/>
      <c r="D155" s="19"/>
      <c r="E155" s="137">
        <v>5961.45</v>
      </c>
      <c r="F155" s="64"/>
      <c r="G155" s="42"/>
      <c r="H155" s="57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  <c r="CY155" s="1"/>
      <c r="CZ155" s="1"/>
      <c r="DA155" s="1"/>
      <c r="DB155" s="1"/>
      <c r="DC155" s="1"/>
      <c r="DD155" s="1"/>
      <c r="DE155" s="1"/>
      <c r="DF155" s="1"/>
      <c r="DG155" s="1"/>
      <c r="DH155" s="1"/>
      <c r="DI155" s="1"/>
      <c r="DJ155" s="1"/>
      <c r="DK155" s="1"/>
      <c r="DL155" s="1"/>
      <c r="DM155" s="1"/>
      <c r="DN155" s="1"/>
      <c r="DO155" s="1"/>
      <c r="DP155" s="1"/>
      <c r="DQ155" s="1"/>
      <c r="DR155" s="1"/>
      <c r="DS155" s="1"/>
      <c r="DT155" s="1"/>
      <c r="DU155" s="1"/>
      <c r="DV155" s="1"/>
      <c r="DW155" s="1"/>
      <c r="DX155" s="1"/>
      <c r="DY155" s="1"/>
      <c r="DZ155" s="1"/>
      <c r="EA155" s="1"/>
      <c r="EB155" s="1"/>
      <c r="EC155" s="1"/>
      <c r="ED155" s="1"/>
      <c r="EE155" s="1"/>
      <c r="EF155" s="1"/>
      <c r="EG155" s="1"/>
      <c r="EH155" s="1"/>
      <c r="EI155" s="1"/>
      <c r="EJ155" s="1"/>
      <c r="EK155" s="1"/>
      <c r="EL155" s="1"/>
      <c r="EM155" s="1"/>
      <c r="EN155" s="1"/>
      <c r="EO155" s="1"/>
      <c r="EP155" s="1"/>
      <c r="EQ155" s="1"/>
      <c r="ER155" s="1"/>
      <c r="ES155" s="1"/>
      <c r="ET155" s="1"/>
      <c r="EU155" s="1"/>
      <c r="EV155" s="1"/>
      <c r="EW155" s="1"/>
      <c r="EX155" s="1"/>
      <c r="EY155" s="1"/>
      <c r="EZ155" s="1"/>
      <c r="FA155" s="1"/>
      <c r="FB155" s="1"/>
      <c r="FC155" s="1"/>
      <c r="FD155" s="1"/>
      <c r="FE155" s="1"/>
      <c r="FF155" s="1"/>
      <c r="FG155" s="1"/>
      <c r="FH155" s="1"/>
      <c r="FI155" s="1"/>
      <c r="FJ155" s="1"/>
      <c r="FK155" s="1"/>
      <c r="FL155" s="1"/>
      <c r="FM155" s="1"/>
      <c r="FN155" s="1"/>
      <c r="FO155" s="1"/>
      <c r="FP155" s="1"/>
      <c r="FQ155" s="1"/>
      <c r="FR155" s="1"/>
      <c r="FS155" s="1"/>
      <c r="FT155" s="1"/>
      <c r="FU155" s="1"/>
      <c r="FV155" s="1"/>
      <c r="FW155" s="1"/>
      <c r="FX155" s="1"/>
      <c r="FY155" s="1"/>
      <c r="FZ155" s="1"/>
      <c r="GA155" s="1"/>
      <c r="GB155" s="1"/>
      <c r="GC155" s="1"/>
      <c r="GD155" s="1"/>
      <c r="GE155" s="1"/>
      <c r="GF155" s="1"/>
      <c r="GG155" s="1"/>
      <c r="GH155" s="1"/>
      <c r="GI155" s="1"/>
      <c r="GJ155" s="1"/>
      <c r="GK155" s="1"/>
      <c r="GL155" s="1"/>
      <c r="GM155" s="1"/>
      <c r="GN155" s="1"/>
      <c r="GO155" s="1"/>
      <c r="GP155" s="1"/>
      <c r="GQ155" s="1"/>
      <c r="GR155" s="1"/>
      <c r="GS155" s="1"/>
      <c r="GT155" s="1"/>
      <c r="GU155" s="1"/>
      <c r="GV155" s="1"/>
      <c r="GW155" s="1"/>
      <c r="GX155" s="1"/>
      <c r="GY155" s="1"/>
      <c r="GZ155" s="1"/>
      <c r="HA155" s="1"/>
      <c r="HB155" s="1"/>
      <c r="HC155" s="1"/>
      <c r="HD155" s="1"/>
      <c r="HE155" s="1"/>
      <c r="HF155" s="1"/>
      <c r="HG155" s="1"/>
      <c r="HH155" s="1"/>
      <c r="HI155" s="1"/>
      <c r="HJ155" s="1"/>
      <c r="HK155" s="1"/>
      <c r="HL155" s="1"/>
      <c r="HM155" s="1"/>
      <c r="HN155" s="1"/>
      <c r="HO155" s="1"/>
      <c r="HP155" s="1"/>
      <c r="HQ155" s="1"/>
      <c r="HR155" s="1"/>
      <c r="HS155" s="1"/>
      <c r="HT155" s="1"/>
      <c r="HU155" s="1"/>
      <c r="HV155" s="1"/>
      <c r="HW155" s="1"/>
      <c r="HX155" s="1"/>
      <c r="HY155" s="1"/>
      <c r="HZ155" s="1"/>
      <c r="IA155" s="1"/>
      <c r="IB155" s="1"/>
      <c r="IC155" s="1"/>
      <c r="ID155" s="1"/>
      <c r="IE155" s="1"/>
      <c r="IF155" s="1"/>
      <c r="IG155" s="1"/>
      <c r="IH155" s="1"/>
      <c r="II155" s="1"/>
      <c r="IJ155" s="1"/>
      <c r="IK155" s="1"/>
      <c r="IL155" s="1"/>
      <c r="IM155" s="1"/>
      <c r="IN155" s="1"/>
      <c r="IO155" s="1"/>
      <c r="IP155" s="1"/>
      <c r="IQ155" s="1"/>
      <c r="IR155" s="1"/>
      <c r="IS155" s="1"/>
      <c r="IT155" s="1"/>
      <c r="IU155" s="1"/>
      <c r="IV155" s="1"/>
      <c r="IW155" s="1"/>
      <c r="IX155" s="1"/>
      <c r="IY155" s="1"/>
      <c r="IZ155" s="1"/>
      <c r="JA155" s="1"/>
      <c r="JB155" s="1"/>
      <c r="JC155" s="1"/>
      <c r="JD155" s="1"/>
      <c r="JE155" s="1"/>
      <c r="JF155" s="1"/>
      <c r="JG155" s="1"/>
      <c r="JH155" s="1"/>
      <c r="JI155" s="1"/>
      <c r="JJ155" s="1"/>
      <c r="JK155" s="1"/>
      <c r="JL155" s="1"/>
      <c r="JM155" s="1"/>
      <c r="JN155" s="1"/>
      <c r="JO155" s="1"/>
      <c r="JP155" s="1"/>
      <c r="JQ155" s="1"/>
      <c r="JR155" s="1"/>
      <c r="JS155" s="1"/>
      <c r="JT155" s="1"/>
      <c r="JU155" s="1"/>
      <c r="JV155" s="1"/>
      <c r="JW155" s="1"/>
      <c r="JX155" s="1"/>
      <c r="JY155" s="1"/>
      <c r="JZ155" s="1"/>
      <c r="KA155" s="1"/>
      <c r="KB155" s="1"/>
      <c r="KC155" s="1"/>
      <c r="KD155" s="1"/>
      <c r="KE155" s="1"/>
      <c r="KF155" s="1"/>
      <c r="KG155" s="1"/>
      <c r="KH155" s="1"/>
      <c r="KI155" s="1"/>
      <c r="KJ155" s="1"/>
      <c r="KK155" s="1"/>
      <c r="KL155" s="1"/>
      <c r="KM155" s="1"/>
      <c r="KN155" s="1"/>
      <c r="KO155" s="1"/>
      <c r="KP155" s="1"/>
      <c r="KQ155" s="1"/>
      <c r="KR155" s="1"/>
      <c r="KS155" s="1"/>
      <c r="KT155" s="1"/>
      <c r="KU155" s="1"/>
      <c r="KV155" s="1"/>
      <c r="KW155" s="1"/>
      <c r="KX155" s="1"/>
      <c r="KY155" s="1"/>
      <c r="KZ155" s="1"/>
      <c r="LA155" s="1"/>
      <c r="LB155" s="1"/>
      <c r="LC155" s="1"/>
      <c r="LD155" s="1"/>
      <c r="LE155" s="1"/>
      <c r="LF155" s="1"/>
      <c r="LG155" s="1"/>
      <c r="LH155" s="1"/>
      <c r="LI155" s="1"/>
      <c r="LJ155" s="1"/>
      <c r="LK155" s="1"/>
      <c r="LL155" s="1"/>
      <c r="LM155" s="1"/>
      <c r="LN155" s="1"/>
      <c r="LO155" s="1"/>
      <c r="LP155" s="1"/>
      <c r="LQ155" s="1"/>
      <c r="LR155" s="1"/>
      <c r="LS155" s="1"/>
      <c r="LT155" s="1"/>
      <c r="LU155" s="1"/>
      <c r="LV155" s="1"/>
      <c r="LW155" s="1"/>
      <c r="LX155" s="1"/>
      <c r="LY155" s="1"/>
      <c r="LZ155" s="1"/>
      <c r="MA155" s="1"/>
      <c r="MB155" s="1"/>
      <c r="MC155" s="1"/>
      <c r="MD155" s="1"/>
      <c r="ME155" s="1"/>
      <c r="MF155" s="1"/>
      <c r="MG155" s="1"/>
      <c r="MH155" s="1"/>
      <c r="MI155" s="1"/>
      <c r="MJ155" s="1"/>
      <c r="MK155" s="1"/>
      <c r="ML155" s="1"/>
      <c r="MM155" s="1"/>
      <c r="MN155" s="1"/>
      <c r="MO155" s="1"/>
      <c r="MP155" s="1"/>
      <c r="MQ155" s="1"/>
      <c r="MR155" s="1"/>
      <c r="MS155" s="1"/>
      <c r="MT155" s="1"/>
      <c r="MU155" s="1"/>
      <c r="MV155" s="1"/>
      <c r="MW155" s="1"/>
      <c r="MX155" s="1"/>
      <c r="MY155" s="1"/>
      <c r="MZ155" s="1"/>
      <c r="NA155" s="1"/>
      <c r="NB155" s="1"/>
      <c r="NC155" s="1"/>
      <c r="ND155" s="1"/>
      <c r="NE155" s="1"/>
      <c r="NF155" s="1"/>
      <c r="NG155" s="1"/>
      <c r="NH155" s="1"/>
      <c r="NI155" s="1"/>
      <c r="NJ155" s="1"/>
      <c r="NK155" s="1"/>
      <c r="NL155" s="1"/>
      <c r="NM155" s="1"/>
      <c r="NN155" s="1"/>
      <c r="NO155" s="1"/>
      <c r="NP155" s="1"/>
      <c r="NQ155" s="1"/>
      <c r="NR155" s="1"/>
      <c r="NS155" s="1"/>
      <c r="NT155" s="1"/>
      <c r="NU155" s="1"/>
      <c r="NV155" s="1"/>
      <c r="NW155" s="1"/>
      <c r="NX155" s="1"/>
      <c r="NY155" s="1"/>
      <c r="NZ155" s="1"/>
      <c r="OA155" s="1"/>
      <c r="OB155" s="1"/>
      <c r="OC155" s="1"/>
      <c r="OD155" s="1"/>
      <c r="OE155" s="1"/>
      <c r="OF155" s="1"/>
      <c r="OG155" s="1"/>
      <c r="OH155" s="1"/>
      <c r="OI155" s="1"/>
      <c r="OJ155" s="1"/>
      <c r="OK155" s="1"/>
      <c r="OL155" s="1"/>
      <c r="OM155" s="1"/>
      <c r="ON155" s="1"/>
      <c r="OO155" s="1"/>
      <c r="OP155" s="1"/>
      <c r="OQ155" s="1"/>
      <c r="OR155" s="1"/>
      <c r="OS155" s="1"/>
      <c r="OT155" s="1"/>
      <c r="OU155" s="1"/>
      <c r="OV155" s="1"/>
      <c r="OW155" s="1"/>
      <c r="OX155" s="1"/>
      <c r="OY155" s="1"/>
      <c r="OZ155" s="1"/>
      <c r="PA155" s="1"/>
      <c r="PB155" s="1"/>
      <c r="PC155" s="1"/>
      <c r="PD155" s="1"/>
      <c r="PE155" s="1"/>
      <c r="PF155" s="1"/>
      <c r="PG155" s="1"/>
      <c r="PH155" s="1"/>
      <c r="PI155" s="1"/>
      <c r="PJ155" s="1"/>
      <c r="PK155" s="1"/>
      <c r="PL155" s="1"/>
      <c r="PM155" s="1"/>
      <c r="PN155" s="1"/>
      <c r="PO155" s="1"/>
      <c r="PP155" s="1"/>
      <c r="PQ155" s="1"/>
      <c r="PR155" s="1"/>
      <c r="PS155" s="1"/>
      <c r="PT155" s="1"/>
      <c r="PU155" s="1"/>
      <c r="PV155" s="1"/>
      <c r="PW155" s="1"/>
      <c r="PX155" s="1"/>
      <c r="PY155" s="1"/>
      <c r="PZ155" s="1"/>
      <c r="QA155" s="1"/>
      <c r="QB155" s="1"/>
      <c r="QC155" s="1"/>
      <c r="QD155" s="1"/>
      <c r="QE155" s="1"/>
      <c r="QF155" s="1"/>
      <c r="QG155" s="1"/>
      <c r="QH155" s="1"/>
      <c r="QI155" s="1"/>
      <c r="QJ155" s="1"/>
      <c r="QK155" s="1"/>
      <c r="QL155" s="1"/>
      <c r="QM155" s="1"/>
      <c r="QN155" s="1"/>
      <c r="QO155" s="1"/>
      <c r="QP155" s="1"/>
      <c r="QQ155" s="1"/>
      <c r="QR155" s="1"/>
      <c r="QS155" s="1"/>
      <c r="QT155" s="1"/>
      <c r="QU155" s="1"/>
      <c r="QV155" s="1"/>
      <c r="QW155" s="1"/>
      <c r="QX155" s="1"/>
      <c r="QY155" s="1"/>
      <c r="QZ155" s="1"/>
      <c r="RA155" s="1"/>
      <c r="RB155" s="1"/>
      <c r="RC155" s="1"/>
      <c r="RD155" s="1"/>
      <c r="RE155" s="1"/>
      <c r="RF155" s="1"/>
      <c r="RG155" s="1"/>
      <c r="RH155" s="1"/>
      <c r="RI155" s="1"/>
      <c r="RJ155" s="1"/>
      <c r="RK155" s="1"/>
      <c r="RL155" s="1"/>
      <c r="RM155" s="1"/>
      <c r="RN155" s="1"/>
      <c r="RO155" s="1"/>
      <c r="RP155" s="1"/>
      <c r="RQ155" s="1"/>
      <c r="RR155" s="1"/>
      <c r="RS155" s="1"/>
      <c r="RT155" s="1"/>
      <c r="RU155" s="1"/>
      <c r="RV155" s="1"/>
      <c r="RW155" s="1"/>
      <c r="RX155" s="1"/>
      <c r="RY155" s="1"/>
      <c r="RZ155" s="1"/>
      <c r="SA155" s="1"/>
      <c r="SB155" s="1"/>
      <c r="SC155" s="1"/>
      <c r="SD155" s="1"/>
      <c r="SE155" s="1"/>
      <c r="SF155" s="1"/>
      <c r="SG155" s="1"/>
      <c r="SH155" s="1"/>
      <c r="SI155" s="1"/>
      <c r="SJ155" s="1"/>
      <c r="SK155" s="1"/>
      <c r="SL155" s="1"/>
      <c r="SM155" s="1"/>
      <c r="SN155" s="1"/>
      <c r="SO155" s="1"/>
      <c r="SP155" s="1"/>
      <c r="SQ155" s="1"/>
      <c r="SR155" s="1"/>
      <c r="SS155" s="1"/>
      <c r="ST155" s="1"/>
      <c r="SU155" s="1"/>
      <c r="SV155" s="1"/>
      <c r="SW155" s="1"/>
      <c r="SX155" s="1"/>
      <c r="SY155" s="1"/>
      <c r="SZ155" s="1"/>
      <c r="TA155" s="1"/>
      <c r="TB155" s="1"/>
      <c r="TC155" s="1"/>
      <c r="TD155" s="1"/>
      <c r="TE155" s="1"/>
      <c r="TF155" s="1"/>
      <c r="TG155" s="1"/>
      <c r="TH155" s="1"/>
      <c r="TI155" s="1"/>
      <c r="TJ155" s="1"/>
      <c r="TK155" s="1"/>
      <c r="TL155" s="1"/>
      <c r="TM155" s="1"/>
      <c r="TN155" s="1"/>
      <c r="TO155" s="1"/>
      <c r="TP155" s="1"/>
      <c r="TQ155" s="1"/>
      <c r="TR155" s="1"/>
      <c r="TS155" s="1"/>
      <c r="TT155" s="1"/>
      <c r="TU155" s="1"/>
      <c r="TV155" s="1"/>
      <c r="TW155" s="1"/>
      <c r="TX155" s="1"/>
      <c r="TY155" s="1"/>
      <c r="TZ155" s="1"/>
      <c r="UA155" s="1"/>
      <c r="UB155" s="1"/>
      <c r="UC155" s="1"/>
      <c r="UD155" s="1"/>
      <c r="UE155" s="1"/>
      <c r="UF155" s="1"/>
      <c r="UG155" s="1"/>
      <c r="UH155" s="1"/>
      <c r="UI155" s="1"/>
      <c r="UJ155" s="1"/>
      <c r="UK155" s="1"/>
      <c r="UL155" s="1"/>
      <c r="UM155" s="1"/>
      <c r="UN155" s="1"/>
      <c r="UO155" s="1"/>
      <c r="UP155" s="1"/>
      <c r="UQ155" s="1"/>
      <c r="UR155" s="1"/>
      <c r="US155" s="1"/>
      <c r="UT155" s="1"/>
      <c r="UU155" s="1"/>
      <c r="UV155" s="1"/>
      <c r="UW155" s="1"/>
      <c r="UX155" s="1"/>
      <c r="UY155" s="1"/>
      <c r="UZ155" s="1"/>
      <c r="VA155" s="1"/>
      <c r="VB155" s="1"/>
      <c r="VC155" s="1"/>
      <c r="VD155" s="1"/>
      <c r="VE155" s="1"/>
      <c r="VF155" s="1"/>
      <c r="VG155" s="1"/>
      <c r="VH155" s="1"/>
      <c r="VI155" s="1"/>
      <c r="VJ155" s="1"/>
      <c r="VK155" s="1"/>
      <c r="VL155" s="1"/>
      <c r="VM155" s="1"/>
      <c r="VN155" s="1"/>
      <c r="VO155" s="1"/>
      <c r="VP155" s="1"/>
      <c r="VQ155" s="1"/>
      <c r="VR155" s="1"/>
      <c r="VS155" s="1"/>
      <c r="VT155" s="1"/>
      <c r="VU155" s="1"/>
      <c r="VV155" s="1"/>
      <c r="VW155" s="1"/>
      <c r="VX155" s="1"/>
      <c r="VY155" s="1"/>
      <c r="VZ155" s="1"/>
      <c r="WA155" s="1"/>
      <c r="WB155" s="1"/>
      <c r="WC155" s="1"/>
      <c r="WD155" s="1"/>
      <c r="WE155" s="1"/>
      <c r="WF155" s="1"/>
      <c r="WG155" s="1"/>
      <c r="WH155" s="1"/>
      <c r="WI155" s="1"/>
      <c r="WJ155" s="1"/>
      <c r="WK155" s="1"/>
      <c r="WL155" s="1"/>
      <c r="WM155" s="1"/>
      <c r="WN155" s="1"/>
      <c r="WO155" s="1"/>
      <c r="WP155" s="1"/>
      <c r="WQ155" s="1"/>
      <c r="WR155" s="1"/>
      <c r="WS155" s="1"/>
      <c r="WT155" s="1"/>
      <c r="WU155" s="1"/>
      <c r="WV155" s="1"/>
      <c r="WW155" s="1"/>
      <c r="WX155" s="1"/>
      <c r="WY155" s="1"/>
      <c r="WZ155" s="1"/>
      <c r="XA155" s="1"/>
      <c r="XB155" s="1"/>
      <c r="XC155" s="1"/>
      <c r="XD155" s="1"/>
      <c r="XE155" s="1"/>
      <c r="XF155" s="1"/>
      <c r="XG155" s="1"/>
      <c r="XH155" s="1"/>
      <c r="XI155" s="1"/>
      <c r="XJ155" s="1"/>
      <c r="XK155" s="1"/>
      <c r="XL155" s="1"/>
      <c r="XM155" s="1"/>
      <c r="XN155" s="1"/>
      <c r="XO155" s="1"/>
      <c r="XP155" s="1"/>
      <c r="XQ155" s="1"/>
      <c r="XR155" s="1"/>
      <c r="XS155" s="1"/>
      <c r="XT155" s="1"/>
      <c r="XU155" s="1"/>
      <c r="XV155" s="1"/>
      <c r="XW155" s="1"/>
      <c r="XX155" s="1"/>
      <c r="XY155" s="1"/>
      <c r="XZ155" s="1"/>
      <c r="YA155" s="1"/>
      <c r="YB155" s="1"/>
      <c r="YC155" s="1"/>
      <c r="YD155" s="1"/>
      <c r="YE155" s="1"/>
      <c r="YF155" s="1"/>
      <c r="YG155" s="1"/>
      <c r="YH155" s="1"/>
      <c r="YI155" s="1"/>
      <c r="YJ155" s="1"/>
      <c r="YK155" s="1"/>
      <c r="YL155" s="1"/>
      <c r="YM155" s="1"/>
      <c r="YN155" s="1"/>
      <c r="YO155" s="1"/>
      <c r="YP155" s="1"/>
      <c r="YQ155" s="1"/>
      <c r="YR155" s="1"/>
      <c r="YS155" s="1"/>
      <c r="YT155" s="1"/>
      <c r="YU155" s="1"/>
      <c r="YV155" s="1"/>
      <c r="YW155" s="1"/>
      <c r="YX155" s="1"/>
      <c r="YY155" s="1"/>
      <c r="YZ155" s="1"/>
      <c r="ZA155" s="1"/>
      <c r="ZB155" s="1"/>
      <c r="ZC155" s="1"/>
      <c r="ZD155" s="1"/>
      <c r="ZE155" s="1"/>
      <c r="ZF155" s="1"/>
      <c r="ZG155" s="1"/>
      <c r="ZH155" s="1"/>
      <c r="ZI155" s="1"/>
      <c r="ZJ155" s="1"/>
      <c r="ZK155" s="1"/>
      <c r="ZL155" s="1"/>
      <c r="ZM155" s="1"/>
      <c r="ZN155" s="1"/>
      <c r="ZO155" s="1"/>
      <c r="ZP155" s="1"/>
      <c r="ZQ155" s="1"/>
      <c r="ZR155" s="1"/>
      <c r="ZS155" s="1"/>
      <c r="ZT155" s="1"/>
      <c r="ZU155" s="1"/>
      <c r="ZV155" s="1"/>
      <c r="ZW155" s="1"/>
      <c r="ZX155" s="1"/>
      <c r="ZY155" s="1"/>
      <c r="ZZ155" s="1"/>
      <c r="AAA155" s="1"/>
      <c r="AAB155" s="1"/>
      <c r="AAC155" s="1"/>
      <c r="AAD155" s="1"/>
      <c r="AAE155" s="1"/>
      <c r="AAF155" s="1"/>
      <c r="AAG155" s="1"/>
      <c r="AAH155" s="1"/>
      <c r="AAI155" s="1"/>
      <c r="AAJ155" s="1"/>
      <c r="AAK155" s="1"/>
      <c r="AAL155" s="1"/>
      <c r="AAM155" s="1"/>
      <c r="AAN155" s="1"/>
      <c r="AAO155" s="1"/>
      <c r="AAP155" s="1"/>
      <c r="AAQ155" s="1"/>
      <c r="AAR155" s="1"/>
      <c r="AAS155" s="1"/>
      <c r="AAT155" s="1"/>
      <c r="AAU155" s="1"/>
      <c r="AAV155" s="1"/>
      <c r="AAW155" s="1"/>
      <c r="AAX155" s="1"/>
      <c r="AAY155" s="1"/>
      <c r="AAZ155" s="1"/>
      <c r="ABA155" s="1"/>
      <c r="ABB155" s="1"/>
      <c r="ABC155" s="1"/>
      <c r="ABD155" s="1"/>
      <c r="ABE155" s="1"/>
      <c r="ABF155" s="1"/>
      <c r="ABG155" s="1"/>
      <c r="ABH155" s="1"/>
      <c r="ABI155" s="1"/>
      <c r="ABJ155" s="1"/>
      <c r="ABK155" s="1"/>
      <c r="ABL155" s="1"/>
      <c r="ABM155" s="1"/>
      <c r="ABN155" s="1"/>
      <c r="ABO155" s="1"/>
      <c r="ABP155" s="1"/>
      <c r="ABQ155" s="1"/>
      <c r="ABR155" s="1"/>
      <c r="ABS155" s="1"/>
      <c r="ABT155" s="1"/>
      <c r="ABU155" s="1"/>
      <c r="ABV155" s="1"/>
      <c r="ABW155" s="1"/>
      <c r="ABX155" s="1"/>
      <c r="ABY155" s="1"/>
      <c r="ABZ155" s="1"/>
      <c r="ACA155" s="1"/>
      <c r="ACB155" s="1"/>
      <c r="ACC155" s="1"/>
      <c r="ACD155" s="1"/>
      <c r="ACE155" s="1"/>
      <c r="ACF155" s="1"/>
      <c r="ACG155" s="1"/>
      <c r="ACH155" s="1"/>
      <c r="ACI155" s="1"/>
      <c r="ACJ155" s="1"/>
      <c r="ACK155" s="1"/>
      <c r="ACL155" s="1"/>
      <c r="ACM155" s="1"/>
      <c r="ACN155" s="1"/>
      <c r="ACO155" s="1"/>
      <c r="ACP155" s="1"/>
      <c r="ACQ155" s="1"/>
      <c r="ACR155" s="1"/>
      <c r="ACS155" s="1"/>
      <c r="ACT155" s="1"/>
      <c r="ACU155" s="1"/>
      <c r="ACV155" s="1"/>
      <c r="ACW155" s="1"/>
      <c r="ACX155" s="1"/>
      <c r="ACY155" s="1"/>
      <c r="ACZ155" s="1"/>
      <c r="ADA155" s="1"/>
      <c r="ADB155" s="1"/>
      <c r="ADC155" s="1"/>
      <c r="ADD155" s="1"/>
      <c r="ADE155" s="1"/>
      <c r="ADF155" s="1"/>
      <c r="ADG155" s="1"/>
      <c r="ADH155" s="1"/>
      <c r="ADI155" s="1"/>
      <c r="ADJ155" s="1"/>
      <c r="ADK155" s="1"/>
      <c r="ADL155" s="1"/>
      <c r="ADM155" s="1"/>
      <c r="ADN155" s="1"/>
      <c r="ADO155" s="1"/>
      <c r="ADP155" s="1"/>
      <c r="ADQ155" s="1"/>
      <c r="ADR155" s="1"/>
      <c r="ADS155" s="1"/>
      <c r="ADT155" s="1"/>
      <c r="ADU155" s="1"/>
      <c r="ADV155" s="1"/>
      <c r="ADW155" s="1"/>
      <c r="ADX155" s="1"/>
      <c r="ADY155" s="1"/>
      <c r="ADZ155" s="1"/>
      <c r="AEA155" s="1"/>
      <c r="AEB155" s="1"/>
      <c r="AEC155" s="1"/>
      <c r="AED155" s="1"/>
      <c r="AEE155" s="1"/>
      <c r="AEF155" s="1"/>
      <c r="AEG155" s="1"/>
      <c r="AEH155" s="1"/>
      <c r="AEI155" s="1"/>
      <c r="AEJ155" s="1"/>
      <c r="AEK155" s="1"/>
      <c r="AEL155" s="1"/>
      <c r="AEM155" s="1"/>
      <c r="AEN155" s="1"/>
      <c r="AEO155" s="1"/>
      <c r="AEP155" s="1"/>
      <c r="AEQ155" s="1"/>
      <c r="AER155" s="1"/>
      <c r="AES155" s="1"/>
      <c r="AET155" s="1"/>
      <c r="AEU155" s="1"/>
      <c r="AEV155" s="1"/>
      <c r="AEW155" s="1"/>
      <c r="AEX155" s="1"/>
      <c r="AEY155" s="1"/>
      <c r="AEZ155" s="1"/>
      <c r="AFA155" s="1"/>
      <c r="AFB155" s="1"/>
      <c r="AFC155" s="1"/>
      <c r="AFD155" s="1"/>
      <c r="AFE155" s="1"/>
      <c r="AFF155" s="1"/>
      <c r="AFG155" s="1"/>
      <c r="AFH155" s="1"/>
      <c r="AFI155" s="1"/>
      <c r="AFJ155" s="1"/>
      <c r="AFK155" s="1"/>
      <c r="AFL155" s="1"/>
      <c r="AFM155" s="1"/>
      <c r="AFN155" s="1"/>
      <c r="AFO155" s="1"/>
      <c r="AFP155" s="1"/>
      <c r="AFQ155" s="1"/>
      <c r="AFR155" s="1"/>
      <c r="AFS155" s="1"/>
      <c r="AFT155" s="1"/>
      <c r="AFU155" s="1"/>
      <c r="AFV155" s="1"/>
      <c r="AFW155" s="1"/>
      <c r="AFX155" s="1"/>
      <c r="AFY155" s="1"/>
      <c r="AFZ155" s="1"/>
      <c r="AGA155" s="1"/>
      <c r="AGB155" s="1"/>
      <c r="AGC155" s="1"/>
      <c r="AGD155" s="1"/>
      <c r="AGE155" s="1"/>
      <c r="AGF155" s="1"/>
      <c r="AGG155" s="1"/>
      <c r="AGH155" s="1"/>
      <c r="AGI155" s="1"/>
      <c r="AGJ155" s="1"/>
      <c r="AGK155" s="1"/>
      <c r="AGL155" s="1"/>
      <c r="AGM155" s="1"/>
      <c r="AGN155" s="1"/>
      <c r="AGO155" s="1"/>
      <c r="AGP155" s="1"/>
      <c r="AGQ155" s="1"/>
      <c r="AGR155" s="1"/>
      <c r="AGS155" s="1"/>
      <c r="AGT155" s="1"/>
      <c r="AGU155" s="1"/>
      <c r="AGV155" s="1"/>
      <c r="AGW155" s="1"/>
      <c r="AGX155" s="1"/>
      <c r="AGY155" s="1"/>
      <c r="AGZ155" s="1"/>
      <c r="AHA155" s="1"/>
      <c r="AHB155" s="1"/>
      <c r="AHC155" s="1"/>
      <c r="AHD155" s="1"/>
      <c r="AHE155" s="1"/>
      <c r="AHF155" s="1"/>
      <c r="AHG155" s="1"/>
      <c r="AHH155" s="1"/>
      <c r="AHI155" s="1"/>
      <c r="AHJ155" s="1"/>
      <c r="AHK155" s="1"/>
      <c r="AHL155" s="1"/>
      <c r="AHM155" s="1"/>
      <c r="AHN155" s="1"/>
      <c r="AHO155" s="1"/>
      <c r="AHP155" s="1"/>
      <c r="AHQ155" s="1"/>
      <c r="AHR155" s="1"/>
      <c r="AHS155" s="1"/>
      <c r="AHT155" s="1"/>
      <c r="AHU155" s="1"/>
      <c r="AHV155" s="1"/>
      <c r="AHW155" s="1"/>
      <c r="AHX155" s="1"/>
      <c r="AHY155" s="1"/>
      <c r="AHZ155" s="1"/>
      <c r="AIA155" s="1"/>
      <c r="AIB155" s="1"/>
      <c r="AIC155" s="1"/>
      <c r="AID155" s="1"/>
      <c r="AIE155" s="1"/>
      <c r="AIF155" s="1"/>
      <c r="AIG155" s="1"/>
      <c r="AIH155" s="1"/>
      <c r="AII155" s="1"/>
      <c r="AIJ155" s="1"/>
      <c r="AIK155" s="1"/>
      <c r="AIL155" s="1"/>
      <c r="AIM155" s="1"/>
      <c r="AIN155" s="1"/>
      <c r="AIO155" s="1"/>
      <c r="AIP155" s="1"/>
      <c r="AIQ155" s="1"/>
      <c r="AIR155" s="1"/>
      <c r="AIS155" s="1"/>
      <c r="AIT155" s="1"/>
      <c r="AIU155" s="1"/>
      <c r="AIV155" s="1"/>
      <c r="AIW155" s="1"/>
      <c r="AIX155" s="1"/>
      <c r="AIY155" s="1"/>
      <c r="AIZ155" s="1"/>
      <c r="AJA155" s="1"/>
      <c r="AJB155" s="1"/>
      <c r="AJC155" s="1"/>
      <c r="AJD155" s="1"/>
      <c r="AJE155" s="1"/>
      <c r="AJF155" s="1"/>
      <c r="AJG155" s="1"/>
      <c r="AJH155" s="1"/>
      <c r="AJI155" s="1"/>
      <c r="AJJ155" s="1"/>
      <c r="AJK155" s="1"/>
      <c r="AJL155" s="1"/>
      <c r="AJM155" s="1"/>
      <c r="AJN155" s="1"/>
      <c r="AJO155" s="1"/>
      <c r="AJP155" s="1"/>
      <c r="AJQ155" s="1"/>
      <c r="AJR155" s="1"/>
      <c r="AJS155" s="1"/>
      <c r="AJT155" s="1"/>
      <c r="AJU155" s="1"/>
      <c r="AJV155" s="1"/>
      <c r="AJW155" s="1"/>
      <c r="AJX155" s="1"/>
      <c r="AJY155" s="1"/>
      <c r="AJZ155" s="1"/>
      <c r="AKA155" s="1"/>
      <c r="AKB155" s="1"/>
      <c r="AKC155" s="1"/>
      <c r="AKD155" s="1"/>
      <c r="AKE155" s="1"/>
      <c r="AKF155" s="1"/>
      <c r="AKG155" s="1"/>
      <c r="AKH155" s="1"/>
      <c r="AKI155" s="1"/>
      <c r="AKJ155" s="1"/>
      <c r="AKK155" s="1"/>
      <c r="AKL155" s="1"/>
      <c r="AKM155" s="1"/>
      <c r="AKN155" s="1"/>
      <c r="AKO155" s="1"/>
      <c r="AKP155" s="1"/>
      <c r="AKQ155" s="1"/>
      <c r="AKR155" s="1"/>
      <c r="AKS155" s="1"/>
      <c r="AKT155" s="1"/>
      <c r="AKU155" s="1"/>
      <c r="AKV155" s="1"/>
      <c r="AKW155" s="1"/>
      <c r="AKX155" s="1"/>
      <c r="AKY155" s="1"/>
      <c r="AKZ155" s="1"/>
      <c r="ALA155" s="1"/>
      <c r="ALB155" s="1"/>
      <c r="ALC155" s="1"/>
      <c r="ALD155" s="1"/>
      <c r="ALE155" s="1"/>
    </row>
    <row r="156" spans="1:993" ht="39.950000000000003" customHeight="1">
      <c r="A156" s="100"/>
      <c r="B156" s="135" t="s">
        <v>2701</v>
      </c>
      <c r="C156" s="43"/>
      <c r="D156" s="19"/>
      <c r="E156" s="137">
        <v>6094.72</v>
      </c>
      <c r="F156" s="64"/>
      <c r="G156" s="42"/>
      <c r="H156" s="57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  <c r="CY156" s="1"/>
      <c r="CZ156" s="1"/>
      <c r="DA156" s="1"/>
      <c r="DB156" s="1"/>
      <c r="DC156" s="1"/>
      <c r="DD156" s="1"/>
      <c r="DE156" s="1"/>
      <c r="DF156" s="1"/>
      <c r="DG156" s="1"/>
      <c r="DH156" s="1"/>
      <c r="DI156" s="1"/>
      <c r="DJ156" s="1"/>
      <c r="DK156" s="1"/>
      <c r="DL156" s="1"/>
      <c r="DM156" s="1"/>
      <c r="DN156" s="1"/>
      <c r="DO156" s="1"/>
      <c r="DP156" s="1"/>
      <c r="DQ156" s="1"/>
      <c r="DR156" s="1"/>
      <c r="DS156" s="1"/>
      <c r="DT156" s="1"/>
      <c r="DU156" s="1"/>
      <c r="DV156" s="1"/>
      <c r="DW156" s="1"/>
      <c r="DX156" s="1"/>
      <c r="DY156" s="1"/>
      <c r="DZ156" s="1"/>
      <c r="EA156" s="1"/>
      <c r="EB156" s="1"/>
      <c r="EC156" s="1"/>
      <c r="ED156" s="1"/>
      <c r="EE156" s="1"/>
      <c r="EF156" s="1"/>
      <c r="EG156" s="1"/>
      <c r="EH156" s="1"/>
      <c r="EI156" s="1"/>
      <c r="EJ156" s="1"/>
      <c r="EK156" s="1"/>
      <c r="EL156" s="1"/>
      <c r="EM156" s="1"/>
      <c r="EN156" s="1"/>
      <c r="EO156" s="1"/>
      <c r="EP156" s="1"/>
      <c r="EQ156" s="1"/>
      <c r="ER156" s="1"/>
      <c r="ES156" s="1"/>
      <c r="ET156" s="1"/>
      <c r="EU156" s="1"/>
      <c r="EV156" s="1"/>
      <c r="EW156" s="1"/>
      <c r="EX156" s="1"/>
      <c r="EY156" s="1"/>
      <c r="EZ156" s="1"/>
      <c r="FA156" s="1"/>
      <c r="FB156" s="1"/>
      <c r="FC156" s="1"/>
      <c r="FD156" s="1"/>
      <c r="FE156" s="1"/>
      <c r="FF156" s="1"/>
      <c r="FG156" s="1"/>
      <c r="FH156" s="1"/>
      <c r="FI156" s="1"/>
      <c r="FJ156" s="1"/>
      <c r="FK156" s="1"/>
      <c r="FL156" s="1"/>
      <c r="FM156" s="1"/>
      <c r="FN156" s="1"/>
      <c r="FO156" s="1"/>
      <c r="FP156" s="1"/>
      <c r="FQ156" s="1"/>
      <c r="FR156" s="1"/>
      <c r="FS156" s="1"/>
      <c r="FT156" s="1"/>
      <c r="FU156" s="1"/>
      <c r="FV156" s="1"/>
      <c r="FW156" s="1"/>
      <c r="FX156" s="1"/>
      <c r="FY156" s="1"/>
      <c r="FZ156" s="1"/>
      <c r="GA156" s="1"/>
      <c r="GB156" s="1"/>
      <c r="GC156" s="1"/>
      <c r="GD156" s="1"/>
      <c r="GE156" s="1"/>
      <c r="GF156" s="1"/>
      <c r="GG156" s="1"/>
      <c r="GH156" s="1"/>
      <c r="GI156" s="1"/>
      <c r="GJ156" s="1"/>
      <c r="GK156" s="1"/>
      <c r="GL156" s="1"/>
      <c r="GM156" s="1"/>
      <c r="GN156" s="1"/>
      <c r="GO156" s="1"/>
      <c r="GP156" s="1"/>
      <c r="GQ156" s="1"/>
      <c r="GR156" s="1"/>
      <c r="GS156" s="1"/>
      <c r="GT156" s="1"/>
      <c r="GU156" s="1"/>
      <c r="GV156" s="1"/>
      <c r="GW156" s="1"/>
      <c r="GX156" s="1"/>
      <c r="GY156" s="1"/>
      <c r="GZ156" s="1"/>
      <c r="HA156" s="1"/>
      <c r="HB156" s="1"/>
      <c r="HC156" s="1"/>
      <c r="HD156" s="1"/>
      <c r="HE156" s="1"/>
      <c r="HF156" s="1"/>
      <c r="HG156" s="1"/>
      <c r="HH156" s="1"/>
      <c r="HI156" s="1"/>
      <c r="HJ156" s="1"/>
      <c r="HK156" s="1"/>
      <c r="HL156" s="1"/>
      <c r="HM156" s="1"/>
      <c r="HN156" s="1"/>
      <c r="HO156" s="1"/>
      <c r="HP156" s="1"/>
      <c r="HQ156" s="1"/>
      <c r="HR156" s="1"/>
      <c r="HS156" s="1"/>
      <c r="HT156" s="1"/>
      <c r="HU156" s="1"/>
      <c r="HV156" s="1"/>
      <c r="HW156" s="1"/>
      <c r="HX156" s="1"/>
      <c r="HY156" s="1"/>
      <c r="HZ156" s="1"/>
      <c r="IA156" s="1"/>
      <c r="IB156" s="1"/>
      <c r="IC156" s="1"/>
      <c r="ID156" s="1"/>
      <c r="IE156" s="1"/>
      <c r="IF156" s="1"/>
      <c r="IG156" s="1"/>
      <c r="IH156" s="1"/>
      <c r="II156" s="1"/>
      <c r="IJ156" s="1"/>
      <c r="IK156" s="1"/>
      <c r="IL156" s="1"/>
      <c r="IM156" s="1"/>
      <c r="IN156" s="1"/>
      <c r="IO156" s="1"/>
      <c r="IP156" s="1"/>
      <c r="IQ156" s="1"/>
      <c r="IR156" s="1"/>
      <c r="IS156" s="1"/>
      <c r="IT156" s="1"/>
      <c r="IU156" s="1"/>
      <c r="IV156" s="1"/>
      <c r="IW156" s="1"/>
      <c r="IX156" s="1"/>
      <c r="IY156" s="1"/>
      <c r="IZ156" s="1"/>
      <c r="JA156" s="1"/>
      <c r="JB156" s="1"/>
      <c r="JC156" s="1"/>
      <c r="JD156" s="1"/>
      <c r="JE156" s="1"/>
      <c r="JF156" s="1"/>
      <c r="JG156" s="1"/>
      <c r="JH156" s="1"/>
      <c r="JI156" s="1"/>
      <c r="JJ156" s="1"/>
      <c r="JK156" s="1"/>
      <c r="JL156" s="1"/>
      <c r="JM156" s="1"/>
      <c r="JN156" s="1"/>
      <c r="JO156" s="1"/>
      <c r="JP156" s="1"/>
      <c r="JQ156" s="1"/>
      <c r="JR156" s="1"/>
      <c r="JS156" s="1"/>
      <c r="JT156" s="1"/>
      <c r="JU156" s="1"/>
      <c r="JV156" s="1"/>
      <c r="JW156" s="1"/>
      <c r="JX156" s="1"/>
      <c r="JY156" s="1"/>
      <c r="JZ156" s="1"/>
      <c r="KA156" s="1"/>
      <c r="KB156" s="1"/>
      <c r="KC156" s="1"/>
      <c r="KD156" s="1"/>
      <c r="KE156" s="1"/>
      <c r="KF156" s="1"/>
      <c r="KG156" s="1"/>
      <c r="KH156" s="1"/>
      <c r="KI156" s="1"/>
      <c r="KJ156" s="1"/>
      <c r="KK156" s="1"/>
      <c r="KL156" s="1"/>
      <c r="KM156" s="1"/>
      <c r="KN156" s="1"/>
      <c r="KO156" s="1"/>
      <c r="KP156" s="1"/>
      <c r="KQ156" s="1"/>
      <c r="KR156" s="1"/>
      <c r="KS156" s="1"/>
      <c r="KT156" s="1"/>
      <c r="KU156" s="1"/>
      <c r="KV156" s="1"/>
      <c r="KW156" s="1"/>
      <c r="KX156" s="1"/>
      <c r="KY156" s="1"/>
      <c r="KZ156" s="1"/>
      <c r="LA156" s="1"/>
      <c r="LB156" s="1"/>
      <c r="LC156" s="1"/>
      <c r="LD156" s="1"/>
      <c r="LE156" s="1"/>
      <c r="LF156" s="1"/>
      <c r="LG156" s="1"/>
      <c r="LH156" s="1"/>
      <c r="LI156" s="1"/>
      <c r="LJ156" s="1"/>
      <c r="LK156" s="1"/>
      <c r="LL156" s="1"/>
      <c r="LM156" s="1"/>
      <c r="LN156" s="1"/>
      <c r="LO156" s="1"/>
      <c r="LP156" s="1"/>
      <c r="LQ156" s="1"/>
      <c r="LR156" s="1"/>
      <c r="LS156" s="1"/>
      <c r="LT156" s="1"/>
      <c r="LU156" s="1"/>
      <c r="LV156" s="1"/>
      <c r="LW156" s="1"/>
      <c r="LX156" s="1"/>
      <c r="LY156" s="1"/>
      <c r="LZ156" s="1"/>
      <c r="MA156" s="1"/>
      <c r="MB156" s="1"/>
      <c r="MC156" s="1"/>
      <c r="MD156" s="1"/>
      <c r="ME156" s="1"/>
      <c r="MF156" s="1"/>
      <c r="MG156" s="1"/>
      <c r="MH156" s="1"/>
      <c r="MI156" s="1"/>
      <c r="MJ156" s="1"/>
      <c r="MK156" s="1"/>
      <c r="ML156" s="1"/>
      <c r="MM156" s="1"/>
      <c r="MN156" s="1"/>
      <c r="MO156" s="1"/>
      <c r="MP156" s="1"/>
      <c r="MQ156" s="1"/>
      <c r="MR156" s="1"/>
      <c r="MS156" s="1"/>
      <c r="MT156" s="1"/>
      <c r="MU156" s="1"/>
      <c r="MV156" s="1"/>
      <c r="MW156" s="1"/>
      <c r="MX156" s="1"/>
      <c r="MY156" s="1"/>
      <c r="MZ156" s="1"/>
      <c r="NA156" s="1"/>
      <c r="NB156" s="1"/>
      <c r="NC156" s="1"/>
      <c r="ND156" s="1"/>
      <c r="NE156" s="1"/>
      <c r="NF156" s="1"/>
      <c r="NG156" s="1"/>
      <c r="NH156" s="1"/>
      <c r="NI156" s="1"/>
      <c r="NJ156" s="1"/>
      <c r="NK156" s="1"/>
      <c r="NL156" s="1"/>
      <c r="NM156" s="1"/>
      <c r="NN156" s="1"/>
      <c r="NO156" s="1"/>
      <c r="NP156" s="1"/>
      <c r="NQ156" s="1"/>
      <c r="NR156" s="1"/>
      <c r="NS156" s="1"/>
      <c r="NT156" s="1"/>
      <c r="NU156" s="1"/>
      <c r="NV156" s="1"/>
      <c r="NW156" s="1"/>
      <c r="NX156" s="1"/>
      <c r="NY156" s="1"/>
      <c r="NZ156" s="1"/>
      <c r="OA156" s="1"/>
      <c r="OB156" s="1"/>
      <c r="OC156" s="1"/>
      <c r="OD156" s="1"/>
      <c r="OE156" s="1"/>
      <c r="OF156" s="1"/>
      <c r="OG156" s="1"/>
      <c r="OH156" s="1"/>
      <c r="OI156" s="1"/>
      <c r="OJ156" s="1"/>
      <c r="OK156" s="1"/>
      <c r="OL156" s="1"/>
      <c r="OM156" s="1"/>
      <c r="ON156" s="1"/>
      <c r="OO156" s="1"/>
      <c r="OP156" s="1"/>
      <c r="OQ156" s="1"/>
      <c r="OR156" s="1"/>
      <c r="OS156" s="1"/>
      <c r="OT156" s="1"/>
      <c r="OU156" s="1"/>
      <c r="OV156" s="1"/>
      <c r="OW156" s="1"/>
      <c r="OX156" s="1"/>
      <c r="OY156" s="1"/>
      <c r="OZ156" s="1"/>
      <c r="PA156" s="1"/>
      <c r="PB156" s="1"/>
      <c r="PC156" s="1"/>
      <c r="PD156" s="1"/>
      <c r="PE156" s="1"/>
      <c r="PF156" s="1"/>
      <c r="PG156" s="1"/>
      <c r="PH156" s="1"/>
      <c r="PI156" s="1"/>
      <c r="PJ156" s="1"/>
      <c r="PK156" s="1"/>
      <c r="PL156" s="1"/>
      <c r="PM156" s="1"/>
      <c r="PN156" s="1"/>
      <c r="PO156" s="1"/>
      <c r="PP156" s="1"/>
      <c r="PQ156" s="1"/>
      <c r="PR156" s="1"/>
      <c r="PS156" s="1"/>
      <c r="PT156" s="1"/>
      <c r="PU156" s="1"/>
      <c r="PV156" s="1"/>
      <c r="PW156" s="1"/>
      <c r="PX156" s="1"/>
      <c r="PY156" s="1"/>
      <c r="PZ156" s="1"/>
      <c r="QA156" s="1"/>
      <c r="QB156" s="1"/>
      <c r="QC156" s="1"/>
      <c r="QD156" s="1"/>
      <c r="QE156" s="1"/>
      <c r="QF156" s="1"/>
      <c r="QG156" s="1"/>
      <c r="QH156" s="1"/>
      <c r="QI156" s="1"/>
      <c r="QJ156" s="1"/>
      <c r="QK156" s="1"/>
      <c r="QL156" s="1"/>
      <c r="QM156" s="1"/>
      <c r="QN156" s="1"/>
      <c r="QO156" s="1"/>
      <c r="QP156" s="1"/>
      <c r="QQ156" s="1"/>
      <c r="QR156" s="1"/>
      <c r="QS156" s="1"/>
      <c r="QT156" s="1"/>
      <c r="QU156" s="1"/>
      <c r="QV156" s="1"/>
      <c r="QW156" s="1"/>
      <c r="QX156" s="1"/>
      <c r="QY156" s="1"/>
      <c r="QZ156" s="1"/>
      <c r="RA156" s="1"/>
      <c r="RB156" s="1"/>
      <c r="RC156" s="1"/>
      <c r="RD156" s="1"/>
      <c r="RE156" s="1"/>
      <c r="RF156" s="1"/>
      <c r="RG156" s="1"/>
      <c r="RH156" s="1"/>
      <c r="RI156" s="1"/>
      <c r="RJ156" s="1"/>
      <c r="RK156" s="1"/>
      <c r="RL156" s="1"/>
      <c r="RM156" s="1"/>
      <c r="RN156" s="1"/>
      <c r="RO156" s="1"/>
      <c r="RP156" s="1"/>
      <c r="RQ156" s="1"/>
      <c r="RR156" s="1"/>
      <c r="RS156" s="1"/>
      <c r="RT156" s="1"/>
      <c r="RU156" s="1"/>
      <c r="RV156" s="1"/>
      <c r="RW156" s="1"/>
      <c r="RX156" s="1"/>
      <c r="RY156" s="1"/>
      <c r="RZ156" s="1"/>
      <c r="SA156" s="1"/>
      <c r="SB156" s="1"/>
      <c r="SC156" s="1"/>
      <c r="SD156" s="1"/>
      <c r="SE156" s="1"/>
      <c r="SF156" s="1"/>
      <c r="SG156" s="1"/>
      <c r="SH156" s="1"/>
      <c r="SI156" s="1"/>
      <c r="SJ156" s="1"/>
      <c r="SK156" s="1"/>
      <c r="SL156" s="1"/>
      <c r="SM156" s="1"/>
      <c r="SN156" s="1"/>
      <c r="SO156" s="1"/>
      <c r="SP156" s="1"/>
      <c r="SQ156" s="1"/>
      <c r="SR156" s="1"/>
      <c r="SS156" s="1"/>
      <c r="ST156" s="1"/>
      <c r="SU156" s="1"/>
      <c r="SV156" s="1"/>
      <c r="SW156" s="1"/>
      <c r="SX156" s="1"/>
      <c r="SY156" s="1"/>
      <c r="SZ156" s="1"/>
      <c r="TA156" s="1"/>
      <c r="TB156" s="1"/>
      <c r="TC156" s="1"/>
      <c r="TD156" s="1"/>
      <c r="TE156" s="1"/>
      <c r="TF156" s="1"/>
      <c r="TG156" s="1"/>
      <c r="TH156" s="1"/>
      <c r="TI156" s="1"/>
      <c r="TJ156" s="1"/>
      <c r="TK156" s="1"/>
      <c r="TL156" s="1"/>
      <c r="TM156" s="1"/>
      <c r="TN156" s="1"/>
      <c r="TO156" s="1"/>
      <c r="TP156" s="1"/>
      <c r="TQ156" s="1"/>
      <c r="TR156" s="1"/>
      <c r="TS156" s="1"/>
      <c r="TT156" s="1"/>
      <c r="TU156" s="1"/>
      <c r="TV156" s="1"/>
      <c r="TW156" s="1"/>
      <c r="TX156" s="1"/>
      <c r="TY156" s="1"/>
      <c r="TZ156" s="1"/>
      <c r="UA156" s="1"/>
      <c r="UB156" s="1"/>
      <c r="UC156" s="1"/>
      <c r="UD156" s="1"/>
      <c r="UE156" s="1"/>
      <c r="UF156" s="1"/>
      <c r="UG156" s="1"/>
      <c r="UH156" s="1"/>
      <c r="UI156" s="1"/>
      <c r="UJ156" s="1"/>
      <c r="UK156" s="1"/>
      <c r="UL156" s="1"/>
      <c r="UM156" s="1"/>
      <c r="UN156" s="1"/>
      <c r="UO156" s="1"/>
      <c r="UP156" s="1"/>
      <c r="UQ156" s="1"/>
      <c r="UR156" s="1"/>
      <c r="US156" s="1"/>
      <c r="UT156" s="1"/>
      <c r="UU156" s="1"/>
      <c r="UV156" s="1"/>
      <c r="UW156" s="1"/>
      <c r="UX156" s="1"/>
      <c r="UY156" s="1"/>
      <c r="UZ156" s="1"/>
      <c r="VA156" s="1"/>
      <c r="VB156" s="1"/>
      <c r="VC156" s="1"/>
      <c r="VD156" s="1"/>
      <c r="VE156" s="1"/>
      <c r="VF156" s="1"/>
      <c r="VG156" s="1"/>
      <c r="VH156" s="1"/>
      <c r="VI156" s="1"/>
      <c r="VJ156" s="1"/>
      <c r="VK156" s="1"/>
      <c r="VL156" s="1"/>
      <c r="VM156" s="1"/>
      <c r="VN156" s="1"/>
      <c r="VO156" s="1"/>
      <c r="VP156" s="1"/>
      <c r="VQ156" s="1"/>
      <c r="VR156" s="1"/>
      <c r="VS156" s="1"/>
      <c r="VT156" s="1"/>
      <c r="VU156" s="1"/>
      <c r="VV156" s="1"/>
      <c r="VW156" s="1"/>
      <c r="VX156" s="1"/>
      <c r="VY156" s="1"/>
      <c r="VZ156" s="1"/>
      <c r="WA156" s="1"/>
      <c r="WB156" s="1"/>
      <c r="WC156" s="1"/>
      <c r="WD156" s="1"/>
      <c r="WE156" s="1"/>
      <c r="WF156" s="1"/>
      <c r="WG156" s="1"/>
      <c r="WH156" s="1"/>
      <c r="WI156" s="1"/>
      <c r="WJ156" s="1"/>
      <c r="WK156" s="1"/>
      <c r="WL156" s="1"/>
      <c r="WM156" s="1"/>
      <c r="WN156" s="1"/>
      <c r="WO156" s="1"/>
      <c r="WP156" s="1"/>
      <c r="WQ156" s="1"/>
      <c r="WR156" s="1"/>
      <c r="WS156" s="1"/>
      <c r="WT156" s="1"/>
      <c r="WU156" s="1"/>
      <c r="WV156" s="1"/>
      <c r="WW156" s="1"/>
      <c r="WX156" s="1"/>
      <c r="WY156" s="1"/>
      <c r="WZ156" s="1"/>
      <c r="XA156" s="1"/>
      <c r="XB156" s="1"/>
      <c r="XC156" s="1"/>
      <c r="XD156" s="1"/>
      <c r="XE156" s="1"/>
      <c r="XF156" s="1"/>
      <c r="XG156" s="1"/>
      <c r="XH156" s="1"/>
      <c r="XI156" s="1"/>
      <c r="XJ156" s="1"/>
      <c r="XK156" s="1"/>
      <c r="XL156" s="1"/>
      <c r="XM156" s="1"/>
      <c r="XN156" s="1"/>
      <c r="XO156" s="1"/>
      <c r="XP156" s="1"/>
      <c r="XQ156" s="1"/>
      <c r="XR156" s="1"/>
      <c r="XS156" s="1"/>
      <c r="XT156" s="1"/>
      <c r="XU156" s="1"/>
      <c r="XV156" s="1"/>
      <c r="XW156" s="1"/>
      <c r="XX156" s="1"/>
      <c r="XY156" s="1"/>
      <c r="XZ156" s="1"/>
      <c r="YA156" s="1"/>
      <c r="YB156" s="1"/>
      <c r="YC156" s="1"/>
      <c r="YD156" s="1"/>
      <c r="YE156" s="1"/>
      <c r="YF156" s="1"/>
      <c r="YG156" s="1"/>
      <c r="YH156" s="1"/>
      <c r="YI156" s="1"/>
      <c r="YJ156" s="1"/>
      <c r="YK156" s="1"/>
      <c r="YL156" s="1"/>
      <c r="YM156" s="1"/>
      <c r="YN156" s="1"/>
      <c r="YO156" s="1"/>
      <c r="YP156" s="1"/>
      <c r="YQ156" s="1"/>
      <c r="YR156" s="1"/>
      <c r="YS156" s="1"/>
      <c r="YT156" s="1"/>
      <c r="YU156" s="1"/>
      <c r="YV156" s="1"/>
      <c r="YW156" s="1"/>
      <c r="YX156" s="1"/>
      <c r="YY156" s="1"/>
      <c r="YZ156" s="1"/>
      <c r="ZA156" s="1"/>
      <c r="ZB156" s="1"/>
      <c r="ZC156" s="1"/>
      <c r="ZD156" s="1"/>
      <c r="ZE156" s="1"/>
      <c r="ZF156" s="1"/>
      <c r="ZG156" s="1"/>
      <c r="ZH156" s="1"/>
      <c r="ZI156" s="1"/>
      <c r="ZJ156" s="1"/>
      <c r="ZK156" s="1"/>
      <c r="ZL156" s="1"/>
      <c r="ZM156" s="1"/>
      <c r="ZN156" s="1"/>
      <c r="ZO156" s="1"/>
      <c r="ZP156" s="1"/>
      <c r="ZQ156" s="1"/>
      <c r="ZR156" s="1"/>
      <c r="ZS156" s="1"/>
      <c r="ZT156" s="1"/>
      <c r="ZU156" s="1"/>
      <c r="ZV156" s="1"/>
      <c r="ZW156" s="1"/>
      <c r="ZX156" s="1"/>
      <c r="ZY156" s="1"/>
      <c r="ZZ156" s="1"/>
      <c r="AAA156" s="1"/>
      <c r="AAB156" s="1"/>
      <c r="AAC156" s="1"/>
      <c r="AAD156" s="1"/>
      <c r="AAE156" s="1"/>
      <c r="AAF156" s="1"/>
      <c r="AAG156" s="1"/>
      <c r="AAH156" s="1"/>
      <c r="AAI156" s="1"/>
      <c r="AAJ156" s="1"/>
      <c r="AAK156" s="1"/>
      <c r="AAL156" s="1"/>
      <c r="AAM156" s="1"/>
      <c r="AAN156" s="1"/>
      <c r="AAO156" s="1"/>
      <c r="AAP156" s="1"/>
      <c r="AAQ156" s="1"/>
      <c r="AAR156" s="1"/>
      <c r="AAS156" s="1"/>
      <c r="AAT156" s="1"/>
      <c r="AAU156" s="1"/>
      <c r="AAV156" s="1"/>
      <c r="AAW156" s="1"/>
      <c r="AAX156" s="1"/>
      <c r="AAY156" s="1"/>
      <c r="AAZ156" s="1"/>
      <c r="ABA156" s="1"/>
      <c r="ABB156" s="1"/>
      <c r="ABC156" s="1"/>
      <c r="ABD156" s="1"/>
      <c r="ABE156" s="1"/>
      <c r="ABF156" s="1"/>
      <c r="ABG156" s="1"/>
      <c r="ABH156" s="1"/>
      <c r="ABI156" s="1"/>
      <c r="ABJ156" s="1"/>
      <c r="ABK156" s="1"/>
      <c r="ABL156" s="1"/>
      <c r="ABM156" s="1"/>
      <c r="ABN156" s="1"/>
      <c r="ABO156" s="1"/>
      <c r="ABP156" s="1"/>
      <c r="ABQ156" s="1"/>
      <c r="ABR156" s="1"/>
      <c r="ABS156" s="1"/>
      <c r="ABT156" s="1"/>
      <c r="ABU156" s="1"/>
      <c r="ABV156" s="1"/>
      <c r="ABW156" s="1"/>
      <c r="ABX156" s="1"/>
      <c r="ABY156" s="1"/>
      <c r="ABZ156" s="1"/>
      <c r="ACA156" s="1"/>
      <c r="ACB156" s="1"/>
      <c r="ACC156" s="1"/>
      <c r="ACD156" s="1"/>
      <c r="ACE156" s="1"/>
      <c r="ACF156" s="1"/>
      <c r="ACG156" s="1"/>
      <c r="ACH156" s="1"/>
      <c r="ACI156" s="1"/>
      <c r="ACJ156" s="1"/>
      <c r="ACK156" s="1"/>
      <c r="ACL156" s="1"/>
      <c r="ACM156" s="1"/>
      <c r="ACN156" s="1"/>
      <c r="ACO156" s="1"/>
      <c r="ACP156" s="1"/>
      <c r="ACQ156" s="1"/>
      <c r="ACR156" s="1"/>
      <c r="ACS156" s="1"/>
      <c r="ACT156" s="1"/>
      <c r="ACU156" s="1"/>
      <c r="ACV156" s="1"/>
      <c r="ACW156" s="1"/>
      <c r="ACX156" s="1"/>
      <c r="ACY156" s="1"/>
      <c r="ACZ156" s="1"/>
      <c r="ADA156" s="1"/>
      <c r="ADB156" s="1"/>
      <c r="ADC156" s="1"/>
      <c r="ADD156" s="1"/>
      <c r="ADE156" s="1"/>
      <c r="ADF156" s="1"/>
      <c r="ADG156" s="1"/>
      <c r="ADH156" s="1"/>
      <c r="ADI156" s="1"/>
      <c r="ADJ156" s="1"/>
      <c r="ADK156" s="1"/>
      <c r="ADL156" s="1"/>
      <c r="ADM156" s="1"/>
      <c r="ADN156" s="1"/>
      <c r="ADO156" s="1"/>
      <c r="ADP156" s="1"/>
      <c r="ADQ156" s="1"/>
      <c r="ADR156" s="1"/>
      <c r="ADS156" s="1"/>
      <c r="ADT156" s="1"/>
      <c r="ADU156" s="1"/>
      <c r="ADV156" s="1"/>
      <c r="ADW156" s="1"/>
      <c r="ADX156" s="1"/>
      <c r="ADY156" s="1"/>
      <c r="ADZ156" s="1"/>
      <c r="AEA156" s="1"/>
      <c r="AEB156" s="1"/>
      <c r="AEC156" s="1"/>
      <c r="AED156" s="1"/>
      <c r="AEE156" s="1"/>
      <c r="AEF156" s="1"/>
      <c r="AEG156" s="1"/>
      <c r="AEH156" s="1"/>
      <c r="AEI156" s="1"/>
      <c r="AEJ156" s="1"/>
      <c r="AEK156" s="1"/>
      <c r="AEL156" s="1"/>
      <c r="AEM156" s="1"/>
      <c r="AEN156" s="1"/>
      <c r="AEO156" s="1"/>
      <c r="AEP156" s="1"/>
      <c r="AEQ156" s="1"/>
      <c r="AER156" s="1"/>
      <c r="AES156" s="1"/>
      <c r="AET156" s="1"/>
      <c r="AEU156" s="1"/>
      <c r="AEV156" s="1"/>
      <c r="AEW156" s="1"/>
      <c r="AEX156" s="1"/>
      <c r="AEY156" s="1"/>
      <c r="AEZ156" s="1"/>
      <c r="AFA156" s="1"/>
      <c r="AFB156" s="1"/>
      <c r="AFC156" s="1"/>
      <c r="AFD156" s="1"/>
      <c r="AFE156" s="1"/>
      <c r="AFF156" s="1"/>
      <c r="AFG156" s="1"/>
      <c r="AFH156" s="1"/>
      <c r="AFI156" s="1"/>
      <c r="AFJ156" s="1"/>
      <c r="AFK156" s="1"/>
      <c r="AFL156" s="1"/>
      <c r="AFM156" s="1"/>
      <c r="AFN156" s="1"/>
      <c r="AFO156" s="1"/>
      <c r="AFP156" s="1"/>
      <c r="AFQ156" s="1"/>
      <c r="AFR156" s="1"/>
      <c r="AFS156" s="1"/>
      <c r="AFT156" s="1"/>
      <c r="AFU156" s="1"/>
      <c r="AFV156" s="1"/>
      <c r="AFW156" s="1"/>
      <c r="AFX156" s="1"/>
      <c r="AFY156" s="1"/>
      <c r="AFZ156" s="1"/>
      <c r="AGA156" s="1"/>
      <c r="AGB156" s="1"/>
      <c r="AGC156" s="1"/>
      <c r="AGD156" s="1"/>
      <c r="AGE156" s="1"/>
      <c r="AGF156" s="1"/>
      <c r="AGG156" s="1"/>
      <c r="AGH156" s="1"/>
      <c r="AGI156" s="1"/>
      <c r="AGJ156" s="1"/>
      <c r="AGK156" s="1"/>
      <c r="AGL156" s="1"/>
      <c r="AGM156" s="1"/>
      <c r="AGN156" s="1"/>
      <c r="AGO156" s="1"/>
      <c r="AGP156" s="1"/>
      <c r="AGQ156" s="1"/>
      <c r="AGR156" s="1"/>
      <c r="AGS156" s="1"/>
      <c r="AGT156" s="1"/>
      <c r="AGU156" s="1"/>
      <c r="AGV156" s="1"/>
      <c r="AGW156" s="1"/>
      <c r="AGX156" s="1"/>
      <c r="AGY156" s="1"/>
      <c r="AGZ156" s="1"/>
      <c r="AHA156" s="1"/>
      <c r="AHB156" s="1"/>
      <c r="AHC156" s="1"/>
      <c r="AHD156" s="1"/>
      <c r="AHE156" s="1"/>
      <c r="AHF156" s="1"/>
      <c r="AHG156" s="1"/>
      <c r="AHH156" s="1"/>
      <c r="AHI156" s="1"/>
      <c r="AHJ156" s="1"/>
      <c r="AHK156" s="1"/>
      <c r="AHL156" s="1"/>
      <c r="AHM156" s="1"/>
      <c r="AHN156" s="1"/>
      <c r="AHO156" s="1"/>
      <c r="AHP156" s="1"/>
      <c r="AHQ156" s="1"/>
      <c r="AHR156" s="1"/>
      <c r="AHS156" s="1"/>
      <c r="AHT156" s="1"/>
      <c r="AHU156" s="1"/>
      <c r="AHV156" s="1"/>
      <c r="AHW156" s="1"/>
      <c r="AHX156" s="1"/>
      <c r="AHY156" s="1"/>
      <c r="AHZ156" s="1"/>
      <c r="AIA156" s="1"/>
      <c r="AIB156" s="1"/>
      <c r="AIC156" s="1"/>
      <c r="AID156" s="1"/>
      <c r="AIE156" s="1"/>
      <c r="AIF156" s="1"/>
      <c r="AIG156" s="1"/>
      <c r="AIH156" s="1"/>
      <c r="AII156" s="1"/>
      <c r="AIJ156" s="1"/>
      <c r="AIK156" s="1"/>
      <c r="AIL156" s="1"/>
      <c r="AIM156" s="1"/>
      <c r="AIN156" s="1"/>
      <c r="AIO156" s="1"/>
      <c r="AIP156" s="1"/>
      <c r="AIQ156" s="1"/>
      <c r="AIR156" s="1"/>
      <c r="AIS156" s="1"/>
      <c r="AIT156" s="1"/>
      <c r="AIU156" s="1"/>
      <c r="AIV156" s="1"/>
      <c r="AIW156" s="1"/>
      <c r="AIX156" s="1"/>
      <c r="AIY156" s="1"/>
      <c r="AIZ156" s="1"/>
      <c r="AJA156" s="1"/>
      <c r="AJB156" s="1"/>
      <c r="AJC156" s="1"/>
      <c r="AJD156" s="1"/>
      <c r="AJE156" s="1"/>
      <c r="AJF156" s="1"/>
      <c r="AJG156" s="1"/>
      <c r="AJH156" s="1"/>
      <c r="AJI156" s="1"/>
      <c r="AJJ156" s="1"/>
      <c r="AJK156" s="1"/>
      <c r="AJL156" s="1"/>
      <c r="AJM156" s="1"/>
      <c r="AJN156" s="1"/>
      <c r="AJO156" s="1"/>
      <c r="AJP156" s="1"/>
      <c r="AJQ156" s="1"/>
      <c r="AJR156" s="1"/>
      <c r="AJS156" s="1"/>
      <c r="AJT156" s="1"/>
      <c r="AJU156" s="1"/>
      <c r="AJV156" s="1"/>
      <c r="AJW156" s="1"/>
      <c r="AJX156" s="1"/>
      <c r="AJY156" s="1"/>
      <c r="AJZ156" s="1"/>
      <c r="AKA156" s="1"/>
      <c r="AKB156" s="1"/>
      <c r="AKC156" s="1"/>
      <c r="AKD156" s="1"/>
      <c r="AKE156" s="1"/>
      <c r="AKF156" s="1"/>
      <c r="AKG156" s="1"/>
      <c r="AKH156" s="1"/>
      <c r="AKI156" s="1"/>
      <c r="AKJ156" s="1"/>
      <c r="AKK156" s="1"/>
      <c r="AKL156" s="1"/>
      <c r="AKM156" s="1"/>
      <c r="AKN156" s="1"/>
      <c r="AKO156" s="1"/>
      <c r="AKP156" s="1"/>
      <c r="AKQ156" s="1"/>
      <c r="AKR156" s="1"/>
      <c r="AKS156" s="1"/>
      <c r="AKT156" s="1"/>
      <c r="AKU156" s="1"/>
      <c r="AKV156" s="1"/>
      <c r="AKW156" s="1"/>
      <c r="AKX156" s="1"/>
      <c r="AKY156" s="1"/>
      <c r="AKZ156" s="1"/>
      <c r="ALA156" s="1"/>
      <c r="ALB156" s="1"/>
      <c r="ALC156" s="1"/>
      <c r="ALD156" s="1"/>
      <c r="ALE156" s="1"/>
    </row>
    <row r="157" spans="1:993" ht="39.950000000000003" customHeight="1">
      <c r="A157" s="100"/>
      <c r="B157" s="135" t="s">
        <v>2703</v>
      </c>
      <c r="C157" s="43"/>
      <c r="D157" s="19"/>
      <c r="E157" s="137">
        <v>2519.1799999999998</v>
      </c>
      <c r="F157" s="64"/>
      <c r="G157" s="42"/>
      <c r="H157" s="57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  <c r="CY157" s="1"/>
      <c r="CZ157" s="1"/>
      <c r="DA157" s="1"/>
      <c r="DB157" s="1"/>
      <c r="DC157" s="1"/>
      <c r="DD157" s="1"/>
      <c r="DE157" s="1"/>
      <c r="DF157" s="1"/>
      <c r="DG157" s="1"/>
      <c r="DH157" s="1"/>
      <c r="DI157" s="1"/>
      <c r="DJ157" s="1"/>
      <c r="DK157" s="1"/>
      <c r="DL157" s="1"/>
      <c r="DM157" s="1"/>
      <c r="DN157" s="1"/>
      <c r="DO157" s="1"/>
      <c r="DP157" s="1"/>
      <c r="DQ157" s="1"/>
      <c r="DR157" s="1"/>
      <c r="DS157" s="1"/>
      <c r="DT157" s="1"/>
      <c r="DU157" s="1"/>
      <c r="DV157" s="1"/>
      <c r="DW157" s="1"/>
      <c r="DX157" s="1"/>
      <c r="DY157" s="1"/>
      <c r="DZ157" s="1"/>
      <c r="EA157" s="1"/>
      <c r="EB157" s="1"/>
      <c r="EC157" s="1"/>
      <c r="ED157" s="1"/>
      <c r="EE157" s="1"/>
      <c r="EF157" s="1"/>
      <c r="EG157" s="1"/>
      <c r="EH157" s="1"/>
      <c r="EI157" s="1"/>
      <c r="EJ157" s="1"/>
      <c r="EK157" s="1"/>
      <c r="EL157" s="1"/>
      <c r="EM157" s="1"/>
      <c r="EN157" s="1"/>
      <c r="EO157" s="1"/>
      <c r="EP157" s="1"/>
      <c r="EQ157" s="1"/>
      <c r="ER157" s="1"/>
      <c r="ES157" s="1"/>
      <c r="ET157" s="1"/>
      <c r="EU157" s="1"/>
      <c r="EV157" s="1"/>
      <c r="EW157" s="1"/>
      <c r="EX157" s="1"/>
      <c r="EY157" s="1"/>
      <c r="EZ157" s="1"/>
      <c r="FA157" s="1"/>
      <c r="FB157" s="1"/>
      <c r="FC157" s="1"/>
      <c r="FD157" s="1"/>
      <c r="FE157" s="1"/>
      <c r="FF157" s="1"/>
      <c r="FG157" s="1"/>
      <c r="FH157" s="1"/>
      <c r="FI157" s="1"/>
      <c r="FJ157" s="1"/>
      <c r="FK157" s="1"/>
      <c r="FL157" s="1"/>
      <c r="FM157" s="1"/>
      <c r="FN157" s="1"/>
      <c r="FO157" s="1"/>
      <c r="FP157" s="1"/>
      <c r="FQ157" s="1"/>
      <c r="FR157" s="1"/>
      <c r="FS157" s="1"/>
      <c r="FT157" s="1"/>
      <c r="FU157" s="1"/>
      <c r="FV157" s="1"/>
      <c r="FW157" s="1"/>
      <c r="FX157" s="1"/>
      <c r="FY157" s="1"/>
      <c r="FZ157" s="1"/>
      <c r="GA157" s="1"/>
      <c r="GB157" s="1"/>
      <c r="GC157" s="1"/>
      <c r="GD157" s="1"/>
      <c r="GE157" s="1"/>
      <c r="GF157" s="1"/>
      <c r="GG157" s="1"/>
      <c r="GH157" s="1"/>
      <c r="GI157" s="1"/>
      <c r="GJ157" s="1"/>
      <c r="GK157" s="1"/>
      <c r="GL157" s="1"/>
      <c r="GM157" s="1"/>
      <c r="GN157" s="1"/>
      <c r="GO157" s="1"/>
      <c r="GP157" s="1"/>
      <c r="GQ157" s="1"/>
      <c r="GR157" s="1"/>
      <c r="GS157" s="1"/>
      <c r="GT157" s="1"/>
      <c r="GU157" s="1"/>
      <c r="GV157" s="1"/>
      <c r="GW157" s="1"/>
      <c r="GX157" s="1"/>
      <c r="GY157" s="1"/>
      <c r="GZ157" s="1"/>
      <c r="HA157" s="1"/>
      <c r="HB157" s="1"/>
      <c r="HC157" s="1"/>
      <c r="HD157" s="1"/>
      <c r="HE157" s="1"/>
      <c r="HF157" s="1"/>
      <c r="HG157" s="1"/>
      <c r="HH157" s="1"/>
      <c r="HI157" s="1"/>
      <c r="HJ157" s="1"/>
      <c r="HK157" s="1"/>
      <c r="HL157" s="1"/>
      <c r="HM157" s="1"/>
      <c r="HN157" s="1"/>
      <c r="HO157" s="1"/>
      <c r="HP157" s="1"/>
      <c r="HQ157" s="1"/>
      <c r="HR157" s="1"/>
      <c r="HS157" s="1"/>
      <c r="HT157" s="1"/>
      <c r="HU157" s="1"/>
      <c r="HV157" s="1"/>
      <c r="HW157" s="1"/>
      <c r="HX157" s="1"/>
      <c r="HY157" s="1"/>
      <c r="HZ157" s="1"/>
      <c r="IA157" s="1"/>
      <c r="IB157" s="1"/>
      <c r="IC157" s="1"/>
      <c r="ID157" s="1"/>
      <c r="IE157" s="1"/>
      <c r="IF157" s="1"/>
      <c r="IG157" s="1"/>
      <c r="IH157" s="1"/>
      <c r="II157" s="1"/>
      <c r="IJ157" s="1"/>
      <c r="IK157" s="1"/>
      <c r="IL157" s="1"/>
      <c r="IM157" s="1"/>
      <c r="IN157" s="1"/>
      <c r="IO157" s="1"/>
      <c r="IP157" s="1"/>
      <c r="IQ157" s="1"/>
      <c r="IR157" s="1"/>
      <c r="IS157" s="1"/>
      <c r="IT157" s="1"/>
      <c r="IU157" s="1"/>
      <c r="IV157" s="1"/>
      <c r="IW157" s="1"/>
      <c r="IX157" s="1"/>
      <c r="IY157" s="1"/>
      <c r="IZ157" s="1"/>
      <c r="JA157" s="1"/>
      <c r="JB157" s="1"/>
      <c r="JC157" s="1"/>
      <c r="JD157" s="1"/>
      <c r="JE157" s="1"/>
      <c r="JF157" s="1"/>
      <c r="JG157" s="1"/>
      <c r="JH157" s="1"/>
      <c r="JI157" s="1"/>
      <c r="JJ157" s="1"/>
      <c r="JK157" s="1"/>
      <c r="JL157" s="1"/>
      <c r="JM157" s="1"/>
      <c r="JN157" s="1"/>
      <c r="JO157" s="1"/>
      <c r="JP157" s="1"/>
      <c r="JQ157" s="1"/>
      <c r="JR157" s="1"/>
      <c r="JS157" s="1"/>
      <c r="JT157" s="1"/>
      <c r="JU157" s="1"/>
      <c r="JV157" s="1"/>
      <c r="JW157" s="1"/>
      <c r="JX157" s="1"/>
      <c r="JY157" s="1"/>
      <c r="JZ157" s="1"/>
      <c r="KA157" s="1"/>
      <c r="KB157" s="1"/>
      <c r="KC157" s="1"/>
      <c r="KD157" s="1"/>
      <c r="KE157" s="1"/>
      <c r="KF157" s="1"/>
      <c r="KG157" s="1"/>
      <c r="KH157" s="1"/>
      <c r="KI157" s="1"/>
      <c r="KJ157" s="1"/>
      <c r="KK157" s="1"/>
      <c r="KL157" s="1"/>
      <c r="KM157" s="1"/>
      <c r="KN157" s="1"/>
      <c r="KO157" s="1"/>
      <c r="KP157" s="1"/>
      <c r="KQ157" s="1"/>
      <c r="KR157" s="1"/>
      <c r="KS157" s="1"/>
      <c r="KT157" s="1"/>
      <c r="KU157" s="1"/>
      <c r="KV157" s="1"/>
      <c r="KW157" s="1"/>
      <c r="KX157" s="1"/>
      <c r="KY157" s="1"/>
      <c r="KZ157" s="1"/>
      <c r="LA157" s="1"/>
      <c r="LB157" s="1"/>
      <c r="LC157" s="1"/>
      <c r="LD157" s="1"/>
      <c r="LE157" s="1"/>
      <c r="LF157" s="1"/>
      <c r="LG157" s="1"/>
      <c r="LH157" s="1"/>
      <c r="LI157" s="1"/>
      <c r="LJ157" s="1"/>
      <c r="LK157" s="1"/>
      <c r="LL157" s="1"/>
      <c r="LM157" s="1"/>
      <c r="LN157" s="1"/>
      <c r="LO157" s="1"/>
      <c r="LP157" s="1"/>
      <c r="LQ157" s="1"/>
      <c r="LR157" s="1"/>
      <c r="LS157" s="1"/>
      <c r="LT157" s="1"/>
      <c r="LU157" s="1"/>
      <c r="LV157" s="1"/>
      <c r="LW157" s="1"/>
      <c r="LX157" s="1"/>
      <c r="LY157" s="1"/>
      <c r="LZ157" s="1"/>
      <c r="MA157" s="1"/>
      <c r="MB157" s="1"/>
      <c r="MC157" s="1"/>
      <c r="MD157" s="1"/>
      <c r="ME157" s="1"/>
      <c r="MF157" s="1"/>
      <c r="MG157" s="1"/>
      <c r="MH157" s="1"/>
      <c r="MI157" s="1"/>
      <c r="MJ157" s="1"/>
      <c r="MK157" s="1"/>
      <c r="ML157" s="1"/>
      <c r="MM157" s="1"/>
      <c r="MN157" s="1"/>
      <c r="MO157" s="1"/>
      <c r="MP157" s="1"/>
      <c r="MQ157" s="1"/>
      <c r="MR157" s="1"/>
      <c r="MS157" s="1"/>
      <c r="MT157" s="1"/>
      <c r="MU157" s="1"/>
      <c r="MV157" s="1"/>
      <c r="MW157" s="1"/>
      <c r="MX157" s="1"/>
      <c r="MY157" s="1"/>
      <c r="MZ157" s="1"/>
      <c r="NA157" s="1"/>
      <c r="NB157" s="1"/>
      <c r="NC157" s="1"/>
      <c r="ND157" s="1"/>
      <c r="NE157" s="1"/>
      <c r="NF157" s="1"/>
      <c r="NG157" s="1"/>
      <c r="NH157" s="1"/>
      <c r="NI157" s="1"/>
      <c r="NJ157" s="1"/>
      <c r="NK157" s="1"/>
      <c r="NL157" s="1"/>
      <c r="NM157" s="1"/>
      <c r="NN157" s="1"/>
      <c r="NO157" s="1"/>
      <c r="NP157" s="1"/>
      <c r="NQ157" s="1"/>
      <c r="NR157" s="1"/>
      <c r="NS157" s="1"/>
      <c r="NT157" s="1"/>
      <c r="NU157" s="1"/>
      <c r="NV157" s="1"/>
      <c r="NW157" s="1"/>
      <c r="NX157" s="1"/>
      <c r="NY157" s="1"/>
      <c r="NZ157" s="1"/>
      <c r="OA157" s="1"/>
      <c r="OB157" s="1"/>
      <c r="OC157" s="1"/>
      <c r="OD157" s="1"/>
      <c r="OE157" s="1"/>
      <c r="OF157" s="1"/>
      <c r="OG157" s="1"/>
      <c r="OH157" s="1"/>
      <c r="OI157" s="1"/>
      <c r="OJ157" s="1"/>
      <c r="OK157" s="1"/>
      <c r="OL157" s="1"/>
      <c r="OM157" s="1"/>
      <c r="ON157" s="1"/>
      <c r="OO157" s="1"/>
      <c r="OP157" s="1"/>
      <c r="OQ157" s="1"/>
      <c r="OR157" s="1"/>
      <c r="OS157" s="1"/>
      <c r="OT157" s="1"/>
      <c r="OU157" s="1"/>
      <c r="OV157" s="1"/>
      <c r="OW157" s="1"/>
      <c r="OX157" s="1"/>
      <c r="OY157" s="1"/>
      <c r="OZ157" s="1"/>
      <c r="PA157" s="1"/>
      <c r="PB157" s="1"/>
      <c r="PC157" s="1"/>
      <c r="PD157" s="1"/>
      <c r="PE157" s="1"/>
      <c r="PF157" s="1"/>
      <c r="PG157" s="1"/>
      <c r="PH157" s="1"/>
      <c r="PI157" s="1"/>
      <c r="PJ157" s="1"/>
      <c r="PK157" s="1"/>
      <c r="PL157" s="1"/>
      <c r="PM157" s="1"/>
      <c r="PN157" s="1"/>
      <c r="PO157" s="1"/>
      <c r="PP157" s="1"/>
      <c r="PQ157" s="1"/>
      <c r="PR157" s="1"/>
      <c r="PS157" s="1"/>
      <c r="PT157" s="1"/>
      <c r="PU157" s="1"/>
      <c r="PV157" s="1"/>
      <c r="PW157" s="1"/>
      <c r="PX157" s="1"/>
      <c r="PY157" s="1"/>
      <c r="PZ157" s="1"/>
      <c r="QA157" s="1"/>
      <c r="QB157" s="1"/>
      <c r="QC157" s="1"/>
      <c r="QD157" s="1"/>
      <c r="QE157" s="1"/>
      <c r="QF157" s="1"/>
      <c r="QG157" s="1"/>
      <c r="QH157" s="1"/>
      <c r="QI157" s="1"/>
      <c r="QJ157" s="1"/>
      <c r="QK157" s="1"/>
      <c r="QL157" s="1"/>
      <c r="QM157" s="1"/>
      <c r="QN157" s="1"/>
      <c r="QO157" s="1"/>
      <c r="QP157" s="1"/>
      <c r="QQ157" s="1"/>
      <c r="QR157" s="1"/>
      <c r="QS157" s="1"/>
      <c r="QT157" s="1"/>
      <c r="QU157" s="1"/>
      <c r="QV157" s="1"/>
      <c r="QW157" s="1"/>
      <c r="QX157" s="1"/>
      <c r="QY157" s="1"/>
      <c r="QZ157" s="1"/>
      <c r="RA157" s="1"/>
      <c r="RB157" s="1"/>
      <c r="RC157" s="1"/>
      <c r="RD157" s="1"/>
      <c r="RE157" s="1"/>
      <c r="RF157" s="1"/>
      <c r="RG157" s="1"/>
      <c r="RH157" s="1"/>
      <c r="RI157" s="1"/>
      <c r="RJ157" s="1"/>
      <c r="RK157" s="1"/>
      <c r="RL157" s="1"/>
      <c r="RM157" s="1"/>
      <c r="RN157" s="1"/>
      <c r="RO157" s="1"/>
      <c r="RP157" s="1"/>
      <c r="RQ157" s="1"/>
      <c r="RR157" s="1"/>
      <c r="RS157" s="1"/>
      <c r="RT157" s="1"/>
      <c r="RU157" s="1"/>
      <c r="RV157" s="1"/>
      <c r="RW157" s="1"/>
      <c r="RX157" s="1"/>
      <c r="RY157" s="1"/>
      <c r="RZ157" s="1"/>
      <c r="SA157" s="1"/>
      <c r="SB157" s="1"/>
      <c r="SC157" s="1"/>
      <c r="SD157" s="1"/>
      <c r="SE157" s="1"/>
      <c r="SF157" s="1"/>
      <c r="SG157" s="1"/>
      <c r="SH157" s="1"/>
      <c r="SI157" s="1"/>
      <c r="SJ157" s="1"/>
      <c r="SK157" s="1"/>
      <c r="SL157" s="1"/>
      <c r="SM157" s="1"/>
      <c r="SN157" s="1"/>
      <c r="SO157" s="1"/>
      <c r="SP157" s="1"/>
      <c r="SQ157" s="1"/>
      <c r="SR157" s="1"/>
      <c r="SS157" s="1"/>
      <c r="ST157" s="1"/>
      <c r="SU157" s="1"/>
      <c r="SV157" s="1"/>
      <c r="SW157" s="1"/>
      <c r="SX157" s="1"/>
      <c r="SY157" s="1"/>
      <c r="SZ157" s="1"/>
      <c r="TA157" s="1"/>
      <c r="TB157" s="1"/>
      <c r="TC157" s="1"/>
      <c r="TD157" s="1"/>
      <c r="TE157" s="1"/>
      <c r="TF157" s="1"/>
      <c r="TG157" s="1"/>
      <c r="TH157" s="1"/>
      <c r="TI157" s="1"/>
      <c r="TJ157" s="1"/>
      <c r="TK157" s="1"/>
      <c r="TL157" s="1"/>
      <c r="TM157" s="1"/>
      <c r="TN157" s="1"/>
      <c r="TO157" s="1"/>
      <c r="TP157" s="1"/>
      <c r="TQ157" s="1"/>
      <c r="TR157" s="1"/>
      <c r="TS157" s="1"/>
      <c r="TT157" s="1"/>
      <c r="TU157" s="1"/>
      <c r="TV157" s="1"/>
      <c r="TW157" s="1"/>
      <c r="TX157" s="1"/>
      <c r="TY157" s="1"/>
      <c r="TZ157" s="1"/>
      <c r="UA157" s="1"/>
      <c r="UB157" s="1"/>
      <c r="UC157" s="1"/>
      <c r="UD157" s="1"/>
      <c r="UE157" s="1"/>
      <c r="UF157" s="1"/>
      <c r="UG157" s="1"/>
      <c r="UH157" s="1"/>
      <c r="UI157" s="1"/>
      <c r="UJ157" s="1"/>
      <c r="UK157" s="1"/>
      <c r="UL157" s="1"/>
      <c r="UM157" s="1"/>
      <c r="UN157" s="1"/>
      <c r="UO157" s="1"/>
      <c r="UP157" s="1"/>
      <c r="UQ157" s="1"/>
      <c r="UR157" s="1"/>
      <c r="US157" s="1"/>
      <c r="UT157" s="1"/>
      <c r="UU157" s="1"/>
      <c r="UV157" s="1"/>
      <c r="UW157" s="1"/>
      <c r="UX157" s="1"/>
      <c r="UY157" s="1"/>
      <c r="UZ157" s="1"/>
      <c r="VA157" s="1"/>
      <c r="VB157" s="1"/>
      <c r="VC157" s="1"/>
      <c r="VD157" s="1"/>
      <c r="VE157" s="1"/>
      <c r="VF157" s="1"/>
      <c r="VG157" s="1"/>
      <c r="VH157" s="1"/>
      <c r="VI157" s="1"/>
      <c r="VJ157" s="1"/>
      <c r="VK157" s="1"/>
      <c r="VL157" s="1"/>
      <c r="VM157" s="1"/>
      <c r="VN157" s="1"/>
      <c r="VO157" s="1"/>
      <c r="VP157" s="1"/>
      <c r="VQ157" s="1"/>
      <c r="VR157" s="1"/>
      <c r="VS157" s="1"/>
      <c r="VT157" s="1"/>
      <c r="VU157" s="1"/>
      <c r="VV157" s="1"/>
      <c r="VW157" s="1"/>
      <c r="VX157" s="1"/>
      <c r="VY157" s="1"/>
      <c r="VZ157" s="1"/>
      <c r="WA157" s="1"/>
      <c r="WB157" s="1"/>
      <c r="WC157" s="1"/>
      <c r="WD157" s="1"/>
      <c r="WE157" s="1"/>
      <c r="WF157" s="1"/>
      <c r="WG157" s="1"/>
      <c r="WH157" s="1"/>
      <c r="WI157" s="1"/>
      <c r="WJ157" s="1"/>
      <c r="WK157" s="1"/>
      <c r="WL157" s="1"/>
      <c r="WM157" s="1"/>
      <c r="WN157" s="1"/>
      <c r="WO157" s="1"/>
      <c r="WP157" s="1"/>
      <c r="WQ157" s="1"/>
      <c r="WR157" s="1"/>
      <c r="WS157" s="1"/>
      <c r="WT157" s="1"/>
      <c r="WU157" s="1"/>
      <c r="WV157" s="1"/>
      <c r="WW157" s="1"/>
      <c r="WX157" s="1"/>
      <c r="WY157" s="1"/>
      <c r="WZ157" s="1"/>
      <c r="XA157" s="1"/>
      <c r="XB157" s="1"/>
      <c r="XC157" s="1"/>
      <c r="XD157" s="1"/>
      <c r="XE157" s="1"/>
      <c r="XF157" s="1"/>
      <c r="XG157" s="1"/>
      <c r="XH157" s="1"/>
      <c r="XI157" s="1"/>
      <c r="XJ157" s="1"/>
      <c r="XK157" s="1"/>
      <c r="XL157" s="1"/>
      <c r="XM157" s="1"/>
      <c r="XN157" s="1"/>
      <c r="XO157" s="1"/>
      <c r="XP157" s="1"/>
      <c r="XQ157" s="1"/>
      <c r="XR157" s="1"/>
      <c r="XS157" s="1"/>
      <c r="XT157" s="1"/>
      <c r="XU157" s="1"/>
      <c r="XV157" s="1"/>
      <c r="XW157" s="1"/>
      <c r="XX157" s="1"/>
      <c r="XY157" s="1"/>
      <c r="XZ157" s="1"/>
      <c r="YA157" s="1"/>
      <c r="YB157" s="1"/>
      <c r="YC157" s="1"/>
      <c r="YD157" s="1"/>
      <c r="YE157" s="1"/>
      <c r="YF157" s="1"/>
      <c r="YG157" s="1"/>
      <c r="YH157" s="1"/>
      <c r="YI157" s="1"/>
      <c r="YJ157" s="1"/>
      <c r="YK157" s="1"/>
      <c r="YL157" s="1"/>
      <c r="YM157" s="1"/>
      <c r="YN157" s="1"/>
      <c r="YO157" s="1"/>
      <c r="YP157" s="1"/>
      <c r="YQ157" s="1"/>
      <c r="YR157" s="1"/>
      <c r="YS157" s="1"/>
      <c r="YT157" s="1"/>
      <c r="YU157" s="1"/>
      <c r="YV157" s="1"/>
      <c r="YW157" s="1"/>
      <c r="YX157" s="1"/>
      <c r="YY157" s="1"/>
      <c r="YZ157" s="1"/>
      <c r="ZA157" s="1"/>
      <c r="ZB157" s="1"/>
      <c r="ZC157" s="1"/>
      <c r="ZD157" s="1"/>
      <c r="ZE157" s="1"/>
      <c r="ZF157" s="1"/>
      <c r="ZG157" s="1"/>
      <c r="ZH157" s="1"/>
      <c r="ZI157" s="1"/>
      <c r="ZJ157" s="1"/>
      <c r="ZK157" s="1"/>
      <c r="ZL157" s="1"/>
      <c r="ZM157" s="1"/>
      <c r="ZN157" s="1"/>
      <c r="ZO157" s="1"/>
      <c r="ZP157" s="1"/>
      <c r="ZQ157" s="1"/>
      <c r="ZR157" s="1"/>
      <c r="ZS157" s="1"/>
      <c r="ZT157" s="1"/>
      <c r="ZU157" s="1"/>
      <c r="ZV157" s="1"/>
      <c r="ZW157" s="1"/>
      <c r="ZX157" s="1"/>
      <c r="ZY157" s="1"/>
      <c r="ZZ157" s="1"/>
      <c r="AAA157" s="1"/>
      <c r="AAB157" s="1"/>
      <c r="AAC157" s="1"/>
      <c r="AAD157" s="1"/>
      <c r="AAE157" s="1"/>
      <c r="AAF157" s="1"/>
      <c r="AAG157" s="1"/>
      <c r="AAH157" s="1"/>
      <c r="AAI157" s="1"/>
      <c r="AAJ157" s="1"/>
      <c r="AAK157" s="1"/>
      <c r="AAL157" s="1"/>
      <c r="AAM157" s="1"/>
      <c r="AAN157" s="1"/>
      <c r="AAO157" s="1"/>
      <c r="AAP157" s="1"/>
      <c r="AAQ157" s="1"/>
      <c r="AAR157" s="1"/>
      <c r="AAS157" s="1"/>
      <c r="AAT157" s="1"/>
      <c r="AAU157" s="1"/>
      <c r="AAV157" s="1"/>
      <c r="AAW157" s="1"/>
      <c r="AAX157" s="1"/>
      <c r="AAY157" s="1"/>
      <c r="AAZ157" s="1"/>
      <c r="ABA157" s="1"/>
      <c r="ABB157" s="1"/>
      <c r="ABC157" s="1"/>
      <c r="ABD157" s="1"/>
      <c r="ABE157" s="1"/>
      <c r="ABF157" s="1"/>
      <c r="ABG157" s="1"/>
      <c r="ABH157" s="1"/>
      <c r="ABI157" s="1"/>
      <c r="ABJ157" s="1"/>
      <c r="ABK157" s="1"/>
      <c r="ABL157" s="1"/>
      <c r="ABM157" s="1"/>
      <c r="ABN157" s="1"/>
      <c r="ABO157" s="1"/>
      <c r="ABP157" s="1"/>
      <c r="ABQ157" s="1"/>
      <c r="ABR157" s="1"/>
      <c r="ABS157" s="1"/>
      <c r="ABT157" s="1"/>
      <c r="ABU157" s="1"/>
      <c r="ABV157" s="1"/>
      <c r="ABW157" s="1"/>
      <c r="ABX157" s="1"/>
      <c r="ABY157" s="1"/>
      <c r="ABZ157" s="1"/>
      <c r="ACA157" s="1"/>
      <c r="ACB157" s="1"/>
      <c r="ACC157" s="1"/>
      <c r="ACD157" s="1"/>
      <c r="ACE157" s="1"/>
      <c r="ACF157" s="1"/>
      <c r="ACG157" s="1"/>
      <c r="ACH157" s="1"/>
      <c r="ACI157" s="1"/>
      <c r="ACJ157" s="1"/>
      <c r="ACK157" s="1"/>
      <c r="ACL157" s="1"/>
      <c r="ACM157" s="1"/>
      <c r="ACN157" s="1"/>
      <c r="ACO157" s="1"/>
      <c r="ACP157" s="1"/>
      <c r="ACQ157" s="1"/>
      <c r="ACR157" s="1"/>
      <c r="ACS157" s="1"/>
      <c r="ACT157" s="1"/>
      <c r="ACU157" s="1"/>
      <c r="ACV157" s="1"/>
      <c r="ACW157" s="1"/>
      <c r="ACX157" s="1"/>
      <c r="ACY157" s="1"/>
      <c r="ACZ157" s="1"/>
      <c r="ADA157" s="1"/>
      <c r="ADB157" s="1"/>
      <c r="ADC157" s="1"/>
      <c r="ADD157" s="1"/>
      <c r="ADE157" s="1"/>
      <c r="ADF157" s="1"/>
      <c r="ADG157" s="1"/>
      <c r="ADH157" s="1"/>
      <c r="ADI157" s="1"/>
      <c r="ADJ157" s="1"/>
      <c r="ADK157" s="1"/>
      <c r="ADL157" s="1"/>
      <c r="ADM157" s="1"/>
      <c r="ADN157" s="1"/>
      <c r="ADO157" s="1"/>
      <c r="ADP157" s="1"/>
      <c r="ADQ157" s="1"/>
      <c r="ADR157" s="1"/>
      <c r="ADS157" s="1"/>
      <c r="ADT157" s="1"/>
      <c r="ADU157" s="1"/>
      <c r="ADV157" s="1"/>
      <c r="ADW157" s="1"/>
      <c r="ADX157" s="1"/>
      <c r="ADY157" s="1"/>
      <c r="ADZ157" s="1"/>
      <c r="AEA157" s="1"/>
      <c r="AEB157" s="1"/>
      <c r="AEC157" s="1"/>
      <c r="AED157" s="1"/>
      <c r="AEE157" s="1"/>
      <c r="AEF157" s="1"/>
      <c r="AEG157" s="1"/>
      <c r="AEH157" s="1"/>
      <c r="AEI157" s="1"/>
      <c r="AEJ157" s="1"/>
      <c r="AEK157" s="1"/>
      <c r="AEL157" s="1"/>
      <c r="AEM157" s="1"/>
      <c r="AEN157" s="1"/>
      <c r="AEO157" s="1"/>
      <c r="AEP157" s="1"/>
      <c r="AEQ157" s="1"/>
      <c r="AER157" s="1"/>
      <c r="AES157" s="1"/>
      <c r="AET157" s="1"/>
      <c r="AEU157" s="1"/>
      <c r="AEV157" s="1"/>
      <c r="AEW157" s="1"/>
      <c r="AEX157" s="1"/>
      <c r="AEY157" s="1"/>
      <c r="AEZ157" s="1"/>
      <c r="AFA157" s="1"/>
      <c r="AFB157" s="1"/>
      <c r="AFC157" s="1"/>
      <c r="AFD157" s="1"/>
      <c r="AFE157" s="1"/>
      <c r="AFF157" s="1"/>
      <c r="AFG157" s="1"/>
      <c r="AFH157" s="1"/>
      <c r="AFI157" s="1"/>
      <c r="AFJ157" s="1"/>
      <c r="AFK157" s="1"/>
      <c r="AFL157" s="1"/>
      <c r="AFM157" s="1"/>
      <c r="AFN157" s="1"/>
      <c r="AFO157" s="1"/>
      <c r="AFP157" s="1"/>
      <c r="AFQ157" s="1"/>
      <c r="AFR157" s="1"/>
      <c r="AFS157" s="1"/>
      <c r="AFT157" s="1"/>
      <c r="AFU157" s="1"/>
      <c r="AFV157" s="1"/>
      <c r="AFW157" s="1"/>
      <c r="AFX157" s="1"/>
      <c r="AFY157" s="1"/>
      <c r="AFZ157" s="1"/>
      <c r="AGA157" s="1"/>
      <c r="AGB157" s="1"/>
      <c r="AGC157" s="1"/>
      <c r="AGD157" s="1"/>
      <c r="AGE157" s="1"/>
      <c r="AGF157" s="1"/>
      <c r="AGG157" s="1"/>
      <c r="AGH157" s="1"/>
      <c r="AGI157" s="1"/>
      <c r="AGJ157" s="1"/>
      <c r="AGK157" s="1"/>
      <c r="AGL157" s="1"/>
      <c r="AGM157" s="1"/>
      <c r="AGN157" s="1"/>
      <c r="AGO157" s="1"/>
      <c r="AGP157" s="1"/>
      <c r="AGQ157" s="1"/>
      <c r="AGR157" s="1"/>
      <c r="AGS157" s="1"/>
      <c r="AGT157" s="1"/>
      <c r="AGU157" s="1"/>
      <c r="AGV157" s="1"/>
      <c r="AGW157" s="1"/>
      <c r="AGX157" s="1"/>
      <c r="AGY157" s="1"/>
      <c r="AGZ157" s="1"/>
      <c r="AHA157" s="1"/>
      <c r="AHB157" s="1"/>
      <c r="AHC157" s="1"/>
      <c r="AHD157" s="1"/>
      <c r="AHE157" s="1"/>
      <c r="AHF157" s="1"/>
      <c r="AHG157" s="1"/>
      <c r="AHH157" s="1"/>
      <c r="AHI157" s="1"/>
      <c r="AHJ157" s="1"/>
      <c r="AHK157" s="1"/>
      <c r="AHL157" s="1"/>
      <c r="AHM157" s="1"/>
      <c r="AHN157" s="1"/>
      <c r="AHO157" s="1"/>
      <c r="AHP157" s="1"/>
      <c r="AHQ157" s="1"/>
      <c r="AHR157" s="1"/>
      <c r="AHS157" s="1"/>
      <c r="AHT157" s="1"/>
      <c r="AHU157" s="1"/>
      <c r="AHV157" s="1"/>
      <c r="AHW157" s="1"/>
      <c r="AHX157" s="1"/>
      <c r="AHY157" s="1"/>
      <c r="AHZ157" s="1"/>
      <c r="AIA157" s="1"/>
      <c r="AIB157" s="1"/>
      <c r="AIC157" s="1"/>
      <c r="AID157" s="1"/>
      <c r="AIE157" s="1"/>
      <c r="AIF157" s="1"/>
      <c r="AIG157" s="1"/>
      <c r="AIH157" s="1"/>
      <c r="AII157" s="1"/>
      <c r="AIJ157" s="1"/>
      <c r="AIK157" s="1"/>
      <c r="AIL157" s="1"/>
      <c r="AIM157" s="1"/>
      <c r="AIN157" s="1"/>
      <c r="AIO157" s="1"/>
      <c r="AIP157" s="1"/>
      <c r="AIQ157" s="1"/>
      <c r="AIR157" s="1"/>
      <c r="AIS157" s="1"/>
      <c r="AIT157" s="1"/>
      <c r="AIU157" s="1"/>
      <c r="AIV157" s="1"/>
      <c r="AIW157" s="1"/>
      <c r="AIX157" s="1"/>
      <c r="AIY157" s="1"/>
      <c r="AIZ157" s="1"/>
      <c r="AJA157" s="1"/>
      <c r="AJB157" s="1"/>
      <c r="AJC157" s="1"/>
      <c r="AJD157" s="1"/>
      <c r="AJE157" s="1"/>
      <c r="AJF157" s="1"/>
      <c r="AJG157" s="1"/>
      <c r="AJH157" s="1"/>
      <c r="AJI157" s="1"/>
      <c r="AJJ157" s="1"/>
      <c r="AJK157" s="1"/>
      <c r="AJL157" s="1"/>
      <c r="AJM157" s="1"/>
      <c r="AJN157" s="1"/>
      <c r="AJO157" s="1"/>
      <c r="AJP157" s="1"/>
      <c r="AJQ157" s="1"/>
      <c r="AJR157" s="1"/>
      <c r="AJS157" s="1"/>
      <c r="AJT157" s="1"/>
      <c r="AJU157" s="1"/>
      <c r="AJV157" s="1"/>
      <c r="AJW157" s="1"/>
      <c r="AJX157" s="1"/>
      <c r="AJY157" s="1"/>
      <c r="AJZ157" s="1"/>
      <c r="AKA157" s="1"/>
      <c r="AKB157" s="1"/>
      <c r="AKC157" s="1"/>
      <c r="AKD157" s="1"/>
      <c r="AKE157" s="1"/>
      <c r="AKF157" s="1"/>
      <c r="AKG157" s="1"/>
      <c r="AKH157" s="1"/>
      <c r="AKI157" s="1"/>
      <c r="AKJ157" s="1"/>
      <c r="AKK157" s="1"/>
      <c r="AKL157" s="1"/>
      <c r="AKM157" s="1"/>
      <c r="AKN157" s="1"/>
      <c r="AKO157" s="1"/>
      <c r="AKP157" s="1"/>
      <c r="AKQ157" s="1"/>
      <c r="AKR157" s="1"/>
      <c r="AKS157" s="1"/>
      <c r="AKT157" s="1"/>
      <c r="AKU157" s="1"/>
      <c r="AKV157" s="1"/>
      <c r="AKW157" s="1"/>
      <c r="AKX157" s="1"/>
      <c r="AKY157" s="1"/>
      <c r="AKZ157" s="1"/>
      <c r="ALA157" s="1"/>
      <c r="ALB157" s="1"/>
      <c r="ALC157" s="1"/>
      <c r="ALD157" s="1"/>
      <c r="ALE157" s="1"/>
    </row>
    <row r="158" spans="1:993" ht="39.950000000000003" customHeight="1">
      <c r="A158" s="89" t="s">
        <v>70</v>
      </c>
      <c r="B158" s="24" t="s">
        <v>69</v>
      </c>
      <c r="C158" s="43" t="s">
        <v>68</v>
      </c>
      <c r="D158" s="19"/>
      <c r="E158" s="42">
        <v>50000</v>
      </c>
      <c r="F158" s="64"/>
      <c r="G158" s="42">
        <v>340000</v>
      </c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  <c r="CY158" s="1"/>
      <c r="CZ158" s="1"/>
      <c r="DA158" s="1"/>
      <c r="DB158" s="1"/>
      <c r="DC158" s="1"/>
      <c r="DD158" s="1"/>
      <c r="DE158" s="1"/>
      <c r="DF158" s="1"/>
      <c r="DG158" s="1"/>
      <c r="DH158" s="1"/>
      <c r="DI158" s="1"/>
      <c r="DJ158" s="1"/>
      <c r="DK158" s="1"/>
      <c r="DL158" s="1"/>
      <c r="DM158" s="1"/>
      <c r="DN158" s="1"/>
      <c r="DO158" s="1"/>
      <c r="DP158" s="1"/>
      <c r="DQ158" s="1"/>
      <c r="DR158" s="1"/>
      <c r="DS158" s="1"/>
      <c r="DT158" s="1"/>
      <c r="DU158" s="1"/>
      <c r="DV158" s="1"/>
      <c r="DW158" s="1"/>
      <c r="DX158" s="1"/>
      <c r="DY158" s="1"/>
      <c r="DZ158" s="1"/>
      <c r="EA158" s="1"/>
      <c r="EB158" s="1"/>
      <c r="EC158" s="1"/>
      <c r="ED158" s="1"/>
      <c r="EE158" s="1"/>
      <c r="EF158" s="1"/>
      <c r="EG158" s="1"/>
      <c r="EH158" s="1"/>
      <c r="EI158" s="1"/>
      <c r="EJ158" s="1"/>
      <c r="EK158" s="1"/>
      <c r="EL158" s="1"/>
      <c r="EM158" s="1"/>
      <c r="EN158" s="1"/>
      <c r="EO158" s="1"/>
      <c r="EP158" s="1"/>
      <c r="EQ158" s="1"/>
      <c r="ER158" s="1"/>
      <c r="ES158" s="1"/>
      <c r="ET158" s="1"/>
      <c r="EU158" s="1"/>
      <c r="EV158" s="1"/>
      <c r="EW158" s="1"/>
      <c r="EX158" s="1"/>
      <c r="EY158" s="1"/>
      <c r="EZ158" s="1"/>
      <c r="FA158" s="1"/>
      <c r="FB158" s="1"/>
      <c r="FC158" s="1"/>
      <c r="FD158" s="1"/>
      <c r="FE158" s="1"/>
      <c r="FF158" s="1"/>
      <c r="FG158" s="1"/>
      <c r="FH158" s="1"/>
      <c r="FI158" s="1"/>
      <c r="FJ158" s="1"/>
      <c r="FK158" s="1"/>
      <c r="FL158" s="1"/>
      <c r="FM158" s="1"/>
      <c r="FN158" s="1"/>
      <c r="FO158" s="1"/>
      <c r="FP158" s="1"/>
      <c r="FQ158" s="1"/>
      <c r="FR158" s="1"/>
      <c r="FS158" s="1"/>
      <c r="FT158" s="1"/>
      <c r="FU158" s="1"/>
      <c r="FV158" s="1"/>
      <c r="FW158" s="1"/>
      <c r="FX158" s="1"/>
      <c r="FY158" s="1"/>
      <c r="FZ158" s="1"/>
      <c r="GA158" s="1"/>
      <c r="GB158" s="1"/>
      <c r="GC158" s="1"/>
      <c r="GD158" s="1"/>
      <c r="GE158" s="1"/>
      <c r="GF158" s="1"/>
      <c r="GG158" s="1"/>
      <c r="GH158" s="1"/>
      <c r="GI158" s="1"/>
      <c r="GJ158" s="1"/>
      <c r="GK158" s="1"/>
      <c r="GL158" s="1"/>
      <c r="GM158" s="1"/>
      <c r="GN158" s="1"/>
      <c r="GO158" s="1"/>
      <c r="GP158" s="1"/>
      <c r="GQ158" s="1"/>
      <c r="GR158" s="1"/>
      <c r="GS158" s="1"/>
      <c r="GT158" s="1"/>
      <c r="GU158" s="1"/>
      <c r="GV158" s="1"/>
      <c r="GW158" s="1"/>
      <c r="GX158" s="1"/>
      <c r="GY158" s="1"/>
      <c r="GZ158" s="1"/>
      <c r="HA158" s="1"/>
      <c r="HB158" s="1"/>
      <c r="HC158" s="1"/>
      <c r="HD158" s="1"/>
      <c r="HE158" s="1"/>
      <c r="HF158" s="1"/>
      <c r="HG158" s="1"/>
      <c r="HH158" s="1"/>
      <c r="HI158" s="1"/>
      <c r="HJ158" s="1"/>
      <c r="HK158" s="1"/>
      <c r="HL158" s="1"/>
      <c r="HM158" s="1"/>
      <c r="HN158" s="1"/>
      <c r="HO158" s="1"/>
      <c r="HP158" s="1"/>
      <c r="HQ158" s="1"/>
      <c r="HR158" s="1"/>
      <c r="HS158" s="1"/>
      <c r="HT158" s="1"/>
      <c r="HU158" s="1"/>
      <c r="HV158" s="1"/>
      <c r="HW158" s="1"/>
      <c r="HX158" s="1"/>
      <c r="HY158" s="1"/>
      <c r="HZ158" s="1"/>
      <c r="IA158" s="1"/>
      <c r="IB158" s="1"/>
      <c r="IC158" s="1"/>
      <c r="ID158" s="1"/>
      <c r="IE158" s="1"/>
      <c r="IF158" s="1"/>
      <c r="IG158" s="1"/>
      <c r="IH158" s="1"/>
      <c r="II158" s="1"/>
      <c r="IJ158" s="1"/>
      <c r="IK158" s="1"/>
      <c r="IL158" s="1"/>
      <c r="IM158" s="1"/>
      <c r="IN158" s="1"/>
      <c r="IO158" s="1"/>
      <c r="IP158" s="1"/>
      <c r="IQ158" s="1"/>
      <c r="IR158" s="1"/>
      <c r="IS158" s="1"/>
      <c r="IT158" s="1"/>
      <c r="IU158" s="1"/>
      <c r="IV158" s="1"/>
      <c r="IW158" s="1"/>
      <c r="IX158" s="1"/>
      <c r="IY158" s="1"/>
      <c r="IZ158" s="1"/>
      <c r="JA158" s="1"/>
      <c r="JB158" s="1"/>
      <c r="JC158" s="1"/>
      <c r="JD158" s="1"/>
      <c r="JE158" s="1"/>
      <c r="JF158" s="1"/>
      <c r="JG158" s="1"/>
      <c r="JH158" s="1"/>
      <c r="JI158" s="1"/>
      <c r="JJ158" s="1"/>
      <c r="JK158" s="1"/>
      <c r="JL158" s="1"/>
      <c r="JM158" s="1"/>
      <c r="JN158" s="1"/>
      <c r="JO158" s="1"/>
      <c r="JP158" s="1"/>
      <c r="JQ158" s="1"/>
      <c r="JR158" s="1"/>
      <c r="JS158" s="1"/>
      <c r="JT158" s="1"/>
      <c r="JU158" s="1"/>
      <c r="JV158" s="1"/>
      <c r="JW158" s="1"/>
      <c r="JX158" s="1"/>
      <c r="JY158" s="1"/>
      <c r="JZ158" s="1"/>
      <c r="KA158" s="1"/>
      <c r="KB158" s="1"/>
      <c r="KC158" s="1"/>
      <c r="KD158" s="1"/>
      <c r="KE158" s="1"/>
      <c r="KF158" s="1"/>
      <c r="KG158" s="1"/>
      <c r="KH158" s="1"/>
      <c r="KI158" s="1"/>
      <c r="KJ158" s="1"/>
      <c r="KK158" s="1"/>
      <c r="KL158" s="1"/>
      <c r="KM158" s="1"/>
      <c r="KN158" s="1"/>
      <c r="KO158" s="1"/>
      <c r="KP158" s="1"/>
      <c r="KQ158" s="1"/>
      <c r="KR158" s="1"/>
      <c r="KS158" s="1"/>
      <c r="KT158" s="1"/>
      <c r="KU158" s="1"/>
      <c r="KV158" s="1"/>
      <c r="KW158" s="1"/>
      <c r="KX158" s="1"/>
      <c r="KY158" s="1"/>
      <c r="KZ158" s="1"/>
      <c r="LA158" s="1"/>
      <c r="LB158" s="1"/>
      <c r="LC158" s="1"/>
      <c r="LD158" s="1"/>
      <c r="LE158" s="1"/>
      <c r="LF158" s="1"/>
      <c r="LG158" s="1"/>
      <c r="LH158" s="1"/>
      <c r="LI158" s="1"/>
      <c r="LJ158" s="1"/>
      <c r="LK158" s="1"/>
      <c r="LL158" s="1"/>
      <c r="LM158" s="1"/>
      <c r="LN158" s="1"/>
      <c r="LO158" s="1"/>
      <c r="LP158" s="1"/>
      <c r="LQ158" s="1"/>
      <c r="LR158" s="1"/>
      <c r="LS158" s="1"/>
      <c r="LT158" s="1"/>
      <c r="LU158" s="1"/>
      <c r="LV158" s="1"/>
      <c r="LW158" s="1"/>
      <c r="LX158" s="1"/>
      <c r="LY158" s="1"/>
      <c r="LZ158" s="1"/>
      <c r="MA158" s="1"/>
      <c r="MB158" s="1"/>
      <c r="MC158" s="1"/>
      <c r="MD158" s="1"/>
      <c r="ME158" s="1"/>
      <c r="MF158" s="1"/>
      <c r="MG158" s="1"/>
      <c r="MH158" s="1"/>
      <c r="MI158" s="1"/>
      <c r="MJ158" s="1"/>
      <c r="MK158" s="1"/>
      <c r="ML158" s="1"/>
      <c r="MM158" s="1"/>
      <c r="MN158" s="1"/>
      <c r="MO158" s="1"/>
      <c r="MP158" s="1"/>
      <c r="MQ158" s="1"/>
      <c r="MR158" s="1"/>
      <c r="MS158" s="1"/>
      <c r="MT158" s="1"/>
      <c r="MU158" s="1"/>
      <c r="MV158" s="1"/>
      <c r="MW158" s="1"/>
      <c r="MX158" s="1"/>
      <c r="MY158" s="1"/>
      <c r="MZ158" s="1"/>
      <c r="NA158" s="1"/>
      <c r="NB158" s="1"/>
      <c r="NC158" s="1"/>
      <c r="ND158" s="1"/>
      <c r="NE158" s="1"/>
      <c r="NF158" s="1"/>
      <c r="NG158" s="1"/>
      <c r="NH158" s="1"/>
      <c r="NI158" s="1"/>
      <c r="NJ158" s="1"/>
      <c r="NK158" s="1"/>
      <c r="NL158" s="1"/>
      <c r="NM158" s="1"/>
      <c r="NN158" s="1"/>
      <c r="NO158" s="1"/>
      <c r="NP158" s="1"/>
      <c r="NQ158" s="1"/>
      <c r="NR158" s="1"/>
      <c r="NS158" s="1"/>
      <c r="NT158" s="1"/>
      <c r="NU158" s="1"/>
      <c r="NV158" s="1"/>
      <c r="NW158" s="1"/>
      <c r="NX158" s="1"/>
      <c r="NY158" s="1"/>
      <c r="NZ158" s="1"/>
      <c r="OA158" s="1"/>
      <c r="OB158" s="1"/>
      <c r="OC158" s="1"/>
      <c r="OD158" s="1"/>
      <c r="OE158" s="1"/>
      <c r="OF158" s="1"/>
      <c r="OG158" s="1"/>
      <c r="OH158" s="1"/>
      <c r="OI158" s="1"/>
      <c r="OJ158" s="1"/>
      <c r="OK158" s="1"/>
      <c r="OL158" s="1"/>
      <c r="OM158" s="1"/>
      <c r="ON158" s="1"/>
      <c r="OO158" s="1"/>
      <c r="OP158" s="1"/>
      <c r="OQ158" s="1"/>
      <c r="OR158" s="1"/>
      <c r="OS158" s="1"/>
      <c r="OT158" s="1"/>
      <c r="OU158" s="1"/>
      <c r="OV158" s="1"/>
      <c r="OW158" s="1"/>
      <c r="OX158" s="1"/>
      <c r="OY158" s="1"/>
      <c r="OZ158" s="1"/>
      <c r="PA158" s="1"/>
      <c r="PB158" s="1"/>
      <c r="PC158" s="1"/>
      <c r="PD158" s="1"/>
      <c r="PE158" s="1"/>
      <c r="PF158" s="1"/>
      <c r="PG158" s="1"/>
      <c r="PH158" s="1"/>
      <c r="PI158" s="1"/>
      <c r="PJ158" s="1"/>
      <c r="PK158" s="1"/>
      <c r="PL158" s="1"/>
      <c r="PM158" s="1"/>
      <c r="PN158" s="1"/>
      <c r="PO158" s="1"/>
      <c r="PP158" s="1"/>
      <c r="PQ158" s="1"/>
      <c r="PR158" s="1"/>
      <c r="PS158" s="1"/>
      <c r="PT158" s="1"/>
      <c r="PU158" s="1"/>
      <c r="PV158" s="1"/>
      <c r="PW158" s="1"/>
      <c r="PX158" s="1"/>
      <c r="PY158" s="1"/>
      <c r="PZ158" s="1"/>
      <c r="QA158" s="1"/>
      <c r="QB158" s="1"/>
      <c r="QC158" s="1"/>
      <c r="QD158" s="1"/>
      <c r="QE158" s="1"/>
      <c r="QF158" s="1"/>
      <c r="QG158" s="1"/>
      <c r="QH158" s="1"/>
      <c r="QI158" s="1"/>
      <c r="QJ158" s="1"/>
      <c r="QK158" s="1"/>
      <c r="QL158" s="1"/>
      <c r="QM158" s="1"/>
      <c r="QN158" s="1"/>
      <c r="QO158" s="1"/>
      <c r="QP158" s="1"/>
      <c r="QQ158" s="1"/>
      <c r="QR158" s="1"/>
      <c r="QS158" s="1"/>
      <c r="QT158" s="1"/>
      <c r="QU158" s="1"/>
      <c r="QV158" s="1"/>
      <c r="QW158" s="1"/>
      <c r="QX158" s="1"/>
      <c r="QY158" s="1"/>
      <c r="QZ158" s="1"/>
      <c r="RA158" s="1"/>
      <c r="RB158" s="1"/>
      <c r="RC158" s="1"/>
      <c r="RD158" s="1"/>
      <c r="RE158" s="1"/>
      <c r="RF158" s="1"/>
      <c r="RG158" s="1"/>
      <c r="RH158" s="1"/>
      <c r="RI158" s="1"/>
      <c r="RJ158" s="1"/>
      <c r="RK158" s="1"/>
      <c r="RL158" s="1"/>
      <c r="RM158" s="1"/>
      <c r="RN158" s="1"/>
      <c r="RO158" s="1"/>
      <c r="RP158" s="1"/>
      <c r="RQ158" s="1"/>
      <c r="RR158" s="1"/>
      <c r="RS158" s="1"/>
      <c r="RT158" s="1"/>
      <c r="RU158" s="1"/>
      <c r="RV158" s="1"/>
      <c r="RW158" s="1"/>
      <c r="RX158" s="1"/>
      <c r="RY158" s="1"/>
      <c r="RZ158" s="1"/>
      <c r="SA158" s="1"/>
      <c r="SB158" s="1"/>
      <c r="SC158" s="1"/>
      <c r="SD158" s="1"/>
      <c r="SE158" s="1"/>
      <c r="SF158" s="1"/>
      <c r="SG158" s="1"/>
      <c r="SH158" s="1"/>
      <c r="SI158" s="1"/>
      <c r="SJ158" s="1"/>
      <c r="SK158" s="1"/>
      <c r="SL158" s="1"/>
      <c r="SM158" s="1"/>
      <c r="SN158" s="1"/>
      <c r="SO158" s="1"/>
      <c r="SP158" s="1"/>
      <c r="SQ158" s="1"/>
      <c r="SR158" s="1"/>
      <c r="SS158" s="1"/>
      <c r="ST158" s="1"/>
      <c r="SU158" s="1"/>
      <c r="SV158" s="1"/>
      <c r="SW158" s="1"/>
      <c r="SX158" s="1"/>
      <c r="SY158" s="1"/>
      <c r="SZ158" s="1"/>
      <c r="TA158" s="1"/>
      <c r="TB158" s="1"/>
      <c r="TC158" s="1"/>
      <c r="TD158" s="1"/>
      <c r="TE158" s="1"/>
      <c r="TF158" s="1"/>
      <c r="TG158" s="1"/>
      <c r="TH158" s="1"/>
      <c r="TI158" s="1"/>
      <c r="TJ158" s="1"/>
      <c r="TK158" s="1"/>
      <c r="TL158" s="1"/>
      <c r="TM158" s="1"/>
      <c r="TN158" s="1"/>
      <c r="TO158" s="1"/>
      <c r="TP158" s="1"/>
      <c r="TQ158" s="1"/>
      <c r="TR158" s="1"/>
      <c r="TS158" s="1"/>
      <c r="TT158" s="1"/>
      <c r="TU158" s="1"/>
      <c r="TV158" s="1"/>
      <c r="TW158" s="1"/>
      <c r="TX158" s="1"/>
      <c r="TY158" s="1"/>
      <c r="TZ158" s="1"/>
      <c r="UA158" s="1"/>
      <c r="UB158" s="1"/>
      <c r="UC158" s="1"/>
      <c r="UD158" s="1"/>
      <c r="UE158" s="1"/>
      <c r="UF158" s="1"/>
      <c r="UG158" s="1"/>
      <c r="UH158" s="1"/>
      <c r="UI158" s="1"/>
      <c r="UJ158" s="1"/>
      <c r="UK158" s="1"/>
      <c r="UL158" s="1"/>
      <c r="UM158" s="1"/>
      <c r="UN158" s="1"/>
      <c r="UO158" s="1"/>
      <c r="UP158" s="1"/>
      <c r="UQ158" s="1"/>
      <c r="UR158" s="1"/>
      <c r="US158" s="1"/>
      <c r="UT158" s="1"/>
      <c r="UU158" s="1"/>
      <c r="UV158" s="1"/>
      <c r="UW158" s="1"/>
      <c r="UX158" s="1"/>
      <c r="UY158" s="1"/>
      <c r="UZ158" s="1"/>
      <c r="VA158" s="1"/>
      <c r="VB158" s="1"/>
      <c r="VC158" s="1"/>
      <c r="VD158" s="1"/>
      <c r="VE158" s="1"/>
      <c r="VF158" s="1"/>
      <c r="VG158" s="1"/>
      <c r="VH158" s="1"/>
      <c r="VI158" s="1"/>
      <c r="VJ158" s="1"/>
      <c r="VK158" s="1"/>
      <c r="VL158" s="1"/>
      <c r="VM158" s="1"/>
      <c r="VN158" s="1"/>
      <c r="VO158" s="1"/>
      <c r="VP158" s="1"/>
      <c r="VQ158" s="1"/>
      <c r="VR158" s="1"/>
      <c r="VS158" s="1"/>
      <c r="VT158" s="1"/>
      <c r="VU158" s="1"/>
      <c r="VV158" s="1"/>
      <c r="VW158" s="1"/>
      <c r="VX158" s="1"/>
      <c r="VY158" s="1"/>
      <c r="VZ158" s="1"/>
      <c r="WA158" s="1"/>
      <c r="WB158" s="1"/>
      <c r="WC158" s="1"/>
      <c r="WD158" s="1"/>
      <c r="WE158" s="1"/>
      <c r="WF158" s="1"/>
      <c r="WG158" s="1"/>
      <c r="WH158" s="1"/>
      <c r="WI158" s="1"/>
      <c r="WJ158" s="1"/>
      <c r="WK158" s="1"/>
      <c r="WL158" s="1"/>
      <c r="WM158" s="1"/>
      <c r="WN158" s="1"/>
      <c r="WO158" s="1"/>
      <c r="WP158" s="1"/>
      <c r="WQ158" s="1"/>
      <c r="WR158" s="1"/>
      <c r="WS158" s="1"/>
      <c r="WT158" s="1"/>
      <c r="WU158" s="1"/>
      <c r="WV158" s="1"/>
      <c r="WW158" s="1"/>
      <c r="WX158" s="1"/>
      <c r="WY158" s="1"/>
      <c r="WZ158" s="1"/>
      <c r="XA158" s="1"/>
      <c r="XB158" s="1"/>
      <c r="XC158" s="1"/>
      <c r="XD158" s="1"/>
      <c r="XE158" s="1"/>
      <c r="XF158" s="1"/>
      <c r="XG158" s="1"/>
      <c r="XH158" s="1"/>
      <c r="XI158" s="1"/>
      <c r="XJ158" s="1"/>
      <c r="XK158" s="1"/>
      <c r="XL158" s="1"/>
      <c r="XM158" s="1"/>
      <c r="XN158" s="1"/>
      <c r="XO158" s="1"/>
      <c r="XP158" s="1"/>
      <c r="XQ158" s="1"/>
      <c r="XR158" s="1"/>
      <c r="XS158" s="1"/>
      <c r="XT158" s="1"/>
      <c r="XU158" s="1"/>
      <c r="XV158" s="1"/>
      <c r="XW158" s="1"/>
      <c r="XX158" s="1"/>
      <c r="XY158" s="1"/>
      <c r="XZ158" s="1"/>
      <c r="YA158" s="1"/>
      <c r="YB158" s="1"/>
      <c r="YC158" s="1"/>
      <c r="YD158" s="1"/>
      <c r="YE158" s="1"/>
      <c r="YF158" s="1"/>
      <c r="YG158" s="1"/>
      <c r="YH158" s="1"/>
      <c r="YI158" s="1"/>
      <c r="YJ158" s="1"/>
      <c r="YK158" s="1"/>
      <c r="YL158" s="1"/>
      <c r="YM158" s="1"/>
      <c r="YN158" s="1"/>
      <c r="YO158" s="1"/>
      <c r="YP158" s="1"/>
      <c r="YQ158" s="1"/>
      <c r="YR158" s="1"/>
      <c r="YS158" s="1"/>
      <c r="YT158" s="1"/>
      <c r="YU158" s="1"/>
      <c r="YV158" s="1"/>
      <c r="YW158" s="1"/>
      <c r="YX158" s="1"/>
      <c r="YY158" s="1"/>
      <c r="YZ158" s="1"/>
      <c r="ZA158" s="1"/>
      <c r="ZB158" s="1"/>
      <c r="ZC158" s="1"/>
      <c r="ZD158" s="1"/>
      <c r="ZE158" s="1"/>
      <c r="ZF158" s="1"/>
      <c r="ZG158" s="1"/>
      <c r="ZH158" s="1"/>
      <c r="ZI158" s="1"/>
      <c r="ZJ158" s="1"/>
      <c r="ZK158" s="1"/>
      <c r="ZL158" s="1"/>
      <c r="ZM158" s="1"/>
      <c r="ZN158" s="1"/>
      <c r="ZO158" s="1"/>
      <c r="ZP158" s="1"/>
      <c r="ZQ158" s="1"/>
      <c r="ZR158" s="1"/>
      <c r="ZS158" s="1"/>
      <c r="ZT158" s="1"/>
      <c r="ZU158" s="1"/>
      <c r="ZV158" s="1"/>
      <c r="ZW158" s="1"/>
      <c r="ZX158" s="1"/>
      <c r="ZY158" s="1"/>
      <c r="ZZ158" s="1"/>
      <c r="AAA158" s="1"/>
      <c r="AAB158" s="1"/>
      <c r="AAC158" s="1"/>
      <c r="AAD158" s="1"/>
      <c r="AAE158" s="1"/>
      <c r="AAF158" s="1"/>
      <c r="AAG158" s="1"/>
      <c r="AAH158" s="1"/>
      <c r="AAI158" s="1"/>
      <c r="AAJ158" s="1"/>
      <c r="AAK158" s="1"/>
      <c r="AAL158" s="1"/>
      <c r="AAM158" s="1"/>
      <c r="AAN158" s="1"/>
      <c r="AAO158" s="1"/>
      <c r="AAP158" s="1"/>
      <c r="AAQ158" s="1"/>
      <c r="AAR158" s="1"/>
      <c r="AAS158" s="1"/>
      <c r="AAT158" s="1"/>
      <c r="AAU158" s="1"/>
      <c r="AAV158" s="1"/>
      <c r="AAW158" s="1"/>
      <c r="AAX158" s="1"/>
      <c r="AAY158" s="1"/>
      <c r="AAZ158" s="1"/>
      <c r="ABA158" s="1"/>
      <c r="ABB158" s="1"/>
      <c r="ABC158" s="1"/>
      <c r="ABD158" s="1"/>
      <c r="ABE158" s="1"/>
      <c r="ABF158" s="1"/>
      <c r="ABG158" s="1"/>
      <c r="ABH158" s="1"/>
      <c r="ABI158" s="1"/>
      <c r="ABJ158" s="1"/>
      <c r="ABK158" s="1"/>
      <c r="ABL158" s="1"/>
      <c r="ABM158" s="1"/>
      <c r="ABN158" s="1"/>
      <c r="ABO158" s="1"/>
      <c r="ABP158" s="1"/>
      <c r="ABQ158" s="1"/>
      <c r="ABR158" s="1"/>
      <c r="ABS158" s="1"/>
      <c r="ABT158" s="1"/>
      <c r="ABU158" s="1"/>
      <c r="ABV158" s="1"/>
      <c r="ABW158" s="1"/>
      <c r="ABX158" s="1"/>
      <c r="ABY158" s="1"/>
      <c r="ABZ158" s="1"/>
      <c r="ACA158" s="1"/>
      <c r="ACB158" s="1"/>
      <c r="ACC158" s="1"/>
      <c r="ACD158" s="1"/>
      <c r="ACE158" s="1"/>
      <c r="ACF158" s="1"/>
      <c r="ACG158" s="1"/>
      <c r="ACH158" s="1"/>
      <c r="ACI158" s="1"/>
      <c r="ACJ158" s="1"/>
      <c r="ACK158" s="1"/>
      <c r="ACL158" s="1"/>
      <c r="ACM158" s="1"/>
      <c r="ACN158" s="1"/>
      <c r="ACO158" s="1"/>
      <c r="ACP158" s="1"/>
      <c r="ACQ158" s="1"/>
      <c r="ACR158" s="1"/>
      <c r="ACS158" s="1"/>
      <c r="ACT158" s="1"/>
      <c r="ACU158" s="1"/>
      <c r="ACV158" s="1"/>
      <c r="ACW158" s="1"/>
      <c r="ACX158" s="1"/>
      <c r="ACY158" s="1"/>
      <c r="ACZ158" s="1"/>
      <c r="ADA158" s="1"/>
      <c r="ADB158" s="1"/>
      <c r="ADC158" s="1"/>
      <c r="ADD158" s="1"/>
      <c r="ADE158" s="1"/>
      <c r="ADF158" s="1"/>
      <c r="ADG158" s="1"/>
      <c r="ADH158" s="1"/>
      <c r="ADI158" s="1"/>
      <c r="ADJ158" s="1"/>
      <c r="ADK158" s="1"/>
      <c r="ADL158" s="1"/>
      <c r="ADM158" s="1"/>
      <c r="ADN158" s="1"/>
      <c r="ADO158" s="1"/>
      <c r="ADP158" s="1"/>
      <c r="ADQ158" s="1"/>
      <c r="ADR158" s="1"/>
      <c r="ADS158" s="1"/>
      <c r="ADT158" s="1"/>
      <c r="ADU158" s="1"/>
      <c r="ADV158" s="1"/>
      <c r="ADW158" s="1"/>
      <c r="ADX158" s="1"/>
      <c r="ADY158" s="1"/>
      <c r="ADZ158" s="1"/>
      <c r="AEA158" s="1"/>
      <c r="AEB158" s="1"/>
      <c r="AEC158" s="1"/>
      <c r="AED158" s="1"/>
      <c r="AEE158" s="1"/>
      <c r="AEF158" s="1"/>
      <c r="AEG158" s="1"/>
      <c r="AEH158" s="1"/>
      <c r="AEI158" s="1"/>
      <c r="AEJ158" s="1"/>
      <c r="AEK158" s="1"/>
      <c r="AEL158" s="1"/>
      <c r="AEM158" s="1"/>
      <c r="AEN158" s="1"/>
      <c r="AEO158" s="1"/>
      <c r="AEP158" s="1"/>
      <c r="AEQ158" s="1"/>
      <c r="AER158" s="1"/>
      <c r="AES158" s="1"/>
      <c r="AET158" s="1"/>
      <c r="AEU158" s="1"/>
      <c r="AEV158" s="1"/>
      <c r="AEW158" s="1"/>
      <c r="AEX158" s="1"/>
      <c r="AEY158" s="1"/>
      <c r="AEZ158" s="1"/>
      <c r="AFA158" s="1"/>
      <c r="AFB158" s="1"/>
      <c r="AFC158" s="1"/>
      <c r="AFD158" s="1"/>
      <c r="AFE158" s="1"/>
      <c r="AFF158" s="1"/>
      <c r="AFG158" s="1"/>
      <c r="AFH158" s="1"/>
      <c r="AFI158" s="1"/>
      <c r="AFJ158" s="1"/>
      <c r="AFK158" s="1"/>
      <c r="AFL158" s="1"/>
      <c r="AFM158" s="1"/>
      <c r="AFN158" s="1"/>
      <c r="AFO158" s="1"/>
      <c r="AFP158" s="1"/>
      <c r="AFQ158" s="1"/>
      <c r="AFR158" s="1"/>
      <c r="AFS158" s="1"/>
      <c r="AFT158" s="1"/>
      <c r="AFU158" s="1"/>
      <c r="AFV158" s="1"/>
      <c r="AFW158" s="1"/>
      <c r="AFX158" s="1"/>
      <c r="AFY158" s="1"/>
      <c r="AFZ158" s="1"/>
      <c r="AGA158" s="1"/>
      <c r="AGB158" s="1"/>
      <c r="AGC158" s="1"/>
      <c r="AGD158" s="1"/>
      <c r="AGE158" s="1"/>
      <c r="AGF158" s="1"/>
      <c r="AGG158" s="1"/>
      <c r="AGH158" s="1"/>
      <c r="AGI158" s="1"/>
      <c r="AGJ158" s="1"/>
      <c r="AGK158" s="1"/>
      <c r="AGL158" s="1"/>
      <c r="AGM158" s="1"/>
      <c r="AGN158" s="1"/>
      <c r="AGO158" s="1"/>
      <c r="AGP158" s="1"/>
      <c r="AGQ158" s="1"/>
      <c r="AGR158" s="1"/>
      <c r="AGS158" s="1"/>
      <c r="AGT158" s="1"/>
      <c r="AGU158" s="1"/>
      <c r="AGV158" s="1"/>
      <c r="AGW158" s="1"/>
      <c r="AGX158" s="1"/>
      <c r="AGY158" s="1"/>
      <c r="AGZ158" s="1"/>
      <c r="AHA158" s="1"/>
      <c r="AHB158" s="1"/>
      <c r="AHC158" s="1"/>
      <c r="AHD158" s="1"/>
      <c r="AHE158" s="1"/>
      <c r="AHF158" s="1"/>
      <c r="AHG158" s="1"/>
      <c r="AHH158" s="1"/>
      <c r="AHI158" s="1"/>
      <c r="AHJ158" s="1"/>
      <c r="AHK158" s="1"/>
      <c r="AHL158" s="1"/>
      <c r="AHM158" s="1"/>
      <c r="AHN158" s="1"/>
      <c r="AHO158" s="1"/>
      <c r="AHP158" s="1"/>
      <c r="AHQ158" s="1"/>
      <c r="AHR158" s="1"/>
      <c r="AHS158" s="1"/>
      <c r="AHT158" s="1"/>
      <c r="AHU158" s="1"/>
      <c r="AHV158" s="1"/>
      <c r="AHW158" s="1"/>
      <c r="AHX158" s="1"/>
      <c r="AHY158" s="1"/>
      <c r="AHZ158" s="1"/>
      <c r="AIA158" s="1"/>
      <c r="AIB158" s="1"/>
      <c r="AIC158" s="1"/>
      <c r="AID158" s="1"/>
      <c r="AIE158" s="1"/>
      <c r="AIF158" s="1"/>
      <c r="AIG158" s="1"/>
      <c r="AIH158" s="1"/>
      <c r="AII158" s="1"/>
      <c r="AIJ158" s="1"/>
      <c r="AIK158" s="1"/>
      <c r="AIL158" s="1"/>
      <c r="AIM158" s="1"/>
      <c r="AIN158" s="1"/>
      <c r="AIO158" s="1"/>
      <c r="AIP158" s="1"/>
      <c r="AIQ158" s="1"/>
      <c r="AIR158" s="1"/>
      <c r="AIS158" s="1"/>
      <c r="AIT158" s="1"/>
      <c r="AIU158" s="1"/>
      <c r="AIV158" s="1"/>
      <c r="AIW158" s="1"/>
      <c r="AIX158" s="1"/>
      <c r="AIY158" s="1"/>
      <c r="AIZ158" s="1"/>
      <c r="AJA158" s="1"/>
      <c r="AJB158" s="1"/>
      <c r="AJC158" s="1"/>
      <c r="AJD158" s="1"/>
      <c r="AJE158" s="1"/>
      <c r="AJF158" s="1"/>
      <c r="AJG158" s="1"/>
      <c r="AJH158" s="1"/>
      <c r="AJI158" s="1"/>
      <c r="AJJ158" s="1"/>
      <c r="AJK158" s="1"/>
      <c r="AJL158" s="1"/>
      <c r="AJM158" s="1"/>
      <c r="AJN158" s="1"/>
      <c r="AJO158" s="1"/>
      <c r="AJP158" s="1"/>
      <c r="AJQ158" s="1"/>
      <c r="AJR158" s="1"/>
      <c r="AJS158" s="1"/>
      <c r="AJT158" s="1"/>
      <c r="AJU158" s="1"/>
      <c r="AJV158" s="1"/>
      <c r="AJW158" s="1"/>
      <c r="AJX158" s="1"/>
      <c r="AJY158" s="1"/>
      <c r="AJZ158" s="1"/>
      <c r="AKA158" s="1"/>
      <c r="AKB158" s="1"/>
      <c r="AKC158" s="1"/>
      <c r="AKD158" s="1"/>
      <c r="AKE158" s="1"/>
      <c r="AKF158" s="1"/>
      <c r="AKG158" s="1"/>
      <c r="AKH158" s="1"/>
      <c r="AKI158" s="1"/>
      <c r="AKJ158" s="1"/>
      <c r="AKK158" s="1"/>
      <c r="AKL158" s="1"/>
      <c r="AKM158" s="1"/>
      <c r="AKN158" s="1"/>
      <c r="AKO158" s="1"/>
      <c r="AKP158" s="1"/>
      <c r="AKQ158" s="1"/>
      <c r="AKR158" s="1"/>
      <c r="AKS158" s="1"/>
      <c r="AKT158" s="1"/>
      <c r="AKU158" s="1"/>
      <c r="AKV158" s="1"/>
      <c r="AKW158" s="1"/>
      <c r="AKX158" s="1"/>
      <c r="AKY158" s="1"/>
      <c r="AKZ158" s="1"/>
      <c r="ALA158" s="1"/>
      <c r="ALB158" s="1"/>
      <c r="ALC158" s="1"/>
      <c r="ALD158" s="1"/>
      <c r="ALE158" s="1"/>
    </row>
    <row r="159" spans="1:993" ht="39.950000000000003" customHeight="1">
      <c r="A159" s="101"/>
      <c r="B159" s="135" t="s">
        <v>3009</v>
      </c>
      <c r="C159" s="43"/>
      <c r="D159" s="19"/>
      <c r="E159" s="139">
        <v>4349.88</v>
      </c>
      <c r="F159" s="64"/>
      <c r="G159" s="138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  <c r="CY159" s="1"/>
      <c r="CZ159" s="1"/>
      <c r="DA159" s="1"/>
      <c r="DB159" s="1"/>
      <c r="DC159" s="1"/>
      <c r="DD159" s="1"/>
      <c r="DE159" s="1"/>
      <c r="DF159" s="1"/>
      <c r="DG159" s="1"/>
      <c r="DH159" s="1"/>
      <c r="DI159" s="1"/>
      <c r="DJ159" s="1"/>
      <c r="DK159" s="1"/>
      <c r="DL159" s="1"/>
      <c r="DM159" s="1"/>
      <c r="DN159" s="1"/>
      <c r="DO159" s="1"/>
      <c r="DP159" s="1"/>
      <c r="DQ159" s="1"/>
      <c r="DR159" s="1"/>
      <c r="DS159" s="1"/>
      <c r="DT159" s="1"/>
      <c r="DU159" s="1"/>
      <c r="DV159" s="1"/>
      <c r="DW159" s="1"/>
      <c r="DX159" s="1"/>
      <c r="DY159" s="1"/>
      <c r="DZ159" s="1"/>
      <c r="EA159" s="1"/>
      <c r="EB159" s="1"/>
      <c r="EC159" s="1"/>
      <c r="ED159" s="1"/>
      <c r="EE159" s="1"/>
      <c r="EF159" s="1"/>
      <c r="EG159" s="1"/>
      <c r="EH159" s="1"/>
      <c r="EI159" s="1"/>
      <c r="EJ159" s="1"/>
      <c r="EK159" s="1"/>
      <c r="EL159" s="1"/>
      <c r="EM159" s="1"/>
      <c r="EN159" s="1"/>
      <c r="EO159" s="1"/>
      <c r="EP159" s="1"/>
      <c r="EQ159" s="1"/>
      <c r="ER159" s="1"/>
      <c r="ES159" s="1"/>
      <c r="ET159" s="1"/>
      <c r="EU159" s="1"/>
      <c r="EV159" s="1"/>
      <c r="EW159" s="1"/>
      <c r="EX159" s="1"/>
      <c r="EY159" s="1"/>
      <c r="EZ159" s="1"/>
      <c r="FA159" s="1"/>
      <c r="FB159" s="1"/>
      <c r="FC159" s="1"/>
      <c r="FD159" s="1"/>
      <c r="FE159" s="1"/>
      <c r="FF159" s="1"/>
      <c r="FG159" s="1"/>
      <c r="FH159" s="1"/>
      <c r="FI159" s="1"/>
      <c r="FJ159" s="1"/>
      <c r="FK159" s="1"/>
      <c r="FL159" s="1"/>
      <c r="FM159" s="1"/>
      <c r="FN159" s="1"/>
      <c r="FO159" s="1"/>
      <c r="FP159" s="1"/>
      <c r="FQ159" s="1"/>
      <c r="FR159" s="1"/>
      <c r="FS159" s="1"/>
      <c r="FT159" s="1"/>
      <c r="FU159" s="1"/>
      <c r="FV159" s="1"/>
      <c r="FW159" s="1"/>
      <c r="FX159" s="1"/>
      <c r="FY159" s="1"/>
      <c r="FZ159" s="1"/>
      <c r="GA159" s="1"/>
      <c r="GB159" s="1"/>
      <c r="GC159" s="1"/>
      <c r="GD159" s="1"/>
      <c r="GE159" s="1"/>
      <c r="GF159" s="1"/>
      <c r="GG159" s="1"/>
      <c r="GH159" s="1"/>
      <c r="GI159" s="1"/>
      <c r="GJ159" s="1"/>
      <c r="GK159" s="1"/>
      <c r="GL159" s="1"/>
      <c r="GM159" s="1"/>
      <c r="GN159" s="1"/>
      <c r="GO159" s="1"/>
      <c r="GP159" s="1"/>
      <c r="GQ159" s="1"/>
      <c r="GR159" s="1"/>
      <c r="GS159" s="1"/>
      <c r="GT159" s="1"/>
      <c r="GU159" s="1"/>
      <c r="GV159" s="1"/>
      <c r="GW159" s="1"/>
      <c r="GX159" s="1"/>
      <c r="GY159" s="1"/>
      <c r="GZ159" s="1"/>
      <c r="HA159" s="1"/>
      <c r="HB159" s="1"/>
      <c r="HC159" s="1"/>
      <c r="HD159" s="1"/>
      <c r="HE159" s="1"/>
      <c r="HF159" s="1"/>
      <c r="HG159" s="1"/>
      <c r="HH159" s="1"/>
      <c r="HI159" s="1"/>
      <c r="HJ159" s="1"/>
      <c r="HK159" s="1"/>
      <c r="HL159" s="1"/>
      <c r="HM159" s="1"/>
      <c r="HN159" s="1"/>
      <c r="HO159" s="1"/>
      <c r="HP159" s="1"/>
      <c r="HQ159" s="1"/>
      <c r="HR159" s="1"/>
      <c r="HS159" s="1"/>
      <c r="HT159" s="1"/>
      <c r="HU159" s="1"/>
      <c r="HV159" s="1"/>
      <c r="HW159" s="1"/>
      <c r="HX159" s="1"/>
      <c r="HY159" s="1"/>
      <c r="HZ159" s="1"/>
      <c r="IA159" s="1"/>
      <c r="IB159" s="1"/>
      <c r="IC159" s="1"/>
      <c r="ID159" s="1"/>
      <c r="IE159" s="1"/>
      <c r="IF159" s="1"/>
      <c r="IG159" s="1"/>
      <c r="IH159" s="1"/>
      <c r="II159" s="1"/>
      <c r="IJ159" s="1"/>
      <c r="IK159" s="1"/>
      <c r="IL159" s="1"/>
      <c r="IM159" s="1"/>
      <c r="IN159" s="1"/>
      <c r="IO159" s="1"/>
      <c r="IP159" s="1"/>
      <c r="IQ159" s="1"/>
      <c r="IR159" s="1"/>
      <c r="IS159" s="1"/>
      <c r="IT159" s="1"/>
      <c r="IU159" s="1"/>
      <c r="IV159" s="1"/>
      <c r="IW159" s="1"/>
      <c r="IX159" s="1"/>
      <c r="IY159" s="1"/>
      <c r="IZ159" s="1"/>
      <c r="JA159" s="1"/>
      <c r="JB159" s="1"/>
      <c r="JC159" s="1"/>
      <c r="JD159" s="1"/>
      <c r="JE159" s="1"/>
      <c r="JF159" s="1"/>
      <c r="JG159" s="1"/>
      <c r="JH159" s="1"/>
      <c r="JI159" s="1"/>
      <c r="JJ159" s="1"/>
      <c r="JK159" s="1"/>
      <c r="JL159" s="1"/>
      <c r="JM159" s="1"/>
      <c r="JN159" s="1"/>
      <c r="JO159" s="1"/>
      <c r="JP159" s="1"/>
      <c r="JQ159" s="1"/>
      <c r="JR159" s="1"/>
      <c r="JS159" s="1"/>
      <c r="JT159" s="1"/>
      <c r="JU159" s="1"/>
      <c r="JV159" s="1"/>
      <c r="JW159" s="1"/>
      <c r="JX159" s="1"/>
      <c r="JY159" s="1"/>
      <c r="JZ159" s="1"/>
      <c r="KA159" s="1"/>
      <c r="KB159" s="1"/>
      <c r="KC159" s="1"/>
      <c r="KD159" s="1"/>
      <c r="KE159" s="1"/>
      <c r="KF159" s="1"/>
      <c r="KG159" s="1"/>
      <c r="KH159" s="1"/>
      <c r="KI159" s="1"/>
      <c r="KJ159" s="1"/>
      <c r="KK159" s="1"/>
      <c r="KL159" s="1"/>
      <c r="KM159" s="1"/>
      <c r="KN159" s="1"/>
      <c r="KO159" s="1"/>
      <c r="KP159" s="1"/>
      <c r="KQ159" s="1"/>
      <c r="KR159" s="1"/>
      <c r="KS159" s="1"/>
      <c r="KT159" s="1"/>
      <c r="KU159" s="1"/>
      <c r="KV159" s="1"/>
      <c r="KW159" s="1"/>
      <c r="KX159" s="1"/>
      <c r="KY159" s="1"/>
      <c r="KZ159" s="1"/>
      <c r="LA159" s="1"/>
      <c r="LB159" s="1"/>
      <c r="LC159" s="1"/>
      <c r="LD159" s="1"/>
      <c r="LE159" s="1"/>
      <c r="LF159" s="1"/>
      <c r="LG159" s="1"/>
      <c r="LH159" s="1"/>
      <c r="LI159" s="1"/>
      <c r="LJ159" s="1"/>
      <c r="LK159" s="1"/>
      <c r="LL159" s="1"/>
      <c r="LM159" s="1"/>
      <c r="LN159" s="1"/>
      <c r="LO159" s="1"/>
      <c r="LP159" s="1"/>
      <c r="LQ159" s="1"/>
      <c r="LR159" s="1"/>
      <c r="LS159" s="1"/>
      <c r="LT159" s="1"/>
      <c r="LU159" s="1"/>
      <c r="LV159" s="1"/>
      <c r="LW159" s="1"/>
      <c r="LX159" s="1"/>
      <c r="LY159" s="1"/>
      <c r="LZ159" s="1"/>
      <c r="MA159" s="1"/>
      <c r="MB159" s="1"/>
      <c r="MC159" s="1"/>
      <c r="MD159" s="1"/>
      <c r="ME159" s="1"/>
      <c r="MF159" s="1"/>
      <c r="MG159" s="1"/>
      <c r="MH159" s="1"/>
      <c r="MI159" s="1"/>
      <c r="MJ159" s="1"/>
      <c r="MK159" s="1"/>
      <c r="ML159" s="1"/>
      <c r="MM159" s="1"/>
      <c r="MN159" s="1"/>
      <c r="MO159" s="1"/>
      <c r="MP159" s="1"/>
      <c r="MQ159" s="1"/>
      <c r="MR159" s="1"/>
      <c r="MS159" s="1"/>
      <c r="MT159" s="1"/>
      <c r="MU159" s="1"/>
      <c r="MV159" s="1"/>
      <c r="MW159" s="1"/>
      <c r="MX159" s="1"/>
      <c r="MY159" s="1"/>
      <c r="MZ159" s="1"/>
      <c r="NA159" s="1"/>
      <c r="NB159" s="1"/>
      <c r="NC159" s="1"/>
      <c r="ND159" s="1"/>
      <c r="NE159" s="1"/>
      <c r="NF159" s="1"/>
      <c r="NG159" s="1"/>
      <c r="NH159" s="1"/>
      <c r="NI159" s="1"/>
      <c r="NJ159" s="1"/>
      <c r="NK159" s="1"/>
      <c r="NL159" s="1"/>
      <c r="NM159" s="1"/>
      <c r="NN159" s="1"/>
      <c r="NO159" s="1"/>
      <c r="NP159" s="1"/>
      <c r="NQ159" s="1"/>
      <c r="NR159" s="1"/>
      <c r="NS159" s="1"/>
      <c r="NT159" s="1"/>
      <c r="NU159" s="1"/>
      <c r="NV159" s="1"/>
      <c r="NW159" s="1"/>
      <c r="NX159" s="1"/>
      <c r="NY159" s="1"/>
      <c r="NZ159" s="1"/>
      <c r="OA159" s="1"/>
      <c r="OB159" s="1"/>
      <c r="OC159" s="1"/>
      <c r="OD159" s="1"/>
      <c r="OE159" s="1"/>
      <c r="OF159" s="1"/>
      <c r="OG159" s="1"/>
      <c r="OH159" s="1"/>
      <c r="OI159" s="1"/>
      <c r="OJ159" s="1"/>
      <c r="OK159" s="1"/>
      <c r="OL159" s="1"/>
      <c r="OM159" s="1"/>
      <c r="ON159" s="1"/>
      <c r="OO159" s="1"/>
      <c r="OP159" s="1"/>
      <c r="OQ159" s="1"/>
      <c r="OR159" s="1"/>
      <c r="OS159" s="1"/>
      <c r="OT159" s="1"/>
      <c r="OU159" s="1"/>
      <c r="OV159" s="1"/>
      <c r="OW159" s="1"/>
      <c r="OX159" s="1"/>
      <c r="OY159" s="1"/>
      <c r="OZ159" s="1"/>
      <c r="PA159" s="1"/>
      <c r="PB159" s="1"/>
      <c r="PC159" s="1"/>
      <c r="PD159" s="1"/>
      <c r="PE159" s="1"/>
      <c r="PF159" s="1"/>
      <c r="PG159" s="1"/>
      <c r="PH159" s="1"/>
      <c r="PI159" s="1"/>
      <c r="PJ159" s="1"/>
      <c r="PK159" s="1"/>
      <c r="PL159" s="1"/>
      <c r="PM159" s="1"/>
      <c r="PN159" s="1"/>
      <c r="PO159" s="1"/>
      <c r="PP159" s="1"/>
      <c r="PQ159" s="1"/>
      <c r="PR159" s="1"/>
      <c r="PS159" s="1"/>
      <c r="PT159" s="1"/>
      <c r="PU159" s="1"/>
      <c r="PV159" s="1"/>
      <c r="PW159" s="1"/>
      <c r="PX159" s="1"/>
      <c r="PY159" s="1"/>
      <c r="PZ159" s="1"/>
      <c r="QA159" s="1"/>
      <c r="QB159" s="1"/>
      <c r="QC159" s="1"/>
      <c r="QD159" s="1"/>
      <c r="QE159" s="1"/>
      <c r="QF159" s="1"/>
      <c r="QG159" s="1"/>
      <c r="QH159" s="1"/>
      <c r="QI159" s="1"/>
      <c r="QJ159" s="1"/>
      <c r="QK159" s="1"/>
      <c r="QL159" s="1"/>
      <c r="QM159" s="1"/>
      <c r="QN159" s="1"/>
      <c r="QO159" s="1"/>
      <c r="QP159" s="1"/>
      <c r="QQ159" s="1"/>
      <c r="QR159" s="1"/>
      <c r="QS159" s="1"/>
      <c r="QT159" s="1"/>
      <c r="QU159" s="1"/>
      <c r="QV159" s="1"/>
      <c r="QW159" s="1"/>
      <c r="QX159" s="1"/>
      <c r="QY159" s="1"/>
      <c r="QZ159" s="1"/>
      <c r="RA159" s="1"/>
      <c r="RB159" s="1"/>
      <c r="RC159" s="1"/>
      <c r="RD159" s="1"/>
      <c r="RE159" s="1"/>
      <c r="RF159" s="1"/>
      <c r="RG159" s="1"/>
      <c r="RH159" s="1"/>
      <c r="RI159" s="1"/>
      <c r="RJ159" s="1"/>
      <c r="RK159" s="1"/>
      <c r="RL159" s="1"/>
      <c r="RM159" s="1"/>
      <c r="RN159" s="1"/>
      <c r="RO159" s="1"/>
      <c r="RP159" s="1"/>
      <c r="RQ159" s="1"/>
      <c r="RR159" s="1"/>
      <c r="RS159" s="1"/>
      <c r="RT159" s="1"/>
      <c r="RU159" s="1"/>
      <c r="RV159" s="1"/>
      <c r="RW159" s="1"/>
      <c r="RX159" s="1"/>
      <c r="RY159" s="1"/>
      <c r="RZ159" s="1"/>
      <c r="SA159" s="1"/>
      <c r="SB159" s="1"/>
      <c r="SC159" s="1"/>
      <c r="SD159" s="1"/>
      <c r="SE159" s="1"/>
      <c r="SF159" s="1"/>
      <c r="SG159" s="1"/>
      <c r="SH159" s="1"/>
      <c r="SI159" s="1"/>
      <c r="SJ159" s="1"/>
      <c r="SK159" s="1"/>
      <c r="SL159" s="1"/>
      <c r="SM159" s="1"/>
      <c r="SN159" s="1"/>
      <c r="SO159" s="1"/>
      <c r="SP159" s="1"/>
      <c r="SQ159" s="1"/>
      <c r="SR159" s="1"/>
      <c r="SS159" s="1"/>
      <c r="ST159" s="1"/>
      <c r="SU159" s="1"/>
      <c r="SV159" s="1"/>
      <c r="SW159" s="1"/>
      <c r="SX159" s="1"/>
      <c r="SY159" s="1"/>
      <c r="SZ159" s="1"/>
      <c r="TA159" s="1"/>
      <c r="TB159" s="1"/>
      <c r="TC159" s="1"/>
      <c r="TD159" s="1"/>
      <c r="TE159" s="1"/>
      <c r="TF159" s="1"/>
      <c r="TG159" s="1"/>
      <c r="TH159" s="1"/>
      <c r="TI159" s="1"/>
      <c r="TJ159" s="1"/>
      <c r="TK159" s="1"/>
      <c r="TL159" s="1"/>
      <c r="TM159" s="1"/>
      <c r="TN159" s="1"/>
      <c r="TO159" s="1"/>
      <c r="TP159" s="1"/>
      <c r="TQ159" s="1"/>
      <c r="TR159" s="1"/>
      <c r="TS159" s="1"/>
      <c r="TT159" s="1"/>
      <c r="TU159" s="1"/>
      <c r="TV159" s="1"/>
      <c r="TW159" s="1"/>
      <c r="TX159" s="1"/>
      <c r="TY159" s="1"/>
      <c r="TZ159" s="1"/>
      <c r="UA159" s="1"/>
      <c r="UB159" s="1"/>
      <c r="UC159" s="1"/>
      <c r="UD159" s="1"/>
      <c r="UE159" s="1"/>
      <c r="UF159" s="1"/>
      <c r="UG159" s="1"/>
      <c r="UH159" s="1"/>
      <c r="UI159" s="1"/>
      <c r="UJ159" s="1"/>
      <c r="UK159" s="1"/>
      <c r="UL159" s="1"/>
      <c r="UM159" s="1"/>
      <c r="UN159" s="1"/>
      <c r="UO159" s="1"/>
      <c r="UP159" s="1"/>
      <c r="UQ159" s="1"/>
      <c r="UR159" s="1"/>
      <c r="US159" s="1"/>
      <c r="UT159" s="1"/>
      <c r="UU159" s="1"/>
      <c r="UV159" s="1"/>
      <c r="UW159" s="1"/>
      <c r="UX159" s="1"/>
      <c r="UY159" s="1"/>
      <c r="UZ159" s="1"/>
      <c r="VA159" s="1"/>
      <c r="VB159" s="1"/>
      <c r="VC159" s="1"/>
      <c r="VD159" s="1"/>
      <c r="VE159" s="1"/>
      <c r="VF159" s="1"/>
      <c r="VG159" s="1"/>
      <c r="VH159" s="1"/>
      <c r="VI159" s="1"/>
      <c r="VJ159" s="1"/>
      <c r="VK159" s="1"/>
      <c r="VL159" s="1"/>
      <c r="VM159" s="1"/>
      <c r="VN159" s="1"/>
      <c r="VO159" s="1"/>
      <c r="VP159" s="1"/>
      <c r="VQ159" s="1"/>
      <c r="VR159" s="1"/>
      <c r="VS159" s="1"/>
      <c r="VT159" s="1"/>
      <c r="VU159" s="1"/>
      <c r="VV159" s="1"/>
      <c r="VW159" s="1"/>
      <c r="VX159" s="1"/>
      <c r="VY159" s="1"/>
      <c r="VZ159" s="1"/>
      <c r="WA159" s="1"/>
      <c r="WB159" s="1"/>
      <c r="WC159" s="1"/>
      <c r="WD159" s="1"/>
      <c r="WE159" s="1"/>
      <c r="WF159" s="1"/>
      <c r="WG159" s="1"/>
      <c r="WH159" s="1"/>
      <c r="WI159" s="1"/>
      <c r="WJ159" s="1"/>
      <c r="WK159" s="1"/>
      <c r="WL159" s="1"/>
      <c r="WM159" s="1"/>
      <c r="WN159" s="1"/>
      <c r="WO159" s="1"/>
      <c r="WP159" s="1"/>
      <c r="WQ159" s="1"/>
      <c r="WR159" s="1"/>
      <c r="WS159" s="1"/>
      <c r="WT159" s="1"/>
      <c r="WU159" s="1"/>
      <c r="WV159" s="1"/>
      <c r="WW159" s="1"/>
      <c r="WX159" s="1"/>
      <c r="WY159" s="1"/>
      <c r="WZ159" s="1"/>
      <c r="XA159" s="1"/>
      <c r="XB159" s="1"/>
      <c r="XC159" s="1"/>
      <c r="XD159" s="1"/>
      <c r="XE159" s="1"/>
      <c r="XF159" s="1"/>
      <c r="XG159" s="1"/>
      <c r="XH159" s="1"/>
      <c r="XI159" s="1"/>
      <c r="XJ159" s="1"/>
      <c r="XK159" s="1"/>
      <c r="XL159" s="1"/>
      <c r="XM159" s="1"/>
      <c r="XN159" s="1"/>
      <c r="XO159" s="1"/>
      <c r="XP159" s="1"/>
      <c r="XQ159" s="1"/>
      <c r="XR159" s="1"/>
      <c r="XS159" s="1"/>
      <c r="XT159" s="1"/>
      <c r="XU159" s="1"/>
      <c r="XV159" s="1"/>
      <c r="XW159" s="1"/>
      <c r="XX159" s="1"/>
      <c r="XY159" s="1"/>
      <c r="XZ159" s="1"/>
      <c r="YA159" s="1"/>
      <c r="YB159" s="1"/>
      <c r="YC159" s="1"/>
      <c r="YD159" s="1"/>
      <c r="YE159" s="1"/>
      <c r="YF159" s="1"/>
      <c r="YG159" s="1"/>
      <c r="YH159" s="1"/>
      <c r="YI159" s="1"/>
      <c r="YJ159" s="1"/>
      <c r="YK159" s="1"/>
      <c r="YL159" s="1"/>
      <c r="YM159" s="1"/>
      <c r="YN159" s="1"/>
      <c r="YO159" s="1"/>
      <c r="YP159" s="1"/>
      <c r="YQ159" s="1"/>
      <c r="YR159" s="1"/>
      <c r="YS159" s="1"/>
      <c r="YT159" s="1"/>
      <c r="YU159" s="1"/>
      <c r="YV159" s="1"/>
      <c r="YW159" s="1"/>
      <c r="YX159" s="1"/>
      <c r="YY159" s="1"/>
      <c r="YZ159" s="1"/>
      <c r="ZA159" s="1"/>
      <c r="ZB159" s="1"/>
      <c r="ZC159" s="1"/>
      <c r="ZD159" s="1"/>
      <c r="ZE159" s="1"/>
      <c r="ZF159" s="1"/>
      <c r="ZG159" s="1"/>
      <c r="ZH159" s="1"/>
      <c r="ZI159" s="1"/>
      <c r="ZJ159" s="1"/>
      <c r="ZK159" s="1"/>
      <c r="ZL159" s="1"/>
      <c r="ZM159" s="1"/>
      <c r="ZN159" s="1"/>
      <c r="ZO159" s="1"/>
      <c r="ZP159" s="1"/>
      <c r="ZQ159" s="1"/>
      <c r="ZR159" s="1"/>
      <c r="ZS159" s="1"/>
      <c r="ZT159" s="1"/>
      <c r="ZU159" s="1"/>
      <c r="ZV159" s="1"/>
      <c r="ZW159" s="1"/>
      <c r="ZX159" s="1"/>
      <c r="ZY159" s="1"/>
      <c r="ZZ159" s="1"/>
      <c r="AAA159" s="1"/>
      <c r="AAB159" s="1"/>
      <c r="AAC159" s="1"/>
      <c r="AAD159" s="1"/>
      <c r="AAE159" s="1"/>
      <c r="AAF159" s="1"/>
      <c r="AAG159" s="1"/>
      <c r="AAH159" s="1"/>
      <c r="AAI159" s="1"/>
      <c r="AAJ159" s="1"/>
      <c r="AAK159" s="1"/>
      <c r="AAL159" s="1"/>
      <c r="AAM159" s="1"/>
      <c r="AAN159" s="1"/>
      <c r="AAO159" s="1"/>
      <c r="AAP159" s="1"/>
      <c r="AAQ159" s="1"/>
      <c r="AAR159" s="1"/>
      <c r="AAS159" s="1"/>
      <c r="AAT159" s="1"/>
      <c r="AAU159" s="1"/>
      <c r="AAV159" s="1"/>
      <c r="AAW159" s="1"/>
      <c r="AAX159" s="1"/>
      <c r="AAY159" s="1"/>
      <c r="AAZ159" s="1"/>
      <c r="ABA159" s="1"/>
      <c r="ABB159" s="1"/>
      <c r="ABC159" s="1"/>
      <c r="ABD159" s="1"/>
      <c r="ABE159" s="1"/>
      <c r="ABF159" s="1"/>
      <c r="ABG159" s="1"/>
      <c r="ABH159" s="1"/>
      <c r="ABI159" s="1"/>
      <c r="ABJ159" s="1"/>
      <c r="ABK159" s="1"/>
      <c r="ABL159" s="1"/>
      <c r="ABM159" s="1"/>
      <c r="ABN159" s="1"/>
      <c r="ABO159" s="1"/>
      <c r="ABP159" s="1"/>
      <c r="ABQ159" s="1"/>
      <c r="ABR159" s="1"/>
      <c r="ABS159" s="1"/>
      <c r="ABT159" s="1"/>
      <c r="ABU159" s="1"/>
      <c r="ABV159" s="1"/>
      <c r="ABW159" s="1"/>
      <c r="ABX159" s="1"/>
      <c r="ABY159" s="1"/>
      <c r="ABZ159" s="1"/>
      <c r="ACA159" s="1"/>
      <c r="ACB159" s="1"/>
      <c r="ACC159" s="1"/>
      <c r="ACD159" s="1"/>
      <c r="ACE159" s="1"/>
      <c r="ACF159" s="1"/>
      <c r="ACG159" s="1"/>
      <c r="ACH159" s="1"/>
      <c r="ACI159" s="1"/>
      <c r="ACJ159" s="1"/>
      <c r="ACK159" s="1"/>
      <c r="ACL159" s="1"/>
      <c r="ACM159" s="1"/>
      <c r="ACN159" s="1"/>
      <c r="ACO159" s="1"/>
      <c r="ACP159" s="1"/>
      <c r="ACQ159" s="1"/>
      <c r="ACR159" s="1"/>
      <c r="ACS159" s="1"/>
      <c r="ACT159" s="1"/>
      <c r="ACU159" s="1"/>
      <c r="ACV159" s="1"/>
      <c r="ACW159" s="1"/>
      <c r="ACX159" s="1"/>
      <c r="ACY159" s="1"/>
      <c r="ACZ159" s="1"/>
      <c r="ADA159" s="1"/>
      <c r="ADB159" s="1"/>
      <c r="ADC159" s="1"/>
      <c r="ADD159" s="1"/>
      <c r="ADE159" s="1"/>
      <c r="ADF159" s="1"/>
      <c r="ADG159" s="1"/>
      <c r="ADH159" s="1"/>
      <c r="ADI159" s="1"/>
      <c r="ADJ159" s="1"/>
      <c r="ADK159" s="1"/>
      <c r="ADL159" s="1"/>
      <c r="ADM159" s="1"/>
      <c r="ADN159" s="1"/>
      <c r="ADO159" s="1"/>
      <c r="ADP159" s="1"/>
      <c r="ADQ159" s="1"/>
      <c r="ADR159" s="1"/>
      <c r="ADS159" s="1"/>
      <c r="ADT159" s="1"/>
      <c r="ADU159" s="1"/>
      <c r="ADV159" s="1"/>
      <c r="ADW159" s="1"/>
      <c r="ADX159" s="1"/>
      <c r="ADY159" s="1"/>
      <c r="ADZ159" s="1"/>
      <c r="AEA159" s="1"/>
      <c r="AEB159" s="1"/>
      <c r="AEC159" s="1"/>
      <c r="AED159" s="1"/>
      <c r="AEE159" s="1"/>
      <c r="AEF159" s="1"/>
      <c r="AEG159" s="1"/>
      <c r="AEH159" s="1"/>
      <c r="AEI159" s="1"/>
      <c r="AEJ159" s="1"/>
      <c r="AEK159" s="1"/>
      <c r="AEL159" s="1"/>
      <c r="AEM159" s="1"/>
      <c r="AEN159" s="1"/>
      <c r="AEO159" s="1"/>
      <c r="AEP159" s="1"/>
      <c r="AEQ159" s="1"/>
      <c r="AER159" s="1"/>
      <c r="AES159" s="1"/>
      <c r="AET159" s="1"/>
      <c r="AEU159" s="1"/>
      <c r="AEV159" s="1"/>
      <c r="AEW159" s="1"/>
      <c r="AEX159" s="1"/>
      <c r="AEY159" s="1"/>
      <c r="AEZ159" s="1"/>
      <c r="AFA159" s="1"/>
      <c r="AFB159" s="1"/>
      <c r="AFC159" s="1"/>
      <c r="AFD159" s="1"/>
      <c r="AFE159" s="1"/>
      <c r="AFF159" s="1"/>
      <c r="AFG159" s="1"/>
      <c r="AFH159" s="1"/>
      <c r="AFI159" s="1"/>
      <c r="AFJ159" s="1"/>
      <c r="AFK159" s="1"/>
      <c r="AFL159" s="1"/>
      <c r="AFM159" s="1"/>
      <c r="AFN159" s="1"/>
      <c r="AFO159" s="1"/>
      <c r="AFP159" s="1"/>
      <c r="AFQ159" s="1"/>
      <c r="AFR159" s="1"/>
      <c r="AFS159" s="1"/>
      <c r="AFT159" s="1"/>
      <c r="AFU159" s="1"/>
      <c r="AFV159" s="1"/>
      <c r="AFW159" s="1"/>
      <c r="AFX159" s="1"/>
      <c r="AFY159" s="1"/>
      <c r="AFZ159" s="1"/>
      <c r="AGA159" s="1"/>
      <c r="AGB159" s="1"/>
      <c r="AGC159" s="1"/>
      <c r="AGD159" s="1"/>
      <c r="AGE159" s="1"/>
      <c r="AGF159" s="1"/>
      <c r="AGG159" s="1"/>
      <c r="AGH159" s="1"/>
      <c r="AGI159" s="1"/>
      <c r="AGJ159" s="1"/>
      <c r="AGK159" s="1"/>
      <c r="AGL159" s="1"/>
      <c r="AGM159" s="1"/>
      <c r="AGN159" s="1"/>
      <c r="AGO159" s="1"/>
      <c r="AGP159" s="1"/>
      <c r="AGQ159" s="1"/>
      <c r="AGR159" s="1"/>
      <c r="AGS159" s="1"/>
      <c r="AGT159" s="1"/>
      <c r="AGU159" s="1"/>
      <c r="AGV159" s="1"/>
      <c r="AGW159" s="1"/>
      <c r="AGX159" s="1"/>
      <c r="AGY159" s="1"/>
      <c r="AGZ159" s="1"/>
      <c r="AHA159" s="1"/>
      <c r="AHB159" s="1"/>
      <c r="AHC159" s="1"/>
      <c r="AHD159" s="1"/>
      <c r="AHE159" s="1"/>
      <c r="AHF159" s="1"/>
      <c r="AHG159" s="1"/>
      <c r="AHH159" s="1"/>
      <c r="AHI159" s="1"/>
      <c r="AHJ159" s="1"/>
      <c r="AHK159" s="1"/>
      <c r="AHL159" s="1"/>
      <c r="AHM159" s="1"/>
      <c r="AHN159" s="1"/>
      <c r="AHO159" s="1"/>
      <c r="AHP159" s="1"/>
      <c r="AHQ159" s="1"/>
      <c r="AHR159" s="1"/>
      <c r="AHS159" s="1"/>
      <c r="AHT159" s="1"/>
      <c r="AHU159" s="1"/>
      <c r="AHV159" s="1"/>
      <c r="AHW159" s="1"/>
      <c r="AHX159" s="1"/>
      <c r="AHY159" s="1"/>
      <c r="AHZ159" s="1"/>
      <c r="AIA159" s="1"/>
      <c r="AIB159" s="1"/>
      <c r="AIC159" s="1"/>
      <c r="AID159" s="1"/>
      <c r="AIE159" s="1"/>
      <c r="AIF159" s="1"/>
      <c r="AIG159" s="1"/>
      <c r="AIH159" s="1"/>
      <c r="AII159" s="1"/>
      <c r="AIJ159" s="1"/>
      <c r="AIK159" s="1"/>
      <c r="AIL159" s="1"/>
      <c r="AIM159" s="1"/>
      <c r="AIN159" s="1"/>
      <c r="AIO159" s="1"/>
      <c r="AIP159" s="1"/>
      <c r="AIQ159" s="1"/>
      <c r="AIR159" s="1"/>
      <c r="AIS159" s="1"/>
      <c r="AIT159" s="1"/>
      <c r="AIU159" s="1"/>
      <c r="AIV159" s="1"/>
      <c r="AIW159" s="1"/>
      <c r="AIX159" s="1"/>
      <c r="AIY159" s="1"/>
      <c r="AIZ159" s="1"/>
      <c r="AJA159" s="1"/>
      <c r="AJB159" s="1"/>
      <c r="AJC159" s="1"/>
      <c r="AJD159" s="1"/>
      <c r="AJE159" s="1"/>
      <c r="AJF159" s="1"/>
      <c r="AJG159" s="1"/>
      <c r="AJH159" s="1"/>
      <c r="AJI159" s="1"/>
      <c r="AJJ159" s="1"/>
      <c r="AJK159" s="1"/>
      <c r="AJL159" s="1"/>
      <c r="AJM159" s="1"/>
      <c r="AJN159" s="1"/>
      <c r="AJO159" s="1"/>
      <c r="AJP159" s="1"/>
      <c r="AJQ159" s="1"/>
      <c r="AJR159" s="1"/>
      <c r="AJS159" s="1"/>
      <c r="AJT159" s="1"/>
      <c r="AJU159" s="1"/>
      <c r="AJV159" s="1"/>
      <c r="AJW159" s="1"/>
      <c r="AJX159" s="1"/>
      <c r="AJY159" s="1"/>
      <c r="AJZ159" s="1"/>
      <c r="AKA159" s="1"/>
      <c r="AKB159" s="1"/>
      <c r="AKC159" s="1"/>
      <c r="AKD159" s="1"/>
      <c r="AKE159" s="1"/>
      <c r="AKF159" s="1"/>
      <c r="AKG159" s="1"/>
      <c r="AKH159" s="1"/>
      <c r="AKI159" s="1"/>
      <c r="AKJ159" s="1"/>
      <c r="AKK159" s="1"/>
      <c r="AKL159" s="1"/>
      <c r="AKM159" s="1"/>
      <c r="AKN159" s="1"/>
      <c r="AKO159" s="1"/>
      <c r="AKP159" s="1"/>
      <c r="AKQ159" s="1"/>
      <c r="AKR159" s="1"/>
      <c r="AKS159" s="1"/>
      <c r="AKT159" s="1"/>
      <c r="AKU159" s="1"/>
      <c r="AKV159" s="1"/>
      <c r="AKW159" s="1"/>
      <c r="AKX159" s="1"/>
      <c r="AKY159" s="1"/>
      <c r="AKZ159" s="1"/>
      <c r="ALA159" s="1"/>
      <c r="ALB159" s="1"/>
      <c r="ALC159" s="1"/>
      <c r="ALD159" s="1"/>
      <c r="ALE159" s="1"/>
    </row>
    <row r="160" spans="1:993" ht="39.950000000000003" customHeight="1">
      <c r="A160" s="101"/>
      <c r="B160" s="135" t="s">
        <v>3012</v>
      </c>
      <c r="C160" s="43"/>
      <c r="D160" s="19"/>
      <c r="E160" s="139">
        <v>72860.960000000006</v>
      </c>
      <c r="F160" s="64"/>
      <c r="G160" s="138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  <c r="CY160" s="1"/>
      <c r="CZ160" s="1"/>
      <c r="DA160" s="1"/>
      <c r="DB160" s="1"/>
      <c r="DC160" s="1"/>
      <c r="DD160" s="1"/>
      <c r="DE160" s="1"/>
      <c r="DF160" s="1"/>
      <c r="DG160" s="1"/>
      <c r="DH160" s="1"/>
      <c r="DI160" s="1"/>
      <c r="DJ160" s="1"/>
      <c r="DK160" s="1"/>
      <c r="DL160" s="1"/>
      <c r="DM160" s="1"/>
      <c r="DN160" s="1"/>
      <c r="DO160" s="1"/>
      <c r="DP160" s="1"/>
      <c r="DQ160" s="1"/>
      <c r="DR160" s="1"/>
      <c r="DS160" s="1"/>
      <c r="DT160" s="1"/>
      <c r="DU160" s="1"/>
      <c r="DV160" s="1"/>
      <c r="DW160" s="1"/>
      <c r="DX160" s="1"/>
      <c r="DY160" s="1"/>
      <c r="DZ160" s="1"/>
      <c r="EA160" s="1"/>
      <c r="EB160" s="1"/>
      <c r="EC160" s="1"/>
      <c r="ED160" s="1"/>
      <c r="EE160" s="1"/>
      <c r="EF160" s="1"/>
      <c r="EG160" s="1"/>
      <c r="EH160" s="1"/>
      <c r="EI160" s="1"/>
      <c r="EJ160" s="1"/>
      <c r="EK160" s="1"/>
      <c r="EL160" s="1"/>
      <c r="EM160" s="1"/>
      <c r="EN160" s="1"/>
      <c r="EO160" s="1"/>
      <c r="EP160" s="1"/>
      <c r="EQ160" s="1"/>
      <c r="ER160" s="1"/>
      <c r="ES160" s="1"/>
      <c r="ET160" s="1"/>
      <c r="EU160" s="1"/>
      <c r="EV160" s="1"/>
      <c r="EW160" s="1"/>
      <c r="EX160" s="1"/>
      <c r="EY160" s="1"/>
      <c r="EZ160" s="1"/>
      <c r="FA160" s="1"/>
      <c r="FB160" s="1"/>
      <c r="FC160" s="1"/>
      <c r="FD160" s="1"/>
      <c r="FE160" s="1"/>
      <c r="FF160" s="1"/>
      <c r="FG160" s="1"/>
      <c r="FH160" s="1"/>
      <c r="FI160" s="1"/>
      <c r="FJ160" s="1"/>
      <c r="FK160" s="1"/>
      <c r="FL160" s="1"/>
      <c r="FM160" s="1"/>
      <c r="FN160" s="1"/>
      <c r="FO160" s="1"/>
      <c r="FP160" s="1"/>
      <c r="FQ160" s="1"/>
      <c r="FR160" s="1"/>
      <c r="FS160" s="1"/>
      <c r="FT160" s="1"/>
      <c r="FU160" s="1"/>
      <c r="FV160" s="1"/>
      <c r="FW160" s="1"/>
      <c r="FX160" s="1"/>
      <c r="FY160" s="1"/>
      <c r="FZ160" s="1"/>
      <c r="GA160" s="1"/>
      <c r="GB160" s="1"/>
      <c r="GC160" s="1"/>
      <c r="GD160" s="1"/>
      <c r="GE160" s="1"/>
      <c r="GF160" s="1"/>
      <c r="GG160" s="1"/>
      <c r="GH160" s="1"/>
      <c r="GI160" s="1"/>
      <c r="GJ160" s="1"/>
      <c r="GK160" s="1"/>
      <c r="GL160" s="1"/>
      <c r="GM160" s="1"/>
      <c r="GN160" s="1"/>
      <c r="GO160" s="1"/>
      <c r="GP160" s="1"/>
      <c r="GQ160" s="1"/>
      <c r="GR160" s="1"/>
      <c r="GS160" s="1"/>
      <c r="GT160" s="1"/>
      <c r="GU160" s="1"/>
      <c r="GV160" s="1"/>
      <c r="GW160" s="1"/>
      <c r="GX160" s="1"/>
      <c r="GY160" s="1"/>
      <c r="GZ160" s="1"/>
      <c r="HA160" s="1"/>
      <c r="HB160" s="1"/>
      <c r="HC160" s="1"/>
      <c r="HD160" s="1"/>
      <c r="HE160" s="1"/>
      <c r="HF160" s="1"/>
      <c r="HG160" s="1"/>
      <c r="HH160" s="1"/>
      <c r="HI160" s="1"/>
      <c r="HJ160" s="1"/>
      <c r="HK160" s="1"/>
      <c r="HL160" s="1"/>
      <c r="HM160" s="1"/>
      <c r="HN160" s="1"/>
      <c r="HO160" s="1"/>
      <c r="HP160" s="1"/>
      <c r="HQ160" s="1"/>
      <c r="HR160" s="1"/>
      <c r="HS160" s="1"/>
      <c r="HT160" s="1"/>
      <c r="HU160" s="1"/>
      <c r="HV160" s="1"/>
      <c r="HW160" s="1"/>
      <c r="HX160" s="1"/>
      <c r="HY160" s="1"/>
      <c r="HZ160" s="1"/>
      <c r="IA160" s="1"/>
      <c r="IB160" s="1"/>
      <c r="IC160" s="1"/>
      <c r="ID160" s="1"/>
      <c r="IE160" s="1"/>
      <c r="IF160" s="1"/>
      <c r="IG160" s="1"/>
      <c r="IH160" s="1"/>
      <c r="II160" s="1"/>
      <c r="IJ160" s="1"/>
      <c r="IK160" s="1"/>
      <c r="IL160" s="1"/>
      <c r="IM160" s="1"/>
      <c r="IN160" s="1"/>
      <c r="IO160" s="1"/>
      <c r="IP160" s="1"/>
      <c r="IQ160" s="1"/>
      <c r="IR160" s="1"/>
      <c r="IS160" s="1"/>
      <c r="IT160" s="1"/>
      <c r="IU160" s="1"/>
      <c r="IV160" s="1"/>
      <c r="IW160" s="1"/>
      <c r="IX160" s="1"/>
      <c r="IY160" s="1"/>
      <c r="IZ160" s="1"/>
      <c r="JA160" s="1"/>
      <c r="JB160" s="1"/>
      <c r="JC160" s="1"/>
      <c r="JD160" s="1"/>
      <c r="JE160" s="1"/>
      <c r="JF160" s="1"/>
      <c r="JG160" s="1"/>
      <c r="JH160" s="1"/>
      <c r="JI160" s="1"/>
      <c r="JJ160" s="1"/>
      <c r="JK160" s="1"/>
      <c r="JL160" s="1"/>
      <c r="JM160" s="1"/>
      <c r="JN160" s="1"/>
      <c r="JO160" s="1"/>
      <c r="JP160" s="1"/>
      <c r="JQ160" s="1"/>
      <c r="JR160" s="1"/>
      <c r="JS160" s="1"/>
      <c r="JT160" s="1"/>
      <c r="JU160" s="1"/>
      <c r="JV160" s="1"/>
      <c r="JW160" s="1"/>
      <c r="JX160" s="1"/>
      <c r="JY160" s="1"/>
      <c r="JZ160" s="1"/>
      <c r="KA160" s="1"/>
      <c r="KB160" s="1"/>
      <c r="KC160" s="1"/>
      <c r="KD160" s="1"/>
      <c r="KE160" s="1"/>
      <c r="KF160" s="1"/>
      <c r="KG160" s="1"/>
      <c r="KH160" s="1"/>
      <c r="KI160" s="1"/>
      <c r="KJ160" s="1"/>
      <c r="KK160" s="1"/>
      <c r="KL160" s="1"/>
      <c r="KM160" s="1"/>
      <c r="KN160" s="1"/>
      <c r="KO160" s="1"/>
      <c r="KP160" s="1"/>
      <c r="KQ160" s="1"/>
      <c r="KR160" s="1"/>
      <c r="KS160" s="1"/>
      <c r="KT160" s="1"/>
      <c r="KU160" s="1"/>
      <c r="KV160" s="1"/>
      <c r="KW160" s="1"/>
      <c r="KX160" s="1"/>
      <c r="KY160" s="1"/>
      <c r="KZ160" s="1"/>
      <c r="LA160" s="1"/>
      <c r="LB160" s="1"/>
      <c r="LC160" s="1"/>
      <c r="LD160" s="1"/>
      <c r="LE160" s="1"/>
      <c r="LF160" s="1"/>
      <c r="LG160" s="1"/>
      <c r="LH160" s="1"/>
      <c r="LI160" s="1"/>
      <c r="LJ160" s="1"/>
      <c r="LK160" s="1"/>
      <c r="LL160" s="1"/>
      <c r="LM160" s="1"/>
      <c r="LN160" s="1"/>
      <c r="LO160" s="1"/>
      <c r="LP160" s="1"/>
      <c r="LQ160" s="1"/>
      <c r="LR160" s="1"/>
      <c r="LS160" s="1"/>
      <c r="LT160" s="1"/>
      <c r="LU160" s="1"/>
      <c r="LV160" s="1"/>
      <c r="LW160" s="1"/>
      <c r="LX160" s="1"/>
      <c r="LY160" s="1"/>
      <c r="LZ160" s="1"/>
      <c r="MA160" s="1"/>
      <c r="MB160" s="1"/>
      <c r="MC160" s="1"/>
      <c r="MD160" s="1"/>
      <c r="ME160" s="1"/>
      <c r="MF160" s="1"/>
      <c r="MG160" s="1"/>
      <c r="MH160" s="1"/>
      <c r="MI160" s="1"/>
      <c r="MJ160" s="1"/>
      <c r="MK160" s="1"/>
      <c r="ML160" s="1"/>
      <c r="MM160" s="1"/>
      <c r="MN160" s="1"/>
      <c r="MO160" s="1"/>
      <c r="MP160" s="1"/>
      <c r="MQ160" s="1"/>
      <c r="MR160" s="1"/>
      <c r="MS160" s="1"/>
      <c r="MT160" s="1"/>
      <c r="MU160" s="1"/>
      <c r="MV160" s="1"/>
      <c r="MW160" s="1"/>
      <c r="MX160" s="1"/>
      <c r="MY160" s="1"/>
      <c r="MZ160" s="1"/>
      <c r="NA160" s="1"/>
      <c r="NB160" s="1"/>
      <c r="NC160" s="1"/>
      <c r="ND160" s="1"/>
      <c r="NE160" s="1"/>
      <c r="NF160" s="1"/>
      <c r="NG160" s="1"/>
      <c r="NH160" s="1"/>
      <c r="NI160" s="1"/>
      <c r="NJ160" s="1"/>
      <c r="NK160" s="1"/>
      <c r="NL160" s="1"/>
      <c r="NM160" s="1"/>
      <c r="NN160" s="1"/>
      <c r="NO160" s="1"/>
      <c r="NP160" s="1"/>
      <c r="NQ160" s="1"/>
      <c r="NR160" s="1"/>
      <c r="NS160" s="1"/>
      <c r="NT160" s="1"/>
      <c r="NU160" s="1"/>
      <c r="NV160" s="1"/>
      <c r="NW160" s="1"/>
      <c r="NX160" s="1"/>
      <c r="NY160" s="1"/>
      <c r="NZ160" s="1"/>
      <c r="OA160" s="1"/>
      <c r="OB160" s="1"/>
      <c r="OC160" s="1"/>
      <c r="OD160" s="1"/>
      <c r="OE160" s="1"/>
      <c r="OF160" s="1"/>
      <c r="OG160" s="1"/>
      <c r="OH160" s="1"/>
      <c r="OI160" s="1"/>
      <c r="OJ160" s="1"/>
      <c r="OK160" s="1"/>
      <c r="OL160" s="1"/>
      <c r="OM160" s="1"/>
      <c r="ON160" s="1"/>
      <c r="OO160" s="1"/>
      <c r="OP160" s="1"/>
      <c r="OQ160" s="1"/>
      <c r="OR160" s="1"/>
      <c r="OS160" s="1"/>
      <c r="OT160" s="1"/>
      <c r="OU160" s="1"/>
      <c r="OV160" s="1"/>
      <c r="OW160" s="1"/>
      <c r="OX160" s="1"/>
      <c r="OY160" s="1"/>
      <c r="OZ160" s="1"/>
      <c r="PA160" s="1"/>
      <c r="PB160" s="1"/>
      <c r="PC160" s="1"/>
      <c r="PD160" s="1"/>
      <c r="PE160" s="1"/>
      <c r="PF160" s="1"/>
      <c r="PG160" s="1"/>
      <c r="PH160" s="1"/>
      <c r="PI160" s="1"/>
      <c r="PJ160" s="1"/>
      <c r="PK160" s="1"/>
      <c r="PL160" s="1"/>
      <c r="PM160" s="1"/>
      <c r="PN160" s="1"/>
      <c r="PO160" s="1"/>
      <c r="PP160" s="1"/>
      <c r="PQ160" s="1"/>
      <c r="PR160" s="1"/>
      <c r="PS160" s="1"/>
      <c r="PT160" s="1"/>
      <c r="PU160" s="1"/>
      <c r="PV160" s="1"/>
      <c r="PW160" s="1"/>
      <c r="PX160" s="1"/>
      <c r="PY160" s="1"/>
      <c r="PZ160" s="1"/>
      <c r="QA160" s="1"/>
      <c r="QB160" s="1"/>
      <c r="QC160" s="1"/>
      <c r="QD160" s="1"/>
      <c r="QE160" s="1"/>
      <c r="QF160" s="1"/>
      <c r="QG160" s="1"/>
      <c r="QH160" s="1"/>
      <c r="QI160" s="1"/>
      <c r="QJ160" s="1"/>
      <c r="QK160" s="1"/>
      <c r="QL160" s="1"/>
      <c r="QM160" s="1"/>
      <c r="QN160" s="1"/>
      <c r="QO160" s="1"/>
      <c r="QP160" s="1"/>
      <c r="QQ160" s="1"/>
      <c r="QR160" s="1"/>
      <c r="QS160" s="1"/>
      <c r="QT160" s="1"/>
      <c r="QU160" s="1"/>
      <c r="QV160" s="1"/>
      <c r="QW160" s="1"/>
      <c r="QX160" s="1"/>
      <c r="QY160" s="1"/>
      <c r="QZ160" s="1"/>
      <c r="RA160" s="1"/>
      <c r="RB160" s="1"/>
      <c r="RC160" s="1"/>
      <c r="RD160" s="1"/>
      <c r="RE160" s="1"/>
      <c r="RF160" s="1"/>
      <c r="RG160" s="1"/>
      <c r="RH160" s="1"/>
      <c r="RI160" s="1"/>
      <c r="RJ160" s="1"/>
      <c r="RK160" s="1"/>
      <c r="RL160" s="1"/>
      <c r="RM160" s="1"/>
      <c r="RN160" s="1"/>
      <c r="RO160" s="1"/>
      <c r="RP160" s="1"/>
      <c r="RQ160" s="1"/>
      <c r="RR160" s="1"/>
      <c r="RS160" s="1"/>
      <c r="RT160" s="1"/>
      <c r="RU160" s="1"/>
      <c r="RV160" s="1"/>
      <c r="RW160" s="1"/>
      <c r="RX160" s="1"/>
      <c r="RY160" s="1"/>
      <c r="RZ160" s="1"/>
      <c r="SA160" s="1"/>
      <c r="SB160" s="1"/>
      <c r="SC160" s="1"/>
      <c r="SD160" s="1"/>
      <c r="SE160" s="1"/>
      <c r="SF160" s="1"/>
      <c r="SG160" s="1"/>
      <c r="SH160" s="1"/>
      <c r="SI160" s="1"/>
      <c r="SJ160" s="1"/>
      <c r="SK160" s="1"/>
      <c r="SL160" s="1"/>
      <c r="SM160" s="1"/>
      <c r="SN160" s="1"/>
      <c r="SO160" s="1"/>
      <c r="SP160" s="1"/>
      <c r="SQ160" s="1"/>
      <c r="SR160" s="1"/>
      <c r="SS160" s="1"/>
      <c r="ST160" s="1"/>
      <c r="SU160" s="1"/>
      <c r="SV160" s="1"/>
      <c r="SW160" s="1"/>
      <c r="SX160" s="1"/>
      <c r="SY160" s="1"/>
      <c r="SZ160" s="1"/>
      <c r="TA160" s="1"/>
      <c r="TB160" s="1"/>
      <c r="TC160" s="1"/>
      <c r="TD160" s="1"/>
      <c r="TE160" s="1"/>
      <c r="TF160" s="1"/>
      <c r="TG160" s="1"/>
      <c r="TH160" s="1"/>
      <c r="TI160" s="1"/>
      <c r="TJ160" s="1"/>
      <c r="TK160" s="1"/>
      <c r="TL160" s="1"/>
      <c r="TM160" s="1"/>
      <c r="TN160" s="1"/>
      <c r="TO160" s="1"/>
      <c r="TP160" s="1"/>
      <c r="TQ160" s="1"/>
      <c r="TR160" s="1"/>
      <c r="TS160" s="1"/>
      <c r="TT160" s="1"/>
      <c r="TU160" s="1"/>
      <c r="TV160" s="1"/>
      <c r="TW160" s="1"/>
      <c r="TX160" s="1"/>
      <c r="TY160" s="1"/>
      <c r="TZ160" s="1"/>
      <c r="UA160" s="1"/>
      <c r="UB160" s="1"/>
      <c r="UC160" s="1"/>
      <c r="UD160" s="1"/>
      <c r="UE160" s="1"/>
      <c r="UF160" s="1"/>
      <c r="UG160" s="1"/>
      <c r="UH160" s="1"/>
      <c r="UI160" s="1"/>
      <c r="UJ160" s="1"/>
      <c r="UK160" s="1"/>
      <c r="UL160" s="1"/>
      <c r="UM160" s="1"/>
      <c r="UN160" s="1"/>
      <c r="UO160" s="1"/>
      <c r="UP160" s="1"/>
      <c r="UQ160" s="1"/>
      <c r="UR160" s="1"/>
      <c r="US160" s="1"/>
      <c r="UT160" s="1"/>
      <c r="UU160" s="1"/>
      <c r="UV160" s="1"/>
      <c r="UW160" s="1"/>
      <c r="UX160" s="1"/>
      <c r="UY160" s="1"/>
      <c r="UZ160" s="1"/>
      <c r="VA160" s="1"/>
      <c r="VB160" s="1"/>
      <c r="VC160" s="1"/>
      <c r="VD160" s="1"/>
      <c r="VE160" s="1"/>
      <c r="VF160" s="1"/>
      <c r="VG160" s="1"/>
      <c r="VH160" s="1"/>
      <c r="VI160" s="1"/>
      <c r="VJ160" s="1"/>
      <c r="VK160" s="1"/>
      <c r="VL160" s="1"/>
      <c r="VM160" s="1"/>
      <c r="VN160" s="1"/>
      <c r="VO160" s="1"/>
      <c r="VP160" s="1"/>
      <c r="VQ160" s="1"/>
      <c r="VR160" s="1"/>
      <c r="VS160" s="1"/>
      <c r="VT160" s="1"/>
      <c r="VU160" s="1"/>
      <c r="VV160" s="1"/>
      <c r="VW160" s="1"/>
      <c r="VX160" s="1"/>
      <c r="VY160" s="1"/>
      <c r="VZ160" s="1"/>
      <c r="WA160" s="1"/>
      <c r="WB160" s="1"/>
      <c r="WC160" s="1"/>
      <c r="WD160" s="1"/>
      <c r="WE160" s="1"/>
      <c r="WF160" s="1"/>
      <c r="WG160" s="1"/>
      <c r="WH160" s="1"/>
      <c r="WI160" s="1"/>
      <c r="WJ160" s="1"/>
      <c r="WK160" s="1"/>
      <c r="WL160" s="1"/>
      <c r="WM160" s="1"/>
      <c r="WN160" s="1"/>
      <c r="WO160" s="1"/>
      <c r="WP160" s="1"/>
      <c r="WQ160" s="1"/>
      <c r="WR160" s="1"/>
      <c r="WS160" s="1"/>
      <c r="WT160" s="1"/>
      <c r="WU160" s="1"/>
      <c r="WV160" s="1"/>
      <c r="WW160" s="1"/>
      <c r="WX160" s="1"/>
      <c r="WY160" s="1"/>
      <c r="WZ160" s="1"/>
      <c r="XA160" s="1"/>
      <c r="XB160" s="1"/>
      <c r="XC160" s="1"/>
      <c r="XD160" s="1"/>
      <c r="XE160" s="1"/>
      <c r="XF160" s="1"/>
      <c r="XG160" s="1"/>
      <c r="XH160" s="1"/>
      <c r="XI160" s="1"/>
      <c r="XJ160" s="1"/>
      <c r="XK160" s="1"/>
      <c r="XL160" s="1"/>
      <c r="XM160" s="1"/>
      <c r="XN160" s="1"/>
      <c r="XO160" s="1"/>
      <c r="XP160" s="1"/>
      <c r="XQ160" s="1"/>
      <c r="XR160" s="1"/>
      <c r="XS160" s="1"/>
      <c r="XT160" s="1"/>
      <c r="XU160" s="1"/>
      <c r="XV160" s="1"/>
      <c r="XW160" s="1"/>
      <c r="XX160" s="1"/>
      <c r="XY160" s="1"/>
      <c r="XZ160" s="1"/>
      <c r="YA160" s="1"/>
      <c r="YB160" s="1"/>
      <c r="YC160" s="1"/>
      <c r="YD160" s="1"/>
      <c r="YE160" s="1"/>
      <c r="YF160" s="1"/>
      <c r="YG160" s="1"/>
      <c r="YH160" s="1"/>
      <c r="YI160" s="1"/>
      <c r="YJ160" s="1"/>
      <c r="YK160" s="1"/>
      <c r="YL160" s="1"/>
      <c r="YM160" s="1"/>
      <c r="YN160" s="1"/>
      <c r="YO160" s="1"/>
      <c r="YP160" s="1"/>
      <c r="YQ160" s="1"/>
      <c r="YR160" s="1"/>
      <c r="YS160" s="1"/>
      <c r="YT160" s="1"/>
      <c r="YU160" s="1"/>
      <c r="YV160" s="1"/>
      <c r="YW160" s="1"/>
      <c r="YX160" s="1"/>
      <c r="YY160" s="1"/>
      <c r="YZ160" s="1"/>
      <c r="ZA160" s="1"/>
      <c r="ZB160" s="1"/>
      <c r="ZC160" s="1"/>
      <c r="ZD160" s="1"/>
      <c r="ZE160" s="1"/>
      <c r="ZF160" s="1"/>
      <c r="ZG160" s="1"/>
      <c r="ZH160" s="1"/>
      <c r="ZI160" s="1"/>
      <c r="ZJ160" s="1"/>
      <c r="ZK160" s="1"/>
      <c r="ZL160" s="1"/>
      <c r="ZM160" s="1"/>
      <c r="ZN160" s="1"/>
      <c r="ZO160" s="1"/>
      <c r="ZP160" s="1"/>
      <c r="ZQ160" s="1"/>
      <c r="ZR160" s="1"/>
      <c r="ZS160" s="1"/>
      <c r="ZT160" s="1"/>
      <c r="ZU160" s="1"/>
      <c r="ZV160" s="1"/>
      <c r="ZW160" s="1"/>
      <c r="ZX160" s="1"/>
      <c r="ZY160" s="1"/>
      <c r="ZZ160" s="1"/>
      <c r="AAA160" s="1"/>
      <c r="AAB160" s="1"/>
      <c r="AAC160" s="1"/>
      <c r="AAD160" s="1"/>
      <c r="AAE160" s="1"/>
      <c r="AAF160" s="1"/>
      <c r="AAG160" s="1"/>
      <c r="AAH160" s="1"/>
      <c r="AAI160" s="1"/>
      <c r="AAJ160" s="1"/>
      <c r="AAK160" s="1"/>
      <c r="AAL160" s="1"/>
      <c r="AAM160" s="1"/>
      <c r="AAN160" s="1"/>
      <c r="AAO160" s="1"/>
      <c r="AAP160" s="1"/>
      <c r="AAQ160" s="1"/>
      <c r="AAR160" s="1"/>
      <c r="AAS160" s="1"/>
      <c r="AAT160" s="1"/>
      <c r="AAU160" s="1"/>
      <c r="AAV160" s="1"/>
      <c r="AAW160" s="1"/>
      <c r="AAX160" s="1"/>
      <c r="AAY160" s="1"/>
      <c r="AAZ160" s="1"/>
      <c r="ABA160" s="1"/>
      <c r="ABB160" s="1"/>
      <c r="ABC160" s="1"/>
      <c r="ABD160" s="1"/>
      <c r="ABE160" s="1"/>
      <c r="ABF160" s="1"/>
      <c r="ABG160" s="1"/>
      <c r="ABH160" s="1"/>
      <c r="ABI160" s="1"/>
      <c r="ABJ160" s="1"/>
      <c r="ABK160" s="1"/>
      <c r="ABL160" s="1"/>
      <c r="ABM160" s="1"/>
      <c r="ABN160" s="1"/>
      <c r="ABO160" s="1"/>
      <c r="ABP160" s="1"/>
      <c r="ABQ160" s="1"/>
      <c r="ABR160" s="1"/>
      <c r="ABS160" s="1"/>
      <c r="ABT160" s="1"/>
      <c r="ABU160" s="1"/>
      <c r="ABV160" s="1"/>
      <c r="ABW160" s="1"/>
      <c r="ABX160" s="1"/>
      <c r="ABY160" s="1"/>
      <c r="ABZ160" s="1"/>
      <c r="ACA160" s="1"/>
      <c r="ACB160" s="1"/>
      <c r="ACC160" s="1"/>
      <c r="ACD160" s="1"/>
      <c r="ACE160" s="1"/>
      <c r="ACF160" s="1"/>
      <c r="ACG160" s="1"/>
      <c r="ACH160" s="1"/>
      <c r="ACI160" s="1"/>
      <c r="ACJ160" s="1"/>
      <c r="ACK160" s="1"/>
      <c r="ACL160" s="1"/>
      <c r="ACM160" s="1"/>
      <c r="ACN160" s="1"/>
      <c r="ACO160" s="1"/>
      <c r="ACP160" s="1"/>
      <c r="ACQ160" s="1"/>
      <c r="ACR160" s="1"/>
      <c r="ACS160" s="1"/>
      <c r="ACT160" s="1"/>
      <c r="ACU160" s="1"/>
      <c r="ACV160" s="1"/>
      <c r="ACW160" s="1"/>
      <c r="ACX160" s="1"/>
      <c r="ACY160" s="1"/>
      <c r="ACZ160" s="1"/>
      <c r="ADA160" s="1"/>
      <c r="ADB160" s="1"/>
      <c r="ADC160" s="1"/>
      <c r="ADD160" s="1"/>
      <c r="ADE160" s="1"/>
      <c r="ADF160" s="1"/>
      <c r="ADG160" s="1"/>
      <c r="ADH160" s="1"/>
      <c r="ADI160" s="1"/>
      <c r="ADJ160" s="1"/>
      <c r="ADK160" s="1"/>
      <c r="ADL160" s="1"/>
      <c r="ADM160" s="1"/>
      <c r="ADN160" s="1"/>
      <c r="ADO160" s="1"/>
      <c r="ADP160" s="1"/>
      <c r="ADQ160" s="1"/>
      <c r="ADR160" s="1"/>
      <c r="ADS160" s="1"/>
      <c r="ADT160" s="1"/>
      <c r="ADU160" s="1"/>
      <c r="ADV160" s="1"/>
      <c r="ADW160" s="1"/>
      <c r="ADX160" s="1"/>
      <c r="ADY160" s="1"/>
      <c r="ADZ160" s="1"/>
      <c r="AEA160" s="1"/>
      <c r="AEB160" s="1"/>
      <c r="AEC160" s="1"/>
      <c r="AED160" s="1"/>
      <c r="AEE160" s="1"/>
      <c r="AEF160" s="1"/>
      <c r="AEG160" s="1"/>
      <c r="AEH160" s="1"/>
      <c r="AEI160" s="1"/>
      <c r="AEJ160" s="1"/>
      <c r="AEK160" s="1"/>
      <c r="AEL160" s="1"/>
      <c r="AEM160" s="1"/>
      <c r="AEN160" s="1"/>
      <c r="AEO160" s="1"/>
      <c r="AEP160" s="1"/>
      <c r="AEQ160" s="1"/>
      <c r="AER160" s="1"/>
      <c r="AES160" s="1"/>
      <c r="AET160" s="1"/>
      <c r="AEU160" s="1"/>
      <c r="AEV160" s="1"/>
      <c r="AEW160" s="1"/>
      <c r="AEX160" s="1"/>
      <c r="AEY160" s="1"/>
      <c r="AEZ160" s="1"/>
      <c r="AFA160" s="1"/>
      <c r="AFB160" s="1"/>
      <c r="AFC160" s="1"/>
      <c r="AFD160" s="1"/>
      <c r="AFE160" s="1"/>
      <c r="AFF160" s="1"/>
      <c r="AFG160" s="1"/>
      <c r="AFH160" s="1"/>
      <c r="AFI160" s="1"/>
      <c r="AFJ160" s="1"/>
      <c r="AFK160" s="1"/>
      <c r="AFL160" s="1"/>
      <c r="AFM160" s="1"/>
      <c r="AFN160" s="1"/>
      <c r="AFO160" s="1"/>
      <c r="AFP160" s="1"/>
      <c r="AFQ160" s="1"/>
      <c r="AFR160" s="1"/>
      <c r="AFS160" s="1"/>
      <c r="AFT160" s="1"/>
      <c r="AFU160" s="1"/>
      <c r="AFV160" s="1"/>
      <c r="AFW160" s="1"/>
      <c r="AFX160" s="1"/>
      <c r="AFY160" s="1"/>
      <c r="AFZ160" s="1"/>
      <c r="AGA160" s="1"/>
      <c r="AGB160" s="1"/>
      <c r="AGC160" s="1"/>
      <c r="AGD160" s="1"/>
      <c r="AGE160" s="1"/>
      <c r="AGF160" s="1"/>
      <c r="AGG160" s="1"/>
      <c r="AGH160" s="1"/>
      <c r="AGI160" s="1"/>
      <c r="AGJ160" s="1"/>
      <c r="AGK160" s="1"/>
      <c r="AGL160" s="1"/>
      <c r="AGM160" s="1"/>
      <c r="AGN160" s="1"/>
      <c r="AGO160" s="1"/>
      <c r="AGP160" s="1"/>
      <c r="AGQ160" s="1"/>
      <c r="AGR160" s="1"/>
      <c r="AGS160" s="1"/>
      <c r="AGT160" s="1"/>
      <c r="AGU160" s="1"/>
      <c r="AGV160" s="1"/>
      <c r="AGW160" s="1"/>
      <c r="AGX160" s="1"/>
      <c r="AGY160" s="1"/>
      <c r="AGZ160" s="1"/>
      <c r="AHA160" s="1"/>
      <c r="AHB160" s="1"/>
      <c r="AHC160" s="1"/>
      <c r="AHD160" s="1"/>
      <c r="AHE160" s="1"/>
      <c r="AHF160" s="1"/>
      <c r="AHG160" s="1"/>
      <c r="AHH160" s="1"/>
      <c r="AHI160" s="1"/>
      <c r="AHJ160" s="1"/>
      <c r="AHK160" s="1"/>
      <c r="AHL160" s="1"/>
      <c r="AHM160" s="1"/>
      <c r="AHN160" s="1"/>
      <c r="AHO160" s="1"/>
      <c r="AHP160" s="1"/>
      <c r="AHQ160" s="1"/>
      <c r="AHR160" s="1"/>
      <c r="AHS160" s="1"/>
      <c r="AHT160" s="1"/>
      <c r="AHU160" s="1"/>
      <c r="AHV160" s="1"/>
      <c r="AHW160" s="1"/>
      <c r="AHX160" s="1"/>
      <c r="AHY160" s="1"/>
      <c r="AHZ160" s="1"/>
      <c r="AIA160" s="1"/>
      <c r="AIB160" s="1"/>
      <c r="AIC160" s="1"/>
      <c r="AID160" s="1"/>
      <c r="AIE160" s="1"/>
      <c r="AIF160" s="1"/>
      <c r="AIG160" s="1"/>
      <c r="AIH160" s="1"/>
      <c r="AII160" s="1"/>
      <c r="AIJ160" s="1"/>
      <c r="AIK160" s="1"/>
      <c r="AIL160" s="1"/>
      <c r="AIM160" s="1"/>
      <c r="AIN160" s="1"/>
      <c r="AIO160" s="1"/>
      <c r="AIP160" s="1"/>
      <c r="AIQ160" s="1"/>
      <c r="AIR160" s="1"/>
      <c r="AIS160" s="1"/>
      <c r="AIT160" s="1"/>
      <c r="AIU160" s="1"/>
      <c r="AIV160" s="1"/>
      <c r="AIW160" s="1"/>
      <c r="AIX160" s="1"/>
      <c r="AIY160" s="1"/>
      <c r="AIZ160" s="1"/>
      <c r="AJA160" s="1"/>
      <c r="AJB160" s="1"/>
      <c r="AJC160" s="1"/>
      <c r="AJD160" s="1"/>
      <c r="AJE160" s="1"/>
      <c r="AJF160" s="1"/>
      <c r="AJG160" s="1"/>
      <c r="AJH160" s="1"/>
      <c r="AJI160" s="1"/>
      <c r="AJJ160" s="1"/>
      <c r="AJK160" s="1"/>
      <c r="AJL160" s="1"/>
      <c r="AJM160" s="1"/>
      <c r="AJN160" s="1"/>
      <c r="AJO160" s="1"/>
      <c r="AJP160" s="1"/>
      <c r="AJQ160" s="1"/>
      <c r="AJR160" s="1"/>
      <c r="AJS160" s="1"/>
      <c r="AJT160" s="1"/>
      <c r="AJU160" s="1"/>
      <c r="AJV160" s="1"/>
      <c r="AJW160" s="1"/>
      <c r="AJX160" s="1"/>
      <c r="AJY160" s="1"/>
      <c r="AJZ160" s="1"/>
      <c r="AKA160" s="1"/>
      <c r="AKB160" s="1"/>
      <c r="AKC160" s="1"/>
      <c r="AKD160" s="1"/>
      <c r="AKE160" s="1"/>
      <c r="AKF160" s="1"/>
      <c r="AKG160" s="1"/>
      <c r="AKH160" s="1"/>
      <c r="AKI160" s="1"/>
      <c r="AKJ160" s="1"/>
      <c r="AKK160" s="1"/>
      <c r="AKL160" s="1"/>
      <c r="AKM160" s="1"/>
      <c r="AKN160" s="1"/>
      <c r="AKO160" s="1"/>
      <c r="AKP160" s="1"/>
      <c r="AKQ160" s="1"/>
      <c r="AKR160" s="1"/>
      <c r="AKS160" s="1"/>
      <c r="AKT160" s="1"/>
      <c r="AKU160" s="1"/>
      <c r="AKV160" s="1"/>
      <c r="AKW160" s="1"/>
      <c r="AKX160" s="1"/>
      <c r="AKY160" s="1"/>
      <c r="AKZ160" s="1"/>
      <c r="ALA160" s="1"/>
      <c r="ALB160" s="1"/>
      <c r="ALC160" s="1"/>
      <c r="ALD160" s="1"/>
      <c r="ALE160" s="1"/>
    </row>
    <row r="161" spans="1:993" ht="39.950000000000003" customHeight="1">
      <c r="A161" s="101"/>
      <c r="B161" s="135" t="s">
        <v>3014</v>
      </c>
      <c r="C161" s="43"/>
      <c r="D161" s="19"/>
      <c r="E161" s="139">
        <v>6455.8</v>
      </c>
      <c r="F161" s="64"/>
      <c r="G161" s="138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  <c r="CY161" s="1"/>
      <c r="CZ161" s="1"/>
      <c r="DA161" s="1"/>
      <c r="DB161" s="1"/>
      <c r="DC161" s="1"/>
      <c r="DD161" s="1"/>
      <c r="DE161" s="1"/>
      <c r="DF161" s="1"/>
      <c r="DG161" s="1"/>
      <c r="DH161" s="1"/>
      <c r="DI161" s="1"/>
      <c r="DJ161" s="1"/>
      <c r="DK161" s="1"/>
      <c r="DL161" s="1"/>
      <c r="DM161" s="1"/>
      <c r="DN161" s="1"/>
      <c r="DO161" s="1"/>
      <c r="DP161" s="1"/>
      <c r="DQ161" s="1"/>
      <c r="DR161" s="1"/>
      <c r="DS161" s="1"/>
      <c r="DT161" s="1"/>
      <c r="DU161" s="1"/>
      <c r="DV161" s="1"/>
      <c r="DW161" s="1"/>
      <c r="DX161" s="1"/>
      <c r="DY161" s="1"/>
      <c r="DZ161" s="1"/>
      <c r="EA161" s="1"/>
      <c r="EB161" s="1"/>
      <c r="EC161" s="1"/>
      <c r="ED161" s="1"/>
      <c r="EE161" s="1"/>
      <c r="EF161" s="1"/>
      <c r="EG161" s="1"/>
      <c r="EH161" s="1"/>
      <c r="EI161" s="1"/>
      <c r="EJ161" s="1"/>
      <c r="EK161" s="1"/>
      <c r="EL161" s="1"/>
      <c r="EM161" s="1"/>
      <c r="EN161" s="1"/>
      <c r="EO161" s="1"/>
      <c r="EP161" s="1"/>
      <c r="EQ161" s="1"/>
      <c r="ER161" s="1"/>
      <c r="ES161" s="1"/>
      <c r="ET161" s="1"/>
      <c r="EU161" s="1"/>
      <c r="EV161" s="1"/>
      <c r="EW161" s="1"/>
      <c r="EX161" s="1"/>
      <c r="EY161" s="1"/>
      <c r="EZ161" s="1"/>
      <c r="FA161" s="1"/>
      <c r="FB161" s="1"/>
      <c r="FC161" s="1"/>
      <c r="FD161" s="1"/>
      <c r="FE161" s="1"/>
      <c r="FF161" s="1"/>
      <c r="FG161" s="1"/>
      <c r="FH161" s="1"/>
      <c r="FI161" s="1"/>
      <c r="FJ161" s="1"/>
      <c r="FK161" s="1"/>
      <c r="FL161" s="1"/>
      <c r="FM161" s="1"/>
      <c r="FN161" s="1"/>
      <c r="FO161" s="1"/>
      <c r="FP161" s="1"/>
      <c r="FQ161" s="1"/>
      <c r="FR161" s="1"/>
      <c r="FS161" s="1"/>
      <c r="FT161" s="1"/>
      <c r="FU161" s="1"/>
      <c r="FV161" s="1"/>
      <c r="FW161" s="1"/>
      <c r="FX161" s="1"/>
      <c r="FY161" s="1"/>
      <c r="FZ161" s="1"/>
      <c r="GA161" s="1"/>
      <c r="GB161" s="1"/>
      <c r="GC161" s="1"/>
      <c r="GD161" s="1"/>
      <c r="GE161" s="1"/>
      <c r="GF161" s="1"/>
      <c r="GG161" s="1"/>
      <c r="GH161" s="1"/>
      <c r="GI161" s="1"/>
      <c r="GJ161" s="1"/>
      <c r="GK161" s="1"/>
      <c r="GL161" s="1"/>
      <c r="GM161" s="1"/>
      <c r="GN161" s="1"/>
      <c r="GO161" s="1"/>
      <c r="GP161" s="1"/>
      <c r="GQ161" s="1"/>
      <c r="GR161" s="1"/>
      <c r="GS161" s="1"/>
      <c r="GT161" s="1"/>
      <c r="GU161" s="1"/>
      <c r="GV161" s="1"/>
      <c r="GW161" s="1"/>
      <c r="GX161" s="1"/>
      <c r="GY161" s="1"/>
      <c r="GZ161" s="1"/>
      <c r="HA161" s="1"/>
      <c r="HB161" s="1"/>
      <c r="HC161" s="1"/>
      <c r="HD161" s="1"/>
      <c r="HE161" s="1"/>
      <c r="HF161" s="1"/>
      <c r="HG161" s="1"/>
      <c r="HH161" s="1"/>
      <c r="HI161" s="1"/>
      <c r="HJ161" s="1"/>
      <c r="HK161" s="1"/>
      <c r="HL161" s="1"/>
      <c r="HM161" s="1"/>
      <c r="HN161" s="1"/>
      <c r="HO161" s="1"/>
      <c r="HP161" s="1"/>
      <c r="HQ161" s="1"/>
      <c r="HR161" s="1"/>
      <c r="HS161" s="1"/>
      <c r="HT161" s="1"/>
      <c r="HU161" s="1"/>
      <c r="HV161" s="1"/>
      <c r="HW161" s="1"/>
      <c r="HX161" s="1"/>
      <c r="HY161" s="1"/>
      <c r="HZ161" s="1"/>
      <c r="IA161" s="1"/>
      <c r="IB161" s="1"/>
      <c r="IC161" s="1"/>
      <c r="ID161" s="1"/>
      <c r="IE161" s="1"/>
      <c r="IF161" s="1"/>
      <c r="IG161" s="1"/>
      <c r="IH161" s="1"/>
      <c r="II161" s="1"/>
      <c r="IJ161" s="1"/>
      <c r="IK161" s="1"/>
      <c r="IL161" s="1"/>
      <c r="IM161" s="1"/>
      <c r="IN161" s="1"/>
      <c r="IO161" s="1"/>
      <c r="IP161" s="1"/>
      <c r="IQ161" s="1"/>
      <c r="IR161" s="1"/>
      <c r="IS161" s="1"/>
      <c r="IT161" s="1"/>
      <c r="IU161" s="1"/>
      <c r="IV161" s="1"/>
      <c r="IW161" s="1"/>
      <c r="IX161" s="1"/>
      <c r="IY161" s="1"/>
      <c r="IZ161" s="1"/>
      <c r="JA161" s="1"/>
      <c r="JB161" s="1"/>
      <c r="JC161" s="1"/>
      <c r="JD161" s="1"/>
      <c r="JE161" s="1"/>
      <c r="JF161" s="1"/>
      <c r="JG161" s="1"/>
      <c r="JH161" s="1"/>
      <c r="JI161" s="1"/>
      <c r="JJ161" s="1"/>
      <c r="JK161" s="1"/>
      <c r="JL161" s="1"/>
      <c r="JM161" s="1"/>
      <c r="JN161" s="1"/>
      <c r="JO161" s="1"/>
      <c r="JP161" s="1"/>
      <c r="JQ161" s="1"/>
      <c r="JR161" s="1"/>
      <c r="JS161" s="1"/>
      <c r="JT161" s="1"/>
      <c r="JU161" s="1"/>
      <c r="JV161" s="1"/>
      <c r="JW161" s="1"/>
      <c r="JX161" s="1"/>
      <c r="JY161" s="1"/>
      <c r="JZ161" s="1"/>
      <c r="KA161" s="1"/>
      <c r="KB161" s="1"/>
      <c r="KC161" s="1"/>
      <c r="KD161" s="1"/>
      <c r="KE161" s="1"/>
      <c r="KF161" s="1"/>
      <c r="KG161" s="1"/>
      <c r="KH161" s="1"/>
      <c r="KI161" s="1"/>
      <c r="KJ161" s="1"/>
      <c r="KK161" s="1"/>
      <c r="KL161" s="1"/>
      <c r="KM161" s="1"/>
      <c r="KN161" s="1"/>
      <c r="KO161" s="1"/>
      <c r="KP161" s="1"/>
      <c r="KQ161" s="1"/>
      <c r="KR161" s="1"/>
      <c r="KS161" s="1"/>
      <c r="KT161" s="1"/>
      <c r="KU161" s="1"/>
      <c r="KV161" s="1"/>
      <c r="KW161" s="1"/>
      <c r="KX161" s="1"/>
      <c r="KY161" s="1"/>
      <c r="KZ161" s="1"/>
      <c r="LA161" s="1"/>
      <c r="LB161" s="1"/>
      <c r="LC161" s="1"/>
      <c r="LD161" s="1"/>
      <c r="LE161" s="1"/>
      <c r="LF161" s="1"/>
      <c r="LG161" s="1"/>
      <c r="LH161" s="1"/>
      <c r="LI161" s="1"/>
      <c r="LJ161" s="1"/>
      <c r="LK161" s="1"/>
      <c r="LL161" s="1"/>
      <c r="LM161" s="1"/>
      <c r="LN161" s="1"/>
      <c r="LO161" s="1"/>
      <c r="LP161" s="1"/>
      <c r="LQ161" s="1"/>
      <c r="LR161" s="1"/>
      <c r="LS161" s="1"/>
      <c r="LT161" s="1"/>
      <c r="LU161" s="1"/>
      <c r="LV161" s="1"/>
      <c r="LW161" s="1"/>
      <c r="LX161" s="1"/>
      <c r="LY161" s="1"/>
      <c r="LZ161" s="1"/>
      <c r="MA161" s="1"/>
      <c r="MB161" s="1"/>
      <c r="MC161" s="1"/>
      <c r="MD161" s="1"/>
      <c r="ME161" s="1"/>
      <c r="MF161" s="1"/>
      <c r="MG161" s="1"/>
      <c r="MH161" s="1"/>
      <c r="MI161" s="1"/>
      <c r="MJ161" s="1"/>
      <c r="MK161" s="1"/>
      <c r="ML161" s="1"/>
      <c r="MM161" s="1"/>
      <c r="MN161" s="1"/>
      <c r="MO161" s="1"/>
      <c r="MP161" s="1"/>
      <c r="MQ161" s="1"/>
      <c r="MR161" s="1"/>
      <c r="MS161" s="1"/>
      <c r="MT161" s="1"/>
      <c r="MU161" s="1"/>
      <c r="MV161" s="1"/>
      <c r="MW161" s="1"/>
      <c r="MX161" s="1"/>
      <c r="MY161" s="1"/>
      <c r="MZ161" s="1"/>
      <c r="NA161" s="1"/>
      <c r="NB161" s="1"/>
      <c r="NC161" s="1"/>
      <c r="ND161" s="1"/>
      <c r="NE161" s="1"/>
      <c r="NF161" s="1"/>
      <c r="NG161" s="1"/>
      <c r="NH161" s="1"/>
      <c r="NI161" s="1"/>
      <c r="NJ161" s="1"/>
      <c r="NK161" s="1"/>
      <c r="NL161" s="1"/>
      <c r="NM161" s="1"/>
      <c r="NN161" s="1"/>
      <c r="NO161" s="1"/>
      <c r="NP161" s="1"/>
      <c r="NQ161" s="1"/>
      <c r="NR161" s="1"/>
      <c r="NS161" s="1"/>
      <c r="NT161" s="1"/>
      <c r="NU161" s="1"/>
      <c r="NV161" s="1"/>
      <c r="NW161" s="1"/>
      <c r="NX161" s="1"/>
      <c r="NY161" s="1"/>
      <c r="NZ161" s="1"/>
      <c r="OA161" s="1"/>
      <c r="OB161" s="1"/>
      <c r="OC161" s="1"/>
      <c r="OD161" s="1"/>
      <c r="OE161" s="1"/>
      <c r="OF161" s="1"/>
      <c r="OG161" s="1"/>
      <c r="OH161" s="1"/>
      <c r="OI161" s="1"/>
      <c r="OJ161" s="1"/>
      <c r="OK161" s="1"/>
      <c r="OL161" s="1"/>
      <c r="OM161" s="1"/>
      <c r="ON161" s="1"/>
      <c r="OO161" s="1"/>
      <c r="OP161" s="1"/>
      <c r="OQ161" s="1"/>
      <c r="OR161" s="1"/>
      <c r="OS161" s="1"/>
      <c r="OT161" s="1"/>
      <c r="OU161" s="1"/>
      <c r="OV161" s="1"/>
      <c r="OW161" s="1"/>
      <c r="OX161" s="1"/>
      <c r="OY161" s="1"/>
      <c r="OZ161" s="1"/>
      <c r="PA161" s="1"/>
      <c r="PB161" s="1"/>
      <c r="PC161" s="1"/>
      <c r="PD161" s="1"/>
      <c r="PE161" s="1"/>
      <c r="PF161" s="1"/>
      <c r="PG161" s="1"/>
      <c r="PH161" s="1"/>
      <c r="PI161" s="1"/>
      <c r="PJ161" s="1"/>
      <c r="PK161" s="1"/>
      <c r="PL161" s="1"/>
      <c r="PM161" s="1"/>
      <c r="PN161" s="1"/>
      <c r="PO161" s="1"/>
      <c r="PP161" s="1"/>
      <c r="PQ161" s="1"/>
      <c r="PR161" s="1"/>
      <c r="PS161" s="1"/>
      <c r="PT161" s="1"/>
      <c r="PU161" s="1"/>
      <c r="PV161" s="1"/>
      <c r="PW161" s="1"/>
      <c r="PX161" s="1"/>
      <c r="PY161" s="1"/>
      <c r="PZ161" s="1"/>
      <c r="QA161" s="1"/>
      <c r="QB161" s="1"/>
      <c r="QC161" s="1"/>
      <c r="QD161" s="1"/>
      <c r="QE161" s="1"/>
      <c r="QF161" s="1"/>
      <c r="QG161" s="1"/>
      <c r="QH161" s="1"/>
      <c r="QI161" s="1"/>
      <c r="QJ161" s="1"/>
      <c r="QK161" s="1"/>
      <c r="QL161" s="1"/>
      <c r="QM161" s="1"/>
      <c r="QN161" s="1"/>
      <c r="QO161" s="1"/>
      <c r="QP161" s="1"/>
      <c r="QQ161" s="1"/>
      <c r="QR161" s="1"/>
      <c r="QS161" s="1"/>
      <c r="QT161" s="1"/>
      <c r="QU161" s="1"/>
      <c r="QV161" s="1"/>
      <c r="QW161" s="1"/>
      <c r="QX161" s="1"/>
      <c r="QY161" s="1"/>
      <c r="QZ161" s="1"/>
      <c r="RA161" s="1"/>
      <c r="RB161" s="1"/>
      <c r="RC161" s="1"/>
      <c r="RD161" s="1"/>
      <c r="RE161" s="1"/>
      <c r="RF161" s="1"/>
      <c r="RG161" s="1"/>
      <c r="RH161" s="1"/>
      <c r="RI161" s="1"/>
      <c r="RJ161" s="1"/>
      <c r="RK161" s="1"/>
      <c r="RL161" s="1"/>
      <c r="RM161" s="1"/>
      <c r="RN161" s="1"/>
      <c r="RO161" s="1"/>
      <c r="RP161" s="1"/>
      <c r="RQ161" s="1"/>
      <c r="RR161" s="1"/>
      <c r="RS161" s="1"/>
      <c r="RT161" s="1"/>
      <c r="RU161" s="1"/>
      <c r="RV161" s="1"/>
      <c r="RW161" s="1"/>
      <c r="RX161" s="1"/>
      <c r="RY161" s="1"/>
      <c r="RZ161" s="1"/>
      <c r="SA161" s="1"/>
      <c r="SB161" s="1"/>
      <c r="SC161" s="1"/>
      <c r="SD161" s="1"/>
      <c r="SE161" s="1"/>
      <c r="SF161" s="1"/>
      <c r="SG161" s="1"/>
      <c r="SH161" s="1"/>
      <c r="SI161" s="1"/>
      <c r="SJ161" s="1"/>
      <c r="SK161" s="1"/>
      <c r="SL161" s="1"/>
      <c r="SM161" s="1"/>
      <c r="SN161" s="1"/>
      <c r="SO161" s="1"/>
      <c r="SP161" s="1"/>
      <c r="SQ161" s="1"/>
      <c r="SR161" s="1"/>
      <c r="SS161" s="1"/>
      <c r="ST161" s="1"/>
      <c r="SU161" s="1"/>
      <c r="SV161" s="1"/>
      <c r="SW161" s="1"/>
      <c r="SX161" s="1"/>
      <c r="SY161" s="1"/>
      <c r="SZ161" s="1"/>
      <c r="TA161" s="1"/>
      <c r="TB161" s="1"/>
      <c r="TC161" s="1"/>
      <c r="TD161" s="1"/>
      <c r="TE161" s="1"/>
      <c r="TF161" s="1"/>
      <c r="TG161" s="1"/>
      <c r="TH161" s="1"/>
      <c r="TI161" s="1"/>
      <c r="TJ161" s="1"/>
      <c r="TK161" s="1"/>
      <c r="TL161" s="1"/>
      <c r="TM161" s="1"/>
      <c r="TN161" s="1"/>
      <c r="TO161" s="1"/>
      <c r="TP161" s="1"/>
      <c r="TQ161" s="1"/>
      <c r="TR161" s="1"/>
      <c r="TS161" s="1"/>
      <c r="TT161" s="1"/>
      <c r="TU161" s="1"/>
      <c r="TV161" s="1"/>
      <c r="TW161" s="1"/>
      <c r="TX161" s="1"/>
      <c r="TY161" s="1"/>
      <c r="TZ161" s="1"/>
      <c r="UA161" s="1"/>
      <c r="UB161" s="1"/>
      <c r="UC161" s="1"/>
      <c r="UD161" s="1"/>
      <c r="UE161" s="1"/>
      <c r="UF161" s="1"/>
      <c r="UG161" s="1"/>
      <c r="UH161" s="1"/>
      <c r="UI161" s="1"/>
      <c r="UJ161" s="1"/>
      <c r="UK161" s="1"/>
      <c r="UL161" s="1"/>
      <c r="UM161" s="1"/>
      <c r="UN161" s="1"/>
      <c r="UO161" s="1"/>
      <c r="UP161" s="1"/>
      <c r="UQ161" s="1"/>
      <c r="UR161" s="1"/>
      <c r="US161" s="1"/>
      <c r="UT161" s="1"/>
      <c r="UU161" s="1"/>
      <c r="UV161" s="1"/>
      <c r="UW161" s="1"/>
      <c r="UX161" s="1"/>
      <c r="UY161" s="1"/>
      <c r="UZ161" s="1"/>
      <c r="VA161" s="1"/>
      <c r="VB161" s="1"/>
      <c r="VC161" s="1"/>
      <c r="VD161" s="1"/>
      <c r="VE161" s="1"/>
      <c r="VF161" s="1"/>
      <c r="VG161" s="1"/>
      <c r="VH161" s="1"/>
      <c r="VI161" s="1"/>
      <c r="VJ161" s="1"/>
      <c r="VK161" s="1"/>
      <c r="VL161" s="1"/>
      <c r="VM161" s="1"/>
      <c r="VN161" s="1"/>
      <c r="VO161" s="1"/>
      <c r="VP161" s="1"/>
      <c r="VQ161" s="1"/>
      <c r="VR161" s="1"/>
      <c r="VS161" s="1"/>
      <c r="VT161" s="1"/>
      <c r="VU161" s="1"/>
      <c r="VV161" s="1"/>
      <c r="VW161" s="1"/>
      <c r="VX161" s="1"/>
      <c r="VY161" s="1"/>
      <c r="VZ161" s="1"/>
      <c r="WA161" s="1"/>
      <c r="WB161" s="1"/>
      <c r="WC161" s="1"/>
      <c r="WD161" s="1"/>
      <c r="WE161" s="1"/>
      <c r="WF161" s="1"/>
      <c r="WG161" s="1"/>
      <c r="WH161" s="1"/>
      <c r="WI161" s="1"/>
      <c r="WJ161" s="1"/>
      <c r="WK161" s="1"/>
      <c r="WL161" s="1"/>
      <c r="WM161" s="1"/>
      <c r="WN161" s="1"/>
      <c r="WO161" s="1"/>
      <c r="WP161" s="1"/>
      <c r="WQ161" s="1"/>
      <c r="WR161" s="1"/>
      <c r="WS161" s="1"/>
      <c r="WT161" s="1"/>
      <c r="WU161" s="1"/>
      <c r="WV161" s="1"/>
      <c r="WW161" s="1"/>
      <c r="WX161" s="1"/>
      <c r="WY161" s="1"/>
      <c r="WZ161" s="1"/>
      <c r="XA161" s="1"/>
      <c r="XB161" s="1"/>
      <c r="XC161" s="1"/>
      <c r="XD161" s="1"/>
      <c r="XE161" s="1"/>
      <c r="XF161" s="1"/>
      <c r="XG161" s="1"/>
      <c r="XH161" s="1"/>
      <c r="XI161" s="1"/>
      <c r="XJ161" s="1"/>
      <c r="XK161" s="1"/>
      <c r="XL161" s="1"/>
      <c r="XM161" s="1"/>
      <c r="XN161" s="1"/>
      <c r="XO161" s="1"/>
      <c r="XP161" s="1"/>
      <c r="XQ161" s="1"/>
      <c r="XR161" s="1"/>
      <c r="XS161" s="1"/>
      <c r="XT161" s="1"/>
      <c r="XU161" s="1"/>
      <c r="XV161" s="1"/>
      <c r="XW161" s="1"/>
      <c r="XX161" s="1"/>
      <c r="XY161" s="1"/>
      <c r="XZ161" s="1"/>
      <c r="YA161" s="1"/>
      <c r="YB161" s="1"/>
      <c r="YC161" s="1"/>
      <c r="YD161" s="1"/>
      <c r="YE161" s="1"/>
      <c r="YF161" s="1"/>
      <c r="YG161" s="1"/>
      <c r="YH161" s="1"/>
      <c r="YI161" s="1"/>
      <c r="YJ161" s="1"/>
      <c r="YK161" s="1"/>
      <c r="YL161" s="1"/>
      <c r="YM161" s="1"/>
      <c r="YN161" s="1"/>
      <c r="YO161" s="1"/>
      <c r="YP161" s="1"/>
      <c r="YQ161" s="1"/>
      <c r="YR161" s="1"/>
      <c r="YS161" s="1"/>
      <c r="YT161" s="1"/>
      <c r="YU161" s="1"/>
      <c r="YV161" s="1"/>
      <c r="YW161" s="1"/>
      <c r="YX161" s="1"/>
      <c r="YY161" s="1"/>
      <c r="YZ161" s="1"/>
      <c r="ZA161" s="1"/>
      <c r="ZB161" s="1"/>
      <c r="ZC161" s="1"/>
      <c r="ZD161" s="1"/>
      <c r="ZE161" s="1"/>
      <c r="ZF161" s="1"/>
      <c r="ZG161" s="1"/>
      <c r="ZH161" s="1"/>
      <c r="ZI161" s="1"/>
      <c r="ZJ161" s="1"/>
      <c r="ZK161" s="1"/>
      <c r="ZL161" s="1"/>
      <c r="ZM161" s="1"/>
      <c r="ZN161" s="1"/>
      <c r="ZO161" s="1"/>
      <c r="ZP161" s="1"/>
      <c r="ZQ161" s="1"/>
      <c r="ZR161" s="1"/>
      <c r="ZS161" s="1"/>
      <c r="ZT161" s="1"/>
      <c r="ZU161" s="1"/>
      <c r="ZV161" s="1"/>
      <c r="ZW161" s="1"/>
      <c r="ZX161" s="1"/>
      <c r="ZY161" s="1"/>
      <c r="ZZ161" s="1"/>
      <c r="AAA161" s="1"/>
      <c r="AAB161" s="1"/>
      <c r="AAC161" s="1"/>
      <c r="AAD161" s="1"/>
      <c r="AAE161" s="1"/>
      <c r="AAF161" s="1"/>
      <c r="AAG161" s="1"/>
      <c r="AAH161" s="1"/>
      <c r="AAI161" s="1"/>
      <c r="AAJ161" s="1"/>
      <c r="AAK161" s="1"/>
      <c r="AAL161" s="1"/>
      <c r="AAM161" s="1"/>
      <c r="AAN161" s="1"/>
      <c r="AAO161" s="1"/>
      <c r="AAP161" s="1"/>
      <c r="AAQ161" s="1"/>
      <c r="AAR161" s="1"/>
      <c r="AAS161" s="1"/>
      <c r="AAT161" s="1"/>
      <c r="AAU161" s="1"/>
      <c r="AAV161" s="1"/>
      <c r="AAW161" s="1"/>
      <c r="AAX161" s="1"/>
      <c r="AAY161" s="1"/>
      <c r="AAZ161" s="1"/>
      <c r="ABA161" s="1"/>
      <c r="ABB161" s="1"/>
      <c r="ABC161" s="1"/>
      <c r="ABD161" s="1"/>
      <c r="ABE161" s="1"/>
      <c r="ABF161" s="1"/>
      <c r="ABG161" s="1"/>
      <c r="ABH161" s="1"/>
      <c r="ABI161" s="1"/>
      <c r="ABJ161" s="1"/>
      <c r="ABK161" s="1"/>
      <c r="ABL161" s="1"/>
      <c r="ABM161" s="1"/>
      <c r="ABN161" s="1"/>
      <c r="ABO161" s="1"/>
      <c r="ABP161" s="1"/>
      <c r="ABQ161" s="1"/>
      <c r="ABR161" s="1"/>
      <c r="ABS161" s="1"/>
      <c r="ABT161" s="1"/>
      <c r="ABU161" s="1"/>
      <c r="ABV161" s="1"/>
      <c r="ABW161" s="1"/>
      <c r="ABX161" s="1"/>
      <c r="ABY161" s="1"/>
      <c r="ABZ161" s="1"/>
      <c r="ACA161" s="1"/>
      <c r="ACB161" s="1"/>
      <c r="ACC161" s="1"/>
      <c r="ACD161" s="1"/>
      <c r="ACE161" s="1"/>
      <c r="ACF161" s="1"/>
      <c r="ACG161" s="1"/>
      <c r="ACH161" s="1"/>
      <c r="ACI161" s="1"/>
      <c r="ACJ161" s="1"/>
      <c r="ACK161" s="1"/>
      <c r="ACL161" s="1"/>
      <c r="ACM161" s="1"/>
      <c r="ACN161" s="1"/>
      <c r="ACO161" s="1"/>
      <c r="ACP161" s="1"/>
      <c r="ACQ161" s="1"/>
      <c r="ACR161" s="1"/>
      <c r="ACS161" s="1"/>
      <c r="ACT161" s="1"/>
      <c r="ACU161" s="1"/>
      <c r="ACV161" s="1"/>
      <c r="ACW161" s="1"/>
      <c r="ACX161" s="1"/>
      <c r="ACY161" s="1"/>
      <c r="ACZ161" s="1"/>
      <c r="ADA161" s="1"/>
      <c r="ADB161" s="1"/>
      <c r="ADC161" s="1"/>
      <c r="ADD161" s="1"/>
      <c r="ADE161" s="1"/>
      <c r="ADF161" s="1"/>
      <c r="ADG161" s="1"/>
      <c r="ADH161" s="1"/>
      <c r="ADI161" s="1"/>
      <c r="ADJ161" s="1"/>
      <c r="ADK161" s="1"/>
      <c r="ADL161" s="1"/>
      <c r="ADM161" s="1"/>
      <c r="ADN161" s="1"/>
      <c r="ADO161" s="1"/>
      <c r="ADP161" s="1"/>
      <c r="ADQ161" s="1"/>
      <c r="ADR161" s="1"/>
      <c r="ADS161" s="1"/>
      <c r="ADT161" s="1"/>
      <c r="ADU161" s="1"/>
      <c r="ADV161" s="1"/>
      <c r="ADW161" s="1"/>
      <c r="ADX161" s="1"/>
      <c r="ADY161" s="1"/>
      <c r="ADZ161" s="1"/>
      <c r="AEA161" s="1"/>
      <c r="AEB161" s="1"/>
      <c r="AEC161" s="1"/>
      <c r="AED161" s="1"/>
      <c r="AEE161" s="1"/>
      <c r="AEF161" s="1"/>
      <c r="AEG161" s="1"/>
      <c r="AEH161" s="1"/>
      <c r="AEI161" s="1"/>
      <c r="AEJ161" s="1"/>
      <c r="AEK161" s="1"/>
      <c r="AEL161" s="1"/>
      <c r="AEM161" s="1"/>
      <c r="AEN161" s="1"/>
      <c r="AEO161" s="1"/>
      <c r="AEP161" s="1"/>
      <c r="AEQ161" s="1"/>
      <c r="AER161" s="1"/>
      <c r="AES161" s="1"/>
      <c r="AET161" s="1"/>
      <c r="AEU161" s="1"/>
      <c r="AEV161" s="1"/>
      <c r="AEW161" s="1"/>
      <c r="AEX161" s="1"/>
      <c r="AEY161" s="1"/>
      <c r="AEZ161" s="1"/>
      <c r="AFA161" s="1"/>
      <c r="AFB161" s="1"/>
      <c r="AFC161" s="1"/>
      <c r="AFD161" s="1"/>
      <c r="AFE161" s="1"/>
      <c r="AFF161" s="1"/>
      <c r="AFG161" s="1"/>
      <c r="AFH161" s="1"/>
      <c r="AFI161" s="1"/>
      <c r="AFJ161" s="1"/>
      <c r="AFK161" s="1"/>
      <c r="AFL161" s="1"/>
      <c r="AFM161" s="1"/>
      <c r="AFN161" s="1"/>
      <c r="AFO161" s="1"/>
      <c r="AFP161" s="1"/>
      <c r="AFQ161" s="1"/>
      <c r="AFR161" s="1"/>
      <c r="AFS161" s="1"/>
      <c r="AFT161" s="1"/>
      <c r="AFU161" s="1"/>
      <c r="AFV161" s="1"/>
      <c r="AFW161" s="1"/>
      <c r="AFX161" s="1"/>
      <c r="AFY161" s="1"/>
      <c r="AFZ161" s="1"/>
      <c r="AGA161" s="1"/>
      <c r="AGB161" s="1"/>
      <c r="AGC161" s="1"/>
      <c r="AGD161" s="1"/>
      <c r="AGE161" s="1"/>
      <c r="AGF161" s="1"/>
      <c r="AGG161" s="1"/>
      <c r="AGH161" s="1"/>
      <c r="AGI161" s="1"/>
      <c r="AGJ161" s="1"/>
      <c r="AGK161" s="1"/>
      <c r="AGL161" s="1"/>
      <c r="AGM161" s="1"/>
      <c r="AGN161" s="1"/>
      <c r="AGO161" s="1"/>
      <c r="AGP161" s="1"/>
      <c r="AGQ161" s="1"/>
      <c r="AGR161" s="1"/>
      <c r="AGS161" s="1"/>
      <c r="AGT161" s="1"/>
      <c r="AGU161" s="1"/>
      <c r="AGV161" s="1"/>
      <c r="AGW161" s="1"/>
      <c r="AGX161" s="1"/>
      <c r="AGY161" s="1"/>
      <c r="AGZ161" s="1"/>
      <c r="AHA161" s="1"/>
      <c r="AHB161" s="1"/>
      <c r="AHC161" s="1"/>
      <c r="AHD161" s="1"/>
      <c r="AHE161" s="1"/>
      <c r="AHF161" s="1"/>
      <c r="AHG161" s="1"/>
      <c r="AHH161" s="1"/>
      <c r="AHI161" s="1"/>
      <c r="AHJ161" s="1"/>
      <c r="AHK161" s="1"/>
      <c r="AHL161" s="1"/>
      <c r="AHM161" s="1"/>
      <c r="AHN161" s="1"/>
      <c r="AHO161" s="1"/>
      <c r="AHP161" s="1"/>
      <c r="AHQ161" s="1"/>
      <c r="AHR161" s="1"/>
      <c r="AHS161" s="1"/>
      <c r="AHT161" s="1"/>
      <c r="AHU161" s="1"/>
      <c r="AHV161" s="1"/>
      <c r="AHW161" s="1"/>
      <c r="AHX161" s="1"/>
      <c r="AHY161" s="1"/>
      <c r="AHZ161" s="1"/>
      <c r="AIA161" s="1"/>
      <c r="AIB161" s="1"/>
      <c r="AIC161" s="1"/>
      <c r="AID161" s="1"/>
      <c r="AIE161" s="1"/>
      <c r="AIF161" s="1"/>
      <c r="AIG161" s="1"/>
      <c r="AIH161" s="1"/>
      <c r="AII161" s="1"/>
      <c r="AIJ161" s="1"/>
      <c r="AIK161" s="1"/>
      <c r="AIL161" s="1"/>
      <c r="AIM161" s="1"/>
      <c r="AIN161" s="1"/>
      <c r="AIO161" s="1"/>
      <c r="AIP161" s="1"/>
      <c r="AIQ161" s="1"/>
      <c r="AIR161" s="1"/>
      <c r="AIS161" s="1"/>
      <c r="AIT161" s="1"/>
      <c r="AIU161" s="1"/>
      <c r="AIV161" s="1"/>
      <c r="AIW161" s="1"/>
      <c r="AIX161" s="1"/>
      <c r="AIY161" s="1"/>
      <c r="AIZ161" s="1"/>
      <c r="AJA161" s="1"/>
      <c r="AJB161" s="1"/>
      <c r="AJC161" s="1"/>
      <c r="AJD161" s="1"/>
      <c r="AJE161" s="1"/>
      <c r="AJF161" s="1"/>
      <c r="AJG161" s="1"/>
      <c r="AJH161" s="1"/>
      <c r="AJI161" s="1"/>
      <c r="AJJ161" s="1"/>
      <c r="AJK161" s="1"/>
      <c r="AJL161" s="1"/>
      <c r="AJM161" s="1"/>
      <c r="AJN161" s="1"/>
      <c r="AJO161" s="1"/>
      <c r="AJP161" s="1"/>
      <c r="AJQ161" s="1"/>
      <c r="AJR161" s="1"/>
      <c r="AJS161" s="1"/>
      <c r="AJT161" s="1"/>
      <c r="AJU161" s="1"/>
      <c r="AJV161" s="1"/>
      <c r="AJW161" s="1"/>
      <c r="AJX161" s="1"/>
      <c r="AJY161" s="1"/>
      <c r="AJZ161" s="1"/>
      <c r="AKA161" s="1"/>
      <c r="AKB161" s="1"/>
      <c r="AKC161" s="1"/>
      <c r="AKD161" s="1"/>
      <c r="AKE161" s="1"/>
      <c r="AKF161" s="1"/>
      <c r="AKG161" s="1"/>
      <c r="AKH161" s="1"/>
      <c r="AKI161" s="1"/>
      <c r="AKJ161" s="1"/>
      <c r="AKK161" s="1"/>
      <c r="AKL161" s="1"/>
      <c r="AKM161" s="1"/>
      <c r="AKN161" s="1"/>
      <c r="AKO161" s="1"/>
      <c r="AKP161" s="1"/>
      <c r="AKQ161" s="1"/>
      <c r="AKR161" s="1"/>
      <c r="AKS161" s="1"/>
      <c r="AKT161" s="1"/>
      <c r="AKU161" s="1"/>
      <c r="AKV161" s="1"/>
      <c r="AKW161" s="1"/>
      <c r="AKX161" s="1"/>
      <c r="AKY161" s="1"/>
      <c r="AKZ161" s="1"/>
      <c r="ALA161" s="1"/>
      <c r="ALB161" s="1"/>
      <c r="ALC161" s="1"/>
      <c r="ALD161" s="1"/>
      <c r="ALE161" s="1"/>
    </row>
    <row r="162" spans="1:993" ht="39.950000000000003" customHeight="1">
      <c r="A162" s="101"/>
      <c r="B162" s="135" t="s">
        <v>3016</v>
      </c>
      <c r="C162" s="43"/>
      <c r="D162" s="19"/>
      <c r="E162" s="139">
        <v>4349.88</v>
      </c>
      <c r="F162" s="64"/>
      <c r="G162" s="138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  <c r="CY162" s="1"/>
      <c r="CZ162" s="1"/>
      <c r="DA162" s="1"/>
      <c r="DB162" s="1"/>
      <c r="DC162" s="1"/>
      <c r="DD162" s="1"/>
      <c r="DE162" s="1"/>
      <c r="DF162" s="1"/>
      <c r="DG162" s="1"/>
      <c r="DH162" s="1"/>
      <c r="DI162" s="1"/>
      <c r="DJ162" s="1"/>
      <c r="DK162" s="1"/>
      <c r="DL162" s="1"/>
      <c r="DM162" s="1"/>
      <c r="DN162" s="1"/>
      <c r="DO162" s="1"/>
      <c r="DP162" s="1"/>
      <c r="DQ162" s="1"/>
      <c r="DR162" s="1"/>
      <c r="DS162" s="1"/>
      <c r="DT162" s="1"/>
      <c r="DU162" s="1"/>
      <c r="DV162" s="1"/>
      <c r="DW162" s="1"/>
      <c r="DX162" s="1"/>
      <c r="DY162" s="1"/>
      <c r="DZ162" s="1"/>
      <c r="EA162" s="1"/>
      <c r="EB162" s="1"/>
      <c r="EC162" s="1"/>
      <c r="ED162" s="1"/>
      <c r="EE162" s="1"/>
      <c r="EF162" s="1"/>
      <c r="EG162" s="1"/>
      <c r="EH162" s="1"/>
      <c r="EI162" s="1"/>
      <c r="EJ162" s="1"/>
      <c r="EK162" s="1"/>
      <c r="EL162" s="1"/>
      <c r="EM162" s="1"/>
      <c r="EN162" s="1"/>
      <c r="EO162" s="1"/>
      <c r="EP162" s="1"/>
      <c r="EQ162" s="1"/>
      <c r="ER162" s="1"/>
      <c r="ES162" s="1"/>
      <c r="ET162" s="1"/>
      <c r="EU162" s="1"/>
      <c r="EV162" s="1"/>
      <c r="EW162" s="1"/>
      <c r="EX162" s="1"/>
      <c r="EY162" s="1"/>
      <c r="EZ162" s="1"/>
      <c r="FA162" s="1"/>
      <c r="FB162" s="1"/>
      <c r="FC162" s="1"/>
      <c r="FD162" s="1"/>
      <c r="FE162" s="1"/>
      <c r="FF162" s="1"/>
      <c r="FG162" s="1"/>
      <c r="FH162" s="1"/>
      <c r="FI162" s="1"/>
      <c r="FJ162" s="1"/>
      <c r="FK162" s="1"/>
      <c r="FL162" s="1"/>
      <c r="FM162" s="1"/>
      <c r="FN162" s="1"/>
      <c r="FO162" s="1"/>
      <c r="FP162" s="1"/>
      <c r="FQ162" s="1"/>
      <c r="FR162" s="1"/>
      <c r="FS162" s="1"/>
      <c r="FT162" s="1"/>
      <c r="FU162" s="1"/>
      <c r="FV162" s="1"/>
      <c r="FW162" s="1"/>
      <c r="FX162" s="1"/>
      <c r="FY162" s="1"/>
      <c r="FZ162" s="1"/>
      <c r="GA162" s="1"/>
      <c r="GB162" s="1"/>
      <c r="GC162" s="1"/>
      <c r="GD162" s="1"/>
      <c r="GE162" s="1"/>
      <c r="GF162" s="1"/>
      <c r="GG162" s="1"/>
      <c r="GH162" s="1"/>
      <c r="GI162" s="1"/>
      <c r="GJ162" s="1"/>
      <c r="GK162" s="1"/>
      <c r="GL162" s="1"/>
      <c r="GM162" s="1"/>
      <c r="GN162" s="1"/>
      <c r="GO162" s="1"/>
      <c r="GP162" s="1"/>
      <c r="GQ162" s="1"/>
      <c r="GR162" s="1"/>
      <c r="GS162" s="1"/>
      <c r="GT162" s="1"/>
      <c r="GU162" s="1"/>
      <c r="GV162" s="1"/>
      <c r="GW162" s="1"/>
      <c r="GX162" s="1"/>
      <c r="GY162" s="1"/>
      <c r="GZ162" s="1"/>
      <c r="HA162" s="1"/>
      <c r="HB162" s="1"/>
      <c r="HC162" s="1"/>
      <c r="HD162" s="1"/>
      <c r="HE162" s="1"/>
      <c r="HF162" s="1"/>
      <c r="HG162" s="1"/>
      <c r="HH162" s="1"/>
      <c r="HI162" s="1"/>
      <c r="HJ162" s="1"/>
      <c r="HK162" s="1"/>
      <c r="HL162" s="1"/>
      <c r="HM162" s="1"/>
      <c r="HN162" s="1"/>
      <c r="HO162" s="1"/>
      <c r="HP162" s="1"/>
      <c r="HQ162" s="1"/>
      <c r="HR162" s="1"/>
      <c r="HS162" s="1"/>
      <c r="HT162" s="1"/>
      <c r="HU162" s="1"/>
      <c r="HV162" s="1"/>
      <c r="HW162" s="1"/>
      <c r="HX162" s="1"/>
      <c r="HY162" s="1"/>
      <c r="HZ162" s="1"/>
      <c r="IA162" s="1"/>
      <c r="IB162" s="1"/>
      <c r="IC162" s="1"/>
      <c r="ID162" s="1"/>
      <c r="IE162" s="1"/>
      <c r="IF162" s="1"/>
      <c r="IG162" s="1"/>
      <c r="IH162" s="1"/>
      <c r="II162" s="1"/>
      <c r="IJ162" s="1"/>
      <c r="IK162" s="1"/>
      <c r="IL162" s="1"/>
      <c r="IM162" s="1"/>
      <c r="IN162" s="1"/>
      <c r="IO162" s="1"/>
      <c r="IP162" s="1"/>
      <c r="IQ162" s="1"/>
      <c r="IR162" s="1"/>
      <c r="IS162" s="1"/>
      <c r="IT162" s="1"/>
      <c r="IU162" s="1"/>
      <c r="IV162" s="1"/>
      <c r="IW162" s="1"/>
      <c r="IX162" s="1"/>
      <c r="IY162" s="1"/>
      <c r="IZ162" s="1"/>
      <c r="JA162" s="1"/>
      <c r="JB162" s="1"/>
      <c r="JC162" s="1"/>
      <c r="JD162" s="1"/>
      <c r="JE162" s="1"/>
      <c r="JF162" s="1"/>
      <c r="JG162" s="1"/>
      <c r="JH162" s="1"/>
      <c r="JI162" s="1"/>
      <c r="JJ162" s="1"/>
      <c r="JK162" s="1"/>
      <c r="JL162" s="1"/>
      <c r="JM162" s="1"/>
      <c r="JN162" s="1"/>
      <c r="JO162" s="1"/>
      <c r="JP162" s="1"/>
      <c r="JQ162" s="1"/>
      <c r="JR162" s="1"/>
      <c r="JS162" s="1"/>
      <c r="JT162" s="1"/>
      <c r="JU162" s="1"/>
      <c r="JV162" s="1"/>
      <c r="JW162" s="1"/>
      <c r="JX162" s="1"/>
      <c r="JY162" s="1"/>
      <c r="JZ162" s="1"/>
      <c r="KA162" s="1"/>
      <c r="KB162" s="1"/>
      <c r="KC162" s="1"/>
      <c r="KD162" s="1"/>
      <c r="KE162" s="1"/>
      <c r="KF162" s="1"/>
      <c r="KG162" s="1"/>
      <c r="KH162" s="1"/>
      <c r="KI162" s="1"/>
      <c r="KJ162" s="1"/>
      <c r="KK162" s="1"/>
      <c r="KL162" s="1"/>
      <c r="KM162" s="1"/>
      <c r="KN162" s="1"/>
      <c r="KO162" s="1"/>
      <c r="KP162" s="1"/>
      <c r="KQ162" s="1"/>
      <c r="KR162" s="1"/>
      <c r="KS162" s="1"/>
      <c r="KT162" s="1"/>
      <c r="KU162" s="1"/>
      <c r="KV162" s="1"/>
      <c r="KW162" s="1"/>
      <c r="KX162" s="1"/>
      <c r="KY162" s="1"/>
      <c r="KZ162" s="1"/>
      <c r="LA162" s="1"/>
      <c r="LB162" s="1"/>
      <c r="LC162" s="1"/>
      <c r="LD162" s="1"/>
      <c r="LE162" s="1"/>
      <c r="LF162" s="1"/>
      <c r="LG162" s="1"/>
      <c r="LH162" s="1"/>
      <c r="LI162" s="1"/>
      <c r="LJ162" s="1"/>
      <c r="LK162" s="1"/>
      <c r="LL162" s="1"/>
      <c r="LM162" s="1"/>
      <c r="LN162" s="1"/>
      <c r="LO162" s="1"/>
      <c r="LP162" s="1"/>
      <c r="LQ162" s="1"/>
      <c r="LR162" s="1"/>
      <c r="LS162" s="1"/>
      <c r="LT162" s="1"/>
      <c r="LU162" s="1"/>
      <c r="LV162" s="1"/>
      <c r="LW162" s="1"/>
      <c r="LX162" s="1"/>
      <c r="LY162" s="1"/>
      <c r="LZ162" s="1"/>
      <c r="MA162" s="1"/>
      <c r="MB162" s="1"/>
      <c r="MC162" s="1"/>
      <c r="MD162" s="1"/>
      <c r="ME162" s="1"/>
      <c r="MF162" s="1"/>
      <c r="MG162" s="1"/>
      <c r="MH162" s="1"/>
      <c r="MI162" s="1"/>
      <c r="MJ162" s="1"/>
      <c r="MK162" s="1"/>
      <c r="ML162" s="1"/>
      <c r="MM162" s="1"/>
      <c r="MN162" s="1"/>
      <c r="MO162" s="1"/>
      <c r="MP162" s="1"/>
      <c r="MQ162" s="1"/>
      <c r="MR162" s="1"/>
      <c r="MS162" s="1"/>
      <c r="MT162" s="1"/>
      <c r="MU162" s="1"/>
      <c r="MV162" s="1"/>
      <c r="MW162" s="1"/>
      <c r="MX162" s="1"/>
      <c r="MY162" s="1"/>
      <c r="MZ162" s="1"/>
      <c r="NA162" s="1"/>
      <c r="NB162" s="1"/>
      <c r="NC162" s="1"/>
      <c r="ND162" s="1"/>
      <c r="NE162" s="1"/>
      <c r="NF162" s="1"/>
      <c r="NG162" s="1"/>
      <c r="NH162" s="1"/>
      <c r="NI162" s="1"/>
      <c r="NJ162" s="1"/>
      <c r="NK162" s="1"/>
      <c r="NL162" s="1"/>
      <c r="NM162" s="1"/>
      <c r="NN162" s="1"/>
      <c r="NO162" s="1"/>
      <c r="NP162" s="1"/>
      <c r="NQ162" s="1"/>
      <c r="NR162" s="1"/>
      <c r="NS162" s="1"/>
      <c r="NT162" s="1"/>
      <c r="NU162" s="1"/>
      <c r="NV162" s="1"/>
      <c r="NW162" s="1"/>
      <c r="NX162" s="1"/>
      <c r="NY162" s="1"/>
      <c r="NZ162" s="1"/>
      <c r="OA162" s="1"/>
      <c r="OB162" s="1"/>
      <c r="OC162" s="1"/>
      <c r="OD162" s="1"/>
      <c r="OE162" s="1"/>
      <c r="OF162" s="1"/>
      <c r="OG162" s="1"/>
      <c r="OH162" s="1"/>
      <c r="OI162" s="1"/>
      <c r="OJ162" s="1"/>
      <c r="OK162" s="1"/>
      <c r="OL162" s="1"/>
      <c r="OM162" s="1"/>
      <c r="ON162" s="1"/>
      <c r="OO162" s="1"/>
      <c r="OP162" s="1"/>
      <c r="OQ162" s="1"/>
      <c r="OR162" s="1"/>
      <c r="OS162" s="1"/>
      <c r="OT162" s="1"/>
      <c r="OU162" s="1"/>
      <c r="OV162" s="1"/>
      <c r="OW162" s="1"/>
      <c r="OX162" s="1"/>
      <c r="OY162" s="1"/>
      <c r="OZ162" s="1"/>
      <c r="PA162" s="1"/>
      <c r="PB162" s="1"/>
      <c r="PC162" s="1"/>
      <c r="PD162" s="1"/>
      <c r="PE162" s="1"/>
      <c r="PF162" s="1"/>
      <c r="PG162" s="1"/>
      <c r="PH162" s="1"/>
      <c r="PI162" s="1"/>
      <c r="PJ162" s="1"/>
      <c r="PK162" s="1"/>
      <c r="PL162" s="1"/>
      <c r="PM162" s="1"/>
      <c r="PN162" s="1"/>
      <c r="PO162" s="1"/>
      <c r="PP162" s="1"/>
      <c r="PQ162" s="1"/>
      <c r="PR162" s="1"/>
      <c r="PS162" s="1"/>
      <c r="PT162" s="1"/>
      <c r="PU162" s="1"/>
      <c r="PV162" s="1"/>
      <c r="PW162" s="1"/>
      <c r="PX162" s="1"/>
      <c r="PY162" s="1"/>
      <c r="PZ162" s="1"/>
      <c r="QA162" s="1"/>
      <c r="QB162" s="1"/>
      <c r="QC162" s="1"/>
      <c r="QD162" s="1"/>
      <c r="QE162" s="1"/>
      <c r="QF162" s="1"/>
      <c r="QG162" s="1"/>
      <c r="QH162" s="1"/>
      <c r="QI162" s="1"/>
      <c r="QJ162" s="1"/>
      <c r="QK162" s="1"/>
      <c r="QL162" s="1"/>
      <c r="QM162" s="1"/>
      <c r="QN162" s="1"/>
      <c r="QO162" s="1"/>
      <c r="QP162" s="1"/>
      <c r="QQ162" s="1"/>
      <c r="QR162" s="1"/>
      <c r="QS162" s="1"/>
      <c r="QT162" s="1"/>
      <c r="QU162" s="1"/>
      <c r="QV162" s="1"/>
      <c r="QW162" s="1"/>
      <c r="QX162" s="1"/>
      <c r="QY162" s="1"/>
      <c r="QZ162" s="1"/>
      <c r="RA162" s="1"/>
      <c r="RB162" s="1"/>
      <c r="RC162" s="1"/>
      <c r="RD162" s="1"/>
      <c r="RE162" s="1"/>
      <c r="RF162" s="1"/>
      <c r="RG162" s="1"/>
      <c r="RH162" s="1"/>
      <c r="RI162" s="1"/>
      <c r="RJ162" s="1"/>
      <c r="RK162" s="1"/>
      <c r="RL162" s="1"/>
      <c r="RM162" s="1"/>
      <c r="RN162" s="1"/>
      <c r="RO162" s="1"/>
      <c r="RP162" s="1"/>
      <c r="RQ162" s="1"/>
      <c r="RR162" s="1"/>
      <c r="RS162" s="1"/>
      <c r="RT162" s="1"/>
      <c r="RU162" s="1"/>
      <c r="RV162" s="1"/>
      <c r="RW162" s="1"/>
      <c r="RX162" s="1"/>
      <c r="RY162" s="1"/>
      <c r="RZ162" s="1"/>
      <c r="SA162" s="1"/>
      <c r="SB162" s="1"/>
      <c r="SC162" s="1"/>
      <c r="SD162" s="1"/>
      <c r="SE162" s="1"/>
      <c r="SF162" s="1"/>
      <c r="SG162" s="1"/>
      <c r="SH162" s="1"/>
      <c r="SI162" s="1"/>
      <c r="SJ162" s="1"/>
      <c r="SK162" s="1"/>
      <c r="SL162" s="1"/>
      <c r="SM162" s="1"/>
      <c r="SN162" s="1"/>
      <c r="SO162" s="1"/>
      <c r="SP162" s="1"/>
      <c r="SQ162" s="1"/>
      <c r="SR162" s="1"/>
      <c r="SS162" s="1"/>
      <c r="ST162" s="1"/>
      <c r="SU162" s="1"/>
      <c r="SV162" s="1"/>
      <c r="SW162" s="1"/>
      <c r="SX162" s="1"/>
      <c r="SY162" s="1"/>
      <c r="SZ162" s="1"/>
      <c r="TA162" s="1"/>
      <c r="TB162" s="1"/>
      <c r="TC162" s="1"/>
      <c r="TD162" s="1"/>
      <c r="TE162" s="1"/>
      <c r="TF162" s="1"/>
      <c r="TG162" s="1"/>
      <c r="TH162" s="1"/>
      <c r="TI162" s="1"/>
      <c r="TJ162" s="1"/>
      <c r="TK162" s="1"/>
      <c r="TL162" s="1"/>
      <c r="TM162" s="1"/>
      <c r="TN162" s="1"/>
      <c r="TO162" s="1"/>
      <c r="TP162" s="1"/>
      <c r="TQ162" s="1"/>
      <c r="TR162" s="1"/>
      <c r="TS162" s="1"/>
      <c r="TT162" s="1"/>
      <c r="TU162" s="1"/>
      <c r="TV162" s="1"/>
      <c r="TW162" s="1"/>
      <c r="TX162" s="1"/>
      <c r="TY162" s="1"/>
      <c r="TZ162" s="1"/>
      <c r="UA162" s="1"/>
      <c r="UB162" s="1"/>
      <c r="UC162" s="1"/>
      <c r="UD162" s="1"/>
      <c r="UE162" s="1"/>
      <c r="UF162" s="1"/>
      <c r="UG162" s="1"/>
      <c r="UH162" s="1"/>
      <c r="UI162" s="1"/>
      <c r="UJ162" s="1"/>
      <c r="UK162" s="1"/>
      <c r="UL162" s="1"/>
      <c r="UM162" s="1"/>
      <c r="UN162" s="1"/>
      <c r="UO162" s="1"/>
      <c r="UP162" s="1"/>
      <c r="UQ162" s="1"/>
      <c r="UR162" s="1"/>
      <c r="US162" s="1"/>
      <c r="UT162" s="1"/>
      <c r="UU162" s="1"/>
      <c r="UV162" s="1"/>
      <c r="UW162" s="1"/>
      <c r="UX162" s="1"/>
      <c r="UY162" s="1"/>
      <c r="UZ162" s="1"/>
      <c r="VA162" s="1"/>
      <c r="VB162" s="1"/>
      <c r="VC162" s="1"/>
      <c r="VD162" s="1"/>
      <c r="VE162" s="1"/>
      <c r="VF162" s="1"/>
      <c r="VG162" s="1"/>
      <c r="VH162" s="1"/>
      <c r="VI162" s="1"/>
      <c r="VJ162" s="1"/>
      <c r="VK162" s="1"/>
      <c r="VL162" s="1"/>
      <c r="VM162" s="1"/>
      <c r="VN162" s="1"/>
      <c r="VO162" s="1"/>
      <c r="VP162" s="1"/>
      <c r="VQ162" s="1"/>
      <c r="VR162" s="1"/>
      <c r="VS162" s="1"/>
      <c r="VT162" s="1"/>
      <c r="VU162" s="1"/>
      <c r="VV162" s="1"/>
      <c r="VW162" s="1"/>
      <c r="VX162" s="1"/>
      <c r="VY162" s="1"/>
      <c r="VZ162" s="1"/>
      <c r="WA162" s="1"/>
      <c r="WB162" s="1"/>
      <c r="WC162" s="1"/>
      <c r="WD162" s="1"/>
      <c r="WE162" s="1"/>
      <c r="WF162" s="1"/>
      <c r="WG162" s="1"/>
      <c r="WH162" s="1"/>
      <c r="WI162" s="1"/>
      <c r="WJ162" s="1"/>
      <c r="WK162" s="1"/>
      <c r="WL162" s="1"/>
      <c r="WM162" s="1"/>
      <c r="WN162" s="1"/>
      <c r="WO162" s="1"/>
      <c r="WP162" s="1"/>
      <c r="WQ162" s="1"/>
      <c r="WR162" s="1"/>
      <c r="WS162" s="1"/>
      <c r="WT162" s="1"/>
      <c r="WU162" s="1"/>
      <c r="WV162" s="1"/>
      <c r="WW162" s="1"/>
      <c r="WX162" s="1"/>
      <c r="WY162" s="1"/>
      <c r="WZ162" s="1"/>
      <c r="XA162" s="1"/>
      <c r="XB162" s="1"/>
      <c r="XC162" s="1"/>
      <c r="XD162" s="1"/>
      <c r="XE162" s="1"/>
      <c r="XF162" s="1"/>
      <c r="XG162" s="1"/>
      <c r="XH162" s="1"/>
      <c r="XI162" s="1"/>
      <c r="XJ162" s="1"/>
      <c r="XK162" s="1"/>
      <c r="XL162" s="1"/>
      <c r="XM162" s="1"/>
      <c r="XN162" s="1"/>
      <c r="XO162" s="1"/>
      <c r="XP162" s="1"/>
      <c r="XQ162" s="1"/>
      <c r="XR162" s="1"/>
      <c r="XS162" s="1"/>
      <c r="XT162" s="1"/>
      <c r="XU162" s="1"/>
      <c r="XV162" s="1"/>
      <c r="XW162" s="1"/>
      <c r="XX162" s="1"/>
      <c r="XY162" s="1"/>
      <c r="XZ162" s="1"/>
      <c r="YA162" s="1"/>
      <c r="YB162" s="1"/>
      <c r="YC162" s="1"/>
      <c r="YD162" s="1"/>
      <c r="YE162" s="1"/>
      <c r="YF162" s="1"/>
      <c r="YG162" s="1"/>
      <c r="YH162" s="1"/>
      <c r="YI162" s="1"/>
      <c r="YJ162" s="1"/>
      <c r="YK162" s="1"/>
      <c r="YL162" s="1"/>
      <c r="YM162" s="1"/>
      <c r="YN162" s="1"/>
      <c r="YO162" s="1"/>
      <c r="YP162" s="1"/>
      <c r="YQ162" s="1"/>
      <c r="YR162" s="1"/>
      <c r="YS162" s="1"/>
      <c r="YT162" s="1"/>
      <c r="YU162" s="1"/>
      <c r="YV162" s="1"/>
      <c r="YW162" s="1"/>
      <c r="YX162" s="1"/>
      <c r="YY162" s="1"/>
      <c r="YZ162" s="1"/>
      <c r="ZA162" s="1"/>
      <c r="ZB162" s="1"/>
      <c r="ZC162" s="1"/>
      <c r="ZD162" s="1"/>
      <c r="ZE162" s="1"/>
      <c r="ZF162" s="1"/>
      <c r="ZG162" s="1"/>
      <c r="ZH162" s="1"/>
      <c r="ZI162" s="1"/>
      <c r="ZJ162" s="1"/>
      <c r="ZK162" s="1"/>
      <c r="ZL162" s="1"/>
      <c r="ZM162" s="1"/>
      <c r="ZN162" s="1"/>
      <c r="ZO162" s="1"/>
      <c r="ZP162" s="1"/>
      <c r="ZQ162" s="1"/>
      <c r="ZR162" s="1"/>
      <c r="ZS162" s="1"/>
      <c r="ZT162" s="1"/>
      <c r="ZU162" s="1"/>
      <c r="ZV162" s="1"/>
      <c r="ZW162" s="1"/>
      <c r="ZX162" s="1"/>
      <c r="ZY162" s="1"/>
      <c r="ZZ162" s="1"/>
      <c r="AAA162" s="1"/>
      <c r="AAB162" s="1"/>
      <c r="AAC162" s="1"/>
      <c r="AAD162" s="1"/>
      <c r="AAE162" s="1"/>
      <c r="AAF162" s="1"/>
      <c r="AAG162" s="1"/>
      <c r="AAH162" s="1"/>
      <c r="AAI162" s="1"/>
      <c r="AAJ162" s="1"/>
      <c r="AAK162" s="1"/>
      <c r="AAL162" s="1"/>
      <c r="AAM162" s="1"/>
      <c r="AAN162" s="1"/>
      <c r="AAO162" s="1"/>
      <c r="AAP162" s="1"/>
      <c r="AAQ162" s="1"/>
      <c r="AAR162" s="1"/>
      <c r="AAS162" s="1"/>
      <c r="AAT162" s="1"/>
      <c r="AAU162" s="1"/>
      <c r="AAV162" s="1"/>
      <c r="AAW162" s="1"/>
      <c r="AAX162" s="1"/>
      <c r="AAY162" s="1"/>
      <c r="AAZ162" s="1"/>
      <c r="ABA162" s="1"/>
      <c r="ABB162" s="1"/>
      <c r="ABC162" s="1"/>
      <c r="ABD162" s="1"/>
      <c r="ABE162" s="1"/>
      <c r="ABF162" s="1"/>
      <c r="ABG162" s="1"/>
      <c r="ABH162" s="1"/>
      <c r="ABI162" s="1"/>
      <c r="ABJ162" s="1"/>
      <c r="ABK162" s="1"/>
      <c r="ABL162" s="1"/>
      <c r="ABM162" s="1"/>
      <c r="ABN162" s="1"/>
      <c r="ABO162" s="1"/>
      <c r="ABP162" s="1"/>
      <c r="ABQ162" s="1"/>
      <c r="ABR162" s="1"/>
      <c r="ABS162" s="1"/>
      <c r="ABT162" s="1"/>
      <c r="ABU162" s="1"/>
      <c r="ABV162" s="1"/>
      <c r="ABW162" s="1"/>
      <c r="ABX162" s="1"/>
      <c r="ABY162" s="1"/>
      <c r="ABZ162" s="1"/>
      <c r="ACA162" s="1"/>
      <c r="ACB162" s="1"/>
      <c r="ACC162" s="1"/>
      <c r="ACD162" s="1"/>
      <c r="ACE162" s="1"/>
      <c r="ACF162" s="1"/>
      <c r="ACG162" s="1"/>
      <c r="ACH162" s="1"/>
      <c r="ACI162" s="1"/>
      <c r="ACJ162" s="1"/>
      <c r="ACK162" s="1"/>
      <c r="ACL162" s="1"/>
      <c r="ACM162" s="1"/>
      <c r="ACN162" s="1"/>
      <c r="ACO162" s="1"/>
      <c r="ACP162" s="1"/>
      <c r="ACQ162" s="1"/>
      <c r="ACR162" s="1"/>
      <c r="ACS162" s="1"/>
      <c r="ACT162" s="1"/>
      <c r="ACU162" s="1"/>
      <c r="ACV162" s="1"/>
      <c r="ACW162" s="1"/>
      <c r="ACX162" s="1"/>
      <c r="ACY162" s="1"/>
      <c r="ACZ162" s="1"/>
      <c r="ADA162" s="1"/>
      <c r="ADB162" s="1"/>
      <c r="ADC162" s="1"/>
      <c r="ADD162" s="1"/>
      <c r="ADE162" s="1"/>
      <c r="ADF162" s="1"/>
      <c r="ADG162" s="1"/>
      <c r="ADH162" s="1"/>
      <c r="ADI162" s="1"/>
      <c r="ADJ162" s="1"/>
      <c r="ADK162" s="1"/>
      <c r="ADL162" s="1"/>
      <c r="ADM162" s="1"/>
      <c r="ADN162" s="1"/>
      <c r="ADO162" s="1"/>
      <c r="ADP162" s="1"/>
      <c r="ADQ162" s="1"/>
      <c r="ADR162" s="1"/>
      <c r="ADS162" s="1"/>
      <c r="ADT162" s="1"/>
      <c r="ADU162" s="1"/>
      <c r="ADV162" s="1"/>
      <c r="ADW162" s="1"/>
      <c r="ADX162" s="1"/>
      <c r="ADY162" s="1"/>
      <c r="ADZ162" s="1"/>
      <c r="AEA162" s="1"/>
      <c r="AEB162" s="1"/>
      <c r="AEC162" s="1"/>
      <c r="AED162" s="1"/>
      <c r="AEE162" s="1"/>
      <c r="AEF162" s="1"/>
      <c r="AEG162" s="1"/>
      <c r="AEH162" s="1"/>
      <c r="AEI162" s="1"/>
      <c r="AEJ162" s="1"/>
      <c r="AEK162" s="1"/>
      <c r="AEL162" s="1"/>
      <c r="AEM162" s="1"/>
      <c r="AEN162" s="1"/>
      <c r="AEO162" s="1"/>
      <c r="AEP162" s="1"/>
      <c r="AEQ162" s="1"/>
      <c r="AER162" s="1"/>
      <c r="AES162" s="1"/>
      <c r="AET162" s="1"/>
      <c r="AEU162" s="1"/>
      <c r="AEV162" s="1"/>
      <c r="AEW162" s="1"/>
      <c r="AEX162" s="1"/>
      <c r="AEY162" s="1"/>
      <c r="AEZ162" s="1"/>
      <c r="AFA162" s="1"/>
      <c r="AFB162" s="1"/>
      <c r="AFC162" s="1"/>
      <c r="AFD162" s="1"/>
      <c r="AFE162" s="1"/>
      <c r="AFF162" s="1"/>
      <c r="AFG162" s="1"/>
      <c r="AFH162" s="1"/>
      <c r="AFI162" s="1"/>
      <c r="AFJ162" s="1"/>
      <c r="AFK162" s="1"/>
      <c r="AFL162" s="1"/>
      <c r="AFM162" s="1"/>
      <c r="AFN162" s="1"/>
      <c r="AFO162" s="1"/>
      <c r="AFP162" s="1"/>
      <c r="AFQ162" s="1"/>
      <c r="AFR162" s="1"/>
      <c r="AFS162" s="1"/>
      <c r="AFT162" s="1"/>
      <c r="AFU162" s="1"/>
      <c r="AFV162" s="1"/>
      <c r="AFW162" s="1"/>
      <c r="AFX162" s="1"/>
      <c r="AFY162" s="1"/>
      <c r="AFZ162" s="1"/>
      <c r="AGA162" s="1"/>
      <c r="AGB162" s="1"/>
      <c r="AGC162" s="1"/>
      <c r="AGD162" s="1"/>
      <c r="AGE162" s="1"/>
      <c r="AGF162" s="1"/>
      <c r="AGG162" s="1"/>
      <c r="AGH162" s="1"/>
      <c r="AGI162" s="1"/>
      <c r="AGJ162" s="1"/>
      <c r="AGK162" s="1"/>
      <c r="AGL162" s="1"/>
      <c r="AGM162" s="1"/>
      <c r="AGN162" s="1"/>
      <c r="AGO162" s="1"/>
      <c r="AGP162" s="1"/>
      <c r="AGQ162" s="1"/>
      <c r="AGR162" s="1"/>
      <c r="AGS162" s="1"/>
      <c r="AGT162" s="1"/>
      <c r="AGU162" s="1"/>
      <c r="AGV162" s="1"/>
      <c r="AGW162" s="1"/>
      <c r="AGX162" s="1"/>
      <c r="AGY162" s="1"/>
      <c r="AGZ162" s="1"/>
      <c r="AHA162" s="1"/>
      <c r="AHB162" s="1"/>
      <c r="AHC162" s="1"/>
      <c r="AHD162" s="1"/>
      <c r="AHE162" s="1"/>
      <c r="AHF162" s="1"/>
      <c r="AHG162" s="1"/>
      <c r="AHH162" s="1"/>
      <c r="AHI162" s="1"/>
      <c r="AHJ162" s="1"/>
      <c r="AHK162" s="1"/>
      <c r="AHL162" s="1"/>
      <c r="AHM162" s="1"/>
      <c r="AHN162" s="1"/>
      <c r="AHO162" s="1"/>
      <c r="AHP162" s="1"/>
      <c r="AHQ162" s="1"/>
      <c r="AHR162" s="1"/>
      <c r="AHS162" s="1"/>
      <c r="AHT162" s="1"/>
      <c r="AHU162" s="1"/>
      <c r="AHV162" s="1"/>
      <c r="AHW162" s="1"/>
      <c r="AHX162" s="1"/>
      <c r="AHY162" s="1"/>
      <c r="AHZ162" s="1"/>
      <c r="AIA162" s="1"/>
      <c r="AIB162" s="1"/>
      <c r="AIC162" s="1"/>
      <c r="AID162" s="1"/>
      <c r="AIE162" s="1"/>
      <c r="AIF162" s="1"/>
      <c r="AIG162" s="1"/>
      <c r="AIH162" s="1"/>
      <c r="AII162" s="1"/>
      <c r="AIJ162" s="1"/>
      <c r="AIK162" s="1"/>
      <c r="AIL162" s="1"/>
      <c r="AIM162" s="1"/>
      <c r="AIN162" s="1"/>
      <c r="AIO162" s="1"/>
      <c r="AIP162" s="1"/>
      <c r="AIQ162" s="1"/>
      <c r="AIR162" s="1"/>
      <c r="AIS162" s="1"/>
      <c r="AIT162" s="1"/>
      <c r="AIU162" s="1"/>
      <c r="AIV162" s="1"/>
      <c r="AIW162" s="1"/>
      <c r="AIX162" s="1"/>
      <c r="AIY162" s="1"/>
      <c r="AIZ162" s="1"/>
      <c r="AJA162" s="1"/>
      <c r="AJB162" s="1"/>
      <c r="AJC162" s="1"/>
      <c r="AJD162" s="1"/>
      <c r="AJE162" s="1"/>
      <c r="AJF162" s="1"/>
      <c r="AJG162" s="1"/>
      <c r="AJH162" s="1"/>
      <c r="AJI162" s="1"/>
      <c r="AJJ162" s="1"/>
      <c r="AJK162" s="1"/>
      <c r="AJL162" s="1"/>
      <c r="AJM162" s="1"/>
      <c r="AJN162" s="1"/>
      <c r="AJO162" s="1"/>
      <c r="AJP162" s="1"/>
      <c r="AJQ162" s="1"/>
      <c r="AJR162" s="1"/>
      <c r="AJS162" s="1"/>
      <c r="AJT162" s="1"/>
      <c r="AJU162" s="1"/>
      <c r="AJV162" s="1"/>
      <c r="AJW162" s="1"/>
      <c r="AJX162" s="1"/>
      <c r="AJY162" s="1"/>
      <c r="AJZ162" s="1"/>
      <c r="AKA162" s="1"/>
      <c r="AKB162" s="1"/>
      <c r="AKC162" s="1"/>
      <c r="AKD162" s="1"/>
      <c r="AKE162" s="1"/>
      <c r="AKF162" s="1"/>
      <c r="AKG162" s="1"/>
      <c r="AKH162" s="1"/>
      <c r="AKI162" s="1"/>
      <c r="AKJ162" s="1"/>
      <c r="AKK162" s="1"/>
      <c r="AKL162" s="1"/>
      <c r="AKM162" s="1"/>
      <c r="AKN162" s="1"/>
      <c r="AKO162" s="1"/>
      <c r="AKP162" s="1"/>
      <c r="AKQ162" s="1"/>
      <c r="AKR162" s="1"/>
      <c r="AKS162" s="1"/>
      <c r="AKT162" s="1"/>
      <c r="AKU162" s="1"/>
      <c r="AKV162" s="1"/>
      <c r="AKW162" s="1"/>
      <c r="AKX162" s="1"/>
      <c r="AKY162" s="1"/>
      <c r="AKZ162" s="1"/>
      <c r="ALA162" s="1"/>
      <c r="ALB162" s="1"/>
      <c r="ALC162" s="1"/>
      <c r="ALD162" s="1"/>
      <c r="ALE162" s="1"/>
    </row>
    <row r="163" spans="1:993" ht="39.950000000000003" customHeight="1">
      <c r="A163" s="101"/>
      <c r="B163" s="135" t="s">
        <v>3021</v>
      </c>
      <c r="C163" s="43"/>
      <c r="D163" s="19"/>
      <c r="E163" s="139">
        <v>662.54</v>
      </c>
      <c r="F163" s="64"/>
      <c r="G163" s="138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  <c r="CY163" s="1"/>
      <c r="CZ163" s="1"/>
      <c r="DA163" s="1"/>
      <c r="DB163" s="1"/>
      <c r="DC163" s="1"/>
      <c r="DD163" s="1"/>
      <c r="DE163" s="1"/>
      <c r="DF163" s="1"/>
      <c r="DG163" s="1"/>
      <c r="DH163" s="1"/>
      <c r="DI163" s="1"/>
      <c r="DJ163" s="1"/>
      <c r="DK163" s="1"/>
      <c r="DL163" s="1"/>
      <c r="DM163" s="1"/>
      <c r="DN163" s="1"/>
      <c r="DO163" s="1"/>
      <c r="DP163" s="1"/>
      <c r="DQ163" s="1"/>
      <c r="DR163" s="1"/>
      <c r="DS163" s="1"/>
      <c r="DT163" s="1"/>
      <c r="DU163" s="1"/>
      <c r="DV163" s="1"/>
      <c r="DW163" s="1"/>
      <c r="DX163" s="1"/>
      <c r="DY163" s="1"/>
      <c r="DZ163" s="1"/>
      <c r="EA163" s="1"/>
      <c r="EB163" s="1"/>
      <c r="EC163" s="1"/>
      <c r="ED163" s="1"/>
      <c r="EE163" s="1"/>
      <c r="EF163" s="1"/>
      <c r="EG163" s="1"/>
      <c r="EH163" s="1"/>
      <c r="EI163" s="1"/>
      <c r="EJ163" s="1"/>
      <c r="EK163" s="1"/>
      <c r="EL163" s="1"/>
      <c r="EM163" s="1"/>
      <c r="EN163" s="1"/>
      <c r="EO163" s="1"/>
      <c r="EP163" s="1"/>
      <c r="EQ163" s="1"/>
      <c r="ER163" s="1"/>
      <c r="ES163" s="1"/>
      <c r="ET163" s="1"/>
      <c r="EU163" s="1"/>
      <c r="EV163" s="1"/>
      <c r="EW163" s="1"/>
      <c r="EX163" s="1"/>
      <c r="EY163" s="1"/>
      <c r="EZ163" s="1"/>
      <c r="FA163" s="1"/>
      <c r="FB163" s="1"/>
      <c r="FC163" s="1"/>
      <c r="FD163" s="1"/>
      <c r="FE163" s="1"/>
      <c r="FF163" s="1"/>
      <c r="FG163" s="1"/>
      <c r="FH163" s="1"/>
      <c r="FI163" s="1"/>
      <c r="FJ163" s="1"/>
      <c r="FK163" s="1"/>
      <c r="FL163" s="1"/>
      <c r="FM163" s="1"/>
      <c r="FN163" s="1"/>
      <c r="FO163" s="1"/>
      <c r="FP163" s="1"/>
      <c r="FQ163" s="1"/>
      <c r="FR163" s="1"/>
      <c r="FS163" s="1"/>
      <c r="FT163" s="1"/>
      <c r="FU163" s="1"/>
      <c r="FV163" s="1"/>
      <c r="FW163" s="1"/>
      <c r="FX163" s="1"/>
      <c r="FY163" s="1"/>
      <c r="FZ163" s="1"/>
      <c r="GA163" s="1"/>
      <c r="GB163" s="1"/>
      <c r="GC163" s="1"/>
      <c r="GD163" s="1"/>
      <c r="GE163" s="1"/>
      <c r="GF163" s="1"/>
      <c r="GG163" s="1"/>
      <c r="GH163" s="1"/>
      <c r="GI163" s="1"/>
      <c r="GJ163" s="1"/>
      <c r="GK163" s="1"/>
      <c r="GL163" s="1"/>
      <c r="GM163" s="1"/>
      <c r="GN163" s="1"/>
      <c r="GO163" s="1"/>
      <c r="GP163" s="1"/>
      <c r="GQ163" s="1"/>
      <c r="GR163" s="1"/>
      <c r="GS163" s="1"/>
      <c r="GT163" s="1"/>
      <c r="GU163" s="1"/>
      <c r="GV163" s="1"/>
      <c r="GW163" s="1"/>
      <c r="GX163" s="1"/>
      <c r="GY163" s="1"/>
      <c r="GZ163" s="1"/>
      <c r="HA163" s="1"/>
      <c r="HB163" s="1"/>
      <c r="HC163" s="1"/>
      <c r="HD163" s="1"/>
      <c r="HE163" s="1"/>
      <c r="HF163" s="1"/>
      <c r="HG163" s="1"/>
      <c r="HH163" s="1"/>
      <c r="HI163" s="1"/>
      <c r="HJ163" s="1"/>
      <c r="HK163" s="1"/>
      <c r="HL163" s="1"/>
      <c r="HM163" s="1"/>
      <c r="HN163" s="1"/>
      <c r="HO163" s="1"/>
      <c r="HP163" s="1"/>
      <c r="HQ163" s="1"/>
      <c r="HR163" s="1"/>
      <c r="HS163" s="1"/>
      <c r="HT163" s="1"/>
      <c r="HU163" s="1"/>
      <c r="HV163" s="1"/>
      <c r="HW163" s="1"/>
      <c r="HX163" s="1"/>
      <c r="HY163" s="1"/>
      <c r="HZ163" s="1"/>
      <c r="IA163" s="1"/>
      <c r="IB163" s="1"/>
      <c r="IC163" s="1"/>
      <c r="ID163" s="1"/>
      <c r="IE163" s="1"/>
      <c r="IF163" s="1"/>
      <c r="IG163" s="1"/>
      <c r="IH163" s="1"/>
      <c r="II163" s="1"/>
      <c r="IJ163" s="1"/>
      <c r="IK163" s="1"/>
      <c r="IL163" s="1"/>
      <c r="IM163" s="1"/>
      <c r="IN163" s="1"/>
      <c r="IO163" s="1"/>
      <c r="IP163" s="1"/>
      <c r="IQ163" s="1"/>
      <c r="IR163" s="1"/>
      <c r="IS163" s="1"/>
      <c r="IT163" s="1"/>
      <c r="IU163" s="1"/>
      <c r="IV163" s="1"/>
      <c r="IW163" s="1"/>
      <c r="IX163" s="1"/>
      <c r="IY163" s="1"/>
      <c r="IZ163" s="1"/>
      <c r="JA163" s="1"/>
      <c r="JB163" s="1"/>
      <c r="JC163" s="1"/>
      <c r="JD163" s="1"/>
      <c r="JE163" s="1"/>
      <c r="JF163" s="1"/>
      <c r="JG163" s="1"/>
      <c r="JH163" s="1"/>
      <c r="JI163" s="1"/>
      <c r="JJ163" s="1"/>
      <c r="JK163" s="1"/>
      <c r="JL163" s="1"/>
      <c r="JM163" s="1"/>
      <c r="JN163" s="1"/>
      <c r="JO163" s="1"/>
      <c r="JP163" s="1"/>
      <c r="JQ163" s="1"/>
      <c r="JR163" s="1"/>
      <c r="JS163" s="1"/>
      <c r="JT163" s="1"/>
      <c r="JU163" s="1"/>
      <c r="JV163" s="1"/>
      <c r="JW163" s="1"/>
      <c r="JX163" s="1"/>
      <c r="JY163" s="1"/>
      <c r="JZ163" s="1"/>
      <c r="KA163" s="1"/>
      <c r="KB163" s="1"/>
      <c r="KC163" s="1"/>
      <c r="KD163" s="1"/>
      <c r="KE163" s="1"/>
      <c r="KF163" s="1"/>
      <c r="KG163" s="1"/>
      <c r="KH163" s="1"/>
      <c r="KI163" s="1"/>
      <c r="KJ163" s="1"/>
      <c r="KK163" s="1"/>
      <c r="KL163" s="1"/>
      <c r="KM163" s="1"/>
      <c r="KN163" s="1"/>
      <c r="KO163" s="1"/>
      <c r="KP163" s="1"/>
      <c r="KQ163" s="1"/>
      <c r="KR163" s="1"/>
      <c r="KS163" s="1"/>
      <c r="KT163" s="1"/>
      <c r="KU163" s="1"/>
      <c r="KV163" s="1"/>
      <c r="KW163" s="1"/>
      <c r="KX163" s="1"/>
      <c r="KY163" s="1"/>
      <c r="KZ163" s="1"/>
      <c r="LA163" s="1"/>
      <c r="LB163" s="1"/>
      <c r="LC163" s="1"/>
      <c r="LD163" s="1"/>
      <c r="LE163" s="1"/>
      <c r="LF163" s="1"/>
      <c r="LG163" s="1"/>
      <c r="LH163" s="1"/>
      <c r="LI163" s="1"/>
      <c r="LJ163" s="1"/>
      <c r="LK163" s="1"/>
      <c r="LL163" s="1"/>
      <c r="LM163" s="1"/>
      <c r="LN163" s="1"/>
      <c r="LO163" s="1"/>
      <c r="LP163" s="1"/>
      <c r="LQ163" s="1"/>
      <c r="LR163" s="1"/>
      <c r="LS163" s="1"/>
      <c r="LT163" s="1"/>
      <c r="LU163" s="1"/>
      <c r="LV163" s="1"/>
      <c r="LW163" s="1"/>
      <c r="LX163" s="1"/>
      <c r="LY163" s="1"/>
      <c r="LZ163" s="1"/>
      <c r="MA163" s="1"/>
      <c r="MB163" s="1"/>
      <c r="MC163" s="1"/>
      <c r="MD163" s="1"/>
      <c r="ME163" s="1"/>
      <c r="MF163" s="1"/>
      <c r="MG163" s="1"/>
      <c r="MH163" s="1"/>
      <c r="MI163" s="1"/>
      <c r="MJ163" s="1"/>
      <c r="MK163" s="1"/>
      <c r="ML163" s="1"/>
      <c r="MM163" s="1"/>
      <c r="MN163" s="1"/>
      <c r="MO163" s="1"/>
      <c r="MP163" s="1"/>
      <c r="MQ163" s="1"/>
      <c r="MR163" s="1"/>
      <c r="MS163" s="1"/>
      <c r="MT163" s="1"/>
      <c r="MU163" s="1"/>
      <c r="MV163" s="1"/>
      <c r="MW163" s="1"/>
      <c r="MX163" s="1"/>
      <c r="MY163" s="1"/>
      <c r="MZ163" s="1"/>
      <c r="NA163" s="1"/>
      <c r="NB163" s="1"/>
      <c r="NC163" s="1"/>
      <c r="ND163" s="1"/>
      <c r="NE163" s="1"/>
      <c r="NF163" s="1"/>
      <c r="NG163" s="1"/>
      <c r="NH163" s="1"/>
      <c r="NI163" s="1"/>
      <c r="NJ163" s="1"/>
      <c r="NK163" s="1"/>
      <c r="NL163" s="1"/>
      <c r="NM163" s="1"/>
      <c r="NN163" s="1"/>
      <c r="NO163" s="1"/>
      <c r="NP163" s="1"/>
      <c r="NQ163" s="1"/>
      <c r="NR163" s="1"/>
      <c r="NS163" s="1"/>
      <c r="NT163" s="1"/>
      <c r="NU163" s="1"/>
      <c r="NV163" s="1"/>
      <c r="NW163" s="1"/>
      <c r="NX163" s="1"/>
      <c r="NY163" s="1"/>
      <c r="NZ163" s="1"/>
      <c r="OA163" s="1"/>
      <c r="OB163" s="1"/>
      <c r="OC163" s="1"/>
      <c r="OD163" s="1"/>
      <c r="OE163" s="1"/>
      <c r="OF163" s="1"/>
      <c r="OG163" s="1"/>
      <c r="OH163" s="1"/>
      <c r="OI163" s="1"/>
      <c r="OJ163" s="1"/>
      <c r="OK163" s="1"/>
      <c r="OL163" s="1"/>
      <c r="OM163" s="1"/>
      <c r="ON163" s="1"/>
      <c r="OO163" s="1"/>
      <c r="OP163" s="1"/>
      <c r="OQ163" s="1"/>
      <c r="OR163" s="1"/>
      <c r="OS163" s="1"/>
      <c r="OT163" s="1"/>
      <c r="OU163" s="1"/>
      <c r="OV163" s="1"/>
      <c r="OW163" s="1"/>
      <c r="OX163" s="1"/>
      <c r="OY163" s="1"/>
      <c r="OZ163" s="1"/>
      <c r="PA163" s="1"/>
      <c r="PB163" s="1"/>
      <c r="PC163" s="1"/>
      <c r="PD163" s="1"/>
      <c r="PE163" s="1"/>
      <c r="PF163" s="1"/>
      <c r="PG163" s="1"/>
      <c r="PH163" s="1"/>
      <c r="PI163" s="1"/>
      <c r="PJ163" s="1"/>
      <c r="PK163" s="1"/>
      <c r="PL163" s="1"/>
      <c r="PM163" s="1"/>
      <c r="PN163" s="1"/>
      <c r="PO163" s="1"/>
      <c r="PP163" s="1"/>
      <c r="PQ163" s="1"/>
      <c r="PR163" s="1"/>
      <c r="PS163" s="1"/>
      <c r="PT163" s="1"/>
      <c r="PU163" s="1"/>
      <c r="PV163" s="1"/>
      <c r="PW163" s="1"/>
      <c r="PX163" s="1"/>
      <c r="PY163" s="1"/>
      <c r="PZ163" s="1"/>
      <c r="QA163" s="1"/>
      <c r="QB163" s="1"/>
      <c r="QC163" s="1"/>
      <c r="QD163" s="1"/>
      <c r="QE163" s="1"/>
      <c r="QF163" s="1"/>
      <c r="QG163" s="1"/>
      <c r="QH163" s="1"/>
      <c r="QI163" s="1"/>
      <c r="QJ163" s="1"/>
      <c r="QK163" s="1"/>
      <c r="QL163" s="1"/>
      <c r="QM163" s="1"/>
      <c r="QN163" s="1"/>
      <c r="QO163" s="1"/>
      <c r="QP163" s="1"/>
      <c r="QQ163" s="1"/>
      <c r="QR163" s="1"/>
      <c r="QS163" s="1"/>
      <c r="QT163" s="1"/>
      <c r="QU163" s="1"/>
      <c r="QV163" s="1"/>
      <c r="QW163" s="1"/>
      <c r="QX163" s="1"/>
      <c r="QY163" s="1"/>
      <c r="QZ163" s="1"/>
      <c r="RA163" s="1"/>
      <c r="RB163" s="1"/>
      <c r="RC163" s="1"/>
      <c r="RD163" s="1"/>
      <c r="RE163" s="1"/>
      <c r="RF163" s="1"/>
      <c r="RG163" s="1"/>
      <c r="RH163" s="1"/>
      <c r="RI163" s="1"/>
      <c r="RJ163" s="1"/>
      <c r="RK163" s="1"/>
      <c r="RL163" s="1"/>
      <c r="RM163" s="1"/>
      <c r="RN163" s="1"/>
      <c r="RO163" s="1"/>
      <c r="RP163" s="1"/>
      <c r="RQ163" s="1"/>
      <c r="RR163" s="1"/>
      <c r="RS163" s="1"/>
      <c r="RT163" s="1"/>
      <c r="RU163" s="1"/>
      <c r="RV163" s="1"/>
      <c r="RW163" s="1"/>
      <c r="RX163" s="1"/>
      <c r="RY163" s="1"/>
      <c r="RZ163" s="1"/>
      <c r="SA163" s="1"/>
      <c r="SB163" s="1"/>
      <c r="SC163" s="1"/>
      <c r="SD163" s="1"/>
      <c r="SE163" s="1"/>
      <c r="SF163" s="1"/>
      <c r="SG163" s="1"/>
      <c r="SH163" s="1"/>
      <c r="SI163" s="1"/>
      <c r="SJ163" s="1"/>
      <c r="SK163" s="1"/>
      <c r="SL163" s="1"/>
      <c r="SM163" s="1"/>
      <c r="SN163" s="1"/>
      <c r="SO163" s="1"/>
      <c r="SP163" s="1"/>
      <c r="SQ163" s="1"/>
      <c r="SR163" s="1"/>
      <c r="SS163" s="1"/>
      <c r="ST163" s="1"/>
      <c r="SU163" s="1"/>
      <c r="SV163" s="1"/>
      <c r="SW163" s="1"/>
      <c r="SX163" s="1"/>
      <c r="SY163" s="1"/>
      <c r="SZ163" s="1"/>
      <c r="TA163" s="1"/>
      <c r="TB163" s="1"/>
      <c r="TC163" s="1"/>
      <c r="TD163" s="1"/>
      <c r="TE163" s="1"/>
      <c r="TF163" s="1"/>
      <c r="TG163" s="1"/>
      <c r="TH163" s="1"/>
      <c r="TI163" s="1"/>
      <c r="TJ163" s="1"/>
      <c r="TK163" s="1"/>
      <c r="TL163" s="1"/>
      <c r="TM163" s="1"/>
      <c r="TN163" s="1"/>
      <c r="TO163" s="1"/>
      <c r="TP163" s="1"/>
      <c r="TQ163" s="1"/>
      <c r="TR163" s="1"/>
      <c r="TS163" s="1"/>
      <c r="TT163" s="1"/>
      <c r="TU163" s="1"/>
      <c r="TV163" s="1"/>
      <c r="TW163" s="1"/>
      <c r="TX163" s="1"/>
      <c r="TY163" s="1"/>
      <c r="TZ163" s="1"/>
      <c r="UA163" s="1"/>
      <c r="UB163" s="1"/>
      <c r="UC163" s="1"/>
      <c r="UD163" s="1"/>
      <c r="UE163" s="1"/>
      <c r="UF163" s="1"/>
      <c r="UG163" s="1"/>
      <c r="UH163" s="1"/>
      <c r="UI163" s="1"/>
      <c r="UJ163" s="1"/>
      <c r="UK163" s="1"/>
      <c r="UL163" s="1"/>
      <c r="UM163" s="1"/>
      <c r="UN163" s="1"/>
      <c r="UO163" s="1"/>
      <c r="UP163" s="1"/>
      <c r="UQ163" s="1"/>
      <c r="UR163" s="1"/>
      <c r="US163" s="1"/>
      <c r="UT163" s="1"/>
      <c r="UU163" s="1"/>
      <c r="UV163" s="1"/>
      <c r="UW163" s="1"/>
      <c r="UX163" s="1"/>
      <c r="UY163" s="1"/>
      <c r="UZ163" s="1"/>
      <c r="VA163" s="1"/>
      <c r="VB163" s="1"/>
      <c r="VC163" s="1"/>
      <c r="VD163" s="1"/>
      <c r="VE163" s="1"/>
      <c r="VF163" s="1"/>
      <c r="VG163" s="1"/>
      <c r="VH163" s="1"/>
      <c r="VI163" s="1"/>
      <c r="VJ163" s="1"/>
      <c r="VK163" s="1"/>
      <c r="VL163" s="1"/>
      <c r="VM163" s="1"/>
      <c r="VN163" s="1"/>
      <c r="VO163" s="1"/>
      <c r="VP163" s="1"/>
      <c r="VQ163" s="1"/>
      <c r="VR163" s="1"/>
      <c r="VS163" s="1"/>
      <c r="VT163" s="1"/>
      <c r="VU163" s="1"/>
      <c r="VV163" s="1"/>
      <c r="VW163" s="1"/>
      <c r="VX163" s="1"/>
      <c r="VY163" s="1"/>
      <c r="VZ163" s="1"/>
      <c r="WA163" s="1"/>
      <c r="WB163" s="1"/>
      <c r="WC163" s="1"/>
      <c r="WD163" s="1"/>
      <c r="WE163" s="1"/>
      <c r="WF163" s="1"/>
      <c r="WG163" s="1"/>
      <c r="WH163" s="1"/>
      <c r="WI163" s="1"/>
      <c r="WJ163" s="1"/>
      <c r="WK163" s="1"/>
      <c r="WL163" s="1"/>
      <c r="WM163" s="1"/>
      <c r="WN163" s="1"/>
      <c r="WO163" s="1"/>
      <c r="WP163" s="1"/>
      <c r="WQ163" s="1"/>
      <c r="WR163" s="1"/>
      <c r="WS163" s="1"/>
      <c r="WT163" s="1"/>
      <c r="WU163" s="1"/>
      <c r="WV163" s="1"/>
      <c r="WW163" s="1"/>
      <c r="WX163" s="1"/>
      <c r="WY163" s="1"/>
      <c r="WZ163" s="1"/>
      <c r="XA163" s="1"/>
      <c r="XB163" s="1"/>
      <c r="XC163" s="1"/>
      <c r="XD163" s="1"/>
      <c r="XE163" s="1"/>
      <c r="XF163" s="1"/>
      <c r="XG163" s="1"/>
      <c r="XH163" s="1"/>
      <c r="XI163" s="1"/>
      <c r="XJ163" s="1"/>
      <c r="XK163" s="1"/>
      <c r="XL163" s="1"/>
      <c r="XM163" s="1"/>
      <c r="XN163" s="1"/>
      <c r="XO163" s="1"/>
      <c r="XP163" s="1"/>
      <c r="XQ163" s="1"/>
      <c r="XR163" s="1"/>
      <c r="XS163" s="1"/>
      <c r="XT163" s="1"/>
      <c r="XU163" s="1"/>
      <c r="XV163" s="1"/>
      <c r="XW163" s="1"/>
      <c r="XX163" s="1"/>
      <c r="XY163" s="1"/>
      <c r="XZ163" s="1"/>
      <c r="YA163" s="1"/>
      <c r="YB163" s="1"/>
      <c r="YC163" s="1"/>
      <c r="YD163" s="1"/>
      <c r="YE163" s="1"/>
      <c r="YF163" s="1"/>
      <c r="YG163" s="1"/>
      <c r="YH163" s="1"/>
      <c r="YI163" s="1"/>
      <c r="YJ163" s="1"/>
      <c r="YK163" s="1"/>
      <c r="YL163" s="1"/>
      <c r="YM163" s="1"/>
      <c r="YN163" s="1"/>
      <c r="YO163" s="1"/>
      <c r="YP163" s="1"/>
      <c r="YQ163" s="1"/>
      <c r="YR163" s="1"/>
      <c r="YS163" s="1"/>
      <c r="YT163" s="1"/>
      <c r="YU163" s="1"/>
      <c r="YV163" s="1"/>
      <c r="YW163" s="1"/>
      <c r="YX163" s="1"/>
      <c r="YY163" s="1"/>
      <c r="YZ163" s="1"/>
      <c r="ZA163" s="1"/>
      <c r="ZB163" s="1"/>
      <c r="ZC163" s="1"/>
      <c r="ZD163" s="1"/>
      <c r="ZE163" s="1"/>
      <c r="ZF163" s="1"/>
      <c r="ZG163" s="1"/>
      <c r="ZH163" s="1"/>
      <c r="ZI163" s="1"/>
      <c r="ZJ163" s="1"/>
      <c r="ZK163" s="1"/>
      <c r="ZL163" s="1"/>
      <c r="ZM163" s="1"/>
      <c r="ZN163" s="1"/>
      <c r="ZO163" s="1"/>
      <c r="ZP163" s="1"/>
      <c r="ZQ163" s="1"/>
      <c r="ZR163" s="1"/>
      <c r="ZS163" s="1"/>
      <c r="ZT163" s="1"/>
      <c r="ZU163" s="1"/>
      <c r="ZV163" s="1"/>
      <c r="ZW163" s="1"/>
      <c r="ZX163" s="1"/>
      <c r="ZY163" s="1"/>
      <c r="ZZ163" s="1"/>
      <c r="AAA163" s="1"/>
      <c r="AAB163" s="1"/>
      <c r="AAC163" s="1"/>
      <c r="AAD163" s="1"/>
      <c r="AAE163" s="1"/>
      <c r="AAF163" s="1"/>
      <c r="AAG163" s="1"/>
      <c r="AAH163" s="1"/>
      <c r="AAI163" s="1"/>
      <c r="AAJ163" s="1"/>
      <c r="AAK163" s="1"/>
      <c r="AAL163" s="1"/>
      <c r="AAM163" s="1"/>
      <c r="AAN163" s="1"/>
      <c r="AAO163" s="1"/>
      <c r="AAP163" s="1"/>
      <c r="AAQ163" s="1"/>
      <c r="AAR163" s="1"/>
      <c r="AAS163" s="1"/>
      <c r="AAT163" s="1"/>
      <c r="AAU163" s="1"/>
      <c r="AAV163" s="1"/>
      <c r="AAW163" s="1"/>
      <c r="AAX163" s="1"/>
      <c r="AAY163" s="1"/>
      <c r="AAZ163" s="1"/>
      <c r="ABA163" s="1"/>
      <c r="ABB163" s="1"/>
      <c r="ABC163" s="1"/>
      <c r="ABD163" s="1"/>
      <c r="ABE163" s="1"/>
      <c r="ABF163" s="1"/>
      <c r="ABG163" s="1"/>
      <c r="ABH163" s="1"/>
      <c r="ABI163" s="1"/>
      <c r="ABJ163" s="1"/>
      <c r="ABK163" s="1"/>
      <c r="ABL163" s="1"/>
      <c r="ABM163" s="1"/>
      <c r="ABN163" s="1"/>
      <c r="ABO163" s="1"/>
      <c r="ABP163" s="1"/>
      <c r="ABQ163" s="1"/>
      <c r="ABR163" s="1"/>
      <c r="ABS163" s="1"/>
      <c r="ABT163" s="1"/>
      <c r="ABU163" s="1"/>
      <c r="ABV163" s="1"/>
      <c r="ABW163" s="1"/>
      <c r="ABX163" s="1"/>
      <c r="ABY163" s="1"/>
      <c r="ABZ163" s="1"/>
      <c r="ACA163" s="1"/>
      <c r="ACB163" s="1"/>
      <c r="ACC163" s="1"/>
      <c r="ACD163" s="1"/>
      <c r="ACE163" s="1"/>
      <c r="ACF163" s="1"/>
      <c r="ACG163" s="1"/>
      <c r="ACH163" s="1"/>
      <c r="ACI163" s="1"/>
      <c r="ACJ163" s="1"/>
      <c r="ACK163" s="1"/>
      <c r="ACL163" s="1"/>
      <c r="ACM163" s="1"/>
      <c r="ACN163" s="1"/>
      <c r="ACO163" s="1"/>
      <c r="ACP163" s="1"/>
      <c r="ACQ163" s="1"/>
      <c r="ACR163" s="1"/>
      <c r="ACS163" s="1"/>
      <c r="ACT163" s="1"/>
      <c r="ACU163" s="1"/>
      <c r="ACV163" s="1"/>
      <c r="ACW163" s="1"/>
      <c r="ACX163" s="1"/>
      <c r="ACY163" s="1"/>
      <c r="ACZ163" s="1"/>
      <c r="ADA163" s="1"/>
      <c r="ADB163" s="1"/>
      <c r="ADC163" s="1"/>
      <c r="ADD163" s="1"/>
      <c r="ADE163" s="1"/>
      <c r="ADF163" s="1"/>
      <c r="ADG163" s="1"/>
      <c r="ADH163" s="1"/>
      <c r="ADI163" s="1"/>
      <c r="ADJ163" s="1"/>
      <c r="ADK163" s="1"/>
      <c r="ADL163" s="1"/>
      <c r="ADM163" s="1"/>
      <c r="ADN163" s="1"/>
      <c r="ADO163" s="1"/>
      <c r="ADP163" s="1"/>
      <c r="ADQ163" s="1"/>
      <c r="ADR163" s="1"/>
      <c r="ADS163" s="1"/>
      <c r="ADT163" s="1"/>
      <c r="ADU163" s="1"/>
      <c r="ADV163" s="1"/>
      <c r="ADW163" s="1"/>
      <c r="ADX163" s="1"/>
      <c r="ADY163" s="1"/>
      <c r="ADZ163" s="1"/>
      <c r="AEA163" s="1"/>
      <c r="AEB163" s="1"/>
      <c r="AEC163" s="1"/>
      <c r="AED163" s="1"/>
      <c r="AEE163" s="1"/>
      <c r="AEF163" s="1"/>
      <c r="AEG163" s="1"/>
      <c r="AEH163" s="1"/>
      <c r="AEI163" s="1"/>
      <c r="AEJ163" s="1"/>
      <c r="AEK163" s="1"/>
      <c r="AEL163" s="1"/>
      <c r="AEM163" s="1"/>
      <c r="AEN163" s="1"/>
      <c r="AEO163" s="1"/>
      <c r="AEP163" s="1"/>
      <c r="AEQ163" s="1"/>
      <c r="AER163" s="1"/>
      <c r="AES163" s="1"/>
      <c r="AET163" s="1"/>
      <c r="AEU163" s="1"/>
      <c r="AEV163" s="1"/>
      <c r="AEW163" s="1"/>
      <c r="AEX163" s="1"/>
      <c r="AEY163" s="1"/>
      <c r="AEZ163" s="1"/>
      <c r="AFA163" s="1"/>
      <c r="AFB163" s="1"/>
      <c r="AFC163" s="1"/>
      <c r="AFD163" s="1"/>
      <c r="AFE163" s="1"/>
      <c r="AFF163" s="1"/>
      <c r="AFG163" s="1"/>
      <c r="AFH163" s="1"/>
      <c r="AFI163" s="1"/>
      <c r="AFJ163" s="1"/>
      <c r="AFK163" s="1"/>
      <c r="AFL163" s="1"/>
      <c r="AFM163" s="1"/>
      <c r="AFN163" s="1"/>
      <c r="AFO163" s="1"/>
      <c r="AFP163" s="1"/>
      <c r="AFQ163" s="1"/>
      <c r="AFR163" s="1"/>
      <c r="AFS163" s="1"/>
      <c r="AFT163" s="1"/>
      <c r="AFU163" s="1"/>
      <c r="AFV163" s="1"/>
      <c r="AFW163" s="1"/>
      <c r="AFX163" s="1"/>
      <c r="AFY163" s="1"/>
      <c r="AFZ163" s="1"/>
      <c r="AGA163" s="1"/>
      <c r="AGB163" s="1"/>
      <c r="AGC163" s="1"/>
      <c r="AGD163" s="1"/>
      <c r="AGE163" s="1"/>
      <c r="AGF163" s="1"/>
      <c r="AGG163" s="1"/>
      <c r="AGH163" s="1"/>
      <c r="AGI163" s="1"/>
      <c r="AGJ163" s="1"/>
      <c r="AGK163" s="1"/>
      <c r="AGL163" s="1"/>
      <c r="AGM163" s="1"/>
      <c r="AGN163" s="1"/>
      <c r="AGO163" s="1"/>
      <c r="AGP163" s="1"/>
      <c r="AGQ163" s="1"/>
      <c r="AGR163" s="1"/>
      <c r="AGS163" s="1"/>
      <c r="AGT163" s="1"/>
      <c r="AGU163" s="1"/>
      <c r="AGV163" s="1"/>
      <c r="AGW163" s="1"/>
      <c r="AGX163" s="1"/>
      <c r="AGY163" s="1"/>
      <c r="AGZ163" s="1"/>
      <c r="AHA163" s="1"/>
      <c r="AHB163" s="1"/>
      <c r="AHC163" s="1"/>
      <c r="AHD163" s="1"/>
      <c r="AHE163" s="1"/>
      <c r="AHF163" s="1"/>
      <c r="AHG163" s="1"/>
      <c r="AHH163" s="1"/>
      <c r="AHI163" s="1"/>
      <c r="AHJ163" s="1"/>
      <c r="AHK163" s="1"/>
      <c r="AHL163" s="1"/>
      <c r="AHM163" s="1"/>
      <c r="AHN163" s="1"/>
      <c r="AHO163" s="1"/>
      <c r="AHP163" s="1"/>
      <c r="AHQ163" s="1"/>
      <c r="AHR163" s="1"/>
      <c r="AHS163" s="1"/>
      <c r="AHT163" s="1"/>
      <c r="AHU163" s="1"/>
      <c r="AHV163" s="1"/>
      <c r="AHW163" s="1"/>
      <c r="AHX163" s="1"/>
      <c r="AHY163" s="1"/>
      <c r="AHZ163" s="1"/>
      <c r="AIA163" s="1"/>
      <c r="AIB163" s="1"/>
      <c r="AIC163" s="1"/>
      <c r="AID163" s="1"/>
      <c r="AIE163" s="1"/>
      <c r="AIF163" s="1"/>
      <c r="AIG163" s="1"/>
      <c r="AIH163" s="1"/>
      <c r="AII163" s="1"/>
      <c r="AIJ163" s="1"/>
      <c r="AIK163" s="1"/>
      <c r="AIL163" s="1"/>
      <c r="AIM163" s="1"/>
      <c r="AIN163" s="1"/>
      <c r="AIO163" s="1"/>
      <c r="AIP163" s="1"/>
      <c r="AIQ163" s="1"/>
      <c r="AIR163" s="1"/>
      <c r="AIS163" s="1"/>
      <c r="AIT163" s="1"/>
      <c r="AIU163" s="1"/>
      <c r="AIV163" s="1"/>
      <c r="AIW163" s="1"/>
      <c r="AIX163" s="1"/>
      <c r="AIY163" s="1"/>
      <c r="AIZ163" s="1"/>
      <c r="AJA163" s="1"/>
      <c r="AJB163" s="1"/>
      <c r="AJC163" s="1"/>
      <c r="AJD163" s="1"/>
      <c r="AJE163" s="1"/>
      <c r="AJF163" s="1"/>
      <c r="AJG163" s="1"/>
      <c r="AJH163" s="1"/>
      <c r="AJI163" s="1"/>
      <c r="AJJ163" s="1"/>
      <c r="AJK163" s="1"/>
      <c r="AJL163" s="1"/>
      <c r="AJM163" s="1"/>
      <c r="AJN163" s="1"/>
      <c r="AJO163" s="1"/>
      <c r="AJP163" s="1"/>
      <c r="AJQ163" s="1"/>
      <c r="AJR163" s="1"/>
      <c r="AJS163" s="1"/>
      <c r="AJT163" s="1"/>
      <c r="AJU163" s="1"/>
      <c r="AJV163" s="1"/>
      <c r="AJW163" s="1"/>
      <c r="AJX163" s="1"/>
      <c r="AJY163" s="1"/>
      <c r="AJZ163" s="1"/>
      <c r="AKA163" s="1"/>
      <c r="AKB163" s="1"/>
      <c r="AKC163" s="1"/>
      <c r="AKD163" s="1"/>
      <c r="AKE163" s="1"/>
      <c r="AKF163" s="1"/>
      <c r="AKG163" s="1"/>
      <c r="AKH163" s="1"/>
      <c r="AKI163" s="1"/>
      <c r="AKJ163" s="1"/>
      <c r="AKK163" s="1"/>
      <c r="AKL163" s="1"/>
      <c r="AKM163" s="1"/>
      <c r="AKN163" s="1"/>
      <c r="AKO163" s="1"/>
      <c r="AKP163" s="1"/>
      <c r="AKQ163" s="1"/>
      <c r="AKR163" s="1"/>
      <c r="AKS163" s="1"/>
      <c r="AKT163" s="1"/>
      <c r="AKU163" s="1"/>
      <c r="AKV163" s="1"/>
      <c r="AKW163" s="1"/>
      <c r="AKX163" s="1"/>
      <c r="AKY163" s="1"/>
      <c r="AKZ163" s="1"/>
      <c r="ALA163" s="1"/>
      <c r="ALB163" s="1"/>
      <c r="ALC163" s="1"/>
      <c r="ALD163" s="1"/>
      <c r="ALE163" s="1"/>
    </row>
    <row r="164" spans="1:993" ht="39.950000000000003" customHeight="1">
      <c r="A164" s="101"/>
      <c r="B164" s="135" t="s">
        <v>3028</v>
      </c>
      <c r="C164" s="43"/>
      <c r="D164" s="19"/>
      <c r="E164" s="139">
        <v>1613.95</v>
      </c>
      <c r="F164" s="64"/>
      <c r="G164" s="138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  <c r="CY164" s="1"/>
      <c r="CZ164" s="1"/>
      <c r="DA164" s="1"/>
      <c r="DB164" s="1"/>
      <c r="DC164" s="1"/>
      <c r="DD164" s="1"/>
      <c r="DE164" s="1"/>
      <c r="DF164" s="1"/>
      <c r="DG164" s="1"/>
      <c r="DH164" s="1"/>
      <c r="DI164" s="1"/>
      <c r="DJ164" s="1"/>
      <c r="DK164" s="1"/>
      <c r="DL164" s="1"/>
      <c r="DM164" s="1"/>
      <c r="DN164" s="1"/>
      <c r="DO164" s="1"/>
      <c r="DP164" s="1"/>
      <c r="DQ164" s="1"/>
      <c r="DR164" s="1"/>
      <c r="DS164" s="1"/>
      <c r="DT164" s="1"/>
      <c r="DU164" s="1"/>
      <c r="DV164" s="1"/>
      <c r="DW164" s="1"/>
      <c r="DX164" s="1"/>
      <c r="DY164" s="1"/>
      <c r="DZ164" s="1"/>
      <c r="EA164" s="1"/>
      <c r="EB164" s="1"/>
      <c r="EC164" s="1"/>
      <c r="ED164" s="1"/>
      <c r="EE164" s="1"/>
      <c r="EF164" s="1"/>
      <c r="EG164" s="1"/>
      <c r="EH164" s="1"/>
      <c r="EI164" s="1"/>
      <c r="EJ164" s="1"/>
      <c r="EK164" s="1"/>
      <c r="EL164" s="1"/>
      <c r="EM164" s="1"/>
      <c r="EN164" s="1"/>
      <c r="EO164" s="1"/>
      <c r="EP164" s="1"/>
      <c r="EQ164" s="1"/>
      <c r="ER164" s="1"/>
      <c r="ES164" s="1"/>
      <c r="ET164" s="1"/>
      <c r="EU164" s="1"/>
      <c r="EV164" s="1"/>
      <c r="EW164" s="1"/>
      <c r="EX164" s="1"/>
      <c r="EY164" s="1"/>
      <c r="EZ164" s="1"/>
      <c r="FA164" s="1"/>
      <c r="FB164" s="1"/>
      <c r="FC164" s="1"/>
      <c r="FD164" s="1"/>
      <c r="FE164" s="1"/>
      <c r="FF164" s="1"/>
      <c r="FG164" s="1"/>
      <c r="FH164" s="1"/>
      <c r="FI164" s="1"/>
      <c r="FJ164" s="1"/>
      <c r="FK164" s="1"/>
      <c r="FL164" s="1"/>
      <c r="FM164" s="1"/>
      <c r="FN164" s="1"/>
      <c r="FO164" s="1"/>
      <c r="FP164" s="1"/>
      <c r="FQ164" s="1"/>
      <c r="FR164" s="1"/>
      <c r="FS164" s="1"/>
      <c r="FT164" s="1"/>
      <c r="FU164" s="1"/>
      <c r="FV164" s="1"/>
      <c r="FW164" s="1"/>
      <c r="FX164" s="1"/>
      <c r="FY164" s="1"/>
      <c r="FZ164" s="1"/>
      <c r="GA164" s="1"/>
      <c r="GB164" s="1"/>
      <c r="GC164" s="1"/>
      <c r="GD164" s="1"/>
      <c r="GE164" s="1"/>
      <c r="GF164" s="1"/>
      <c r="GG164" s="1"/>
      <c r="GH164" s="1"/>
      <c r="GI164" s="1"/>
      <c r="GJ164" s="1"/>
      <c r="GK164" s="1"/>
      <c r="GL164" s="1"/>
      <c r="GM164" s="1"/>
      <c r="GN164" s="1"/>
      <c r="GO164" s="1"/>
      <c r="GP164" s="1"/>
      <c r="GQ164" s="1"/>
      <c r="GR164" s="1"/>
      <c r="GS164" s="1"/>
      <c r="GT164" s="1"/>
      <c r="GU164" s="1"/>
      <c r="GV164" s="1"/>
      <c r="GW164" s="1"/>
      <c r="GX164" s="1"/>
      <c r="GY164" s="1"/>
      <c r="GZ164" s="1"/>
      <c r="HA164" s="1"/>
      <c r="HB164" s="1"/>
      <c r="HC164" s="1"/>
      <c r="HD164" s="1"/>
      <c r="HE164" s="1"/>
      <c r="HF164" s="1"/>
      <c r="HG164" s="1"/>
      <c r="HH164" s="1"/>
      <c r="HI164" s="1"/>
      <c r="HJ164" s="1"/>
      <c r="HK164" s="1"/>
      <c r="HL164" s="1"/>
      <c r="HM164" s="1"/>
      <c r="HN164" s="1"/>
      <c r="HO164" s="1"/>
      <c r="HP164" s="1"/>
      <c r="HQ164" s="1"/>
      <c r="HR164" s="1"/>
      <c r="HS164" s="1"/>
      <c r="HT164" s="1"/>
      <c r="HU164" s="1"/>
      <c r="HV164" s="1"/>
      <c r="HW164" s="1"/>
      <c r="HX164" s="1"/>
      <c r="HY164" s="1"/>
      <c r="HZ164" s="1"/>
      <c r="IA164" s="1"/>
      <c r="IB164" s="1"/>
      <c r="IC164" s="1"/>
      <c r="ID164" s="1"/>
      <c r="IE164" s="1"/>
      <c r="IF164" s="1"/>
      <c r="IG164" s="1"/>
      <c r="IH164" s="1"/>
      <c r="II164" s="1"/>
      <c r="IJ164" s="1"/>
      <c r="IK164" s="1"/>
      <c r="IL164" s="1"/>
      <c r="IM164" s="1"/>
      <c r="IN164" s="1"/>
      <c r="IO164" s="1"/>
      <c r="IP164" s="1"/>
      <c r="IQ164" s="1"/>
      <c r="IR164" s="1"/>
      <c r="IS164" s="1"/>
      <c r="IT164" s="1"/>
      <c r="IU164" s="1"/>
      <c r="IV164" s="1"/>
      <c r="IW164" s="1"/>
      <c r="IX164" s="1"/>
      <c r="IY164" s="1"/>
      <c r="IZ164" s="1"/>
      <c r="JA164" s="1"/>
      <c r="JB164" s="1"/>
      <c r="JC164" s="1"/>
      <c r="JD164" s="1"/>
      <c r="JE164" s="1"/>
      <c r="JF164" s="1"/>
      <c r="JG164" s="1"/>
      <c r="JH164" s="1"/>
      <c r="JI164" s="1"/>
      <c r="JJ164" s="1"/>
      <c r="JK164" s="1"/>
      <c r="JL164" s="1"/>
      <c r="JM164" s="1"/>
      <c r="JN164" s="1"/>
      <c r="JO164" s="1"/>
      <c r="JP164" s="1"/>
      <c r="JQ164" s="1"/>
      <c r="JR164" s="1"/>
      <c r="JS164" s="1"/>
      <c r="JT164" s="1"/>
      <c r="JU164" s="1"/>
      <c r="JV164" s="1"/>
      <c r="JW164" s="1"/>
      <c r="JX164" s="1"/>
      <c r="JY164" s="1"/>
      <c r="JZ164" s="1"/>
      <c r="KA164" s="1"/>
      <c r="KB164" s="1"/>
      <c r="KC164" s="1"/>
      <c r="KD164" s="1"/>
      <c r="KE164" s="1"/>
      <c r="KF164" s="1"/>
      <c r="KG164" s="1"/>
      <c r="KH164" s="1"/>
      <c r="KI164" s="1"/>
      <c r="KJ164" s="1"/>
      <c r="KK164" s="1"/>
      <c r="KL164" s="1"/>
      <c r="KM164" s="1"/>
      <c r="KN164" s="1"/>
      <c r="KO164" s="1"/>
      <c r="KP164" s="1"/>
      <c r="KQ164" s="1"/>
      <c r="KR164" s="1"/>
      <c r="KS164" s="1"/>
      <c r="KT164" s="1"/>
      <c r="KU164" s="1"/>
      <c r="KV164" s="1"/>
      <c r="KW164" s="1"/>
      <c r="KX164" s="1"/>
      <c r="KY164" s="1"/>
      <c r="KZ164" s="1"/>
      <c r="LA164" s="1"/>
      <c r="LB164" s="1"/>
      <c r="LC164" s="1"/>
      <c r="LD164" s="1"/>
      <c r="LE164" s="1"/>
      <c r="LF164" s="1"/>
      <c r="LG164" s="1"/>
      <c r="LH164" s="1"/>
      <c r="LI164" s="1"/>
      <c r="LJ164" s="1"/>
      <c r="LK164" s="1"/>
      <c r="LL164" s="1"/>
      <c r="LM164" s="1"/>
      <c r="LN164" s="1"/>
      <c r="LO164" s="1"/>
      <c r="LP164" s="1"/>
      <c r="LQ164" s="1"/>
      <c r="LR164" s="1"/>
      <c r="LS164" s="1"/>
      <c r="LT164" s="1"/>
      <c r="LU164" s="1"/>
      <c r="LV164" s="1"/>
      <c r="LW164" s="1"/>
      <c r="LX164" s="1"/>
      <c r="LY164" s="1"/>
      <c r="LZ164" s="1"/>
      <c r="MA164" s="1"/>
      <c r="MB164" s="1"/>
      <c r="MC164" s="1"/>
      <c r="MD164" s="1"/>
      <c r="ME164" s="1"/>
      <c r="MF164" s="1"/>
      <c r="MG164" s="1"/>
      <c r="MH164" s="1"/>
      <c r="MI164" s="1"/>
      <c r="MJ164" s="1"/>
      <c r="MK164" s="1"/>
      <c r="ML164" s="1"/>
      <c r="MM164" s="1"/>
      <c r="MN164" s="1"/>
      <c r="MO164" s="1"/>
      <c r="MP164" s="1"/>
      <c r="MQ164" s="1"/>
      <c r="MR164" s="1"/>
      <c r="MS164" s="1"/>
      <c r="MT164" s="1"/>
      <c r="MU164" s="1"/>
      <c r="MV164" s="1"/>
      <c r="MW164" s="1"/>
      <c r="MX164" s="1"/>
      <c r="MY164" s="1"/>
      <c r="MZ164" s="1"/>
      <c r="NA164" s="1"/>
      <c r="NB164" s="1"/>
      <c r="NC164" s="1"/>
      <c r="ND164" s="1"/>
      <c r="NE164" s="1"/>
      <c r="NF164" s="1"/>
      <c r="NG164" s="1"/>
      <c r="NH164" s="1"/>
      <c r="NI164" s="1"/>
      <c r="NJ164" s="1"/>
      <c r="NK164" s="1"/>
      <c r="NL164" s="1"/>
      <c r="NM164" s="1"/>
      <c r="NN164" s="1"/>
      <c r="NO164" s="1"/>
      <c r="NP164" s="1"/>
      <c r="NQ164" s="1"/>
      <c r="NR164" s="1"/>
      <c r="NS164" s="1"/>
      <c r="NT164" s="1"/>
      <c r="NU164" s="1"/>
      <c r="NV164" s="1"/>
      <c r="NW164" s="1"/>
      <c r="NX164" s="1"/>
      <c r="NY164" s="1"/>
      <c r="NZ164" s="1"/>
      <c r="OA164" s="1"/>
      <c r="OB164" s="1"/>
      <c r="OC164" s="1"/>
      <c r="OD164" s="1"/>
      <c r="OE164" s="1"/>
      <c r="OF164" s="1"/>
      <c r="OG164" s="1"/>
      <c r="OH164" s="1"/>
      <c r="OI164" s="1"/>
      <c r="OJ164" s="1"/>
      <c r="OK164" s="1"/>
      <c r="OL164" s="1"/>
      <c r="OM164" s="1"/>
      <c r="ON164" s="1"/>
      <c r="OO164" s="1"/>
      <c r="OP164" s="1"/>
      <c r="OQ164" s="1"/>
      <c r="OR164" s="1"/>
      <c r="OS164" s="1"/>
      <c r="OT164" s="1"/>
      <c r="OU164" s="1"/>
      <c r="OV164" s="1"/>
      <c r="OW164" s="1"/>
      <c r="OX164" s="1"/>
      <c r="OY164" s="1"/>
      <c r="OZ164" s="1"/>
      <c r="PA164" s="1"/>
      <c r="PB164" s="1"/>
      <c r="PC164" s="1"/>
      <c r="PD164" s="1"/>
      <c r="PE164" s="1"/>
      <c r="PF164" s="1"/>
      <c r="PG164" s="1"/>
      <c r="PH164" s="1"/>
      <c r="PI164" s="1"/>
      <c r="PJ164" s="1"/>
      <c r="PK164" s="1"/>
      <c r="PL164" s="1"/>
      <c r="PM164" s="1"/>
      <c r="PN164" s="1"/>
      <c r="PO164" s="1"/>
      <c r="PP164" s="1"/>
      <c r="PQ164" s="1"/>
      <c r="PR164" s="1"/>
      <c r="PS164" s="1"/>
      <c r="PT164" s="1"/>
      <c r="PU164" s="1"/>
      <c r="PV164" s="1"/>
      <c r="PW164" s="1"/>
      <c r="PX164" s="1"/>
      <c r="PY164" s="1"/>
      <c r="PZ164" s="1"/>
      <c r="QA164" s="1"/>
      <c r="QB164" s="1"/>
      <c r="QC164" s="1"/>
      <c r="QD164" s="1"/>
      <c r="QE164" s="1"/>
      <c r="QF164" s="1"/>
      <c r="QG164" s="1"/>
      <c r="QH164" s="1"/>
      <c r="QI164" s="1"/>
      <c r="QJ164" s="1"/>
      <c r="QK164" s="1"/>
      <c r="QL164" s="1"/>
      <c r="QM164" s="1"/>
      <c r="QN164" s="1"/>
      <c r="QO164" s="1"/>
      <c r="QP164" s="1"/>
      <c r="QQ164" s="1"/>
      <c r="QR164" s="1"/>
      <c r="QS164" s="1"/>
      <c r="QT164" s="1"/>
      <c r="QU164" s="1"/>
      <c r="QV164" s="1"/>
      <c r="QW164" s="1"/>
      <c r="QX164" s="1"/>
      <c r="QY164" s="1"/>
      <c r="QZ164" s="1"/>
      <c r="RA164" s="1"/>
      <c r="RB164" s="1"/>
      <c r="RC164" s="1"/>
      <c r="RD164" s="1"/>
      <c r="RE164" s="1"/>
      <c r="RF164" s="1"/>
      <c r="RG164" s="1"/>
      <c r="RH164" s="1"/>
      <c r="RI164" s="1"/>
      <c r="RJ164" s="1"/>
      <c r="RK164" s="1"/>
      <c r="RL164" s="1"/>
      <c r="RM164" s="1"/>
      <c r="RN164" s="1"/>
      <c r="RO164" s="1"/>
      <c r="RP164" s="1"/>
      <c r="RQ164" s="1"/>
      <c r="RR164" s="1"/>
      <c r="RS164" s="1"/>
      <c r="RT164" s="1"/>
      <c r="RU164" s="1"/>
      <c r="RV164" s="1"/>
      <c r="RW164" s="1"/>
      <c r="RX164" s="1"/>
      <c r="RY164" s="1"/>
      <c r="RZ164" s="1"/>
      <c r="SA164" s="1"/>
      <c r="SB164" s="1"/>
      <c r="SC164" s="1"/>
      <c r="SD164" s="1"/>
      <c r="SE164" s="1"/>
      <c r="SF164" s="1"/>
      <c r="SG164" s="1"/>
      <c r="SH164" s="1"/>
      <c r="SI164" s="1"/>
      <c r="SJ164" s="1"/>
      <c r="SK164" s="1"/>
      <c r="SL164" s="1"/>
      <c r="SM164" s="1"/>
      <c r="SN164" s="1"/>
      <c r="SO164" s="1"/>
      <c r="SP164" s="1"/>
      <c r="SQ164" s="1"/>
      <c r="SR164" s="1"/>
      <c r="SS164" s="1"/>
      <c r="ST164" s="1"/>
      <c r="SU164" s="1"/>
      <c r="SV164" s="1"/>
      <c r="SW164" s="1"/>
      <c r="SX164" s="1"/>
      <c r="SY164" s="1"/>
      <c r="SZ164" s="1"/>
      <c r="TA164" s="1"/>
      <c r="TB164" s="1"/>
      <c r="TC164" s="1"/>
      <c r="TD164" s="1"/>
      <c r="TE164" s="1"/>
      <c r="TF164" s="1"/>
      <c r="TG164" s="1"/>
      <c r="TH164" s="1"/>
      <c r="TI164" s="1"/>
      <c r="TJ164" s="1"/>
      <c r="TK164" s="1"/>
      <c r="TL164" s="1"/>
      <c r="TM164" s="1"/>
      <c r="TN164" s="1"/>
      <c r="TO164" s="1"/>
      <c r="TP164" s="1"/>
      <c r="TQ164" s="1"/>
      <c r="TR164" s="1"/>
      <c r="TS164" s="1"/>
      <c r="TT164" s="1"/>
      <c r="TU164" s="1"/>
      <c r="TV164" s="1"/>
      <c r="TW164" s="1"/>
      <c r="TX164" s="1"/>
      <c r="TY164" s="1"/>
      <c r="TZ164" s="1"/>
      <c r="UA164" s="1"/>
      <c r="UB164" s="1"/>
      <c r="UC164" s="1"/>
      <c r="UD164" s="1"/>
      <c r="UE164" s="1"/>
      <c r="UF164" s="1"/>
      <c r="UG164" s="1"/>
      <c r="UH164" s="1"/>
      <c r="UI164" s="1"/>
      <c r="UJ164" s="1"/>
      <c r="UK164" s="1"/>
      <c r="UL164" s="1"/>
      <c r="UM164" s="1"/>
      <c r="UN164" s="1"/>
      <c r="UO164" s="1"/>
      <c r="UP164" s="1"/>
      <c r="UQ164" s="1"/>
      <c r="UR164" s="1"/>
      <c r="US164" s="1"/>
      <c r="UT164" s="1"/>
      <c r="UU164" s="1"/>
      <c r="UV164" s="1"/>
      <c r="UW164" s="1"/>
      <c r="UX164" s="1"/>
      <c r="UY164" s="1"/>
      <c r="UZ164" s="1"/>
      <c r="VA164" s="1"/>
      <c r="VB164" s="1"/>
      <c r="VC164" s="1"/>
      <c r="VD164" s="1"/>
      <c r="VE164" s="1"/>
      <c r="VF164" s="1"/>
      <c r="VG164" s="1"/>
      <c r="VH164" s="1"/>
      <c r="VI164" s="1"/>
      <c r="VJ164" s="1"/>
      <c r="VK164" s="1"/>
      <c r="VL164" s="1"/>
      <c r="VM164" s="1"/>
      <c r="VN164" s="1"/>
      <c r="VO164" s="1"/>
      <c r="VP164" s="1"/>
      <c r="VQ164" s="1"/>
      <c r="VR164" s="1"/>
      <c r="VS164" s="1"/>
      <c r="VT164" s="1"/>
      <c r="VU164" s="1"/>
      <c r="VV164" s="1"/>
      <c r="VW164" s="1"/>
      <c r="VX164" s="1"/>
      <c r="VY164" s="1"/>
      <c r="VZ164" s="1"/>
      <c r="WA164" s="1"/>
      <c r="WB164" s="1"/>
      <c r="WC164" s="1"/>
      <c r="WD164" s="1"/>
      <c r="WE164" s="1"/>
      <c r="WF164" s="1"/>
      <c r="WG164" s="1"/>
      <c r="WH164" s="1"/>
      <c r="WI164" s="1"/>
      <c r="WJ164" s="1"/>
      <c r="WK164" s="1"/>
      <c r="WL164" s="1"/>
      <c r="WM164" s="1"/>
      <c r="WN164" s="1"/>
      <c r="WO164" s="1"/>
      <c r="WP164" s="1"/>
      <c r="WQ164" s="1"/>
      <c r="WR164" s="1"/>
      <c r="WS164" s="1"/>
      <c r="WT164" s="1"/>
      <c r="WU164" s="1"/>
      <c r="WV164" s="1"/>
      <c r="WW164" s="1"/>
      <c r="WX164" s="1"/>
      <c r="WY164" s="1"/>
      <c r="WZ164" s="1"/>
      <c r="XA164" s="1"/>
      <c r="XB164" s="1"/>
      <c r="XC164" s="1"/>
      <c r="XD164" s="1"/>
      <c r="XE164" s="1"/>
      <c r="XF164" s="1"/>
      <c r="XG164" s="1"/>
      <c r="XH164" s="1"/>
      <c r="XI164" s="1"/>
      <c r="XJ164" s="1"/>
      <c r="XK164" s="1"/>
      <c r="XL164" s="1"/>
      <c r="XM164" s="1"/>
      <c r="XN164" s="1"/>
      <c r="XO164" s="1"/>
      <c r="XP164" s="1"/>
      <c r="XQ164" s="1"/>
      <c r="XR164" s="1"/>
      <c r="XS164" s="1"/>
      <c r="XT164" s="1"/>
      <c r="XU164" s="1"/>
      <c r="XV164" s="1"/>
      <c r="XW164" s="1"/>
      <c r="XX164" s="1"/>
      <c r="XY164" s="1"/>
      <c r="XZ164" s="1"/>
      <c r="YA164" s="1"/>
      <c r="YB164" s="1"/>
      <c r="YC164" s="1"/>
      <c r="YD164" s="1"/>
      <c r="YE164" s="1"/>
      <c r="YF164" s="1"/>
      <c r="YG164" s="1"/>
      <c r="YH164" s="1"/>
      <c r="YI164" s="1"/>
      <c r="YJ164" s="1"/>
      <c r="YK164" s="1"/>
      <c r="YL164" s="1"/>
      <c r="YM164" s="1"/>
      <c r="YN164" s="1"/>
      <c r="YO164" s="1"/>
      <c r="YP164" s="1"/>
      <c r="YQ164" s="1"/>
      <c r="YR164" s="1"/>
      <c r="YS164" s="1"/>
      <c r="YT164" s="1"/>
      <c r="YU164" s="1"/>
      <c r="YV164" s="1"/>
      <c r="YW164" s="1"/>
      <c r="YX164" s="1"/>
      <c r="YY164" s="1"/>
      <c r="YZ164" s="1"/>
      <c r="ZA164" s="1"/>
      <c r="ZB164" s="1"/>
      <c r="ZC164" s="1"/>
      <c r="ZD164" s="1"/>
      <c r="ZE164" s="1"/>
      <c r="ZF164" s="1"/>
      <c r="ZG164" s="1"/>
      <c r="ZH164" s="1"/>
      <c r="ZI164" s="1"/>
      <c r="ZJ164" s="1"/>
      <c r="ZK164" s="1"/>
      <c r="ZL164" s="1"/>
      <c r="ZM164" s="1"/>
      <c r="ZN164" s="1"/>
      <c r="ZO164" s="1"/>
      <c r="ZP164" s="1"/>
      <c r="ZQ164" s="1"/>
      <c r="ZR164" s="1"/>
      <c r="ZS164" s="1"/>
      <c r="ZT164" s="1"/>
      <c r="ZU164" s="1"/>
      <c r="ZV164" s="1"/>
      <c r="ZW164" s="1"/>
      <c r="ZX164" s="1"/>
      <c r="ZY164" s="1"/>
      <c r="ZZ164" s="1"/>
      <c r="AAA164" s="1"/>
      <c r="AAB164" s="1"/>
      <c r="AAC164" s="1"/>
      <c r="AAD164" s="1"/>
      <c r="AAE164" s="1"/>
      <c r="AAF164" s="1"/>
      <c r="AAG164" s="1"/>
      <c r="AAH164" s="1"/>
      <c r="AAI164" s="1"/>
      <c r="AAJ164" s="1"/>
      <c r="AAK164" s="1"/>
      <c r="AAL164" s="1"/>
      <c r="AAM164" s="1"/>
      <c r="AAN164" s="1"/>
      <c r="AAO164" s="1"/>
      <c r="AAP164" s="1"/>
      <c r="AAQ164" s="1"/>
      <c r="AAR164" s="1"/>
      <c r="AAS164" s="1"/>
      <c r="AAT164" s="1"/>
      <c r="AAU164" s="1"/>
      <c r="AAV164" s="1"/>
      <c r="AAW164" s="1"/>
      <c r="AAX164" s="1"/>
      <c r="AAY164" s="1"/>
      <c r="AAZ164" s="1"/>
      <c r="ABA164" s="1"/>
      <c r="ABB164" s="1"/>
      <c r="ABC164" s="1"/>
      <c r="ABD164" s="1"/>
      <c r="ABE164" s="1"/>
      <c r="ABF164" s="1"/>
      <c r="ABG164" s="1"/>
      <c r="ABH164" s="1"/>
      <c r="ABI164" s="1"/>
      <c r="ABJ164" s="1"/>
      <c r="ABK164" s="1"/>
      <c r="ABL164" s="1"/>
      <c r="ABM164" s="1"/>
      <c r="ABN164" s="1"/>
      <c r="ABO164" s="1"/>
      <c r="ABP164" s="1"/>
      <c r="ABQ164" s="1"/>
      <c r="ABR164" s="1"/>
      <c r="ABS164" s="1"/>
      <c r="ABT164" s="1"/>
      <c r="ABU164" s="1"/>
      <c r="ABV164" s="1"/>
      <c r="ABW164" s="1"/>
      <c r="ABX164" s="1"/>
      <c r="ABY164" s="1"/>
      <c r="ABZ164" s="1"/>
      <c r="ACA164" s="1"/>
      <c r="ACB164" s="1"/>
      <c r="ACC164" s="1"/>
      <c r="ACD164" s="1"/>
      <c r="ACE164" s="1"/>
      <c r="ACF164" s="1"/>
      <c r="ACG164" s="1"/>
      <c r="ACH164" s="1"/>
      <c r="ACI164" s="1"/>
      <c r="ACJ164" s="1"/>
      <c r="ACK164" s="1"/>
      <c r="ACL164" s="1"/>
      <c r="ACM164" s="1"/>
      <c r="ACN164" s="1"/>
      <c r="ACO164" s="1"/>
      <c r="ACP164" s="1"/>
      <c r="ACQ164" s="1"/>
      <c r="ACR164" s="1"/>
      <c r="ACS164" s="1"/>
      <c r="ACT164" s="1"/>
      <c r="ACU164" s="1"/>
      <c r="ACV164" s="1"/>
      <c r="ACW164" s="1"/>
      <c r="ACX164" s="1"/>
      <c r="ACY164" s="1"/>
      <c r="ACZ164" s="1"/>
      <c r="ADA164" s="1"/>
      <c r="ADB164" s="1"/>
      <c r="ADC164" s="1"/>
      <c r="ADD164" s="1"/>
      <c r="ADE164" s="1"/>
      <c r="ADF164" s="1"/>
      <c r="ADG164" s="1"/>
      <c r="ADH164" s="1"/>
      <c r="ADI164" s="1"/>
      <c r="ADJ164" s="1"/>
      <c r="ADK164" s="1"/>
      <c r="ADL164" s="1"/>
      <c r="ADM164" s="1"/>
      <c r="ADN164" s="1"/>
      <c r="ADO164" s="1"/>
      <c r="ADP164" s="1"/>
      <c r="ADQ164" s="1"/>
      <c r="ADR164" s="1"/>
      <c r="ADS164" s="1"/>
      <c r="ADT164" s="1"/>
      <c r="ADU164" s="1"/>
      <c r="ADV164" s="1"/>
      <c r="ADW164" s="1"/>
      <c r="ADX164" s="1"/>
      <c r="ADY164" s="1"/>
      <c r="ADZ164" s="1"/>
      <c r="AEA164" s="1"/>
      <c r="AEB164" s="1"/>
      <c r="AEC164" s="1"/>
      <c r="AED164" s="1"/>
      <c r="AEE164" s="1"/>
      <c r="AEF164" s="1"/>
      <c r="AEG164" s="1"/>
      <c r="AEH164" s="1"/>
      <c r="AEI164" s="1"/>
      <c r="AEJ164" s="1"/>
      <c r="AEK164" s="1"/>
      <c r="AEL164" s="1"/>
      <c r="AEM164" s="1"/>
      <c r="AEN164" s="1"/>
      <c r="AEO164" s="1"/>
      <c r="AEP164" s="1"/>
      <c r="AEQ164" s="1"/>
      <c r="AER164" s="1"/>
      <c r="AES164" s="1"/>
      <c r="AET164" s="1"/>
      <c r="AEU164" s="1"/>
      <c r="AEV164" s="1"/>
      <c r="AEW164" s="1"/>
      <c r="AEX164" s="1"/>
      <c r="AEY164" s="1"/>
      <c r="AEZ164" s="1"/>
      <c r="AFA164" s="1"/>
      <c r="AFB164" s="1"/>
      <c r="AFC164" s="1"/>
      <c r="AFD164" s="1"/>
      <c r="AFE164" s="1"/>
      <c r="AFF164" s="1"/>
      <c r="AFG164" s="1"/>
      <c r="AFH164" s="1"/>
      <c r="AFI164" s="1"/>
      <c r="AFJ164" s="1"/>
      <c r="AFK164" s="1"/>
      <c r="AFL164" s="1"/>
      <c r="AFM164" s="1"/>
      <c r="AFN164" s="1"/>
      <c r="AFO164" s="1"/>
      <c r="AFP164" s="1"/>
      <c r="AFQ164" s="1"/>
      <c r="AFR164" s="1"/>
      <c r="AFS164" s="1"/>
      <c r="AFT164" s="1"/>
      <c r="AFU164" s="1"/>
      <c r="AFV164" s="1"/>
      <c r="AFW164" s="1"/>
      <c r="AFX164" s="1"/>
      <c r="AFY164" s="1"/>
      <c r="AFZ164" s="1"/>
      <c r="AGA164" s="1"/>
      <c r="AGB164" s="1"/>
      <c r="AGC164" s="1"/>
      <c r="AGD164" s="1"/>
      <c r="AGE164" s="1"/>
      <c r="AGF164" s="1"/>
      <c r="AGG164" s="1"/>
      <c r="AGH164" s="1"/>
      <c r="AGI164" s="1"/>
      <c r="AGJ164" s="1"/>
      <c r="AGK164" s="1"/>
      <c r="AGL164" s="1"/>
      <c r="AGM164" s="1"/>
      <c r="AGN164" s="1"/>
      <c r="AGO164" s="1"/>
      <c r="AGP164" s="1"/>
      <c r="AGQ164" s="1"/>
      <c r="AGR164" s="1"/>
      <c r="AGS164" s="1"/>
      <c r="AGT164" s="1"/>
      <c r="AGU164" s="1"/>
      <c r="AGV164" s="1"/>
      <c r="AGW164" s="1"/>
      <c r="AGX164" s="1"/>
      <c r="AGY164" s="1"/>
      <c r="AGZ164" s="1"/>
      <c r="AHA164" s="1"/>
      <c r="AHB164" s="1"/>
      <c r="AHC164" s="1"/>
      <c r="AHD164" s="1"/>
      <c r="AHE164" s="1"/>
      <c r="AHF164" s="1"/>
      <c r="AHG164" s="1"/>
      <c r="AHH164" s="1"/>
      <c r="AHI164" s="1"/>
      <c r="AHJ164" s="1"/>
      <c r="AHK164" s="1"/>
      <c r="AHL164" s="1"/>
      <c r="AHM164" s="1"/>
      <c r="AHN164" s="1"/>
      <c r="AHO164" s="1"/>
      <c r="AHP164" s="1"/>
      <c r="AHQ164" s="1"/>
      <c r="AHR164" s="1"/>
      <c r="AHS164" s="1"/>
      <c r="AHT164" s="1"/>
      <c r="AHU164" s="1"/>
      <c r="AHV164" s="1"/>
      <c r="AHW164" s="1"/>
      <c r="AHX164" s="1"/>
      <c r="AHY164" s="1"/>
      <c r="AHZ164" s="1"/>
      <c r="AIA164" s="1"/>
      <c r="AIB164" s="1"/>
      <c r="AIC164" s="1"/>
      <c r="AID164" s="1"/>
      <c r="AIE164" s="1"/>
      <c r="AIF164" s="1"/>
      <c r="AIG164" s="1"/>
      <c r="AIH164" s="1"/>
      <c r="AII164" s="1"/>
      <c r="AIJ164" s="1"/>
      <c r="AIK164" s="1"/>
      <c r="AIL164" s="1"/>
      <c r="AIM164" s="1"/>
      <c r="AIN164" s="1"/>
      <c r="AIO164" s="1"/>
      <c r="AIP164" s="1"/>
      <c r="AIQ164" s="1"/>
      <c r="AIR164" s="1"/>
      <c r="AIS164" s="1"/>
      <c r="AIT164" s="1"/>
      <c r="AIU164" s="1"/>
      <c r="AIV164" s="1"/>
      <c r="AIW164" s="1"/>
      <c r="AIX164" s="1"/>
      <c r="AIY164" s="1"/>
      <c r="AIZ164" s="1"/>
      <c r="AJA164" s="1"/>
      <c r="AJB164" s="1"/>
      <c r="AJC164" s="1"/>
      <c r="AJD164" s="1"/>
      <c r="AJE164" s="1"/>
      <c r="AJF164" s="1"/>
      <c r="AJG164" s="1"/>
      <c r="AJH164" s="1"/>
      <c r="AJI164" s="1"/>
      <c r="AJJ164" s="1"/>
      <c r="AJK164" s="1"/>
      <c r="AJL164" s="1"/>
      <c r="AJM164" s="1"/>
      <c r="AJN164" s="1"/>
      <c r="AJO164" s="1"/>
      <c r="AJP164" s="1"/>
      <c r="AJQ164" s="1"/>
      <c r="AJR164" s="1"/>
      <c r="AJS164" s="1"/>
      <c r="AJT164" s="1"/>
      <c r="AJU164" s="1"/>
      <c r="AJV164" s="1"/>
      <c r="AJW164" s="1"/>
      <c r="AJX164" s="1"/>
      <c r="AJY164" s="1"/>
      <c r="AJZ164" s="1"/>
      <c r="AKA164" s="1"/>
      <c r="AKB164" s="1"/>
      <c r="AKC164" s="1"/>
      <c r="AKD164" s="1"/>
      <c r="AKE164" s="1"/>
      <c r="AKF164" s="1"/>
      <c r="AKG164" s="1"/>
      <c r="AKH164" s="1"/>
      <c r="AKI164" s="1"/>
      <c r="AKJ164" s="1"/>
      <c r="AKK164" s="1"/>
      <c r="AKL164" s="1"/>
      <c r="AKM164" s="1"/>
      <c r="AKN164" s="1"/>
      <c r="AKO164" s="1"/>
      <c r="AKP164" s="1"/>
      <c r="AKQ164" s="1"/>
      <c r="AKR164" s="1"/>
      <c r="AKS164" s="1"/>
      <c r="AKT164" s="1"/>
      <c r="AKU164" s="1"/>
      <c r="AKV164" s="1"/>
      <c r="AKW164" s="1"/>
      <c r="AKX164" s="1"/>
      <c r="AKY164" s="1"/>
      <c r="AKZ164" s="1"/>
      <c r="ALA164" s="1"/>
      <c r="ALB164" s="1"/>
      <c r="ALC164" s="1"/>
      <c r="ALD164" s="1"/>
      <c r="ALE164" s="1"/>
    </row>
    <row r="165" spans="1:993" ht="39.950000000000003" customHeight="1">
      <c r="A165" s="101"/>
      <c r="B165" s="135" t="s">
        <v>3029</v>
      </c>
      <c r="C165" s="43"/>
      <c r="D165" s="19"/>
      <c r="E165" s="139">
        <v>4349.88</v>
      </c>
      <c r="F165" s="64"/>
      <c r="G165" s="138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  <c r="CY165" s="1"/>
      <c r="CZ165" s="1"/>
      <c r="DA165" s="1"/>
      <c r="DB165" s="1"/>
      <c r="DC165" s="1"/>
      <c r="DD165" s="1"/>
      <c r="DE165" s="1"/>
      <c r="DF165" s="1"/>
      <c r="DG165" s="1"/>
      <c r="DH165" s="1"/>
      <c r="DI165" s="1"/>
      <c r="DJ165" s="1"/>
      <c r="DK165" s="1"/>
      <c r="DL165" s="1"/>
      <c r="DM165" s="1"/>
      <c r="DN165" s="1"/>
      <c r="DO165" s="1"/>
      <c r="DP165" s="1"/>
      <c r="DQ165" s="1"/>
      <c r="DR165" s="1"/>
      <c r="DS165" s="1"/>
      <c r="DT165" s="1"/>
      <c r="DU165" s="1"/>
      <c r="DV165" s="1"/>
      <c r="DW165" s="1"/>
      <c r="DX165" s="1"/>
      <c r="DY165" s="1"/>
      <c r="DZ165" s="1"/>
      <c r="EA165" s="1"/>
      <c r="EB165" s="1"/>
      <c r="EC165" s="1"/>
      <c r="ED165" s="1"/>
      <c r="EE165" s="1"/>
      <c r="EF165" s="1"/>
      <c r="EG165" s="1"/>
      <c r="EH165" s="1"/>
      <c r="EI165" s="1"/>
      <c r="EJ165" s="1"/>
      <c r="EK165" s="1"/>
      <c r="EL165" s="1"/>
      <c r="EM165" s="1"/>
      <c r="EN165" s="1"/>
      <c r="EO165" s="1"/>
      <c r="EP165" s="1"/>
      <c r="EQ165" s="1"/>
      <c r="ER165" s="1"/>
      <c r="ES165" s="1"/>
      <c r="ET165" s="1"/>
      <c r="EU165" s="1"/>
      <c r="EV165" s="1"/>
      <c r="EW165" s="1"/>
      <c r="EX165" s="1"/>
      <c r="EY165" s="1"/>
      <c r="EZ165" s="1"/>
      <c r="FA165" s="1"/>
      <c r="FB165" s="1"/>
      <c r="FC165" s="1"/>
      <c r="FD165" s="1"/>
      <c r="FE165" s="1"/>
      <c r="FF165" s="1"/>
      <c r="FG165" s="1"/>
      <c r="FH165" s="1"/>
      <c r="FI165" s="1"/>
      <c r="FJ165" s="1"/>
      <c r="FK165" s="1"/>
      <c r="FL165" s="1"/>
      <c r="FM165" s="1"/>
      <c r="FN165" s="1"/>
      <c r="FO165" s="1"/>
      <c r="FP165" s="1"/>
      <c r="FQ165" s="1"/>
      <c r="FR165" s="1"/>
      <c r="FS165" s="1"/>
      <c r="FT165" s="1"/>
      <c r="FU165" s="1"/>
      <c r="FV165" s="1"/>
      <c r="FW165" s="1"/>
      <c r="FX165" s="1"/>
      <c r="FY165" s="1"/>
      <c r="FZ165" s="1"/>
      <c r="GA165" s="1"/>
      <c r="GB165" s="1"/>
      <c r="GC165" s="1"/>
      <c r="GD165" s="1"/>
      <c r="GE165" s="1"/>
      <c r="GF165" s="1"/>
      <c r="GG165" s="1"/>
      <c r="GH165" s="1"/>
      <c r="GI165" s="1"/>
      <c r="GJ165" s="1"/>
      <c r="GK165" s="1"/>
      <c r="GL165" s="1"/>
      <c r="GM165" s="1"/>
      <c r="GN165" s="1"/>
      <c r="GO165" s="1"/>
      <c r="GP165" s="1"/>
      <c r="GQ165" s="1"/>
      <c r="GR165" s="1"/>
      <c r="GS165" s="1"/>
      <c r="GT165" s="1"/>
      <c r="GU165" s="1"/>
      <c r="GV165" s="1"/>
      <c r="GW165" s="1"/>
      <c r="GX165" s="1"/>
      <c r="GY165" s="1"/>
      <c r="GZ165" s="1"/>
      <c r="HA165" s="1"/>
      <c r="HB165" s="1"/>
      <c r="HC165" s="1"/>
      <c r="HD165" s="1"/>
      <c r="HE165" s="1"/>
      <c r="HF165" s="1"/>
      <c r="HG165" s="1"/>
      <c r="HH165" s="1"/>
      <c r="HI165" s="1"/>
      <c r="HJ165" s="1"/>
      <c r="HK165" s="1"/>
      <c r="HL165" s="1"/>
      <c r="HM165" s="1"/>
      <c r="HN165" s="1"/>
      <c r="HO165" s="1"/>
      <c r="HP165" s="1"/>
      <c r="HQ165" s="1"/>
      <c r="HR165" s="1"/>
      <c r="HS165" s="1"/>
      <c r="HT165" s="1"/>
      <c r="HU165" s="1"/>
      <c r="HV165" s="1"/>
      <c r="HW165" s="1"/>
      <c r="HX165" s="1"/>
      <c r="HY165" s="1"/>
      <c r="HZ165" s="1"/>
      <c r="IA165" s="1"/>
      <c r="IB165" s="1"/>
      <c r="IC165" s="1"/>
      <c r="ID165" s="1"/>
      <c r="IE165" s="1"/>
      <c r="IF165" s="1"/>
      <c r="IG165" s="1"/>
      <c r="IH165" s="1"/>
      <c r="II165" s="1"/>
      <c r="IJ165" s="1"/>
      <c r="IK165" s="1"/>
      <c r="IL165" s="1"/>
      <c r="IM165" s="1"/>
      <c r="IN165" s="1"/>
      <c r="IO165" s="1"/>
      <c r="IP165" s="1"/>
      <c r="IQ165" s="1"/>
      <c r="IR165" s="1"/>
      <c r="IS165" s="1"/>
      <c r="IT165" s="1"/>
      <c r="IU165" s="1"/>
      <c r="IV165" s="1"/>
      <c r="IW165" s="1"/>
      <c r="IX165" s="1"/>
      <c r="IY165" s="1"/>
      <c r="IZ165" s="1"/>
      <c r="JA165" s="1"/>
      <c r="JB165" s="1"/>
      <c r="JC165" s="1"/>
      <c r="JD165" s="1"/>
      <c r="JE165" s="1"/>
      <c r="JF165" s="1"/>
      <c r="JG165" s="1"/>
      <c r="JH165" s="1"/>
      <c r="JI165" s="1"/>
      <c r="JJ165" s="1"/>
      <c r="JK165" s="1"/>
      <c r="JL165" s="1"/>
      <c r="JM165" s="1"/>
      <c r="JN165" s="1"/>
      <c r="JO165" s="1"/>
      <c r="JP165" s="1"/>
      <c r="JQ165" s="1"/>
      <c r="JR165" s="1"/>
      <c r="JS165" s="1"/>
      <c r="JT165" s="1"/>
      <c r="JU165" s="1"/>
      <c r="JV165" s="1"/>
      <c r="JW165" s="1"/>
      <c r="JX165" s="1"/>
      <c r="JY165" s="1"/>
      <c r="JZ165" s="1"/>
      <c r="KA165" s="1"/>
      <c r="KB165" s="1"/>
      <c r="KC165" s="1"/>
      <c r="KD165" s="1"/>
      <c r="KE165" s="1"/>
      <c r="KF165" s="1"/>
      <c r="KG165" s="1"/>
      <c r="KH165" s="1"/>
      <c r="KI165" s="1"/>
      <c r="KJ165" s="1"/>
      <c r="KK165" s="1"/>
      <c r="KL165" s="1"/>
      <c r="KM165" s="1"/>
      <c r="KN165" s="1"/>
      <c r="KO165" s="1"/>
      <c r="KP165" s="1"/>
      <c r="KQ165" s="1"/>
      <c r="KR165" s="1"/>
      <c r="KS165" s="1"/>
      <c r="KT165" s="1"/>
      <c r="KU165" s="1"/>
      <c r="KV165" s="1"/>
      <c r="KW165" s="1"/>
      <c r="KX165" s="1"/>
      <c r="KY165" s="1"/>
      <c r="KZ165" s="1"/>
      <c r="LA165" s="1"/>
      <c r="LB165" s="1"/>
      <c r="LC165" s="1"/>
      <c r="LD165" s="1"/>
      <c r="LE165" s="1"/>
      <c r="LF165" s="1"/>
      <c r="LG165" s="1"/>
      <c r="LH165" s="1"/>
      <c r="LI165" s="1"/>
      <c r="LJ165" s="1"/>
      <c r="LK165" s="1"/>
      <c r="LL165" s="1"/>
      <c r="LM165" s="1"/>
      <c r="LN165" s="1"/>
      <c r="LO165" s="1"/>
      <c r="LP165" s="1"/>
      <c r="LQ165" s="1"/>
      <c r="LR165" s="1"/>
      <c r="LS165" s="1"/>
      <c r="LT165" s="1"/>
      <c r="LU165" s="1"/>
      <c r="LV165" s="1"/>
      <c r="LW165" s="1"/>
      <c r="LX165" s="1"/>
      <c r="LY165" s="1"/>
      <c r="LZ165" s="1"/>
      <c r="MA165" s="1"/>
      <c r="MB165" s="1"/>
      <c r="MC165" s="1"/>
      <c r="MD165" s="1"/>
      <c r="ME165" s="1"/>
      <c r="MF165" s="1"/>
      <c r="MG165" s="1"/>
      <c r="MH165" s="1"/>
      <c r="MI165" s="1"/>
      <c r="MJ165" s="1"/>
      <c r="MK165" s="1"/>
      <c r="ML165" s="1"/>
      <c r="MM165" s="1"/>
      <c r="MN165" s="1"/>
      <c r="MO165" s="1"/>
      <c r="MP165" s="1"/>
      <c r="MQ165" s="1"/>
      <c r="MR165" s="1"/>
      <c r="MS165" s="1"/>
      <c r="MT165" s="1"/>
      <c r="MU165" s="1"/>
      <c r="MV165" s="1"/>
      <c r="MW165" s="1"/>
      <c r="MX165" s="1"/>
      <c r="MY165" s="1"/>
      <c r="MZ165" s="1"/>
      <c r="NA165" s="1"/>
      <c r="NB165" s="1"/>
      <c r="NC165" s="1"/>
      <c r="ND165" s="1"/>
      <c r="NE165" s="1"/>
      <c r="NF165" s="1"/>
      <c r="NG165" s="1"/>
      <c r="NH165" s="1"/>
      <c r="NI165" s="1"/>
      <c r="NJ165" s="1"/>
      <c r="NK165" s="1"/>
      <c r="NL165" s="1"/>
      <c r="NM165" s="1"/>
      <c r="NN165" s="1"/>
      <c r="NO165" s="1"/>
      <c r="NP165" s="1"/>
      <c r="NQ165" s="1"/>
      <c r="NR165" s="1"/>
      <c r="NS165" s="1"/>
      <c r="NT165" s="1"/>
      <c r="NU165" s="1"/>
      <c r="NV165" s="1"/>
      <c r="NW165" s="1"/>
      <c r="NX165" s="1"/>
      <c r="NY165" s="1"/>
      <c r="NZ165" s="1"/>
      <c r="OA165" s="1"/>
      <c r="OB165" s="1"/>
      <c r="OC165" s="1"/>
      <c r="OD165" s="1"/>
      <c r="OE165" s="1"/>
      <c r="OF165" s="1"/>
      <c r="OG165" s="1"/>
      <c r="OH165" s="1"/>
      <c r="OI165" s="1"/>
      <c r="OJ165" s="1"/>
      <c r="OK165" s="1"/>
      <c r="OL165" s="1"/>
      <c r="OM165" s="1"/>
      <c r="ON165" s="1"/>
      <c r="OO165" s="1"/>
      <c r="OP165" s="1"/>
      <c r="OQ165" s="1"/>
      <c r="OR165" s="1"/>
      <c r="OS165" s="1"/>
      <c r="OT165" s="1"/>
      <c r="OU165" s="1"/>
      <c r="OV165" s="1"/>
      <c r="OW165" s="1"/>
      <c r="OX165" s="1"/>
      <c r="OY165" s="1"/>
      <c r="OZ165" s="1"/>
      <c r="PA165" s="1"/>
      <c r="PB165" s="1"/>
      <c r="PC165" s="1"/>
      <c r="PD165" s="1"/>
      <c r="PE165" s="1"/>
      <c r="PF165" s="1"/>
      <c r="PG165" s="1"/>
      <c r="PH165" s="1"/>
      <c r="PI165" s="1"/>
      <c r="PJ165" s="1"/>
      <c r="PK165" s="1"/>
      <c r="PL165" s="1"/>
      <c r="PM165" s="1"/>
      <c r="PN165" s="1"/>
      <c r="PO165" s="1"/>
      <c r="PP165" s="1"/>
      <c r="PQ165" s="1"/>
      <c r="PR165" s="1"/>
      <c r="PS165" s="1"/>
      <c r="PT165" s="1"/>
      <c r="PU165" s="1"/>
      <c r="PV165" s="1"/>
      <c r="PW165" s="1"/>
      <c r="PX165" s="1"/>
      <c r="PY165" s="1"/>
      <c r="PZ165" s="1"/>
      <c r="QA165" s="1"/>
      <c r="QB165" s="1"/>
      <c r="QC165" s="1"/>
      <c r="QD165" s="1"/>
      <c r="QE165" s="1"/>
      <c r="QF165" s="1"/>
      <c r="QG165" s="1"/>
      <c r="QH165" s="1"/>
      <c r="QI165" s="1"/>
      <c r="QJ165" s="1"/>
      <c r="QK165" s="1"/>
      <c r="QL165" s="1"/>
      <c r="QM165" s="1"/>
      <c r="QN165" s="1"/>
      <c r="QO165" s="1"/>
      <c r="QP165" s="1"/>
      <c r="QQ165" s="1"/>
      <c r="QR165" s="1"/>
      <c r="QS165" s="1"/>
      <c r="QT165" s="1"/>
      <c r="QU165" s="1"/>
      <c r="QV165" s="1"/>
      <c r="QW165" s="1"/>
      <c r="QX165" s="1"/>
      <c r="QY165" s="1"/>
      <c r="QZ165" s="1"/>
      <c r="RA165" s="1"/>
      <c r="RB165" s="1"/>
      <c r="RC165" s="1"/>
      <c r="RD165" s="1"/>
      <c r="RE165" s="1"/>
      <c r="RF165" s="1"/>
      <c r="RG165" s="1"/>
      <c r="RH165" s="1"/>
      <c r="RI165" s="1"/>
      <c r="RJ165" s="1"/>
      <c r="RK165" s="1"/>
      <c r="RL165" s="1"/>
      <c r="RM165" s="1"/>
      <c r="RN165" s="1"/>
      <c r="RO165" s="1"/>
      <c r="RP165" s="1"/>
      <c r="RQ165" s="1"/>
      <c r="RR165" s="1"/>
      <c r="RS165" s="1"/>
      <c r="RT165" s="1"/>
      <c r="RU165" s="1"/>
      <c r="RV165" s="1"/>
      <c r="RW165" s="1"/>
      <c r="RX165" s="1"/>
      <c r="RY165" s="1"/>
      <c r="RZ165" s="1"/>
      <c r="SA165" s="1"/>
      <c r="SB165" s="1"/>
      <c r="SC165" s="1"/>
      <c r="SD165" s="1"/>
      <c r="SE165" s="1"/>
      <c r="SF165" s="1"/>
      <c r="SG165" s="1"/>
      <c r="SH165" s="1"/>
      <c r="SI165" s="1"/>
      <c r="SJ165" s="1"/>
      <c r="SK165" s="1"/>
      <c r="SL165" s="1"/>
      <c r="SM165" s="1"/>
      <c r="SN165" s="1"/>
      <c r="SO165" s="1"/>
      <c r="SP165" s="1"/>
      <c r="SQ165" s="1"/>
      <c r="SR165" s="1"/>
      <c r="SS165" s="1"/>
      <c r="ST165" s="1"/>
      <c r="SU165" s="1"/>
      <c r="SV165" s="1"/>
      <c r="SW165" s="1"/>
      <c r="SX165" s="1"/>
      <c r="SY165" s="1"/>
      <c r="SZ165" s="1"/>
      <c r="TA165" s="1"/>
      <c r="TB165" s="1"/>
      <c r="TC165" s="1"/>
      <c r="TD165" s="1"/>
      <c r="TE165" s="1"/>
      <c r="TF165" s="1"/>
      <c r="TG165" s="1"/>
      <c r="TH165" s="1"/>
      <c r="TI165" s="1"/>
      <c r="TJ165" s="1"/>
      <c r="TK165" s="1"/>
      <c r="TL165" s="1"/>
      <c r="TM165" s="1"/>
      <c r="TN165" s="1"/>
      <c r="TO165" s="1"/>
      <c r="TP165" s="1"/>
      <c r="TQ165" s="1"/>
      <c r="TR165" s="1"/>
      <c r="TS165" s="1"/>
      <c r="TT165" s="1"/>
      <c r="TU165" s="1"/>
      <c r="TV165" s="1"/>
      <c r="TW165" s="1"/>
      <c r="TX165" s="1"/>
      <c r="TY165" s="1"/>
      <c r="TZ165" s="1"/>
      <c r="UA165" s="1"/>
      <c r="UB165" s="1"/>
      <c r="UC165" s="1"/>
      <c r="UD165" s="1"/>
      <c r="UE165" s="1"/>
      <c r="UF165" s="1"/>
      <c r="UG165" s="1"/>
      <c r="UH165" s="1"/>
      <c r="UI165" s="1"/>
      <c r="UJ165" s="1"/>
      <c r="UK165" s="1"/>
      <c r="UL165" s="1"/>
      <c r="UM165" s="1"/>
      <c r="UN165" s="1"/>
      <c r="UO165" s="1"/>
      <c r="UP165" s="1"/>
      <c r="UQ165" s="1"/>
      <c r="UR165" s="1"/>
      <c r="US165" s="1"/>
      <c r="UT165" s="1"/>
      <c r="UU165" s="1"/>
      <c r="UV165" s="1"/>
      <c r="UW165" s="1"/>
      <c r="UX165" s="1"/>
      <c r="UY165" s="1"/>
      <c r="UZ165" s="1"/>
      <c r="VA165" s="1"/>
      <c r="VB165" s="1"/>
      <c r="VC165" s="1"/>
      <c r="VD165" s="1"/>
      <c r="VE165" s="1"/>
      <c r="VF165" s="1"/>
      <c r="VG165" s="1"/>
      <c r="VH165" s="1"/>
      <c r="VI165" s="1"/>
      <c r="VJ165" s="1"/>
      <c r="VK165" s="1"/>
      <c r="VL165" s="1"/>
      <c r="VM165" s="1"/>
      <c r="VN165" s="1"/>
      <c r="VO165" s="1"/>
      <c r="VP165" s="1"/>
      <c r="VQ165" s="1"/>
      <c r="VR165" s="1"/>
      <c r="VS165" s="1"/>
      <c r="VT165" s="1"/>
      <c r="VU165" s="1"/>
      <c r="VV165" s="1"/>
      <c r="VW165" s="1"/>
      <c r="VX165" s="1"/>
      <c r="VY165" s="1"/>
      <c r="VZ165" s="1"/>
      <c r="WA165" s="1"/>
      <c r="WB165" s="1"/>
      <c r="WC165" s="1"/>
      <c r="WD165" s="1"/>
      <c r="WE165" s="1"/>
      <c r="WF165" s="1"/>
      <c r="WG165" s="1"/>
      <c r="WH165" s="1"/>
      <c r="WI165" s="1"/>
      <c r="WJ165" s="1"/>
      <c r="WK165" s="1"/>
      <c r="WL165" s="1"/>
      <c r="WM165" s="1"/>
      <c r="WN165" s="1"/>
      <c r="WO165" s="1"/>
      <c r="WP165" s="1"/>
      <c r="WQ165" s="1"/>
      <c r="WR165" s="1"/>
      <c r="WS165" s="1"/>
      <c r="WT165" s="1"/>
      <c r="WU165" s="1"/>
      <c r="WV165" s="1"/>
      <c r="WW165" s="1"/>
      <c r="WX165" s="1"/>
      <c r="WY165" s="1"/>
      <c r="WZ165" s="1"/>
      <c r="XA165" s="1"/>
      <c r="XB165" s="1"/>
      <c r="XC165" s="1"/>
      <c r="XD165" s="1"/>
      <c r="XE165" s="1"/>
      <c r="XF165" s="1"/>
      <c r="XG165" s="1"/>
      <c r="XH165" s="1"/>
      <c r="XI165" s="1"/>
      <c r="XJ165" s="1"/>
      <c r="XK165" s="1"/>
      <c r="XL165" s="1"/>
      <c r="XM165" s="1"/>
      <c r="XN165" s="1"/>
      <c r="XO165" s="1"/>
      <c r="XP165" s="1"/>
      <c r="XQ165" s="1"/>
      <c r="XR165" s="1"/>
      <c r="XS165" s="1"/>
      <c r="XT165" s="1"/>
      <c r="XU165" s="1"/>
      <c r="XV165" s="1"/>
      <c r="XW165" s="1"/>
      <c r="XX165" s="1"/>
      <c r="XY165" s="1"/>
      <c r="XZ165" s="1"/>
      <c r="YA165" s="1"/>
      <c r="YB165" s="1"/>
      <c r="YC165" s="1"/>
      <c r="YD165" s="1"/>
      <c r="YE165" s="1"/>
      <c r="YF165" s="1"/>
      <c r="YG165" s="1"/>
      <c r="YH165" s="1"/>
      <c r="YI165" s="1"/>
      <c r="YJ165" s="1"/>
      <c r="YK165" s="1"/>
      <c r="YL165" s="1"/>
      <c r="YM165" s="1"/>
      <c r="YN165" s="1"/>
      <c r="YO165" s="1"/>
      <c r="YP165" s="1"/>
      <c r="YQ165" s="1"/>
      <c r="YR165" s="1"/>
      <c r="YS165" s="1"/>
      <c r="YT165" s="1"/>
      <c r="YU165" s="1"/>
      <c r="YV165" s="1"/>
      <c r="YW165" s="1"/>
      <c r="YX165" s="1"/>
      <c r="YY165" s="1"/>
      <c r="YZ165" s="1"/>
      <c r="ZA165" s="1"/>
      <c r="ZB165" s="1"/>
      <c r="ZC165" s="1"/>
      <c r="ZD165" s="1"/>
      <c r="ZE165" s="1"/>
      <c r="ZF165" s="1"/>
      <c r="ZG165" s="1"/>
      <c r="ZH165" s="1"/>
      <c r="ZI165" s="1"/>
      <c r="ZJ165" s="1"/>
      <c r="ZK165" s="1"/>
      <c r="ZL165" s="1"/>
      <c r="ZM165" s="1"/>
      <c r="ZN165" s="1"/>
      <c r="ZO165" s="1"/>
      <c r="ZP165" s="1"/>
      <c r="ZQ165" s="1"/>
      <c r="ZR165" s="1"/>
      <c r="ZS165" s="1"/>
      <c r="ZT165" s="1"/>
      <c r="ZU165" s="1"/>
      <c r="ZV165" s="1"/>
      <c r="ZW165" s="1"/>
      <c r="ZX165" s="1"/>
      <c r="ZY165" s="1"/>
      <c r="ZZ165" s="1"/>
      <c r="AAA165" s="1"/>
      <c r="AAB165" s="1"/>
      <c r="AAC165" s="1"/>
      <c r="AAD165" s="1"/>
      <c r="AAE165" s="1"/>
      <c r="AAF165" s="1"/>
      <c r="AAG165" s="1"/>
      <c r="AAH165" s="1"/>
      <c r="AAI165" s="1"/>
      <c r="AAJ165" s="1"/>
      <c r="AAK165" s="1"/>
      <c r="AAL165" s="1"/>
      <c r="AAM165" s="1"/>
      <c r="AAN165" s="1"/>
      <c r="AAO165" s="1"/>
      <c r="AAP165" s="1"/>
      <c r="AAQ165" s="1"/>
      <c r="AAR165" s="1"/>
      <c r="AAS165" s="1"/>
      <c r="AAT165" s="1"/>
      <c r="AAU165" s="1"/>
      <c r="AAV165" s="1"/>
      <c r="AAW165" s="1"/>
      <c r="AAX165" s="1"/>
      <c r="AAY165" s="1"/>
      <c r="AAZ165" s="1"/>
      <c r="ABA165" s="1"/>
      <c r="ABB165" s="1"/>
      <c r="ABC165" s="1"/>
      <c r="ABD165" s="1"/>
      <c r="ABE165" s="1"/>
      <c r="ABF165" s="1"/>
      <c r="ABG165" s="1"/>
      <c r="ABH165" s="1"/>
      <c r="ABI165" s="1"/>
      <c r="ABJ165" s="1"/>
      <c r="ABK165" s="1"/>
      <c r="ABL165" s="1"/>
      <c r="ABM165" s="1"/>
      <c r="ABN165" s="1"/>
      <c r="ABO165" s="1"/>
      <c r="ABP165" s="1"/>
      <c r="ABQ165" s="1"/>
      <c r="ABR165" s="1"/>
      <c r="ABS165" s="1"/>
      <c r="ABT165" s="1"/>
      <c r="ABU165" s="1"/>
      <c r="ABV165" s="1"/>
      <c r="ABW165" s="1"/>
      <c r="ABX165" s="1"/>
      <c r="ABY165" s="1"/>
      <c r="ABZ165" s="1"/>
      <c r="ACA165" s="1"/>
      <c r="ACB165" s="1"/>
      <c r="ACC165" s="1"/>
      <c r="ACD165" s="1"/>
      <c r="ACE165" s="1"/>
      <c r="ACF165" s="1"/>
      <c r="ACG165" s="1"/>
      <c r="ACH165" s="1"/>
      <c r="ACI165" s="1"/>
      <c r="ACJ165" s="1"/>
      <c r="ACK165" s="1"/>
      <c r="ACL165" s="1"/>
      <c r="ACM165" s="1"/>
      <c r="ACN165" s="1"/>
      <c r="ACO165" s="1"/>
      <c r="ACP165" s="1"/>
      <c r="ACQ165" s="1"/>
      <c r="ACR165" s="1"/>
      <c r="ACS165" s="1"/>
      <c r="ACT165" s="1"/>
      <c r="ACU165" s="1"/>
      <c r="ACV165" s="1"/>
      <c r="ACW165" s="1"/>
      <c r="ACX165" s="1"/>
      <c r="ACY165" s="1"/>
      <c r="ACZ165" s="1"/>
      <c r="ADA165" s="1"/>
      <c r="ADB165" s="1"/>
      <c r="ADC165" s="1"/>
      <c r="ADD165" s="1"/>
      <c r="ADE165" s="1"/>
      <c r="ADF165" s="1"/>
      <c r="ADG165" s="1"/>
      <c r="ADH165" s="1"/>
      <c r="ADI165" s="1"/>
      <c r="ADJ165" s="1"/>
      <c r="ADK165" s="1"/>
      <c r="ADL165" s="1"/>
      <c r="ADM165" s="1"/>
      <c r="ADN165" s="1"/>
      <c r="ADO165" s="1"/>
      <c r="ADP165" s="1"/>
      <c r="ADQ165" s="1"/>
      <c r="ADR165" s="1"/>
      <c r="ADS165" s="1"/>
      <c r="ADT165" s="1"/>
      <c r="ADU165" s="1"/>
      <c r="ADV165" s="1"/>
      <c r="ADW165" s="1"/>
      <c r="ADX165" s="1"/>
      <c r="ADY165" s="1"/>
      <c r="ADZ165" s="1"/>
      <c r="AEA165" s="1"/>
      <c r="AEB165" s="1"/>
      <c r="AEC165" s="1"/>
      <c r="AED165" s="1"/>
      <c r="AEE165" s="1"/>
      <c r="AEF165" s="1"/>
      <c r="AEG165" s="1"/>
      <c r="AEH165" s="1"/>
      <c r="AEI165" s="1"/>
      <c r="AEJ165" s="1"/>
      <c r="AEK165" s="1"/>
      <c r="AEL165" s="1"/>
      <c r="AEM165" s="1"/>
      <c r="AEN165" s="1"/>
      <c r="AEO165" s="1"/>
      <c r="AEP165" s="1"/>
      <c r="AEQ165" s="1"/>
      <c r="AER165" s="1"/>
      <c r="AES165" s="1"/>
      <c r="AET165" s="1"/>
      <c r="AEU165" s="1"/>
      <c r="AEV165" s="1"/>
      <c r="AEW165" s="1"/>
      <c r="AEX165" s="1"/>
      <c r="AEY165" s="1"/>
      <c r="AEZ165" s="1"/>
      <c r="AFA165" s="1"/>
      <c r="AFB165" s="1"/>
      <c r="AFC165" s="1"/>
      <c r="AFD165" s="1"/>
      <c r="AFE165" s="1"/>
      <c r="AFF165" s="1"/>
      <c r="AFG165" s="1"/>
      <c r="AFH165" s="1"/>
      <c r="AFI165" s="1"/>
      <c r="AFJ165" s="1"/>
      <c r="AFK165" s="1"/>
      <c r="AFL165" s="1"/>
      <c r="AFM165" s="1"/>
      <c r="AFN165" s="1"/>
      <c r="AFO165" s="1"/>
      <c r="AFP165" s="1"/>
      <c r="AFQ165" s="1"/>
      <c r="AFR165" s="1"/>
      <c r="AFS165" s="1"/>
      <c r="AFT165" s="1"/>
      <c r="AFU165" s="1"/>
      <c r="AFV165" s="1"/>
      <c r="AFW165" s="1"/>
      <c r="AFX165" s="1"/>
      <c r="AFY165" s="1"/>
      <c r="AFZ165" s="1"/>
      <c r="AGA165" s="1"/>
      <c r="AGB165" s="1"/>
      <c r="AGC165" s="1"/>
      <c r="AGD165" s="1"/>
      <c r="AGE165" s="1"/>
      <c r="AGF165" s="1"/>
      <c r="AGG165" s="1"/>
      <c r="AGH165" s="1"/>
      <c r="AGI165" s="1"/>
      <c r="AGJ165" s="1"/>
      <c r="AGK165" s="1"/>
      <c r="AGL165" s="1"/>
      <c r="AGM165" s="1"/>
      <c r="AGN165" s="1"/>
      <c r="AGO165" s="1"/>
      <c r="AGP165" s="1"/>
      <c r="AGQ165" s="1"/>
      <c r="AGR165" s="1"/>
      <c r="AGS165" s="1"/>
      <c r="AGT165" s="1"/>
      <c r="AGU165" s="1"/>
      <c r="AGV165" s="1"/>
      <c r="AGW165" s="1"/>
      <c r="AGX165" s="1"/>
      <c r="AGY165" s="1"/>
      <c r="AGZ165" s="1"/>
      <c r="AHA165" s="1"/>
      <c r="AHB165" s="1"/>
      <c r="AHC165" s="1"/>
      <c r="AHD165" s="1"/>
      <c r="AHE165" s="1"/>
      <c r="AHF165" s="1"/>
      <c r="AHG165" s="1"/>
      <c r="AHH165" s="1"/>
      <c r="AHI165" s="1"/>
      <c r="AHJ165" s="1"/>
      <c r="AHK165" s="1"/>
      <c r="AHL165" s="1"/>
      <c r="AHM165" s="1"/>
      <c r="AHN165" s="1"/>
      <c r="AHO165" s="1"/>
      <c r="AHP165" s="1"/>
      <c r="AHQ165" s="1"/>
      <c r="AHR165" s="1"/>
      <c r="AHS165" s="1"/>
      <c r="AHT165" s="1"/>
      <c r="AHU165" s="1"/>
      <c r="AHV165" s="1"/>
      <c r="AHW165" s="1"/>
      <c r="AHX165" s="1"/>
      <c r="AHY165" s="1"/>
      <c r="AHZ165" s="1"/>
      <c r="AIA165" s="1"/>
      <c r="AIB165" s="1"/>
      <c r="AIC165" s="1"/>
      <c r="AID165" s="1"/>
      <c r="AIE165" s="1"/>
      <c r="AIF165" s="1"/>
      <c r="AIG165" s="1"/>
      <c r="AIH165" s="1"/>
      <c r="AII165" s="1"/>
      <c r="AIJ165" s="1"/>
      <c r="AIK165" s="1"/>
      <c r="AIL165" s="1"/>
      <c r="AIM165" s="1"/>
      <c r="AIN165" s="1"/>
      <c r="AIO165" s="1"/>
      <c r="AIP165" s="1"/>
      <c r="AIQ165" s="1"/>
      <c r="AIR165" s="1"/>
      <c r="AIS165" s="1"/>
      <c r="AIT165" s="1"/>
      <c r="AIU165" s="1"/>
      <c r="AIV165" s="1"/>
      <c r="AIW165" s="1"/>
      <c r="AIX165" s="1"/>
      <c r="AIY165" s="1"/>
      <c r="AIZ165" s="1"/>
      <c r="AJA165" s="1"/>
      <c r="AJB165" s="1"/>
      <c r="AJC165" s="1"/>
      <c r="AJD165" s="1"/>
      <c r="AJE165" s="1"/>
      <c r="AJF165" s="1"/>
      <c r="AJG165" s="1"/>
      <c r="AJH165" s="1"/>
      <c r="AJI165" s="1"/>
      <c r="AJJ165" s="1"/>
      <c r="AJK165" s="1"/>
      <c r="AJL165" s="1"/>
      <c r="AJM165" s="1"/>
      <c r="AJN165" s="1"/>
      <c r="AJO165" s="1"/>
      <c r="AJP165" s="1"/>
      <c r="AJQ165" s="1"/>
      <c r="AJR165" s="1"/>
      <c r="AJS165" s="1"/>
      <c r="AJT165" s="1"/>
      <c r="AJU165" s="1"/>
      <c r="AJV165" s="1"/>
      <c r="AJW165" s="1"/>
      <c r="AJX165" s="1"/>
      <c r="AJY165" s="1"/>
      <c r="AJZ165" s="1"/>
      <c r="AKA165" s="1"/>
      <c r="AKB165" s="1"/>
      <c r="AKC165" s="1"/>
      <c r="AKD165" s="1"/>
      <c r="AKE165" s="1"/>
      <c r="AKF165" s="1"/>
      <c r="AKG165" s="1"/>
      <c r="AKH165" s="1"/>
      <c r="AKI165" s="1"/>
      <c r="AKJ165" s="1"/>
      <c r="AKK165" s="1"/>
      <c r="AKL165" s="1"/>
      <c r="AKM165" s="1"/>
      <c r="AKN165" s="1"/>
      <c r="AKO165" s="1"/>
      <c r="AKP165" s="1"/>
      <c r="AKQ165" s="1"/>
      <c r="AKR165" s="1"/>
      <c r="AKS165" s="1"/>
      <c r="AKT165" s="1"/>
      <c r="AKU165" s="1"/>
      <c r="AKV165" s="1"/>
      <c r="AKW165" s="1"/>
      <c r="AKX165" s="1"/>
      <c r="AKY165" s="1"/>
      <c r="AKZ165" s="1"/>
      <c r="ALA165" s="1"/>
      <c r="ALB165" s="1"/>
      <c r="ALC165" s="1"/>
      <c r="ALD165" s="1"/>
      <c r="ALE165" s="1"/>
    </row>
    <row r="166" spans="1:993" ht="39.950000000000003" customHeight="1">
      <c r="A166" s="101"/>
      <c r="B166" s="135" t="s">
        <v>3031</v>
      </c>
      <c r="C166" s="43"/>
      <c r="D166" s="19"/>
      <c r="E166" s="139">
        <v>1262.4000000000001</v>
      </c>
      <c r="F166" s="64"/>
      <c r="G166" s="138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  <c r="CY166" s="1"/>
      <c r="CZ166" s="1"/>
      <c r="DA166" s="1"/>
      <c r="DB166" s="1"/>
      <c r="DC166" s="1"/>
      <c r="DD166" s="1"/>
      <c r="DE166" s="1"/>
      <c r="DF166" s="1"/>
      <c r="DG166" s="1"/>
      <c r="DH166" s="1"/>
      <c r="DI166" s="1"/>
      <c r="DJ166" s="1"/>
      <c r="DK166" s="1"/>
      <c r="DL166" s="1"/>
      <c r="DM166" s="1"/>
      <c r="DN166" s="1"/>
      <c r="DO166" s="1"/>
      <c r="DP166" s="1"/>
      <c r="DQ166" s="1"/>
      <c r="DR166" s="1"/>
      <c r="DS166" s="1"/>
      <c r="DT166" s="1"/>
      <c r="DU166" s="1"/>
      <c r="DV166" s="1"/>
      <c r="DW166" s="1"/>
      <c r="DX166" s="1"/>
      <c r="DY166" s="1"/>
      <c r="DZ166" s="1"/>
      <c r="EA166" s="1"/>
      <c r="EB166" s="1"/>
      <c r="EC166" s="1"/>
      <c r="ED166" s="1"/>
      <c r="EE166" s="1"/>
      <c r="EF166" s="1"/>
      <c r="EG166" s="1"/>
      <c r="EH166" s="1"/>
      <c r="EI166" s="1"/>
      <c r="EJ166" s="1"/>
      <c r="EK166" s="1"/>
      <c r="EL166" s="1"/>
      <c r="EM166" s="1"/>
      <c r="EN166" s="1"/>
      <c r="EO166" s="1"/>
      <c r="EP166" s="1"/>
      <c r="EQ166" s="1"/>
      <c r="ER166" s="1"/>
      <c r="ES166" s="1"/>
      <c r="ET166" s="1"/>
      <c r="EU166" s="1"/>
      <c r="EV166" s="1"/>
      <c r="EW166" s="1"/>
      <c r="EX166" s="1"/>
      <c r="EY166" s="1"/>
      <c r="EZ166" s="1"/>
      <c r="FA166" s="1"/>
      <c r="FB166" s="1"/>
      <c r="FC166" s="1"/>
      <c r="FD166" s="1"/>
      <c r="FE166" s="1"/>
      <c r="FF166" s="1"/>
      <c r="FG166" s="1"/>
      <c r="FH166" s="1"/>
      <c r="FI166" s="1"/>
      <c r="FJ166" s="1"/>
      <c r="FK166" s="1"/>
      <c r="FL166" s="1"/>
      <c r="FM166" s="1"/>
      <c r="FN166" s="1"/>
      <c r="FO166" s="1"/>
      <c r="FP166" s="1"/>
      <c r="FQ166" s="1"/>
      <c r="FR166" s="1"/>
      <c r="FS166" s="1"/>
      <c r="FT166" s="1"/>
      <c r="FU166" s="1"/>
      <c r="FV166" s="1"/>
      <c r="FW166" s="1"/>
      <c r="FX166" s="1"/>
      <c r="FY166" s="1"/>
      <c r="FZ166" s="1"/>
      <c r="GA166" s="1"/>
      <c r="GB166" s="1"/>
      <c r="GC166" s="1"/>
      <c r="GD166" s="1"/>
      <c r="GE166" s="1"/>
      <c r="GF166" s="1"/>
      <c r="GG166" s="1"/>
      <c r="GH166" s="1"/>
      <c r="GI166" s="1"/>
      <c r="GJ166" s="1"/>
      <c r="GK166" s="1"/>
      <c r="GL166" s="1"/>
      <c r="GM166" s="1"/>
      <c r="GN166" s="1"/>
      <c r="GO166" s="1"/>
      <c r="GP166" s="1"/>
      <c r="GQ166" s="1"/>
      <c r="GR166" s="1"/>
      <c r="GS166" s="1"/>
      <c r="GT166" s="1"/>
      <c r="GU166" s="1"/>
      <c r="GV166" s="1"/>
      <c r="GW166" s="1"/>
      <c r="GX166" s="1"/>
      <c r="GY166" s="1"/>
      <c r="GZ166" s="1"/>
      <c r="HA166" s="1"/>
      <c r="HB166" s="1"/>
      <c r="HC166" s="1"/>
      <c r="HD166" s="1"/>
      <c r="HE166" s="1"/>
      <c r="HF166" s="1"/>
      <c r="HG166" s="1"/>
      <c r="HH166" s="1"/>
      <c r="HI166" s="1"/>
      <c r="HJ166" s="1"/>
      <c r="HK166" s="1"/>
      <c r="HL166" s="1"/>
      <c r="HM166" s="1"/>
      <c r="HN166" s="1"/>
      <c r="HO166" s="1"/>
      <c r="HP166" s="1"/>
      <c r="HQ166" s="1"/>
      <c r="HR166" s="1"/>
      <c r="HS166" s="1"/>
      <c r="HT166" s="1"/>
      <c r="HU166" s="1"/>
      <c r="HV166" s="1"/>
      <c r="HW166" s="1"/>
      <c r="HX166" s="1"/>
      <c r="HY166" s="1"/>
      <c r="HZ166" s="1"/>
      <c r="IA166" s="1"/>
      <c r="IB166" s="1"/>
      <c r="IC166" s="1"/>
      <c r="ID166" s="1"/>
      <c r="IE166" s="1"/>
      <c r="IF166" s="1"/>
      <c r="IG166" s="1"/>
      <c r="IH166" s="1"/>
      <c r="II166" s="1"/>
      <c r="IJ166" s="1"/>
      <c r="IK166" s="1"/>
      <c r="IL166" s="1"/>
      <c r="IM166" s="1"/>
      <c r="IN166" s="1"/>
      <c r="IO166" s="1"/>
      <c r="IP166" s="1"/>
      <c r="IQ166" s="1"/>
      <c r="IR166" s="1"/>
      <c r="IS166" s="1"/>
      <c r="IT166" s="1"/>
      <c r="IU166" s="1"/>
      <c r="IV166" s="1"/>
      <c r="IW166" s="1"/>
      <c r="IX166" s="1"/>
      <c r="IY166" s="1"/>
      <c r="IZ166" s="1"/>
      <c r="JA166" s="1"/>
      <c r="JB166" s="1"/>
      <c r="JC166" s="1"/>
      <c r="JD166" s="1"/>
      <c r="JE166" s="1"/>
      <c r="JF166" s="1"/>
      <c r="JG166" s="1"/>
      <c r="JH166" s="1"/>
      <c r="JI166" s="1"/>
      <c r="JJ166" s="1"/>
      <c r="JK166" s="1"/>
      <c r="JL166" s="1"/>
      <c r="JM166" s="1"/>
      <c r="JN166" s="1"/>
      <c r="JO166" s="1"/>
      <c r="JP166" s="1"/>
      <c r="JQ166" s="1"/>
      <c r="JR166" s="1"/>
      <c r="JS166" s="1"/>
      <c r="JT166" s="1"/>
      <c r="JU166" s="1"/>
      <c r="JV166" s="1"/>
      <c r="JW166" s="1"/>
      <c r="JX166" s="1"/>
      <c r="JY166" s="1"/>
      <c r="JZ166" s="1"/>
      <c r="KA166" s="1"/>
      <c r="KB166" s="1"/>
      <c r="KC166" s="1"/>
      <c r="KD166" s="1"/>
      <c r="KE166" s="1"/>
      <c r="KF166" s="1"/>
      <c r="KG166" s="1"/>
      <c r="KH166" s="1"/>
      <c r="KI166" s="1"/>
      <c r="KJ166" s="1"/>
      <c r="KK166" s="1"/>
      <c r="KL166" s="1"/>
      <c r="KM166" s="1"/>
      <c r="KN166" s="1"/>
      <c r="KO166" s="1"/>
      <c r="KP166" s="1"/>
      <c r="KQ166" s="1"/>
      <c r="KR166" s="1"/>
      <c r="KS166" s="1"/>
      <c r="KT166" s="1"/>
      <c r="KU166" s="1"/>
      <c r="KV166" s="1"/>
      <c r="KW166" s="1"/>
      <c r="KX166" s="1"/>
      <c r="KY166" s="1"/>
      <c r="KZ166" s="1"/>
      <c r="LA166" s="1"/>
      <c r="LB166" s="1"/>
      <c r="LC166" s="1"/>
      <c r="LD166" s="1"/>
      <c r="LE166" s="1"/>
      <c r="LF166" s="1"/>
      <c r="LG166" s="1"/>
      <c r="LH166" s="1"/>
      <c r="LI166" s="1"/>
      <c r="LJ166" s="1"/>
      <c r="LK166" s="1"/>
      <c r="LL166" s="1"/>
      <c r="LM166" s="1"/>
      <c r="LN166" s="1"/>
      <c r="LO166" s="1"/>
      <c r="LP166" s="1"/>
      <c r="LQ166" s="1"/>
      <c r="LR166" s="1"/>
      <c r="LS166" s="1"/>
      <c r="LT166" s="1"/>
      <c r="LU166" s="1"/>
      <c r="LV166" s="1"/>
      <c r="LW166" s="1"/>
      <c r="LX166" s="1"/>
      <c r="LY166" s="1"/>
      <c r="LZ166" s="1"/>
      <c r="MA166" s="1"/>
      <c r="MB166" s="1"/>
      <c r="MC166" s="1"/>
      <c r="MD166" s="1"/>
      <c r="ME166" s="1"/>
      <c r="MF166" s="1"/>
      <c r="MG166" s="1"/>
      <c r="MH166" s="1"/>
      <c r="MI166" s="1"/>
      <c r="MJ166" s="1"/>
      <c r="MK166" s="1"/>
      <c r="ML166" s="1"/>
      <c r="MM166" s="1"/>
      <c r="MN166" s="1"/>
      <c r="MO166" s="1"/>
      <c r="MP166" s="1"/>
      <c r="MQ166" s="1"/>
      <c r="MR166" s="1"/>
      <c r="MS166" s="1"/>
      <c r="MT166" s="1"/>
      <c r="MU166" s="1"/>
      <c r="MV166" s="1"/>
      <c r="MW166" s="1"/>
      <c r="MX166" s="1"/>
      <c r="MY166" s="1"/>
      <c r="MZ166" s="1"/>
      <c r="NA166" s="1"/>
      <c r="NB166" s="1"/>
      <c r="NC166" s="1"/>
      <c r="ND166" s="1"/>
      <c r="NE166" s="1"/>
      <c r="NF166" s="1"/>
      <c r="NG166" s="1"/>
      <c r="NH166" s="1"/>
      <c r="NI166" s="1"/>
      <c r="NJ166" s="1"/>
      <c r="NK166" s="1"/>
      <c r="NL166" s="1"/>
      <c r="NM166" s="1"/>
      <c r="NN166" s="1"/>
      <c r="NO166" s="1"/>
      <c r="NP166" s="1"/>
      <c r="NQ166" s="1"/>
      <c r="NR166" s="1"/>
      <c r="NS166" s="1"/>
      <c r="NT166" s="1"/>
      <c r="NU166" s="1"/>
      <c r="NV166" s="1"/>
      <c r="NW166" s="1"/>
      <c r="NX166" s="1"/>
      <c r="NY166" s="1"/>
      <c r="NZ166" s="1"/>
      <c r="OA166" s="1"/>
      <c r="OB166" s="1"/>
      <c r="OC166" s="1"/>
      <c r="OD166" s="1"/>
      <c r="OE166" s="1"/>
      <c r="OF166" s="1"/>
      <c r="OG166" s="1"/>
      <c r="OH166" s="1"/>
      <c r="OI166" s="1"/>
      <c r="OJ166" s="1"/>
      <c r="OK166" s="1"/>
      <c r="OL166" s="1"/>
      <c r="OM166" s="1"/>
      <c r="ON166" s="1"/>
      <c r="OO166" s="1"/>
      <c r="OP166" s="1"/>
      <c r="OQ166" s="1"/>
      <c r="OR166" s="1"/>
      <c r="OS166" s="1"/>
      <c r="OT166" s="1"/>
      <c r="OU166" s="1"/>
      <c r="OV166" s="1"/>
      <c r="OW166" s="1"/>
      <c r="OX166" s="1"/>
      <c r="OY166" s="1"/>
      <c r="OZ166" s="1"/>
      <c r="PA166" s="1"/>
      <c r="PB166" s="1"/>
      <c r="PC166" s="1"/>
      <c r="PD166" s="1"/>
      <c r="PE166" s="1"/>
      <c r="PF166" s="1"/>
      <c r="PG166" s="1"/>
      <c r="PH166" s="1"/>
      <c r="PI166" s="1"/>
      <c r="PJ166" s="1"/>
      <c r="PK166" s="1"/>
      <c r="PL166" s="1"/>
      <c r="PM166" s="1"/>
      <c r="PN166" s="1"/>
      <c r="PO166" s="1"/>
      <c r="PP166" s="1"/>
      <c r="PQ166" s="1"/>
      <c r="PR166" s="1"/>
      <c r="PS166" s="1"/>
      <c r="PT166" s="1"/>
      <c r="PU166" s="1"/>
      <c r="PV166" s="1"/>
      <c r="PW166" s="1"/>
      <c r="PX166" s="1"/>
      <c r="PY166" s="1"/>
      <c r="PZ166" s="1"/>
      <c r="QA166" s="1"/>
      <c r="QB166" s="1"/>
      <c r="QC166" s="1"/>
      <c r="QD166" s="1"/>
      <c r="QE166" s="1"/>
      <c r="QF166" s="1"/>
      <c r="QG166" s="1"/>
      <c r="QH166" s="1"/>
      <c r="QI166" s="1"/>
      <c r="QJ166" s="1"/>
      <c r="QK166" s="1"/>
      <c r="QL166" s="1"/>
      <c r="QM166" s="1"/>
      <c r="QN166" s="1"/>
      <c r="QO166" s="1"/>
      <c r="QP166" s="1"/>
      <c r="QQ166" s="1"/>
      <c r="QR166" s="1"/>
      <c r="QS166" s="1"/>
      <c r="QT166" s="1"/>
      <c r="QU166" s="1"/>
      <c r="QV166" s="1"/>
      <c r="QW166" s="1"/>
      <c r="QX166" s="1"/>
      <c r="QY166" s="1"/>
      <c r="QZ166" s="1"/>
      <c r="RA166" s="1"/>
      <c r="RB166" s="1"/>
      <c r="RC166" s="1"/>
      <c r="RD166" s="1"/>
      <c r="RE166" s="1"/>
      <c r="RF166" s="1"/>
      <c r="RG166" s="1"/>
      <c r="RH166" s="1"/>
      <c r="RI166" s="1"/>
      <c r="RJ166" s="1"/>
      <c r="RK166" s="1"/>
      <c r="RL166" s="1"/>
      <c r="RM166" s="1"/>
      <c r="RN166" s="1"/>
      <c r="RO166" s="1"/>
      <c r="RP166" s="1"/>
      <c r="RQ166" s="1"/>
      <c r="RR166" s="1"/>
      <c r="RS166" s="1"/>
      <c r="RT166" s="1"/>
      <c r="RU166" s="1"/>
      <c r="RV166" s="1"/>
      <c r="RW166" s="1"/>
      <c r="RX166" s="1"/>
      <c r="RY166" s="1"/>
      <c r="RZ166" s="1"/>
      <c r="SA166" s="1"/>
      <c r="SB166" s="1"/>
      <c r="SC166" s="1"/>
      <c r="SD166" s="1"/>
      <c r="SE166" s="1"/>
      <c r="SF166" s="1"/>
      <c r="SG166" s="1"/>
      <c r="SH166" s="1"/>
      <c r="SI166" s="1"/>
      <c r="SJ166" s="1"/>
      <c r="SK166" s="1"/>
      <c r="SL166" s="1"/>
      <c r="SM166" s="1"/>
      <c r="SN166" s="1"/>
      <c r="SO166" s="1"/>
      <c r="SP166" s="1"/>
      <c r="SQ166" s="1"/>
      <c r="SR166" s="1"/>
      <c r="SS166" s="1"/>
      <c r="ST166" s="1"/>
      <c r="SU166" s="1"/>
      <c r="SV166" s="1"/>
      <c r="SW166" s="1"/>
      <c r="SX166" s="1"/>
      <c r="SY166" s="1"/>
      <c r="SZ166" s="1"/>
      <c r="TA166" s="1"/>
      <c r="TB166" s="1"/>
      <c r="TC166" s="1"/>
      <c r="TD166" s="1"/>
      <c r="TE166" s="1"/>
      <c r="TF166" s="1"/>
      <c r="TG166" s="1"/>
      <c r="TH166" s="1"/>
      <c r="TI166" s="1"/>
      <c r="TJ166" s="1"/>
      <c r="TK166" s="1"/>
      <c r="TL166" s="1"/>
      <c r="TM166" s="1"/>
      <c r="TN166" s="1"/>
      <c r="TO166" s="1"/>
      <c r="TP166" s="1"/>
      <c r="TQ166" s="1"/>
      <c r="TR166" s="1"/>
      <c r="TS166" s="1"/>
      <c r="TT166" s="1"/>
      <c r="TU166" s="1"/>
      <c r="TV166" s="1"/>
      <c r="TW166" s="1"/>
      <c r="TX166" s="1"/>
      <c r="TY166" s="1"/>
      <c r="TZ166" s="1"/>
      <c r="UA166" s="1"/>
      <c r="UB166" s="1"/>
      <c r="UC166" s="1"/>
      <c r="UD166" s="1"/>
      <c r="UE166" s="1"/>
      <c r="UF166" s="1"/>
      <c r="UG166" s="1"/>
      <c r="UH166" s="1"/>
      <c r="UI166" s="1"/>
      <c r="UJ166" s="1"/>
      <c r="UK166" s="1"/>
      <c r="UL166" s="1"/>
      <c r="UM166" s="1"/>
      <c r="UN166" s="1"/>
      <c r="UO166" s="1"/>
      <c r="UP166" s="1"/>
      <c r="UQ166" s="1"/>
      <c r="UR166" s="1"/>
      <c r="US166" s="1"/>
      <c r="UT166" s="1"/>
      <c r="UU166" s="1"/>
      <c r="UV166" s="1"/>
      <c r="UW166" s="1"/>
      <c r="UX166" s="1"/>
      <c r="UY166" s="1"/>
      <c r="UZ166" s="1"/>
      <c r="VA166" s="1"/>
      <c r="VB166" s="1"/>
      <c r="VC166" s="1"/>
      <c r="VD166" s="1"/>
      <c r="VE166" s="1"/>
      <c r="VF166" s="1"/>
      <c r="VG166" s="1"/>
      <c r="VH166" s="1"/>
      <c r="VI166" s="1"/>
      <c r="VJ166" s="1"/>
      <c r="VK166" s="1"/>
      <c r="VL166" s="1"/>
      <c r="VM166" s="1"/>
      <c r="VN166" s="1"/>
      <c r="VO166" s="1"/>
      <c r="VP166" s="1"/>
      <c r="VQ166" s="1"/>
      <c r="VR166" s="1"/>
      <c r="VS166" s="1"/>
      <c r="VT166" s="1"/>
      <c r="VU166" s="1"/>
      <c r="VV166" s="1"/>
      <c r="VW166" s="1"/>
      <c r="VX166" s="1"/>
      <c r="VY166" s="1"/>
      <c r="VZ166" s="1"/>
      <c r="WA166" s="1"/>
      <c r="WB166" s="1"/>
      <c r="WC166" s="1"/>
      <c r="WD166" s="1"/>
      <c r="WE166" s="1"/>
      <c r="WF166" s="1"/>
      <c r="WG166" s="1"/>
      <c r="WH166" s="1"/>
      <c r="WI166" s="1"/>
      <c r="WJ166" s="1"/>
      <c r="WK166" s="1"/>
      <c r="WL166" s="1"/>
      <c r="WM166" s="1"/>
      <c r="WN166" s="1"/>
      <c r="WO166" s="1"/>
      <c r="WP166" s="1"/>
      <c r="WQ166" s="1"/>
      <c r="WR166" s="1"/>
      <c r="WS166" s="1"/>
      <c r="WT166" s="1"/>
      <c r="WU166" s="1"/>
      <c r="WV166" s="1"/>
      <c r="WW166" s="1"/>
      <c r="WX166" s="1"/>
      <c r="WY166" s="1"/>
      <c r="WZ166" s="1"/>
      <c r="XA166" s="1"/>
      <c r="XB166" s="1"/>
      <c r="XC166" s="1"/>
      <c r="XD166" s="1"/>
      <c r="XE166" s="1"/>
      <c r="XF166" s="1"/>
      <c r="XG166" s="1"/>
      <c r="XH166" s="1"/>
      <c r="XI166" s="1"/>
      <c r="XJ166" s="1"/>
      <c r="XK166" s="1"/>
      <c r="XL166" s="1"/>
      <c r="XM166" s="1"/>
      <c r="XN166" s="1"/>
      <c r="XO166" s="1"/>
      <c r="XP166" s="1"/>
      <c r="XQ166" s="1"/>
      <c r="XR166" s="1"/>
      <c r="XS166" s="1"/>
      <c r="XT166" s="1"/>
      <c r="XU166" s="1"/>
      <c r="XV166" s="1"/>
      <c r="XW166" s="1"/>
      <c r="XX166" s="1"/>
      <c r="XY166" s="1"/>
      <c r="XZ166" s="1"/>
      <c r="YA166" s="1"/>
      <c r="YB166" s="1"/>
      <c r="YC166" s="1"/>
      <c r="YD166" s="1"/>
      <c r="YE166" s="1"/>
      <c r="YF166" s="1"/>
      <c r="YG166" s="1"/>
      <c r="YH166" s="1"/>
      <c r="YI166" s="1"/>
      <c r="YJ166" s="1"/>
      <c r="YK166" s="1"/>
      <c r="YL166" s="1"/>
      <c r="YM166" s="1"/>
      <c r="YN166" s="1"/>
      <c r="YO166" s="1"/>
      <c r="YP166" s="1"/>
      <c r="YQ166" s="1"/>
      <c r="YR166" s="1"/>
      <c r="YS166" s="1"/>
      <c r="YT166" s="1"/>
      <c r="YU166" s="1"/>
      <c r="YV166" s="1"/>
      <c r="YW166" s="1"/>
      <c r="YX166" s="1"/>
      <c r="YY166" s="1"/>
      <c r="YZ166" s="1"/>
      <c r="ZA166" s="1"/>
      <c r="ZB166" s="1"/>
      <c r="ZC166" s="1"/>
      <c r="ZD166" s="1"/>
      <c r="ZE166" s="1"/>
      <c r="ZF166" s="1"/>
      <c r="ZG166" s="1"/>
      <c r="ZH166" s="1"/>
      <c r="ZI166" s="1"/>
      <c r="ZJ166" s="1"/>
      <c r="ZK166" s="1"/>
      <c r="ZL166" s="1"/>
      <c r="ZM166" s="1"/>
      <c r="ZN166" s="1"/>
      <c r="ZO166" s="1"/>
      <c r="ZP166" s="1"/>
      <c r="ZQ166" s="1"/>
      <c r="ZR166" s="1"/>
      <c r="ZS166" s="1"/>
      <c r="ZT166" s="1"/>
      <c r="ZU166" s="1"/>
      <c r="ZV166" s="1"/>
      <c r="ZW166" s="1"/>
      <c r="ZX166" s="1"/>
      <c r="ZY166" s="1"/>
      <c r="ZZ166" s="1"/>
      <c r="AAA166" s="1"/>
      <c r="AAB166" s="1"/>
      <c r="AAC166" s="1"/>
      <c r="AAD166" s="1"/>
      <c r="AAE166" s="1"/>
      <c r="AAF166" s="1"/>
      <c r="AAG166" s="1"/>
      <c r="AAH166" s="1"/>
      <c r="AAI166" s="1"/>
      <c r="AAJ166" s="1"/>
      <c r="AAK166" s="1"/>
      <c r="AAL166" s="1"/>
      <c r="AAM166" s="1"/>
      <c r="AAN166" s="1"/>
      <c r="AAO166" s="1"/>
      <c r="AAP166" s="1"/>
      <c r="AAQ166" s="1"/>
      <c r="AAR166" s="1"/>
      <c r="AAS166" s="1"/>
      <c r="AAT166" s="1"/>
      <c r="AAU166" s="1"/>
      <c r="AAV166" s="1"/>
      <c r="AAW166" s="1"/>
      <c r="AAX166" s="1"/>
      <c r="AAY166" s="1"/>
      <c r="AAZ166" s="1"/>
      <c r="ABA166" s="1"/>
      <c r="ABB166" s="1"/>
      <c r="ABC166" s="1"/>
      <c r="ABD166" s="1"/>
      <c r="ABE166" s="1"/>
      <c r="ABF166" s="1"/>
      <c r="ABG166" s="1"/>
      <c r="ABH166" s="1"/>
      <c r="ABI166" s="1"/>
      <c r="ABJ166" s="1"/>
      <c r="ABK166" s="1"/>
      <c r="ABL166" s="1"/>
      <c r="ABM166" s="1"/>
      <c r="ABN166" s="1"/>
      <c r="ABO166" s="1"/>
      <c r="ABP166" s="1"/>
      <c r="ABQ166" s="1"/>
      <c r="ABR166" s="1"/>
      <c r="ABS166" s="1"/>
      <c r="ABT166" s="1"/>
      <c r="ABU166" s="1"/>
      <c r="ABV166" s="1"/>
      <c r="ABW166" s="1"/>
      <c r="ABX166" s="1"/>
      <c r="ABY166" s="1"/>
      <c r="ABZ166" s="1"/>
      <c r="ACA166" s="1"/>
      <c r="ACB166" s="1"/>
      <c r="ACC166" s="1"/>
      <c r="ACD166" s="1"/>
      <c r="ACE166" s="1"/>
      <c r="ACF166" s="1"/>
      <c r="ACG166" s="1"/>
      <c r="ACH166" s="1"/>
      <c r="ACI166" s="1"/>
      <c r="ACJ166" s="1"/>
      <c r="ACK166" s="1"/>
      <c r="ACL166" s="1"/>
      <c r="ACM166" s="1"/>
      <c r="ACN166" s="1"/>
      <c r="ACO166" s="1"/>
      <c r="ACP166" s="1"/>
      <c r="ACQ166" s="1"/>
      <c r="ACR166" s="1"/>
      <c r="ACS166" s="1"/>
      <c r="ACT166" s="1"/>
      <c r="ACU166" s="1"/>
      <c r="ACV166" s="1"/>
      <c r="ACW166" s="1"/>
      <c r="ACX166" s="1"/>
      <c r="ACY166" s="1"/>
      <c r="ACZ166" s="1"/>
      <c r="ADA166" s="1"/>
      <c r="ADB166" s="1"/>
      <c r="ADC166" s="1"/>
      <c r="ADD166" s="1"/>
      <c r="ADE166" s="1"/>
      <c r="ADF166" s="1"/>
      <c r="ADG166" s="1"/>
      <c r="ADH166" s="1"/>
      <c r="ADI166" s="1"/>
      <c r="ADJ166" s="1"/>
      <c r="ADK166" s="1"/>
      <c r="ADL166" s="1"/>
      <c r="ADM166" s="1"/>
      <c r="ADN166" s="1"/>
      <c r="ADO166" s="1"/>
      <c r="ADP166" s="1"/>
      <c r="ADQ166" s="1"/>
      <c r="ADR166" s="1"/>
      <c r="ADS166" s="1"/>
      <c r="ADT166" s="1"/>
      <c r="ADU166" s="1"/>
      <c r="ADV166" s="1"/>
      <c r="ADW166" s="1"/>
      <c r="ADX166" s="1"/>
      <c r="ADY166" s="1"/>
      <c r="ADZ166" s="1"/>
      <c r="AEA166" s="1"/>
      <c r="AEB166" s="1"/>
      <c r="AEC166" s="1"/>
      <c r="AED166" s="1"/>
      <c r="AEE166" s="1"/>
      <c r="AEF166" s="1"/>
      <c r="AEG166" s="1"/>
      <c r="AEH166" s="1"/>
      <c r="AEI166" s="1"/>
      <c r="AEJ166" s="1"/>
      <c r="AEK166" s="1"/>
      <c r="AEL166" s="1"/>
      <c r="AEM166" s="1"/>
      <c r="AEN166" s="1"/>
      <c r="AEO166" s="1"/>
      <c r="AEP166" s="1"/>
      <c r="AEQ166" s="1"/>
      <c r="AER166" s="1"/>
      <c r="AES166" s="1"/>
      <c r="AET166" s="1"/>
      <c r="AEU166" s="1"/>
      <c r="AEV166" s="1"/>
      <c r="AEW166" s="1"/>
      <c r="AEX166" s="1"/>
      <c r="AEY166" s="1"/>
      <c r="AEZ166" s="1"/>
      <c r="AFA166" s="1"/>
      <c r="AFB166" s="1"/>
      <c r="AFC166" s="1"/>
      <c r="AFD166" s="1"/>
      <c r="AFE166" s="1"/>
      <c r="AFF166" s="1"/>
      <c r="AFG166" s="1"/>
      <c r="AFH166" s="1"/>
      <c r="AFI166" s="1"/>
      <c r="AFJ166" s="1"/>
      <c r="AFK166" s="1"/>
      <c r="AFL166" s="1"/>
      <c r="AFM166" s="1"/>
      <c r="AFN166" s="1"/>
      <c r="AFO166" s="1"/>
      <c r="AFP166" s="1"/>
      <c r="AFQ166" s="1"/>
      <c r="AFR166" s="1"/>
      <c r="AFS166" s="1"/>
      <c r="AFT166" s="1"/>
      <c r="AFU166" s="1"/>
      <c r="AFV166" s="1"/>
      <c r="AFW166" s="1"/>
      <c r="AFX166" s="1"/>
      <c r="AFY166" s="1"/>
      <c r="AFZ166" s="1"/>
      <c r="AGA166" s="1"/>
      <c r="AGB166" s="1"/>
      <c r="AGC166" s="1"/>
      <c r="AGD166" s="1"/>
      <c r="AGE166" s="1"/>
      <c r="AGF166" s="1"/>
      <c r="AGG166" s="1"/>
      <c r="AGH166" s="1"/>
      <c r="AGI166" s="1"/>
      <c r="AGJ166" s="1"/>
      <c r="AGK166" s="1"/>
      <c r="AGL166" s="1"/>
      <c r="AGM166" s="1"/>
      <c r="AGN166" s="1"/>
      <c r="AGO166" s="1"/>
      <c r="AGP166" s="1"/>
      <c r="AGQ166" s="1"/>
      <c r="AGR166" s="1"/>
      <c r="AGS166" s="1"/>
      <c r="AGT166" s="1"/>
      <c r="AGU166" s="1"/>
      <c r="AGV166" s="1"/>
      <c r="AGW166" s="1"/>
      <c r="AGX166" s="1"/>
      <c r="AGY166" s="1"/>
      <c r="AGZ166" s="1"/>
      <c r="AHA166" s="1"/>
      <c r="AHB166" s="1"/>
      <c r="AHC166" s="1"/>
      <c r="AHD166" s="1"/>
      <c r="AHE166" s="1"/>
      <c r="AHF166" s="1"/>
      <c r="AHG166" s="1"/>
      <c r="AHH166" s="1"/>
      <c r="AHI166" s="1"/>
      <c r="AHJ166" s="1"/>
      <c r="AHK166" s="1"/>
      <c r="AHL166" s="1"/>
      <c r="AHM166" s="1"/>
      <c r="AHN166" s="1"/>
      <c r="AHO166" s="1"/>
      <c r="AHP166" s="1"/>
      <c r="AHQ166" s="1"/>
      <c r="AHR166" s="1"/>
      <c r="AHS166" s="1"/>
      <c r="AHT166" s="1"/>
      <c r="AHU166" s="1"/>
      <c r="AHV166" s="1"/>
      <c r="AHW166" s="1"/>
      <c r="AHX166" s="1"/>
      <c r="AHY166" s="1"/>
      <c r="AHZ166" s="1"/>
      <c r="AIA166" s="1"/>
      <c r="AIB166" s="1"/>
      <c r="AIC166" s="1"/>
      <c r="AID166" s="1"/>
      <c r="AIE166" s="1"/>
      <c r="AIF166" s="1"/>
      <c r="AIG166" s="1"/>
      <c r="AIH166" s="1"/>
      <c r="AII166" s="1"/>
      <c r="AIJ166" s="1"/>
      <c r="AIK166" s="1"/>
      <c r="AIL166" s="1"/>
      <c r="AIM166" s="1"/>
      <c r="AIN166" s="1"/>
      <c r="AIO166" s="1"/>
      <c r="AIP166" s="1"/>
      <c r="AIQ166" s="1"/>
      <c r="AIR166" s="1"/>
      <c r="AIS166" s="1"/>
      <c r="AIT166" s="1"/>
      <c r="AIU166" s="1"/>
      <c r="AIV166" s="1"/>
      <c r="AIW166" s="1"/>
      <c r="AIX166" s="1"/>
      <c r="AIY166" s="1"/>
      <c r="AIZ166" s="1"/>
      <c r="AJA166" s="1"/>
      <c r="AJB166" s="1"/>
      <c r="AJC166" s="1"/>
      <c r="AJD166" s="1"/>
      <c r="AJE166" s="1"/>
      <c r="AJF166" s="1"/>
      <c r="AJG166" s="1"/>
      <c r="AJH166" s="1"/>
      <c r="AJI166" s="1"/>
      <c r="AJJ166" s="1"/>
      <c r="AJK166" s="1"/>
      <c r="AJL166" s="1"/>
      <c r="AJM166" s="1"/>
      <c r="AJN166" s="1"/>
      <c r="AJO166" s="1"/>
      <c r="AJP166" s="1"/>
      <c r="AJQ166" s="1"/>
      <c r="AJR166" s="1"/>
      <c r="AJS166" s="1"/>
      <c r="AJT166" s="1"/>
      <c r="AJU166" s="1"/>
      <c r="AJV166" s="1"/>
      <c r="AJW166" s="1"/>
      <c r="AJX166" s="1"/>
      <c r="AJY166" s="1"/>
      <c r="AJZ166" s="1"/>
      <c r="AKA166" s="1"/>
      <c r="AKB166" s="1"/>
      <c r="AKC166" s="1"/>
      <c r="AKD166" s="1"/>
      <c r="AKE166" s="1"/>
      <c r="AKF166" s="1"/>
      <c r="AKG166" s="1"/>
      <c r="AKH166" s="1"/>
      <c r="AKI166" s="1"/>
      <c r="AKJ166" s="1"/>
      <c r="AKK166" s="1"/>
      <c r="AKL166" s="1"/>
      <c r="AKM166" s="1"/>
      <c r="AKN166" s="1"/>
      <c r="AKO166" s="1"/>
      <c r="AKP166" s="1"/>
      <c r="AKQ166" s="1"/>
      <c r="AKR166" s="1"/>
      <c r="AKS166" s="1"/>
      <c r="AKT166" s="1"/>
      <c r="AKU166" s="1"/>
      <c r="AKV166" s="1"/>
      <c r="AKW166" s="1"/>
      <c r="AKX166" s="1"/>
      <c r="AKY166" s="1"/>
      <c r="AKZ166" s="1"/>
      <c r="ALA166" s="1"/>
      <c r="ALB166" s="1"/>
      <c r="ALC166" s="1"/>
      <c r="ALD166" s="1"/>
      <c r="ALE166" s="1"/>
    </row>
    <row r="167" spans="1:993" ht="39.950000000000003" customHeight="1">
      <c r="A167" s="101"/>
      <c r="B167" s="135" t="s">
        <v>3034</v>
      </c>
      <c r="C167" s="43"/>
      <c r="D167" s="19"/>
      <c r="E167" s="139">
        <v>17085.77</v>
      </c>
      <c r="F167" s="64"/>
      <c r="G167" s="138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  <c r="CY167" s="1"/>
      <c r="CZ167" s="1"/>
      <c r="DA167" s="1"/>
      <c r="DB167" s="1"/>
      <c r="DC167" s="1"/>
      <c r="DD167" s="1"/>
      <c r="DE167" s="1"/>
      <c r="DF167" s="1"/>
      <c r="DG167" s="1"/>
      <c r="DH167" s="1"/>
      <c r="DI167" s="1"/>
      <c r="DJ167" s="1"/>
      <c r="DK167" s="1"/>
      <c r="DL167" s="1"/>
      <c r="DM167" s="1"/>
      <c r="DN167" s="1"/>
      <c r="DO167" s="1"/>
      <c r="DP167" s="1"/>
      <c r="DQ167" s="1"/>
      <c r="DR167" s="1"/>
      <c r="DS167" s="1"/>
      <c r="DT167" s="1"/>
      <c r="DU167" s="1"/>
      <c r="DV167" s="1"/>
      <c r="DW167" s="1"/>
      <c r="DX167" s="1"/>
      <c r="DY167" s="1"/>
      <c r="DZ167" s="1"/>
      <c r="EA167" s="1"/>
      <c r="EB167" s="1"/>
      <c r="EC167" s="1"/>
      <c r="ED167" s="1"/>
      <c r="EE167" s="1"/>
      <c r="EF167" s="1"/>
      <c r="EG167" s="1"/>
      <c r="EH167" s="1"/>
      <c r="EI167" s="1"/>
      <c r="EJ167" s="1"/>
      <c r="EK167" s="1"/>
      <c r="EL167" s="1"/>
      <c r="EM167" s="1"/>
      <c r="EN167" s="1"/>
      <c r="EO167" s="1"/>
      <c r="EP167" s="1"/>
      <c r="EQ167" s="1"/>
      <c r="ER167" s="1"/>
      <c r="ES167" s="1"/>
      <c r="ET167" s="1"/>
      <c r="EU167" s="1"/>
      <c r="EV167" s="1"/>
      <c r="EW167" s="1"/>
      <c r="EX167" s="1"/>
      <c r="EY167" s="1"/>
      <c r="EZ167" s="1"/>
      <c r="FA167" s="1"/>
      <c r="FB167" s="1"/>
      <c r="FC167" s="1"/>
      <c r="FD167" s="1"/>
      <c r="FE167" s="1"/>
      <c r="FF167" s="1"/>
      <c r="FG167" s="1"/>
      <c r="FH167" s="1"/>
      <c r="FI167" s="1"/>
      <c r="FJ167" s="1"/>
      <c r="FK167" s="1"/>
      <c r="FL167" s="1"/>
      <c r="FM167" s="1"/>
      <c r="FN167" s="1"/>
      <c r="FO167" s="1"/>
      <c r="FP167" s="1"/>
      <c r="FQ167" s="1"/>
      <c r="FR167" s="1"/>
      <c r="FS167" s="1"/>
      <c r="FT167" s="1"/>
      <c r="FU167" s="1"/>
      <c r="FV167" s="1"/>
      <c r="FW167" s="1"/>
      <c r="FX167" s="1"/>
      <c r="FY167" s="1"/>
      <c r="FZ167" s="1"/>
      <c r="GA167" s="1"/>
      <c r="GB167" s="1"/>
      <c r="GC167" s="1"/>
      <c r="GD167" s="1"/>
      <c r="GE167" s="1"/>
      <c r="GF167" s="1"/>
      <c r="GG167" s="1"/>
      <c r="GH167" s="1"/>
      <c r="GI167" s="1"/>
      <c r="GJ167" s="1"/>
      <c r="GK167" s="1"/>
      <c r="GL167" s="1"/>
      <c r="GM167" s="1"/>
      <c r="GN167" s="1"/>
      <c r="GO167" s="1"/>
      <c r="GP167" s="1"/>
      <c r="GQ167" s="1"/>
      <c r="GR167" s="1"/>
      <c r="GS167" s="1"/>
      <c r="GT167" s="1"/>
      <c r="GU167" s="1"/>
      <c r="GV167" s="1"/>
      <c r="GW167" s="1"/>
      <c r="GX167" s="1"/>
      <c r="GY167" s="1"/>
      <c r="GZ167" s="1"/>
      <c r="HA167" s="1"/>
      <c r="HB167" s="1"/>
      <c r="HC167" s="1"/>
      <c r="HD167" s="1"/>
      <c r="HE167" s="1"/>
      <c r="HF167" s="1"/>
      <c r="HG167" s="1"/>
      <c r="HH167" s="1"/>
      <c r="HI167" s="1"/>
      <c r="HJ167" s="1"/>
      <c r="HK167" s="1"/>
      <c r="HL167" s="1"/>
      <c r="HM167" s="1"/>
      <c r="HN167" s="1"/>
      <c r="HO167" s="1"/>
      <c r="HP167" s="1"/>
      <c r="HQ167" s="1"/>
      <c r="HR167" s="1"/>
      <c r="HS167" s="1"/>
      <c r="HT167" s="1"/>
      <c r="HU167" s="1"/>
      <c r="HV167" s="1"/>
      <c r="HW167" s="1"/>
      <c r="HX167" s="1"/>
      <c r="HY167" s="1"/>
      <c r="HZ167" s="1"/>
      <c r="IA167" s="1"/>
      <c r="IB167" s="1"/>
      <c r="IC167" s="1"/>
      <c r="ID167" s="1"/>
      <c r="IE167" s="1"/>
      <c r="IF167" s="1"/>
      <c r="IG167" s="1"/>
      <c r="IH167" s="1"/>
      <c r="II167" s="1"/>
      <c r="IJ167" s="1"/>
      <c r="IK167" s="1"/>
      <c r="IL167" s="1"/>
      <c r="IM167" s="1"/>
      <c r="IN167" s="1"/>
      <c r="IO167" s="1"/>
      <c r="IP167" s="1"/>
      <c r="IQ167" s="1"/>
      <c r="IR167" s="1"/>
      <c r="IS167" s="1"/>
      <c r="IT167" s="1"/>
      <c r="IU167" s="1"/>
      <c r="IV167" s="1"/>
      <c r="IW167" s="1"/>
      <c r="IX167" s="1"/>
      <c r="IY167" s="1"/>
      <c r="IZ167" s="1"/>
      <c r="JA167" s="1"/>
      <c r="JB167" s="1"/>
      <c r="JC167" s="1"/>
      <c r="JD167" s="1"/>
      <c r="JE167" s="1"/>
      <c r="JF167" s="1"/>
      <c r="JG167" s="1"/>
      <c r="JH167" s="1"/>
      <c r="JI167" s="1"/>
      <c r="JJ167" s="1"/>
      <c r="JK167" s="1"/>
      <c r="JL167" s="1"/>
      <c r="JM167" s="1"/>
      <c r="JN167" s="1"/>
      <c r="JO167" s="1"/>
      <c r="JP167" s="1"/>
      <c r="JQ167" s="1"/>
      <c r="JR167" s="1"/>
      <c r="JS167" s="1"/>
      <c r="JT167" s="1"/>
      <c r="JU167" s="1"/>
      <c r="JV167" s="1"/>
      <c r="JW167" s="1"/>
      <c r="JX167" s="1"/>
      <c r="JY167" s="1"/>
      <c r="JZ167" s="1"/>
      <c r="KA167" s="1"/>
      <c r="KB167" s="1"/>
      <c r="KC167" s="1"/>
      <c r="KD167" s="1"/>
      <c r="KE167" s="1"/>
      <c r="KF167" s="1"/>
      <c r="KG167" s="1"/>
      <c r="KH167" s="1"/>
      <c r="KI167" s="1"/>
      <c r="KJ167" s="1"/>
      <c r="KK167" s="1"/>
      <c r="KL167" s="1"/>
      <c r="KM167" s="1"/>
      <c r="KN167" s="1"/>
      <c r="KO167" s="1"/>
      <c r="KP167" s="1"/>
      <c r="KQ167" s="1"/>
      <c r="KR167" s="1"/>
      <c r="KS167" s="1"/>
      <c r="KT167" s="1"/>
      <c r="KU167" s="1"/>
      <c r="KV167" s="1"/>
      <c r="KW167" s="1"/>
      <c r="KX167" s="1"/>
      <c r="KY167" s="1"/>
      <c r="KZ167" s="1"/>
      <c r="LA167" s="1"/>
      <c r="LB167" s="1"/>
      <c r="LC167" s="1"/>
      <c r="LD167" s="1"/>
      <c r="LE167" s="1"/>
      <c r="LF167" s="1"/>
      <c r="LG167" s="1"/>
      <c r="LH167" s="1"/>
      <c r="LI167" s="1"/>
      <c r="LJ167" s="1"/>
      <c r="LK167" s="1"/>
      <c r="LL167" s="1"/>
      <c r="LM167" s="1"/>
      <c r="LN167" s="1"/>
      <c r="LO167" s="1"/>
      <c r="LP167" s="1"/>
      <c r="LQ167" s="1"/>
      <c r="LR167" s="1"/>
      <c r="LS167" s="1"/>
      <c r="LT167" s="1"/>
      <c r="LU167" s="1"/>
      <c r="LV167" s="1"/>
      <c r="LW167" s="1"/>
      <c r="LX167" s="1"/>
      <c r="LY167" s="1"/>
      <c r="LZ167" s="1"/>
      <c r="MA167" s="1"/>
      <c r="MB167" s="1"/>
      <c r="MC167" s="1"/>
      <c r="MD167" s="1"/>
      <c r="ME167" s="1"/>
      <c r="MF167" s="1"/>
      <c r="MG167" s="1"/>
      <c r="MH167" s="1"/>
      <c r="MI167" s="1"/>
      <c r="MJ167" s="1"/>
      <c r="MK167" s="1"/>
      <c r="ML167" s="1"/>
      <c r="MM167" s="1"/>
      <c r="MN167" s="1"/>
      <c r="MO167" s="1"/>
      <c r="MP167" s="1"/>
      <c r="MQ167" s="1"/>
      <c r="MR167" s="1"/>
      <c r="MS167" s="1"/>
      <c r="MT167" s="1"/>
      <c r="MU167" s="1"/>
      <c r="MV167" s="1"/>
      <c r="MW167" s="1"/>
      <c r="MX167" s="1"/>
      <c r="MY167" s="1"/>
      <c r="MZ167" s="1"/>
      <c r="NA167" s="1"/>
      <c r="NB167" s="1"/>
      <c r="NC167" s="1"/>
      <c r="ND167" s="1"/>
      <c r="NE167" s="1"/>
      <c r="NF167" s="1"/>
      <c r="NG167" s="1"/>
      <c r="NH167" s="1"/>
      <c r="NI167" s="1"/>
      <c r="NJ167" s="1"/>
      <c r="NK167" s="1"/>
      <c r="NL167" s="1"/>
      <c r="NM167" s="1"/>
      <c r="NN167" s="1"/>
      <c r="NO167" s="1"/>
      <c r="NP167" s="1"/>
      <c r="NQ167" s="1"/>
      <c r="NR167" s="1"/>
      <c r="NS167" s="1"/>
      <c r="NT167" s="1"/>
      <c r="NU167" s="1"/>
      <c r="NV167" s="1"/>
      <c r="NW167" s="1"/>
      <c r="NX167" s="1"/>
      <c r="NY167" s="1"/>
      <c r="NZ167" s="1"/>
      <c r="OA167" s="1"/>
      <c r="OB167" s="1"/>
      <c r="OC167" s="1"/>
      <c r="OD167" s="1"/>
      <c r="OE167" s="1"/>
      <c r="OF167" s="1"/>
      <c r="OG167" s="1"/>
      <c r="OH167" s="1"/>
      <c r="OI167" s="1"/>
      <c r="OJ167" s="1"/>
      <c r="OK167" s="1"/>
      <c r="OL167" s="1"/>
      <c r="OM167" s="1"/>
      <c r="ON167" s="1"/>
      <c r="OO167" s="1"/>
      <c r="OP167" s="1"/>
      <c r="OQ167" s="1"/>
      <c r="OR167" s="1"/>
      <c r="OS167" s="1"/>
      <c r="OT167" s="1"/>
      <c r="OU167" s="1"/>
      <c r="OV167" s="1"/>
      <c r="OW167" s="1"/>
      <c r="OX167" s="1"/>
      <c r="OY167" s="1"/>
      <c r="OZ167" s="1"/>
      <c r="PA167" s="1"/>
      <c r="PB167" s="1"/>
      <c r="PC167" s="1"/>
      <c r="PD167" s="1"/>
      <c r="PE167" s="1"/>
      <c r="PF167" s="1"/>
      <c r="PG167" s="1"/>
      <c r="PH167" s="1"/>
      <c r="PI167" s="1"/>
      <c r="PJ167" s="1"/>
      <c r="PK167" s="1"/>
      <c r="PL167" s="1"/>
      <c r="PM167" s="1"/>
      <c r="PN167" s="1"/>
      <c r="PO167" s="1"/>
      <c r="PP167" s="1"/>
      <c r="PQ167" s="1"/>
      <c r="PR167" s="1"/>
      <c r="PS167" s="1"/>
      <c r="PT167" s="1"/>
      <c r="PU167" s="1"/>
      <c r="PV167" s="1"/>
      <c r="PW167" s="1"/>
      <c r="PX167" s="1"/>
      <c r="PY167" s="1"/>
      <c r="PZ167" s="1"/>
      <c r="QA167" s="1"/>
      <c r="QB167" s="1"/>
      <c r="QC167" s="1"/>
      <c r="QD167" s="1"/>
      <c r="QE167" s="1"/>
      <c r="QF167" s="1"/>
      <c r="QG167" s="1"/>
      <c r="QH167" s="1"/>
      <c r="QI167" s="1"/>
      <c r="QJ167" s="1"/>
      <c r="QK167" s="1"/>
      <c r="QL167" s="1"/>
      <c r="QM167" s="1"/>
      <c r="QN167" s="1"/>
      <c r="QO167" s="1"/>
      <c r="QP167" s="1"/>
      <c r="QQ167" s="1"/>
      <c r="QR167" s="1"/>
      <c r="QS167" s="1"/>
      <c r="QT167" s="1"/>
      <c r="QU167" s="1"/>
      <c r="QV167" s="1"/>
      <c r="QW167" s="1"/>
      <c r="QX167" s="1"/>
      <c r="QY167" s="1"/>
      <c r="QZ167" s="1"/>
      <c r="RA167" s="1"/>
      <c r="RB167" s="1"/>
      <c r="RC167" s="1"/>
      <c r="RD167" s="1"/>
      <c r="RE167" s="1"/>
      <c r="RF167" s="1"/>
      <c r="RG167" s="1"/>
      <c r="RH167" s="1"/>
      <c r="RI167" s="1"/>
      <c r="RJ167" s="1"/>
      <c r="RK167" s="1"/>
      <c r="RL167" s="1"/>
      <c r="RM167" s="1"/>
      <c r="RN167" s="1"/>
      <c r="RO167" s="1"/>
      <c r="RP167" s="1"/>
      <c r="RQ167" s="1"/>
      <c r="RR167" s="1"/>
      <c r="RS167" s="1"/>
      <c r="RT167" s="1"/>
      <c r="RU167" s="1"/>
      <c r="RV167" s="1"/>
      <c r="RW167" s="1"/>
      <c r="RX167" s="1"/>
      <c r="RY167" s="1"/>
      <c r="RZ167" s="1"/>
      <c r="SA167" s="1"/>
      <c r="SB167" s="1"/>
      <c r="SC167" s="1"/>
      <c r="SD167" s="1"/>
      <c r="SE167" s="1"/>
      <c r="SF167" s="1"/>
      <c r="SG167" s="1"/>
      <c r="SH167" s="1"/>
      <c r="SI167" s="1"/>
      <c r="SJ167" s="1"/>
      <c r="SK167" s="1"/>
      <c r="SL167" s="1"/>
      <c r="SM167" s="1"/>
      <c r="SN167" s="1"/>
      <c r="SO167" s="1"/>
      <c r="SP167" s="1"/>
      <c r="SQ167" s="1"/>
      <c r="SR167" s="1"/>
      <c r="SS167" s="1"/>
      <c r="ST167" s="1"/>
      <c r="SU167" s="1"/>
      <c r="SV167" s="1"/>
      <c r="SW167" s="1"/>
      <c r="SX167" s="1"/>
      <c r="SY167" s="1"/>
      <c r="SZ167" s="1"/>
      <c r="TA167" s="1"/>
      <c r="TB167" s="1"/>
      <c r="TC167" s="1"/>
      <c r="TD167" s="1"/>
      <c r="TE167" s="1"/>
      <c r="TF167" s="1"/>
      <c r="TG167" s="1"/>
      <c r="TH167" s="1"/>
      <c r="TI167" s="1"/>
      <c r="TJ167" s="1"/>
      <c r="TK167" s="1"/>
      <c r="TL167" s="1"/>
      <c r="TM167" s="1"/>
      <c r="TN167" s="1"/>
      <c r="TO167" s="1"/>
      <c r="TP167" s="1"/>
      <c r="TQ167" s="1"/>
      <c r="TR167" s="1"/>
      <c r="TS167" s="1"/>
      <c r="TT167" s="1"/>
      <c r="TU167" s="1"/>
      <c r="TV167" s="1"/>
      <c r="TW167" s="1"/>
      <c r="TX167" s="1"/>
      <c r="TY167" s="1"/>
      <c r="TZ167" s="1"/>
      <c r="UA167" s="1"/>
      <c r="UB167" s="1"/>
      <c r="UC167" s="1"/>
      <c r="UD167" s="1"/>
      <c r="UE167" s="1"/>
      <c r="UF167" s="1"/>
      <c r="UG167" s="1"/>
      <c r="UH167" s="1"/>
      <c r="UI167" s="1"/>
      <c r="UJ167" s="1"/>
      <c r="UK167" s="1"/>
      <c r="UL167" s="1"/>
      <c r="UM167" s="1"/>
      <c r="UN167" s="1"/>
      <c r="UO167" s="1"/>
      <c r="UP167" s="1"/>
      <c r="UQ167" s="1"/>
      <c r="UR167" s="1"/>
      <c r="US167" s="1"/>
      <c r="UT167" s="1"/>
      <c r="UU167" s="1"/>
      <c r="UV167" s="1"/>
      <c r="UW167" s="1"/>
      <c r="UX167" s="1"/>
      <c r="UY167" s="1"/>
      <c r="UZ167" s="1"/>
      <c r="VA167" s="1"/>
      <c r="VB167" s="1"/>
      <c r="VC167" s="1"/>
      <c r="VD167" s="1"/>
      <c r="VE167" s="1"/>
      <c r="VF167" s="1"/>
      <c r="VG167" s="1"/>
      <c r="VH167" s="1"/>
      <c r="VI167" s="1"/>
      <c r="VJ167" s="1"/>
      <c r="VK167" s="1"/>
      <c r="VL167" s="1"/>
      <c r="VM167" s="1"/>
      <c r="VN167" s="1"/>
      <c r="VO167" s="1"/>
      <c r="VP167" s="1"/>
      <c r="VQ167" s="1"/>
      <c r="VR167" s="1"/>
      <c r="VS167" s="1"/>
      <c r="VT167" s="1"/>
      <c r="VU167" s="1"/>
      <c r="VV167" s="1"/>
      <c r="VW167" s="1"/>
      <c r="VX167" s="1"/>
      <c r="VY167" s="1"/>
      <c r="VZ167" s="1"/>
      <c r="WA167" s="1"/>
      <c r="WB167" s="1"/>
      <c r="WC167" s="1"/>
      <c r="WD167" s="1"/>
      <c r="WE167" s="1"/>
      <c r="WF167" s="1"/>
      <c r="WG167" s="1"/>
      <c r="WH167" s="1"/>
      <c r="WI167" s="1"/>
      <c r="WJ167" s="1"/>
      <c r="WK167" s="1"/>
      <c r="WL167" s="1"/>
      <c r="WM167" s="1"/>
      <c r="WN167" s="1"/>
      <c r="WO167" s="1"/>
      <c r="WP167" s="1"/>
      <c r="WQ167" s="1"/>
      <c r="WR167" s="1"/>
      <c r="WS167" s="1"/>
      <c r="WT167" s="1"/>
      <c r="WU167" s="1"/>
      <c r="WV167" s="1"/>
      <c r="WW167" s="1"/>
      <c r="WX167" s="1"/>
      <c r="WY167" s="1"/>
      <c r="WZ167" s="1"/>
      <c r="XA167" s="1"/>
      <c r="XB167" s="1"/>
      <c r="XC167" s="1"/>
      <c r="XD167" s="1"/>
      <c r="XE167" s="1"/>
      <c r="XF167" s="1"/>
      <c r="XG167" s="1"/>
      <c r="XH167" s="1"/>
      <c r="XI167" s="1"/>
      <c r="XJ167" s="1"/>
      <c r="XK167" s="1"/>
      <c r="XL167" s="1"/>
      <c r="XM167" s="1"/>
      <c r="XN167" s="1"/>
      <c r="XO167" s="1"/>
      <c r="XP167" s="1"/>
      <c r="XQ167" s="1"/>
      <c r="XR167" s="1"/>
      <c r="XS167" s="1"/>
      <c r="XT167" s="1"/>
      <c r="XU167" s="1"/>
      <c r="XV167" s="1"/>
      <c r="XW167" s="1"/>
      <c r="XX167" s="1"/>
      <c r="XY167" s="1"/>
      <c r="XZ167" s="1"/>
      <c r="YA167" s="1"/>
      <c r="YB167" s="1"/>
      <c r="YC167" s="1"/>
      <c r="YD167" s="1"/>
      <c r="YE167" s="1"/>
      <c r="YF167" s="1"/>
      <c r="YG167" s="1"/>
      <c r="YH167" s="1"/>
      <c r="YI167" s="1"/>
      <c r="YJ167" s="1"/>
      <c r="YK167" s="1"/>
      <c r="YL167" s="1"/>
      <c r="YM167" s="1"/>
      <c r="YN167" s="1"/>
      <c r="YO167" s="1"/>
      <c r="YP167" s="1"/>
      <c r="YQ167" s="1"/>
      <c r="YR167" s="1"/>
      <c r="YS167" s="1"/>
      <c r="YT167" s="1"/>
      <c r="YU167" s="1"/>
      <c r="YV167" s="1"/>
      <c r="YW167" s="1"/>
      <c r="YX167" s="1"/>
      <c r="YY167" s="1"/>
      <c r="YZ167" s="1"/>
      <c r="ZA167" s="1"/>
      <c r="ZB167" s="1"/>
      <c r="ZC167" s="1"/>
      <c r="ZD167" s="1"/>
      <c r="ZE167" s="1"/>
      <c r="ZF167" s="1"/>
      <c r="ZG167" s="1"/>
      <c r="ZH167" s="1"/>
      <c r="ZI167" s="1"/>
      <c r="ZJ167" s="1"/>
      <c r="ZK167" s="1"/>
      <c r="ZL167" s="1"/>
      <c r="ZM167" s="1"/>
      <c r="ZN167" s="1"/>
      <c r="ZO167" s="1"/>
      <c r="ZP167" s="1"/>
      <c r="ZQ167" s="1"/>
      <c r="ZR167" s="1"/>
      <c r="ZS167" s="1"/>
      <c r="ZT167" s="1"/>
      <c r="ZU167" s="1"/>
      <c r="ZV167" s="1"/>
      <c r="ZW167" s="1"/>
      <c r="ZX167" s="1"/>
      <c r="ZY167" s="1"/>
      <c r="ZZ167" s="1"/>
      <c r="AAA167" s="1"/>
      <c r="AAB167" s="1"/>
      <c r="AAC167" s="1"/>
      <c r="AAD167" s="1"/>
      <c r="AAE167" s="1"/>
      <c r="AAF167" s="1"/>
      <c r="AAG167" s="1"/>
      <c r="AAH167" s="1"/>
      <c r="AAI167" s="1"/>
      <c r="AAJ167" s="1"/>
      <c r="AAK167" s="1"/>
      <c r="AAL167" s="1"/>
      <c r="AAM167" s="1"/>
      <c r="AAN167" s="1"/>
      <c r="AAO167" s="1"/>
      <c r="AAP167" s="1"/>
      <c r="AAQ167" s="1"/>
      <c r="AAR167" s="1"/>
      <c r="AAS167" s="1"/>
      <c r="AAT167" s="1"/>
      <c r="AAU167" s="1"/>
      <c r="AAV167" s="1"/>
      <c r="AAW167" s="1"/>
      <c r="AAX167" s="1"/>
      <c r="AAY167" s="1"/>
      <c r="AAZ167" s="1"/>
      <c r="ABA167" s="1"/>
      <c r="ABB167" s="1"/>
      <c r="ABC167" s="1"/>
      <c r="ABD167" s="1"/>
      <c r="ABE167" s="1"/>
      <c r="ABF167" s="1"/>
      <c r="ABG167" s="1"/>
      <c r="ABH167" s="1"/>
      <c r="ABI167" s="1"/>
      <c r="ABJ167" s="1"/>
      <c r="ABK167" s="1"/>
      <c r="ABL167" s="1"/>
      <c r="ABM167" s="1"/>
      <c r="ABN167" s="1"/>
      <c r="ABO167" s="1"/>
      <c r="ABP167" s="1"/>
      <c r="ABQ167" s="1"/>
      <c r="ABR167" s="1"/>
      <c r="ABS167" s="1"/>
      <c r="ABT167" s="1"/>
      <c r="ABU167" s="1"/>
      <c r="ABV167" s="1"/>
      <c r="ABW167" s="1"/>
      <c r="ABX167" s="1"/>
      <c r="ABY167" s="1"/>
      <c r="ABZ167" s="1"/>
      <c r="ACA167" s="1"/>
      <c r="ACB167" s="1"/>
      <c r="ACC167" s="1"/>
      <c r="ACD167" s="1"/>
      <c r="ACE167" s="1"/>
      <c r="ACF167" s="1"/>
      <c r="ACG167" s="1"/>
      <c r="ACH167" s="1"/>
      <c r="ACI167" s="1"/>
      <c r="ACJ167" s="1"/>
      <c r="ACK167" s="1"/>
      <c r="ACL167" s="1"/>
      <c r="ACM167" s="1"/>
      <c r="ACN167" s="1"/>
      <c r="ACO167" s="1"/>
      <c r="ACP167" s="1"/>
      <c r="ACQ167" s="1"/>
      <c r="ACR167" s="1"/>
      <c r="ACS167" s="1"/>
      <c r="ACT167" s="1"/>
      <c r="ACU167" s="1"/>
      <c r="ACV167" s="1"/>
      <c r="ACW167" s="1"/>
      <c r="ACX167" s="1"/>
      <c r="ACY167" s="1"/>
      <c r="ACZ167" s="1"/>
      <c r="ADA167" s="1"/>
      <c r="ADB167" s="1"/>
      <c r="ADC167" s="1"/>
      <c r="ADD167" s="1"/>
      <c r="ADE167" s="1"/>
      <c r="ADF167" s="1"/>
      <c r="ADG167" s="1"/>
      <c r="ADH167" s="1"/>
      <c r="ADI167" s="1"/>
      <c r="ADJ167" s="1"/>
      <c r="ADK167" s="1"/>
      <c r="ADL167" s="1"/>
      <c r="ADM167" s="1"/>
      <c r="ADN167" s="1"/>
      <c r="ADO167" s="1"/>
      <c r="ADP167" s="1"/>
      <c r="ADQ167" s="1"/>
      <c r="ADR167" s="1"/>
      <c r="ADS167" s="1"/>
      <c r="ADT167" s="1"/>
      <c r="ADU167" s="1"/>
      <c r="ADV167" s="1"/>
      <c r="ADW167" s="1"/>
      <c r="ADX167" s="1"/>
      <c r="ADY167" s="1"/>
      <c r="ADZ167" s="1"/>
      <c r="AEA167" s="1"/>
      <c r="AEB167" s="1"/>
      <c r="AEC167" s="1"/>
      <c r="AED167" s="1"/>
      <c r="AEE167" s="1"/>
      <c r="AEF167" s="1"/>
      <c r="AEG167" s="1"/>
      <c r="AEH167" s="1"/>
      <c r="AEI167" s="1"/>
      <c r="AEJ167" s="1"/>
      <c r="AEK167" s="1"/>
      <c r="AEL167" s="1"/>
      <c r="AEM167" s="1"/>
      <c r="AEN167" s="1"/>
      <c r="AEO167" s="1"/>
      <c r="AEP167" s="1"/>
      <c r="AEQ167" s="1"/>
      <c r="AER167" s="1"/>
      <c r="AES167" s="1"/>
      <c r="AET167" s="1"/>
      <c r="AEU167" s="1"/>
      <c r="AEV167" s="1"/>
      <c r="AEW167" s="1"/>
      <c r="AEX167" s="1"/>
      <c r="AEY167" s="1"/>
      <c r="AEZ167" s="1"/>
      <c r="AFA167" s="1"/>
      <c r="AFB167" s="1"/>
      <c r="AFC167" s="1"/>
      <c r="AFD167" s="1"/>
      <c r="AFE167" s="1"/>
      <c r="AFF167" s="1"/>
      <c r="AFG167" s="1"/>
      <c r="AFH167" s="1"/>
      <c r="AFI167" s="1"/>
      <c r="AFJ167" s="1"/>
      <c r="AFK167" s="1"/>
      <c r="AFL167" s="1"/>
      <c r="AFM167" s="1"/>
      <c r="AFN167" s="1"/>
      <c r="AFO167" s="1"/>
      <c r="AFP167" s="1"/>
      <c r="AFQ167" s="1"/>
      <c r="AFR167" s="1"/>
      <c r="AFS167" s="1"/>
      <c r="AFT167" s="1"/>
      <c r="AFU167" s="1"/>
      <c r="AFV167" s="1"/>
      <c r="AFW167" s="1"/>
      <c r="AFX167" s="1"/>
      <c r="AFY167" s="1"/>
      <c r="AFZ167" s="1"/>
      <c r="AGA167" s="1"/>
      <c r="AGB167" s="1"/>
      <c r="AGC167" s="1"/>
      <c r="AGD167" s="1"/>
      <c r="AGE167" s="1"/>
      <c r="AGF167" s="1"/>
      <c r="AGG167" s="1"/>
      <c r="AGH167" s="1"/>
      <c r="AGI167" s="1"/>
      <c r="AGJ167" s="1"/>
      <c r="AGK167" s="1"/>
      <c r="AGL167" s="1"/>
      <c r="AGM167" s="1"/>
      <c r="AGN167" s="1"/>
      <c r="AGO167" s="1"/>
      <c r="AGP167" s="1"/>
      <c r="AGQ167" s="1"/>
      <c r="AGR167" s="1"/>
      <c r="AGS167" s="1"/>
      <c r="AGT167" s="1"/>
      <c r="AGU167" s="1"/>
      <c r="AGV167" s="1"/>
      <c r="AGW167" s="1"/>
      <c r="AGX167" s="1"/>
      <c r="AGY167" s="1"/>
      <c r="AGZ167" s="1"/>
      <c r="AHA167" s="1"/>
      <c r="AHB167" s="1"/>
      <c r="AHC167" s="1"/>
      <c r="AHD167" s="1"/>
      <c r="AHE167" s="1"/>
      <c r="AHF167" s="1"/>
      <c r="AHG167" s="1"/>
      <c r="AHH167" s="1"/>
      <c r="AHI167" s="1"/>
      <c r="AHJ167" s="1"/>
      <c r="AHK167" s="1"/>
      <c r="AHL167" s="1"/>
      <c r="AHM167" s="1"/>
      <c r="AHN167" s="1"/>
      <c r="AHO167" s="1"/>
      <c r="AHP167" s="1"/>
      <c r="AHQ167" s="1"/>
      <c r="AHR167" s="1"/>
      <c r="AHS167" s="1"/>
      <c r="AHT167" s="1"/>
      <c r="AHU167" s="1"/>
      <c r="AHV167" s="1"/>
      <c r="AHW167" s="1"/>
      <c r="AHX167" s="1"/>
      <c r="AHY167" s="1"/>
      <c r="AHZ167" s="1"/>
      <c r="AIA167" s="1"/>
      <c r="AIB167" s="1"/>
      <c r="AIC167" s="1"/>
      <c r="AID167" s="1"/>
      <c r="AIE167" s="1"/>
      <c r="AIF167" s="1"/>
      <c r="AIG167" s="1"/>
      <c r="AIH167" s="1"/>
      <c r="AII167" s="1"/>
      <c r="AIJ167" s="1"/>
      <c r="AIK167" s="1"/>
      <c r="AIL167" s="1"/>
      <c r="AIM167" s="1"/>
      <c r="AIN167" s="1"/>
      <c r="AIO167" s="1"/>
      <c r="AIP167" s="1"/>
      <c r="AIQ167" s="1"/>
      <c r="AIR167" s="1"/>
      <c r="AIS167" s="1"/>
      <c r="AIT167" s="1"/>
      <c r="AIU167" s="1"/>
      <c r="AIV167" s="1"/>
      <c r="AIW167" s="1"/>
      <c r="AIX167" s="1"/>
      <c r="AIY167" s="1"/>
      <c r="AIZ167" s="1"/>
      <c r="AJA167" s="1"/>
      <c r="AJB167" s="1"/>
      <c r="AJC167" s="1"/>
      <c r="AJD167" s="1"/>
      <c r="AJE167" s="1"/>
      <c r="AJF167" s="1"/>
      <c r="AJG167" s="1"/>
      <c r="AJH167" s="1"/>
      <c r="AJI167" s="1"/>
      <c r="AJJ167" s="1"/>
      <c r="AJK167" s="1"/>
      <c r="AJL167" s="1"/>
      <c r="AJM167" s="1"/>
      <c r="AJN167" s="1"/>
      <c r="AJO167" s="1"/>
      <c r="AJP167" s="1"/>
      <c r="AJQ167" s="1"/>
      <c r="AJR167" s="1"/>
      <c r="AJS167" s="1"/>
      <c r="AJT167" s="1"/>
      <c r="AJU167" s="1"/>
      <c r="AJV167" s="1"/>
      <c r="AJW167" s="1"/>
      <c r="AJX167" s="1"/>
      <c r="AJY167" s="1"/>
      <c r="AJZ167" s="1"/>
      <c r="AKA167" s="1"/>
      <c r="AKB167" s="1"/>
      <c r="AKC167" s="1"/>
      <c r="AKD167" s="1"/>
      <c r="AKE167" s="1"/>
      <c r="AKF167" s="1"/>
      <c r="AKG167" s="1"/>
      <c r="AKH167" s="1"/>
      <c r="AKI167" s="1"/>
      <c r="AKJ167" s="1"/>
      <c r="AKK167" s="1"/>
      <c r="AKL167" s="1"/>
      <c r="AKM167" s="1"/>
      <c r="AKN167" s="1"/>
      <c r="AKO167" s="1"/>
      <c r="AKP167" s="1"/>
      <c r="AKQ167" s="1"/>
      <c r="AKR167" s="1"/>
      <c r="AKS167" s="1"/>
      <c r="AKT167" s="1"/>
      <c r="AKU167" s="1"/>
      <c r="AKV167" s="1"/>
      <c r="AKW167" s="1"/>
      <c r="AKX167" s="1"/>
      <c r="AKY167" s="1"/>
      <c r="AKZ167" s="1"/>
      <c r="ALA167" s="1"/>
      <c r="ALB167" s="1"/>
      <c r="ALC167" s="1"/>
      <c r="ALD167" s="1"/>
      <c r="ALE167" s="1"/>
    </row>
    <row r="168" spans="1:993" ht="39.950000000000003" customHeight="1">
      <c r="A168" s="101"/>
      <c r="B168" s="135" t="s">
        <v>3036</v>
      </c>
      <c r="C168" s="43"/>
      <c r="D168" s="19"/>
      <c r="E168" s="139">
        <v>17513.16</v>
      </c>
      <c r="F168" s="64"/>
      <c r="G168" s="138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  <c r="CY168" s="1"/>
      <c r="CZ168" s="1"/>
      <c r="DA168" s="1"/>
      <c r="DB168" s="1"/>
      <c r="DC168" s="1"/>
      <c r="DD168" s="1"/>
      <c r="DE168" s="1"/>
      <c r="DF168" s="1"/>
      <c r="DG168" s="1"/>
      <c r="DH168" s="1"/>
      <c r="DI168" s="1"/>
      <c r="DJ168" s="1"/>
      <c r="DK168" s="1"/>
      <c r="DL168" s="1"/>
      <c r="DM168" s="1"/>
      <c r="DN168" s="1"/>
      <c r="DO168" s="1"/>
      <c r="DP168" s="1"/>
      <c r="DQ168" s="1"/>
      <c r="DR168" s="1"/>
      <c r="DS168" s="1"/>
      <c r="DT168" s="1"/>
      <c r="DU168" s="1"/>
      <c r="DV168" s="1"/>
      <c r="DW168" s="1"/>
      <c r="DX168" s="1"/>
      <c r="DY168" s="1"/>
      <c r="DZ168" s="1"/>
      <c r="EA168" s="1"/>
      <c r="EB168" s="1"/>
      <c r="EC168" s="1"/>
      <c r="ED168" s="1"/>
      <c r="EE168" s="1"/>
      <c r="EF168" s="1"/>
      <c r="EG168" s="1"/>
      <c r="EH168" s="1"/>
      <c r="EI168" s="1"/>
      <c r="EJ168" s="1"/>
      <c r="EK168" s="1"/>
      <c r="EL168" s="1"/>
      <c r="EM168" s="1"/>
      <c r="EN168" s="1"/>
      <c r="EO168" s="1"/>
      <c r="EP168" s="1"/>
      <c r="EQ168" s="1"/>
      <c r="ER168" s="1"/>
      <c r="ES168" s="1"/>
      <c r="ET168" s="1"/>
      <c r="EU168" s="1"/>
      <c r="EV168" s="1"/>
      <c r="EW168" s="1"/>
      <c r="EX168" s="1"/>
      <c r="EY168" s="1"/>
      <c r="EZ168" s="1"/>
      <c r="FA168" s="1"/>
      <c r="FB168" s="1"/>
      <c r="FC168" s="1"/>
      <c r="FD168" s="1"/>
      <c r="FE168" s="1"/>
      <c r="FF168" s="1"/>
      <c r="FG168" s="1"/>
      <c r="FH168" s="1"/>
      <c r="FI168" s="1"/>
      <c r="FJ168" s="1"/>
      <c r="FK168" s="1"/>
      <c r="FL168" s="1"/>
      <c r="FM168" s="1"/>
      <c r="FN168" s="1"/>
      <c r="FO168" s="1"/>
      <c r="FP168" s="1"/>
      <c r="FQ168" s="1"/>
      <c r="FR168" s="1"/>
      <c r="FS168" s="1"/>
      <c r="FT168" s="1"/>
      <c r="FU168" s="1"/>
      <c r="FV168" s="1"/>
      <c r="FW168" s="1"/>
      <c r="FX168" s="1"/>
      <c r="FY168" s="1"/>
      <c r="FZ168" s="1"/>
      <c r="GA168" s="1"/>
      <c r="GB168" s="1"/>
      <c r="GC168" s="1"/>
      <c r="GD168" s="1"/>
      <c r="GE168" s="1"/>
      <c r="GF168" s="1"/>
      <c r="GG168" s="1"/>
      <c r="GH168" s="1"/>
      <c r="GI168" s="1"/>
      <c r="GJ168" s="1"/>
      <c r="GK168" s="1"/>
      <c r="GL168" s="1"/>
      <c r="GM168" s="1"/>
      <c r="GN168" s="1"/>
      <c r="GO168" s="1"/>
      <c r="GP168" s="1"/>
      <c r="GQ168" s="1"/>
      <c r="GR168" s="1"/>
      <c r="GS168" s="1"/>
      <c r="GT168" s="1"/>
      <c r="GU168" s="1"/>
      <c r="GV168" s="1"/>
      <c r="GW168" s="1"/>
      <c r="GX168" s="1"/>
      <c r="GY168" s="1"/>
      <c r="GZ168" s="1"/>
      <c r="HA168" s="1"/>
      <c r="HB168" s="1"/>
      <c r="HC168" s="1"/>
      <c r="HD168" s="1"/>
      <c r="HE168" s="1"/>
      <c r="HF168" s="1"/>
      <c r="HG168" s="1"/>
      <c r="HH168" s="1"/>
      <c r="HI168" s="1"/>
      <c r="HJ168" s="1"/>
      <c r="HK168" s="1"/>
      <c r="HL168" s="1"/>
      <c r="HM168" s="1"/>
      <c r="HN168" s="1"/>
      <c r="HO168" s="1"/>
      <c r="HP168" s="1"/>
      <c r="HQ168" s="1"/>
      <c r="HR168" s="1"/>
      <c r="HS168" s="1"/>
      <c r="HT168" s="1"/>
      <c r="HU168" s="1"/>
      <c r="HV168" s="1"/>
      <c r="HW168" s="1"/>
      <c r="HX168" s="1"/>
      <c r="HY168" s="1"/>
      <c r="HZ168" s="1"/>
      <c r="IA168" s="1"/>
      <c r="IB168" s="1"/>
      <c r="IC168" s="1"/>
      <c r="ID168" s="1"/>
      <c r="IE168" s="1"/>
      <c r="IF168" s="1"/>
      <c r="IG168" s="1"/>
      <c r="IH168" s="1"/>
      <c r="II168" s="1"/>
      <c r="IJ168" s="1"/>
      <c r="IK168" s="1"/>
      <c r="IL168" s="1"/>
      <c r="IM168" s="1"/>
      <c r="IN168" s="1"/>
      <c r="IO168" s="1"/>
      <c r="IP168" s="1"/>
      <c r="IQ168" s="1"/>
      <c r="IR168" s="1"/>
      <c r="IS168" s="1"/>
      <c r="IT168" s="1"/>
      <c r="IU168" s="1"/>
      <c r="IV168" s="1"/>
      <c r="IW168" s="1"/>
      <c r="IX168" s="1"/>
      <c r="IY168" s="1"/>
      <c r="IZ168" s="1"/>
      <c r="JA168" s="1"/>
      <c r="JB168" s="1"/>
      <c r="JC168" s="1"/>
      <c r="JD168" s="1"/>
      <c r="JE168" s="1"/>
      <c r="JF168" s="1"/>
      <c r="JG168" s="1"/>
      <c r="JH168" s="1"/>
      <c r="JI168" s="1"/>
      <c r="JJ168" s="1"/>
      <c r="JK168" s="1"/>
      <c r="JL168" s="1"/>
      <c r="JM168" s="1"/>
      <c r="JN168" s="1"/>
      <c r="JO168" s="1"/>
      <c r="JP168" s="1"/>
      <c r="JQ168" s="1"/>
      <c r="JR168" s="1"/>
      <c r="JS168" s="1"/>
      <c r="JT168" s="1"/>
      <c r="JU168" s="1"/>
      <c r="JV168" s="1"/>
      <c r="JW168" s="1"/>
      <c r="JX168" s="1"/>
      <c r="JY168" s="1"/>
      <c r="JZ168" s="1"/>
      <c r="KA168" s="1"/>
      <c r="KB168" s="1"/>
      <c r="KC168" s="1"/>
      <c r="KD168" s="1"/>
      <c r="KE168" s="1"/>
      <c r="KF168" s="1"/>
      <c r="KG168" s="1"/>
      <c r="KH168" s="1"/>
      <c r="KI168" s="1"/>
      <c r="KJ168" s="1"/>
      <c r="KK168" s="1"/>
      <c r="KL168" s="1"/>
      <c r="KM168" s="1"/>
      <c r="KN168" s="1"/>
      <c r="KO168" s="1"/>
      <c r="KP168" s="1"/>
      <c r="KQ168" s="1"/>
      <c r="KR168" s="1"/>
      <c r="KS168" s="1"/>
      <c r="KT168" s="1"/>
      <c r="KU168" s="1"/>
      <c r="KV168" s="1"/>
      <c r="KW168" s="1"/>
      <c r="KX168" s="1"/>
      <c r="KY168" s="1"/>
      <c r="KZ168" s="1"/>
      <c r="LA168" s="1"/>
      <c r="LB168" s="1"/>
      <c r="LC168" s="1"/>
      <c r="LD168" s="1"/>
      <c r="LE168" s="1"/>
      <c r="LF168" s="1"/>
      <c r="LG168" s="1"/>
      <c r="LH168" s="1"/>
      <c r="LI168" s="1"/>
      <c r="LJ168" s="1"/>
      <c r="LK168" s="1"/>
      <c r="LL168" s="1"/>
      <c r="LM168" s="1"/>
      <c r="LN168" s="1"/>
      <c r="LO168" s="1"/>
      <c r="LP168" s="1"/>
      <c r="LQ168" s="1"/>
      <c r="LR168" s="1"/>
      <c r="LS168" s="1"/>
      <c r="LT168" s="1"/>
      <c r="LU168" s="1"/>
      <c r="LV168" s="1"/>
      <c r="LW168" s="1"/>
      <c r="LX168" s="1"/>
      <c r="LY168" s="1"/>
      <c r="LZ168" s="1"/>
      <c r="MA168" s="1"/>
      <c r="MB168" s="1"/>
      <c r="MC168" s="1"/>
      <c r="MD168" s="1"/>
      <c r="ME168" s="1"/>
      <c r="MF168" s="1"/>
      <c r="MG168" s="1"/>
      <c r="MH168" s="1"/>
      <c r="MI168" s="1"/>
      <c r="MJ168" s="1"/>
      <c r="MK168" s="1"/>
      <c r="ML168" s="1"/>
      <c r="MM168" s="1"/>
      <c r="MN168" s="1"/>
      <c r="MO168" s="1"/>
      <c r="MP168" s="1"/>
      <c r="MQ168" s="1"/>
      <c r="MR168" s="1"/>
      <c r="MS168" s="1"/>
      <c r="MT168" s="1"/>
      <c r="MU168" s="1"/>
      <c r="MV168" s="1"/>
      <c r="MW168" s="1"/>
      <c r="MX168" s="1"/>
      <c r="MY168" s="1"/>
      <c r="MZ168" s="1"/>
      <c r="NA168" s="1"/>
      <c r="NB168" s="1"/>
      <c r="NC168" s="1"/>
      <c r="ND168" s="1"/>
      <c r="NE168" s="1"/>
      <c r="NF168" s="1"/>
      <c r="NG168" s="1"/>
      <c r="NH168" s="1"/>
      <c r="NI168" s="1"/>
      <c r="NJ168" s="1"/>
      <c r="NK168" s="1"/>
      <c r="NL168" s="1"/>
      <c r="NM168" s="1"/>
      <c r="NN168" s="1"/>
      <c r="NO168" s="1"/>
      <c r="NP168" s="1"/>
      <c r="NQ168" s="1"/>
      <c r="NR168" s="1"/>
      <c r="NS168" s="1"/>
      <c r="NT168" s="1"/>
      <c r="NU168" s="1"/>
      <c r="NV168" s="1"/>
      <c r="NW168" s="1"/>
      <c r="NX168" s="1"/>
      <c r="NY168" s="1"/>
      <c r="NZ168" s="1"/>
      <c r="OA168" s="1"/>
      <c r="OB168" s="1"/>
      <c r="OC168" s="1"/>
      <c r="OD168" s="1"/>
      <c r="OE168" s="1"/>
      <c r="OF168" s="1"/>
      <c r="OG168" s="1"/>
      <c r="OH168" s="1"/>
      <c r="OI168" s="1"/>
      <c r="OJ168" s="1"/>
      <c r="OK168" s="1"/>
      <c r="OL168" s="1"/>
      <c r="OM168" s="1"/>
      <c r="ON168" s="1"/>
      <c r="OO168" s="1"/>
      <c r="OP168" s="1"/>
      <c r="OQ168" s="1"/>
      <c r="OR168" s="1"/>
      <c r="OS168" s="1"/>
      <c r="OT168" s="1"/>
      <c r="OU168" s="1"/>
      <c r="OV168" s="1"/>
      <c r="OW168" s="1"/>
      <c r="OX168" s="1"/>
      <c r="OY168" s="1"/>
      <c r="OZ168" s="1"/>
      <c r="PA168" s="1"/>
      <c r="PB168" s="1"/>
      <c r="PC168" s="1"/>
      <c r="PD168" s="1"/>
      <c r="PE168" s="1"/>
      <c r="PF168" s="1"/>
      <c r="PG168" s="1"/>
      <c r="PH168" s="1"/>
      <c r="PI168" s="1"/>
      <c r="PJ168" s="1"/>
      <c r="PK168" s="1"/>
      <c r="PL168" s="1"/>
      <c r="PM168" s="1"/>
      <c r="PN168" s="1"/>
      <c r="PO168" s="1"/>
      <c r="PP168" s="1"/>
      <c r="PQ168" s="1"/>
      <c r="PR168" s="1"/>
      <c r="PS168" s="1"/>
      <c r="PT168" s="1"/>
      <c r="PU168" s="1"/>
      <c r="PV168" s="1"/>
      <c r="PW168" s="1"/>
      <c r="PX168" s="1"/>
      <c r="PY168" s="1"/>
      <c r="PZ168" s="1"/>
      <c r="QA168" s="1"/>
      <c r="QB168" s="1"/>
      <c r="QC168" s="1"/>
      <c r="QD168" s="1"/>
      <c r="QE168" s="1"/>
      <c r="QF168" s="1"/>
      <c r="QG168" s="1"/>
      <c r="QH168" s="1"/>
      <c r="QI168" s="1"/>
      <c r="QJ168" s="1"/>
      <c r="QK168" s="1"/>
      <c r="QL168" s="1"/>
      <c r="QM168" s="1"/>
      <c r="QN168" s="1"/>
      <c r="QO168" s="1"/>
      <c r="QP168" s="1"/>
      <c r="QQ168" s="1"/>
      <c r="QR168" s="1"/>
      <c r="QS168" s="1"/>
      <c r="QT168" s="1"/>
      <c r="QU168" s="1"/>
      <c r="QV168" s="1"/>
      <c r="QW168" s="1"/>
      <c r="QX168" s="1"/>
      <c r="QY168" s="1"/>
      <c r="QZ168" s="1"/>
      <c r="RA168" s="1"/>
      <c r="RB168" s="1"/>
      <c r="RC168" s="1"/>
      <c r="RD168" s="1"/>
      <c r="RE168" s="1"/>
      <c r="RF168" s="1"/>
      <c r="RG168" s="1"/>
      <c r="RH168" s="1"/>
      <c r="RI168" s="1"/>
      <c r="RJ168" s="1"/>
      <c r="RK168" s="1"/>
      <c r="RL168" s="1"/>
      <c r="RM168" s="1"/>
      <c r="RN168" s="1"/>
      <c r="RO168" s="1"/>
      <c r="RP168" s="1"/>
      <c r="RQ168" s="1"/>
      <c r="RR168" s="1"/>
      <c r="RS168" s="1"/>
      <c r="RT168" s="1"/>
      <c r="RU168" s="1"/>
      <c r="RV168" s="1"/>
      <c r="RW168" s="1"/>
      <c r="RX168" s="1"/>
      <c r="RY168" s="1"/>
      <c r="RZ168" s="1"/>
      <c r="SA168" s="1"/>
      <c r="SB168" s="1"/>
      <c r="SC168" s="1"/>
      <c r="SD168" s="1"/>
      <c r="SE168" s="1"/>
      <c r="SF168" s="1"/>
      <c r="SG168" s="1"/>
      <c r="SH168" s="1"/>
      <c r="SI168" s="1"/>
      <c r="SJ168" s="1"/>
      <c r="SK168" s="1"/>
      <c r="SL168" s="1"/>
      <c r="SM168" s="1"/>
      <c r="SN168" s="1"/>
      <c r="SO168" s="1"/>
      <c r="SP168" s="1"/>
      <c r="SQ168" s="1"/>
      <c r="SR168" s="1"/>
      <c r="SS168" s="1"/>
      <c r="ST168" s="1"/>
      <c r="SU168" s="1"/>
      <c r="SV168" s="1"/>
      <c r="SW168" s="1"/>
      <c r="SX168" s="1"/>
      <c r="SY168" s="1"/>
      <c r="SZ168" s="1"/>
      <c r="TA168" s="1"/>
      <c r="TB168" s="1"/>
      <c r="TC168" s="1"/>
      <c r="TD168" s="1"/>
      <c r="TE168" s="1"/>
      <c r="TF168" s="1"/>
      <c r="TG168" s="1"/>
      <c r="TH168" s="1"/>
      <c r="TI168" s="1"/>
      <c r="TJ168" s="1"/>
      <c r="TK168" s="1"/>
      <c r="TL168" s="1"/>
      <c r="TM168" s="1"/>
      <c r="TN168" s="1"/>
      <c r="TO168" s="1"/>
      <c r="TP168" s="1"/>
      <c r="TQ168" s="1"/>
      <c r="TR168" s="1"/>
      <c r="TS168" s="1"/>
      <c r="TT168" s="1"/>
      <c r="TU168" s="1"/>
      <c r="TV168" s="1"/>
      <c r="TW168" s="1"/>
      <c r="TX168" s="1"/>
      <c r="TY168" s="1"/>
      <c r="TZ168" s="1"/>
      <c r="UA168" s="1"/>
      <c r="UB168" s="1"/>
      <c r="UC168" s="1"/>
      <c r="UD168" s="1"/>
      <c r="UE168" s="1"/>
      <c r="UF168" s="1"/>
      <c r="UG168" s="1"/>
      <c r="UH168" s="1"/>
      <c r="UI168" s="1"/>
      <c r="UJ168" s="1"/>
      <c r="UK168" s="1"/>
      <c r="UL168" s="1"/>
      <c r="UM168" s="1"/>
      <c r="UN168" s="1"/>
      <c r="UO168" s="1"/>
      <c r="UP168" s="1"/>
      <c r="UQ168" s="1"/>
      <c r="UR168" s="1"/>
      <c r="US168" s="1"/>
      <c r="UT168" s="1"/>
      <c r="UU168" s="1"/>
      <c r="UV168" s="1"/>
      <c r="UW168" s="1"/>
      <c r="UX168" s="1"/>
      <c r="UY168" s="1"/>
      <c r="UZ168" s="1"/>
      <c r="VA168" s="1"/>
      <c r="VB168" s="1"/>
      <c r="VC168" s="1"/>
      <c r="VD168" s="1"/>
      <c r="VE168" s="1"/>
      <c r="VF168" s="1"/>
      <c r="VG168" s="1"/>
      <c r="VH168" s="1"/>
      <c r="VI168" s="1"/>
      <c r="VJ168" s="1"/>
      <c r="VK168" s="1"/>
      <c r="VL168" s="1"/>
      <c r="VM168" s="1"/>
      <c r="VN168" s="1"/>
      <c r="VO168" s="1"/>
      <c r="VP168" s="1"/>
      <c r="VQ168" s="1"/>
      <c r="VR168" s="1"/>
      <c r="VS168" s="1"/>
      <c r="VT168" s="1"/>
      <c r="VU168" s="1"/>
      <c r="VV168" s="1"/>
      <c r="VW168" s="1"/>
      <c r="VX168" s="1"/>
      <c r="VY168" s="1"/>
      <c r="VZ168" s="1"/>
      <c r="WA168" s="1"/>
      <c r="WB168" s="1"/>
      <c r="WC168" s="1"/>
      <c r="WD168" s="1"/>
      <c r="WE168" s="1"/>
      <c r="WF168" s="1"/>
      <c r="WG168" s="1"/>
      <c r="WH168" s="1"/>
      <c r="WI168" s="1"/>
      <c r="WJ168" s="1"/>
      <c r="WK168" s="1"/>
      <c r="WL168" s="1"/>
      <c r="WM168" s="1"/>
      <c r="WN168" s="1"/>
      <c r="WO168" s="1"/>
      <c r="WP168" s="1"/>
      <c r="WQ168" s="1"/>
      <c r="WR168" s="1"/>
      <c r="WS168" s="1"/>
      <c r="WT168" s="1"/>
      <c r="WU168" s="1"/>
      <c r="WV168" s="1"/>
      <c r="WW168" s="1"/>
      <c r="WX168" s="1"/>
      <c r="WY168" s="1"/>
      <c r="WZ168" s="1"/>
      <c r="XA168" s="1"/>
      <c r="XB168" s="1"/>
      <c r="XC168" s="1"/>
      <c r="XD168" s="1"/>
      <c r="XE168" s="1"/>
      <c r="XF168" s="1"/>
      <c r="XG168" s="1"/>
      <c r="XH168" s="1"/>
      <c r="XI168" s="1"/>
      <c r="XJ168" s="1"/>
      <c r="XK168" s="1"/>
      <c r="XL168" s="1"/>
      <c r="XM168" s="1"/>
      <c r="XN168" s="1"/>
      <c r="XO168" s="1"/>
      <c r="XP168" s="1"/>
      <c r="XQ168" s="1"/>
      <c r="XR168" s="1"/>
      <c r="XS168" s="1"/>
      <c r="XT168" s="1"/>
      <c r="XU168" s="1"/>
      <c r="XV168" s="1"/>
      <c r="XW168" s="1"/>
      <c r="XX168" s="1"/>
      <c r="XY168" s="1"/>
      <c r="XZ168" s="1"/>
      <c r="YA168" s="1"/>
      <c r="YB168" s="1"/>
      <c r="YC168" s="1"/>
      <c r="YD168" s="1"/>
      <c r="YE168" s="1"/>
      <c r="YF168" s="1"/>
      <c r="YG168" s="1"/>
      <c r="YH168" s="1"/>
      <c r="YI168" s="1"/>
      <c r="YJ168" s="1"/>
      <c r="YK168" s="1"/>
      <c r="YL168" s="1"/>
      <c r="YM168" s="1"/>
      <c r="YN168" s="1"/>
      <c r="YO168" s="1"/>
      <c r="YP168" s="1"/>
      <c r="YQ168" s="1"/>
      <c r="YR168" s="1"/>
      <c r="YS168" s="1"/>
      <c r="YT168" s="1"/>
      <c r="YU168" s="1"/>
      <c r="YV168" s="1"/>
      <c r="YW168" s="1"/>
      <c r="YX168" s="1"/>
      <c r="YY168" s="1"/>
      <c r="YZ168" s="1"/>
      <c r="ZA168" s="1"/>
      <c r="ZB168" s="1"/>
      <c r="ZC168" s="1"/>
      <c r="ZD168" s="1"/>
      <c r="ZE168" s="1"/>
      <c r="ZF168" s="1"/>
      <c r="ZG168" s="1"/>
      <c r="ZH168" s="1"/>
      <c r="ZI168" s="1"/>
      <c r="ZJ168" s="1"/>
      <c r="ZK168" s="1"/>
      <c r="ZL168" s="1"/>
      <c r="ZM168" s="1"/>
      <c r="ZN168" s="1"/>
      <c r="ZO168" s="1"/>
      <c r="ZP168" s="1"/>
      <c r="ZQ168" s="1"/>
      <c r="ZR168" s="1"/>
      <c r="ZS168" s="1"/>
      <c r="ZT168" s="1"/>
      <c r="ZU168" s="1"/>
      <c r="ZV168" s="1"/>
      <c r="ZW168" s="1"/>
      <c r="ZX168" s="1"/>
      <c r="ZY168" s="1"/>
      <c r="ZZ168" s="1"/>
      <c r="AAA168" s="1"/>
      <c r="AAB168" s="1"/>
      <c r="AAC168" s="1"/>
      <c r="AAD168" s="1"/>
      <c r="AAE168" s="1"/>
      <c r="AAF168" s="1"/>
      <c r="AAG168" s="1"/>
      <c r="AAH168" s="1"/>
      <c r="AAI168" s="1"/>
      <c r="AAJ168" s="1"/>
      <c r="AAK168" s="1"/>
      <c r="AAL168" s="1"/>
      <c r="AAM168" s="1"/>
      <c r="AAN168" s="1"/>
      <c r="AAO168" s="1"/>
      <c r="AAP168" s="1"/>
      <c r="AAQ168" s="1"/>
      <c r="AAR168" s="1"/>
      <c r="AAS168" s="1"/>
      <c r="AAT168" s="1"/>
      <c r="AAU168" s="1"/>
      <c r="AAV168" s="1"/>
      <c r="AAW168" s="1"/>
      <c r="AAX168" s="1"/>
      <c r="AAY168" s="1"/>
      <c r="AAZ168" s="1"/>
      <c r="ABA168" s="1"/>
      <c r="ABB168" s="1"/>
      <c r="ABC168" s="1"/>
      <c r="ABD168" s="1"/>
      <c r="ABE168" s="1"/>
      <c r="ABF168" s="1"/>
      <c r="ABG168" s="1"/>
      <c r="ABH168" s="1"/>
      <c r="ABI168" s="1"/>
      <c r="ABJ168" s="1"/>
      <c r="ABK168" s="1"/>
      <c r="ABL168" s="1"/>
      <c r="ABM168" s="1"/>
      <c r="ABN168" s="1"/>
      <c r="ABO168" s="1"/>
      <c r="ABP168" s="1"/>
      <c r="ABQ168" s="1"/>
      <c r="ABR168" s="1"/>
      <c r="ABS168" s="1"/>
      <c r="ABT168" s="1"/>
      <c r="ABU168" s="1"/>
      <c r="ABV168" s="1"/>
      <c r="ABW168" s="1"/>
      <c r="ABX168" s="1"/>
      <c r="ABY168" s="1"/>
      <c r="ABZ168" s="1"/>
      <c r="ACA168" s="1"/>
      <c r="ACB168" s="1"/>
      <c r="ACC168" s="1"/>
      <c r="ACD168" s="1"/>
      <c r="ACE168" s="1"/>
      <c r="ACF168" s="1"/>
      <c r="ACG168" s="1"/>
      <c r="ACH168" s="1"/>
      <c r="ACI168" s="1"/>
      <c r="ACJ168" s="1"/>
      <c r="ACK168" s="1"/>
      <c r="ACL168" s="1"/>
      <c r="ACM168" s="1"/>
      <c r="ACN168" s="1"/>
      <c r="ACO168" s="1"/>
      <c r="ACP168" s="1"/>
      <c r="ACQ168" s="1"/>
      <c r="ACR168" s="1"/>
      <c r="ACS168" s="1"/>
      <c r="ACT168" s="1"/>
      <c r="ACU168" s="1"/>
      <c r="ACV168" s="1"/>
      <c r="ACW168" s="1"/>
      <c r="ACX168" s="1"/>
      <c r="ACY168" s="1"/>
      <c r="ACZ168" s="1"/>
      <c r="ADA168" s="1"/>
      <c r="ADB168" s="1"/>
      <c r="ADC168" s="1"/>
      <c r="ADD168" s="1"/>
      <c r="ADE168" s="1"/>
      <c r="ADF168" s="1"/>
      <c r="ADG168" s="1"/>
      <c r="ADH168" s="1"/>
      <c r="ADI168" s="1"/>
      <c r="ADJ168" s="1"/>
      <c r="ADK168" s="1"/>
      <c r="ADL168" s="1"/>
      <c r="ADM168" s="1"/>
      <c r="ADN168" s="1"/>
      <c r="ADO168" s="1"/>
      <c r="ADP168" s="1"/>
      <c r="ADQ168" s="1"/>
      <c r="ADR168" s="1"/>
      <c r="ADS168" s="1"/>
      <c r="ADT168" s="1"/>
      <c r="ADU168" s="1"/>
      <c r="ADV168" s="1"/>
      <c r="ADW168" s="1"/>
      <c r="ADX168" s="1"/>
      <c r="ADY168" s="1"/>
      <c r="ADZ168" s="1"/>
      <c r="AEA168" s="1"/>
      <c r="AEB168" s="1"/>
      <c r="AEC168" s="1"/>
      <c r="AED168" s="1"/>
      <c r="AEE168" s="1"/>
      <c r="AEF168" s="1"/>
      <c r="AEG168" s="1"/>
      <c r="AEH168" s="1"/>
      <c r="AEI168" s="1"/>
      <c r="AEJ168" s="1"/>
      <c r="AEK168" s="1"/>
      <c r="AEL168" s="1"/>
      <c r="AEM168" s="1"/>
      <c r="AEN168" s="1"/>
      <c r="AEO168" s="1"/>
      <c r="AEP168" s="1"/>
      <c r="AEQ168" s="1"/>
      <c r="AER168" s="1"/>
      <c r="AES168" s="1"/>
      <c r="AET168" s="1"/>
      <c r="AEU168" s="1"/>
      <c r="AEV168" s="1"/>
      <c r="AEW168" s="1"/>
      <c r="AEX168" s="1"/>
      <c r="AEY168" s="1"/>
      <c r="AEZ168" s="1"/>
      <c r="AFA168" s="1"/>
      <c r="AFB168" s="1"/>
      <c r="AFC168" s="1"/>
      <c r="AFD168" s="1"/>
      <c r="AFE168" s="1"/>
      <c r="AFF168" s="1"/>
      <c r="AFG168" s="1"/>
      <c r="AFH168" s="1"/>
      <c r="AFI168" s="1"/>
      <c r="AFJ168" s="1"/>
      <c r="AFK168" s="1"/>
      <c r="AFL168" s="1"/>
      <c r="AFM168" s="1"/>
      <c r="AFN168" s="1"/>
      <c r="AFO168" s="1"/>
      <c r="AFP168" s="1"/>
      <c r="AFQ168" s="1"/>
      <c r="AFR168" s="1"/>
      <c r="AFS168" s="1"/>
      <c r="AFT168" s="1"/>
      <c r="AFU168" s="1"/>
      <c r="AFV168" s="1"/>
      <c r="AFW168" s="1"/>
      <c r="AFX168" s="1"/>
      <c r="AFY168" s="1"/>
      <c r="AFZ168" s="1"/>
      <c r="AGA168" s="1"/>
      <c r="AGB168" s="1"/>
      <c r="AGC168" s="1"/>
      <c r="AGD168" s="1"/>
      <c r="AGE168" s="1"/>
      <c r="AGF168" s="1"/>
      <c r="AGG168" s="1"/>
      <c r="AGH168" s="1"/>
      <c r="AGI168" s="1"/>
      <c r="AGJ168" s="1"/>
      <c r="AGK168" s="1"/>
      <c r="AGL168" s="1"/>
      <c r="AGM168" s="1"/>
      <c r="AGN168" s="1"/>
      <c r="AGO168" s="1"/>
      <c r="AGP168" s="1"/>
      <c r="AGQ168" s="1"/>
      <c r="AGR168" s="1"/>
      <c r="AGS168" s="1"/>
      <c r="AGT168" s="1"/>
      <c r="AGU168" s="1"/>
      <c r="AGV168" s="1"/>
      <c r="AGW168" s="1"/>
      <c r="AGX168" s="1"/>
      <c r="AGY168" s="1"/>
      <c r="AGZ168" s="1"/>
      <c r="AHA168" s="1"/>
      <c r="AHB168" s="1"/>
      <c r="AHC168" s="1"/>
      <c r="AHD168" s="1"/>
      <c r="AHE168" s="1"/>
      <c r="AHF168" s="1"/>
      <c r="AHG168" s="1"/>
      <c r="AHH168" s="1"/>
      <c r="AHI168" s="1"/>
      <c r="AHJ168" s="1"/>
      <c r="AHK168" s="1"/>
      <c r="AHL168" s="1"/>
      <c r="AHM168" s="1"/>
      <c r="AHN168" s="1"/>
      <c r="AHO168" s="1"/>
      <c r="AHP168" s="1"/>
      <c r="AHQ168" s="1"/>
      <c r="AHR168" s="1"/>
      <c r="AHS168" s="1"/>
      <c r="AHT168" s="1"/>
      <c r="AHU168" s="1"/>
      <c r="AHV168" s="1"/>
      <c r="AHW168" s="1"/>
      <c r="AHX168" s="1"/>
      <c r="AHY168" s="1"/>
      <c r="AHZ168" s="1"/>
      <c r="AIA168" s="1"/>
      <c r="AIB168" s="1"/>
      <c r="AIC168" s="1"/>
      <c r="AID168" s="1"/>
      <c r="AIE168" s="1"/>
      <c r="AIF168" s="1"/>
      <c r="AIG168" s="1"/>
      <c r="AIH168" s="1"/>
      <c r="AII168" s="1"/>
      <c r="AIJ168" s="1"/>
      <c r="AIK168" s="1"/>
      <c r="AIL168" s="1"/>
      <c r="AIM168" s="1"/>
      <c r="AIN168" s="1"/>
      <c r="AIO168" s="1"/>
      <c r="AIP168" s="1"/>
      <c r="AIQ168" s="1"/>
      <c r="AIR168" s="1"/>
      <c r="AIS168" s="1"/>
      <c r="AIT168" s="1"/>
      <c r="AIU168" s="1"/>
      <c r="AIV168" s="1"/>
      <c r="AIW168" s="1"/>
      <c r="AIX168" s="1"/>
      <c r="AIY168" s="1"/>
      <c r="AIZ168" s="1"/>
      <c r="AJA168" s="1"/>
      <c r="AJB168" s="1"/>
      <c r="AJC168" s="1"/>
      <c r="AJD168" s="1"/>
      <c r="AJE168" s="1"/>
      <c r="AJF168" s="1"/>
      <c r="AJG168" s="1"/>
      <c r="AJH168" s="1"/>
      <c r="AJI168" s="1"/>
      <c r="AJJ168" s="1"/>
      <c r="AJK168" s="1"/>
      <c r="AJL168" s="1"/>
      <c r="AJM168" s="1"/>
      <c r="AJN168" s="1"/>
      <c r="AJO168" s="1"/>
      <c r="AJP168" s="1"/>
      <c r="AJQ168" s="1"/>
      <c r="AJR168" s="1"/>
      <c r="AJS168" s="1"/>
      <c r="AJT168" s="1"/>
      <c r="AJU168" s="1"/>
      <c r="AJV168" s="1"/>
      <c r="AJW168" s="1"/>
      <c r="AJX168" s="1"/>
      <c r="AJY168" s="1"/>
      <c r="AJZ168" s="1"/>
      <c r="AKA168" s="1"/>
      <c r="AKB168" s="1"/>
      <c r="AKC168" s="1"/>
      <c r="AKD168" s="1"/>
      <c r="AKE168" s="1"/>
      <c r="AKF168" s="1"/>
      <c r="AKG168" s="1"/>
      <c r="AKH168" s="1"/>
      <c r="AKI168" s="1"/>
      <c r="AKJ168" s="1"/>
      <c r="AKK168" s="1"/>
      <c r="AKL168" s="1"/>
      <c r="AKM168" s="1"/>
      <c r="AKN168" s="1"/>
      <c r="AKO168" s="1"/>
      <c r="AKP168" s="1"/>
      <c r="AKQ168" s="1"/>
      <c r="AKR168" s="1"/>
      <c r="AKS168" s="1"/>
      <c r="AKT168" s="1"/>
      <c r="AKU168" s="1"/>
      <c r="AKV168" s="1"/>
      <c r="AKW168" s="1"/>
      <c r="AKX168" s="1"/>
      <c r="AKY168" s="1"/>
      <c r="AKZ168" s="1"/>
      <c r="ALA168" s="1"/>
      <c r="ALB168" s="1"/>
      <c r="ALC168" s="1"/>
      <c r="ALD168" s="1"/>
      <c r="ALE168" s="1"/>
    </row>
    <row r="169" spans="1:993" ht="39.950000000000003" customHeight="1">
      <c r="A169" s="101"/>
      <c r="B169" s="135" t="s">
        <v>3038</v>
      </c>
      <c r="C169" s="43"/>
      <c r="D169" s="19"/>
      <c r="E169" s="139">
        <v>4349.88</v>
      </c>
      <c r="F169" s="64"/>
      <c r="G169" s="138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  <c r="CY169" s="1"/>
      <c r="CZ169" s="1"/>
      <c r="DA169" s="1"/>
      <c r="DB169" s="1"/>
      <c r="DC169" s="1"/>
      <c r="DD169" s="1"/>
      <c r="DE169" s="1"/>
      <c r="DF169" s="1"/>
      <c r="DG169" s="1"/>
      <c r="DH169" s="1"/>
      <c r="DI169" s="1"/>
      <c r="DJ169" s="1"/>
      <c r="DK169" s="1"/>
      <c r="DL169" s="1"/>
      <c r="DM169" s="1"/>
      <c r="DN169" s="1"/>
      <c r="DO169" s="1"/>
      <c r="DP169" s="1"/>
      <c r="DQ169" s="1"/>
      <c r="DR169" s="1"/>
      <c r="DS169" s="1"/>
      <c r="DT169" s="1"/>
      <c r="DU169" s="1"/>
      <c r="DV169" s="1"/>
      <c r="DW169" s="1"/>
      <c r="DX169" s="1"/>
      <c r="DY169" s="1"/>
      <c r="DZ169" s="1"/>
      <c r="EA169" s="1"/>
      <c r="EB169" s="1"/>
      <c r="EC169" s="1"/>
      <c r="ED169" s="1"/>
      <c r="EE169" s="1"/>
      <c r="EF169" s="1"/>
      <c r="EG169" s="1"/>
      <c r="EH169" s="1"/>
      <c r="EI169" s="1"/>
      <c r="EJ169" s="1"/>
      <c r="EK169" s="1"/>
      <c r="EL169" s="1"/>
      <c r="EM169" s="1"/>
      <c r="EN169" s="1"/>
      <c r="EO169" s="1"/>
      <c r="EP169" s="1"/>
      <c r="EQ169" s="1"/>
      <c r="ER169" s="1"/>
      <c r="ES169" s="1"/>
      <c r="ET169" s="1"/>
      <c r="EU169" s="1"/>
      <c r="EV169" s="1"/>
      <c r="EW169" s="1"/>
      <c r="EX169" s="1"/>
      <c r="EY169" s="1"/>
      <c r="EZ169" s="1"/>
      <c r="FA169" s="1"/>
      <c r="FB169" s="1"/>
      <c r="FC169" s="1"/>
      <c r="FD169" s="1"/>
      <c r="FE169" s="1"/>
      <c r="FF169" s="1"/>
      <c r="FG169" s="1"/>
      <c r="FH169" s="1"/>
      <c r="FI169" s="1"/>
      <c r="FJ169" s="1"/>
      <c r="FK169" s="1"/>
      <c r="FL169" s="1"/>
      <c r="FM169" s="1"/>
      <c r="FN169" s="1"/>
      <c r="FO169" s="1"/>
      <c r="FP169" s="1"/>
      <c r="FQ169" s="1"/>
      <c r="FR169" s="1"/>
      <c r="FS169" s="1"/>
      <c r="FT169" s="1"/>
      <c r="FU169" s="1"/>
      <c r="FV169" s="1"/>
      <c r="FW169" s="1"/>
      <c r="FX169" s="1"/>
      <c r="FY169" s="1"/>
      <c r="FZ169" s="1"/>
      <c r="GA169" s="1"/>
      <c r="GB169" s="1"/>
      <c r="GC169" s="1"/>
      <c r="GD169" s="1"/>
      <c r="GE169" s="1"/>
      <c r="GF169" s="1"/>
      <c r="GG169" s="1"/>
      <c r="GH169" s="1"/>
      <c r="GI169" s="1"/>
      <c r="GJ169" s="1"/>
      <c r="GK169" s="1"/>
      <c r="GL169" s="1"/>
      <c r="GM169" s="1"/>
      <c r="GN169" s="1"/>
      <c r="GO169" s="1"/>
      <c r="GP169" s="1"/>
      <c r="GQ169" s="1"/>
      <c r="GR169" s="1"/>
      <c r="GS169" s="1"/>
      <c r="GT169" s="1"/>
      <c r="GU169" s="1"/>
      <c r="GV169" s="1"/>
      <c r="GW169" s="1"/>
      <c r="GX169" s="1"/>
      <c r="GY169" s="1"/>
      <c r="GZ169" s="1"/>
      <c r="HA169" s="1"/>
      <c r="HB169" s="1"/>
      <c r="HC169" s="1"/>
      <c r="HD169" s="1"/>
      <c r="HE169" s="1"/>
      <c r="HF169" s="1"/>
      <c r="HG169" s="1"/>
      <c r="HH169" s="1"/>
      <c r="HI169" s="1"/>
      <c r="HJ169" s="1"/>
      <c r="HK169" s="1"/>
      <c r="HL169" s="1"/>
      <c r="HM169" s="1"/>
      <c r="HN169" s="1"/>
      <c r="HO169" s="1"/>
      <c r="HP169" s="1"/>
      <c r="HQ169" s="1"/>
      <c r="HR169" s="1"/>
      <c r="HS169" s="1"/>
      <c r="HT169" s="1"/>
      <c r="HU169" s="1"/>
      <c r="HV169" s="1"/>
      <c r="HW169" s="1"/>
      <c r="HX169" s="1"/>
      <c r="HY169" s="1"/>
      <c r="HZ169" s="1"/>
      <c r="IA169" s="1"/>
      <c r="IB169" s="1"/>
      <c r="IC169" s="1"/>
      <c r="ID169" s="1"/>
      <c r="IE169" s="1"/>
      <c r="IF169" s="1"/>
      <c r="IG169" s="1"/>
      <c r="IH169" s="1"/>
      <c r="II169" s="1"/>
      <c r="IJ169" s="1"/>
      <c r="IK169" s="1"/>
      <c r="IL169" s="1"/>
      <c r="IM169" s="1"/>
      <c r="IN169" s="1"/>
      <c r="IO169" s="1"/>
      <c r="IP169" s="1"/>
      <c r="IQ169" s="1"/>
      <c r="IR169" s="1"/>
      <c r="IS169" s="1"/>
      <c r="IT169" s="1"/>
      <c r="IU169" s="1"/>
      <c r="IV169" s="1"/>
      <c r="IW169" s="1"/>
      <c r="IX169" s="1"/>
      <c r="IY169" s="1"/>
      <c r="IZ169" s="1"/>
      <c r="JA169" s="1"/>
      <c r="JB169" s="1"/>
      <c r="JC169" s="1"/>
      <c r="JD169" s="1"/>
      <c r="JE169" s="1"/>
      <c r="JF169" s="1"/>
      <c r="JG169" s="1"/>
      <c r="JH169" s="1"/>
      <c r="JI169" s="1"/>
      <c r="JJ169" s="1"/>
      <c r="JK169" s="1"/>
      <c r="JL169" s="1"/>
      <c r="JM169" s="1"/>
      <c r="JN169" s="1"/>
      <c r="JO169" s="1"/>
      <c r="JP169" s="1"/>
      <c r="JQ169" s="1"/>
      <c r="JR169" s="1"/>
      <c r="JS169" s="1"/>
      <c r="JT169" s="1"/>
      <c r="JU169" s="1"/>
      <c r="JV169" s="1"/>
      <c r="JW169" s="1"/>
      <c r="JX169" s="1"/>
      <c r="JY169" s="1"/>
      <c r="JZ169" s="1"/>
      <c r="KA169" s="1"/>
      <c r="KB169" s="1"/>
      <c r="KC169" s="1"/>
      <c r="KD169" s="1"/>
      <c r="KE169" s="1"/>
      <c r="KF169" s="1"/>
      <c r="KG169" s="1"/>
      <c r="KH169" s="1"/>
      <c r="KI169" s="1"/>
      <c r="KJ169" s="1"/>
      <c r="KK169" s="1"/>
      <c r="KL169" s="1"/>
      <c r="KM169" s="1"/>
      <c r="KN169" s="1"/>
      <c r="KO169" s="1"/>
      <c r="KP169" s="1"/>
      <c r="KQ169" s="1"/>
      <c r="KR169" s="1"/>
      <c r="KS169" s="1"/>
      <c r="KT169" s="1"/>
      <c r="KU169" s="1"/>
      <c r="KV169" s="1"/>
      <c r="KW169" s="1"/>
      <c r="KX169" s="1"/>
      <c r="KY169" s="1"/>
      <c r="KZ169" s="1"/>
      <c r="LA169" s="1"/>
      <c r="LB169" s="1"/>
      <c r="LC169" s="1"/>
      <c r="LD169" s="1"/>
      <c r="LE169" s="1"/>
      <c r="LF169" s="1"/>
      <c r="LG169" s="1"/>
      <c r="LH169" s="1"/>
      <c r="LI169" s="1"/>
      <c r="LJ169" s="1"/>
      <c r="LK169" s="1"/>
      <c r="LL169" s="1"/>
      <c r="LM169" s="1"/>
      <c r="LN169" s="1"/>
      <c r="LO169" s="1"/>
      <c r="LP169" s="1"/>
      <c r="LQ169" s="1"/>
      <c r="LR169" s="1"/>
      <c r="LS169" s="1"/>
      <c r="LT169" s="1"/>
      <c r="LU169" s="1"/>
      <c r="LV169" s="1"/>
      <c r="LW169" s="1"/>
      <c r="LX169" s="1"/>
      <c r="LY169" s="1"/>
      <c r="LZ169" s="1"/>
      <c r="MA169" s="1"/>
      <c r="MB169" s="1"/>
      <c r="MC169" s="1"/>
      <c r="MD169" s="1"/>
      <c r="ME169" s="1"/>
      <c r="MF169" s="1"/>
      <c r="MG169" s="1"/>
      <c r="MH169" s="1"/>
      <c r="MI169" s="1"/>
      <c r="MJ169" s="1"/>
      <c r="MK169" s="1"/>
      <c r="ML169" s="1"/>
      <c r="MM169" s="1"/>
      <c r="MN169" s="1"/>
      <c r="MO169" s="1"/>
      <c r="MP169" s="1"/>
      <c r="MQ169" s="1"/>
      <c r="MR169" s="1"/>
      <c r="MS169" s="1"/>
      <c r="MT169" s="1"/>
      <c r="MU169" s="1"/>
      <c r="MV169" s="1"/>
      <c r="MW169" s="1"/>
      <c r="MX169" s="1"/>
      <c r="MY169" s="1"/>
      <c r="MZ169" s="1"/>
      <c r="NA169" s="1"/>
      <c r="NB169" s="1"/>
      <c r="NC169" s="1"/>
      <c r="ND169" s="1"/>
      <c r="NE169" s="1"/>
      <c r="NF169" s="1"/>
      <c r="NG169" s="1"/>
      <c r="NH169" s="1"/>
      <c r="NI169" s="1"/>
      <c r="NJ169" s="1"/>
      <c r="NK169" s="1"/>
      <c r="NL169" s="1"/>
      <c r="NM169" s="1"/>
      <c r="NN169" s="1"/>
      <c r="NO169" s="1"/>
      <c r="NP169" s="1"/>
      <c r="NQ169" s="1"/>
      <c r="NR169" s="1"/>
      <c r="NS169" s="1"/>
      <c r="NT169" s="1"/>
      <c r="NU169" s="1"/>
      <c r="NV169" s="1"/>
      <c r="NW169" s="1"/>
      <c r="NX169" s="1"/>
      <c r="NY169" s="1"/>
      <c r="NZ169" s="1"/>
      <c r="OA169" s="1"/>
      <c r="OB169" s="1"/>
      <c r="OC169" s="1"/>
      <c r="OD169" s="1"/>
      <c r="OE169" s="1"/>
      <c r="OF169" s="1"/>
      <c r="OG169" s="1"/>
      <c r="OH169" s="1"/>
      <c r="OI169" s="1"/>
      <c r="OJ169" s="1"/>
      <c r="OK169" s="1"/>
      <c r="OL169" s="1"/>
      <c r="OM169" s="1"/>
      <c r="ON169" s="1"/>
      <c r="OO169" s="1"/>
      <c r="OP169" s="1"/>
      <c r="OQ169" s="1"/>
      <c r="OR169" s="1"/>
      <c r="OS169" s="1"/>
      <c r="OT169" s="1"/>
      <c r="OU169" s="1"/>
      <c r="OV169" s="1"/>
      <c r="OW169" s="1"/>
      <c r="OX169" s="1"/>
      <c r="OY169" s="1"/>
      <c r="OZ169" s="1"/>
      <c r="PA169" s="1"/>
      <c r="PB169" s="1"/>
      <c r="PC169" s="1"/>
      <c r="PD169" s="1"/>
      <c r="PE169" s="1"/>
      <c r="PF169" s="1"/>
      <c r="PG169" s="1"/>
      <c r="PH169" s="1"/>
      <c r="PI169" s="1"/>
      <c r="PJ169" s="1"/>
      <c r="PK169" s="1"/>
      <c r="PL169" s="1"/>
      <c r="PM169" s="1"/>
      <c r="PN169" s="1"/>
      <c r="PO169" s="1"/>
      <c r="PP169" s="1"/>
      <c r="PQ169" s="1"/>
      <c r="PR169" s="1"/>
      <c r="PS169" s="1"/>
      <c r="PT169" s="1"/>
      <c r="PU169" s="1"/>
      <c r="PV169" s="1"/>
      <c r="PW169" s="1"/>
      <c r="PX169" s="1"/>
      <c r="PY169" s="1"/>
      <c r="PZ169" s="1"/>
      <c r="QA169" s="1"/>
      <c r="QB169" s="1"/>
      <c r="QC169" s="1"/>
      <c r="QD169" s="1"/>
      <c r="QE169" s="1"/>
      <c r="QF169" s="1"/>
      <c r="QG169" s="1"/>
      <c r="QH169" s="1"/>
      <c r="QI169" s="1"/>
      <c r="QJ169" s="1"/>
      <c r="QK169" s="1"/>
      <c r="QL169" s="1"/>
      <c r="QM169" s="1"/>
      <c r="QN169" s="1"/>
      <c r="QO169" s="1"/>
      <c r="QP169" s="1"/>
      <c r="QQ169" s="1"/>
      <c r="QR169" s="1"/>
      <c r="QS169" s="1"/>
      <c r="QT169" s="1"/>
      <c r="QU169" s="1"/>
      <c r="QV169" s="1"/>
      <c r="QW169" s="1"/>
      <c r="QX169" s="1"/>
      <c r="QY169" s="1"/>
      <c r="QZ169" s="1"/>
      <c r="RA169" s="1"/>
      <c r="RB169" s="1"/>
      <c r="RC169" s="1"/>
      <c r="RD169" s="1"/>
      <c r="RE169" s="1"/>
      <c r="RF169" s="1"/>
      <c r="RG169" s="1"/>
      <c r="RH169" s="1"/>
      <c r="RI169" s="1"/>
      <c r="RJ169" s="1"/>
      <c r="RK169" s="1"/>
      <c r="RL169" s="1"/>
      <c r="RM169" s="1"/>
      <c r="RN169" s="1"/>
      <c r="RO169" s="1"/>
      <c r="RP169" s="1"/>
      <c r="RQ169" s="1"/>
      <c r="RR169" s="1"/>
      <c r="RS169" s="1"/>
      <c r="RT169" s="1"/>
      <c r="RU169" s="1"/>
      <c r="RV169" s="1"/>
      <c r="RW169" s="1"/>
      <c r="RX169" s="1"/>
      <c r="RY169" s="1"/>
      <c r="RZ169" s="1"/>
      <c r="SA169" s="1"/>
      <c r="SB169" s="1"/>
      <c r="SC169" s="1"/>
      <c r="SD169" s="1"/>
      <c r="SE169" s="1"/>
      <c r="SF169" s="1"/>
      <c r="SG169" s="1"/>
      <c r="SH169" s="1"/>
      <c r="SI169" s="1"/>
      <c r="SJ169" s="1"/>
      <c r="SK169" s="1"/>
      <c r="SL169" s="1"/>
      <c r="SM169" s="1"/>
      <c r="SN169" s="1"/>
      <c r="SO169" s="1"/>
      <c r="SP169" s="1"/>
      <c r="SQ169" s="1"/>
      <c r="SR169" s="1"/>
      <c r="SS169" s="1"/>
      <c r="ST169" s="1"/>
      <c r="SU169" s="1"/>
      <c r="SV169" s="1"/>
      <c r="SW169" s="1"/>
      <c r="SX169" s="1"/>
      <c r="SY169" s="1"/>
      <c r="SZ169" s="1"/>
      <c r="TA169" s="1"/>
      <c r="TB169" s="1"/>
      <c r="TC169" s="1"/>
      <c r="TD169" s="1"/>
      <c r="TE169" s="1"/>
      <c r="TF169" s="1"/>
      <c r="TG169" s="1"/>
      <c r="TH169" s="1"/>
      <c r="TI169" s="1"/>
      <c r="TJ169" s="1"/>
      <c r="TK169" s="1"/>
      <c r="TL169" s="1"/>
      <c r="TM169" s="1"/>
      <c r="TN169" s="1"/>
      <c r="TO169" s="1"/>
      <c r="TP169" s="1"/>
      <c r="TQ169" s="1"/>
      <c r="TR169" s="1"/>
      <c r="TS169" s="1"/>
      <c r="TT169" s="1"/>
      <c r="TU169" s="1"/>
      <c r="TV169" s="1"/>
      <c r="TW169" s="1"/>
      <c r="TX169" s="1"/>
      <c r="TY169" s="1"/>
      <c r="TZ169" s="1"/>
      <c r="UA169" s="1"/>
      <c r="UB169" s="1"/>
      <c r="UC169" s="1"/>
      <c r="UD169" s="1"/>
      <c r="UE169" s="1"/>
      <c r="UF169" s="1"/>
      <c r="UG169" s="1"/>
      <c r="UH169" s="1"/>
      <c r="UI169" s="1"/>
      <c r="UJ169" s="1"/>
      <c r="UK169" s="1"/>
      <c r="UL169" s="1"/>
      <c r="UM169" s="1"/>
      <c r="UN169" s="1"/>
      <c r="UO169" s="1"/>
      <c r="UP169" s="1"/>
      <c r="UQ169" s="1"/>
      <c r="UR169" s="1"/>
      <c r="US169" s="1"/>
      <c r="UT169" s="1"/>
      <c r="UU169" s="1"/>
      <c r="UV169" s="1"/>
      <c r="UW169" s="1"/>
      <c r="UX169" s="1"/>
      <c r="UY169" s="1"/>
      <c r="UZ169" s="1"/>
      <c r="VA169" s="1"/>
      <c r="VB169" s="1"/>
      <c r="VC169" s="1"/>
      <c r="VD169" s="1"/>
      <c r="VE169" s="1"/>
      <c r="VF169" s="1"/>
      <c r="VG169" s="1"/>
      <c r="VH169" s="1"/>
      <c r="VI169" s="1"/>
      <c r="VJ169" s="1"/>
      <c r="VK169" s="1"/>
      <c r="VL169" s="1"/>
      <c r="VM169" s="1"/>
      <c r="VN169" s="1"/>
      <c r="VO169" s="1"/>
      <c r="VP169" s="1"/>
      <c r="VQ169" s="1"/>
      <c r="VR169" s="1"/>
      <c r="VS169" s="1"/>
      <c r="VT169" s="1"/>
      <c r="VU169" s="1"/>
      <c r="VV169" s="1"/>
      <c r="VW169" s="1"/>
      <c r="VX169" s="1"/>
      <c r="VY169" s="1"/>
      <c r="VZ169" s="1"/>
      <c r="WA169" s="1"/>
      <c r="WB169" s="1"/>
      <c r="WC169" s="1"/>
      <c r="WD169" s="1"/>
      <c r="WE169" s="1"/>
      <c r="WF169" s="1"/>
      <c r="WG169" s="1"/>
      <c r="WH169" s="1"/>
      <c r="WI169" s="1"/>
      <c r="WJ169" s="1"/>
      <c r="WK169" s="1"/>
      <c r="WL169" s="1"/>
      <c r="WM169" s="1"/>
      <c r="WN169" s="1"/>
      <c r="WO169" s="1"/>
      <c r="WP169" s="1"/>
      <c r="WQ169" s="1"/>
      <c r="WR169" s="1"/>
      <c r="WS169" s="1"/>
      <c r="WT169" s="1"/>
      <c r="WU169" s="1"/>
      <c r="WV169" s="1"/>
      <c r="WW169" s="1"/>
      <c r="WX169" s="1"/>
      <c r="WY169" s="1"/>
      <c r="WZ169" s="1"/>
      <c r="XA169" s="1"/>
      <c r="XB169" s="1"/>
      <c r="XC169" s="1"/>
      <c r="XD169" s="1"/>
      <c r="XE169" s="1"/>
      <c r="XF169" s="1"/>
      <c r="XG169" s="1"/>
      <c r="XH169" s="1"/>
      <c r="XI169" s="1"/>
      <c r="XJ169" s="1"/>
      <c r="XK169" s="1"/>
      <c r="XL169" s="1"/>
      <c r="XM169" s="1"/>
      <c r="XN169" s="1"/>
      <c r="XO169" s="1"/>
      <c r="XP169" s="1"/>
      <c r="XQ169" s="1"/>
      <c r="XR169" s="1"/>
      <c r="XS169" s="1"/>
      <c r="XT169" s="1"/>
      <c r="XU169" s="1"/>
      <c r="XV169" s="1"/>
      <c r="XW169" s="1"/>
      <c r="XX169" s="1"/>
      <c r="XY169" s="1"/>
      <c r="XZ169" s="1"/>
      <c r="YA169" s="1"/>
      <c r="YB169" s="1"/>
      <c r="YC169" s="1"/>
      <c r="YD169" s="1"/>
      <c r="YE169" s="1"/>
      <c r="YF169" s="1"/>
      <c r="YG169" s="1"/>
      <c r="YH169" s="1"/>
      <c r="YI169" s="1"/>
      <c r="YJ169" s="1"/>
      <c r="YK169" s="1"/>
      <c r="YL169" s="1"/>
      <c r="YM169" s="1"/>
      <c r="YN169" s="1"/>
      <c r="YO169" s="1"/>
      <c r="YP169" s="1"/>
      <c r="YQ169" s="1"/>
      <c r="YR169" s="1"/>
      <c r="YS169" s="1"/>
      <c r="YT169" s="1"/>
      <c r="YU169" s="1"/>
      <c r="YV169" s="1"/>
      <c r="YW169" s="1"/>
      <c r="YX169" s="1"/>
      <c r="YY169" s="1"/>
      <c r="YZ169" s="1"/>
      <c r="ZA169" s="1"/>
      <c r="ZB169" s="1"/>
      <c r="ZC169" s="1"/>
      <c r="ZD169" s="1"/>
      <c r="ZE169" s="1"/>
      <c r="ZF169" s="1"/>
      <c r="ZG169" s="1"/>
      <c r="ZH169" s="1"/>
      <c r="ZI169" s="1"/>
      <c r="ZJ169" s="1"/>
      <c r="ZK169" s="1"/>
      <c r="ZL169" s="1"/>
      <c r="ZM169" s="1"/>
      <c r="ZN169" s="1"/>
      <c r="ZO169" s="1"/>
      <c r="ZP169" s="1"/>
      <c r="ZQ169" s="1"/>
      <c r="ZR169" s="1"/>
      <c r="ZS169" s="1"/>
      <c r="ZT169" s="1"/>
      <c r="ZU169" s="1"/>
      <c r="ZV169" s="1"/>
      <c r="ZW169" s="1"/>
      <c r="ZX169" s="1"/>
      <c r="ZY169" s="1"/>
      <c r="ZZ169" s="1"/>
      <c r="AAA169" s="1"/>
      <c r="AAB169" s="1"/>
      <c r="AAC169" s="1"/>
      <c r="AAD169" s="1"/>
      <c r="AAE169" s="1"/>
      <c r="AAF169" s="1"/>
      <c r="AAG169" s="1"/>
      <c r="AAH169" s="1"/>
      <c r="AAI169" s="1"/>
      <c r="AAJ169" s="1"/>
      <c r="AAK169" s="1"/>
      <c r="AAL169" s="1"/>
      <c r="AAM169" s="1"/>
      <c r="AAN169" s="1"/>
      <c r="AAO169" s="1"/>
      <c r="AAP169" s="1"/>
      <c r="AAQ169" s="1"/>
      <c r="AAR169" s="1"/>
      <c r="AAS169" s="1"/>
      <c r="AAT169" s="1"/>
      <c r="AAU169" s="1"/>
      <c r="AAV169" s="1"/>
      <c r="AAW169" s="1"/>
      <c r="AAX169" s="1"/>
      <c r="AAY169" s="1"/>
      <c r="AAZ169" s="1"/>
      <c r="ABA169" s="1"/>
      <c r="ABB169" s="1"/>
      <c r="ABC169" s="1"/>
      <c r="ABD169" s="1"/>
      <c r="ABE169" s="1"/>
      <c r="ABF169" s="1"/>
      <c r="ABG169" s="1"/>
      <c r="ABH169" s="1"/>
      <c r="ABI169" s="1"/>
      <c r="ABJ169" s="1"/>
      <c r="ABK169" s="1"/>
      <c r="ABL169" s="1"/>
      <c r="ABM169" s="1"/>
      <c r="ABN169" s="1"/>
      <c r="ABO169" s="1"/>
      <c r="ABP169" s="1"/>
      <c r="ABQ169" s="1"/>
      <c r="ABR169" s="1"/>
      <c r="ABS169" s="1"/>
      <c r="ABT169" s="1"/>
      <c r="ABU169" s="1"/>
      <c r="ABV169" s="1"/>
      <c r="ABW169" s="1"/>
      <c r="ABX169" s="1"/>
      <c r="ABY169" s="1"/>
      <c r="ABZ169" s="1"/>
      <c r="ACA169" s="1"/>
      <c r="ACB169" s="1"/>
      <c r="ACC169" s="1"/>
      <c r="ACD169" s="1"/>
      <c r="ACE169" s="1"/>
      <c r="ACF169" s="1"/>
      <c r="ACG169" s="1"/>
      <c r="ACH169" s="1"/>
      <c r="ACI169" s="1"/>
      <c r="ACJ169" s="1"/>
      <c r="ACK169" s="1"/>
      <c r="ACL169" s="1"/>
      <c r="ACM169" s="1"/>
      <c r="ACN169" s="1"/>
      <c r="ACO169" s="1"/>
      <c r="ACP169" s="1"/>
      <c r="ACQ169" s="1"/>
      <c r="ACR169" s="1"/>
      <c r="ACS169" s="1"/>
      <c r="ACT169" s="1"/>
      <c r="ACU169" s="1"/>
      <c r="ACV169" s="1"/>
      <c r="ACW169" s="1"/>
      <c r="ACX169" s="1"/>
      <c r="ACY169" s="1"/>
      <c r="ACZ169" s="1"/>
      <c r="ADA169" s="1"/>
      <c r="ADB169" s="1"/>
      <c r="ADC169" s="1"/>
      <c r="ADD169" s="1"/>
      <c r="ADE169" s="1"/>
      <c r="ADF169" s="1"/>
      <c r="ADG169" s="1"/>
      <c r="ADH169" s="1"/>
      <c r="ADI169" s="1"/>
      <c r="ADJ169" s="1"/>
      <c r="ADK169" s="1"/>
      <c r="ADL169" s="1"/>
      <c r="ADM169" s="1"/>
      <c r="ADN169" s="1"/>
      <c r="ADO169" s="1"/>
      <c r="ADP169" s="1"/>
      <c r="ADQ169" s="1"/>
      <c r="ADR169" s="1"/>
      <c r="ADS169" s="1"/>
      <c r="ADT169" s="1"/>
      <c r="ADU169" s="1"/>
      <c r="ADV169" s="1"/>
      <c r="ADW169" s="1"/>
      <c r="ADX169" s="1"/>
      <c r="ADY169" s="1"/>
      <c r="ADZ169" s="1"/>
      <c r="AEA169" s="1"/>
      <c r="AEB169" s="1"/>
      <c r="AEC169" s="1"/>
      <c r="AED169" s="1"/>
      <c r="AEE169" s="1"/>
      <c r="AEF169" s="1"/>
      <c r="AEG169" s="1"/>
      <c r="AEH169" s="1"/>
      <c r="AEI169" s="1"/>
      <c r="AEJ169" s="1"/>
      <c r="AEK169" s="1"/>
      <c r="AEL169" s="1"/>
      <c r="AEM169" s="1"/>
      <c r="AEN169" s="1"/>
      <c r="AEO169" s="1"/>
      <c r="AEP169" s="1"/>
      <c r="AEQ169" s="1"/>
      <c r="AER169" s="1"/>
      <c r="AES169" s="1"/>
      <c r="AET169" s="1"/>
      <c r="AEU169" s="1"/>
      <c r="AEV169" s="1"/>
      <c r="AEW169" s="1"/>
      <c r="AEX169" s="1"/>
      <c r="AEY169" s="1"/>
      <c r="AEZ169" s="1"/>
      <c r="AFA169" s="1"/>
      <c r="AFB169" s="1"/>
      <c r="AFC169" s="1"/>
      <c r="AFD169" s="1"/>
      <c r="AFE169" s="1"/>
      <c r="AFF169" s="1"/>
      <c r="AFG169" s="1"/>
      <c r="AFH169" s="1"/>
      <c r="AFI169" s="1"/>
      <c r="AFJ169" s="1"/>
      <c r="AFK169" s="1"/>
      <c r="AFL169" s="1"/>
      <c r="AFM169" s="1"/>
      <c r="AFN169" s="1"/>
      <c r="AFO169" s="1"/>
      <c r="AFP169" s="1"/>
      <c r="AFQ169" s="1"/>
      <c r="AFR169" s="1"/>
      <c r="AFS169" s="1"/>
      <c r="AFT169" s="1"/>
      <c r="AFU169" s="1"/>
      <c r="AFV169" s="1"/>
      <c r="AFW169" s="1"/>
      <c r="AFX169" s="1"/>
      <c r="AFY169" s="1"/>
      <c r="AFZ169" s="1"/>
      <c r="AGA169" s="1"/>
      <c r="AGB169" s="1"/>
      <c r="AGC169" s="1"/>
      <c r="AGD169" s="1"/>
      <c r="AGE169" s="1"/>
      <c r="AGF169" s="1"/>
      <c r="AGG169" s="1"/>
      <c r="AGH169" s="1"/>
      <c r="AGI169" s="1"/>
      <c r="AGJ169" s="1"/>
      <c r="AGK169" s="1"/>
      <c r="AGL169" s="1"/>
      <c r="AGM169" s="1"/>
      <c r="AGN169" s="1"/>
      <c r="AGO169" s="1"/>
      <c r="AGP169" s="1"/>
      <c r="AGQ169" s="1"/>
      <c r="AGR169" s="1"/>
      <c r="AGS169" s="1"/>
      <c r="AGT169" s="1"/>
      <c r="AGU169" s="1"/>
      <c r="AGV169" s="1"/>
      <c r="AGW169" s="1"/>
      <c r="AGX169" s="1"/>
      <c r="AGY169" s="1"/>
      <c r="AGZ169" s="1"/>
      <c r="AHA169" s="1"/>
      <c r="AHB169" s="1"/>
      <c r="AHC169" s="1"/>
      <c r="AHD169" s="1"/>
      <c r="AHE169" s="1"/>
      <c r="AHF169" s="1"/>
      <c r="AHG169" s="1"/>
      <c r="AHH169" s="1"/>
      <c r="AHI169" s="1"/>
      <c r="AHJ169" s="1"/>
      <c r="AHK169" s="1"/>
      <c r="AHL169" s="1"/>
      <c r="AHM169" s="1"/>
      <c r="AHN169" s="1"/>
      <c r="AHO169" s="1"/>
      <c r="AHP169" s="1"/>
      <c r="AHQ169" s="1"/>
      <c r="AHR169" s="1"/>
      <c r="AHS169" s="1"/>
      <c r="AHT169" s="1"/>
      <c r="AHU169" s="1"/>
      <c r="AHV169" s="1"/>
      <c r="AHW169" s="1"/>
      <c r="AHX169" s="1"/>
      <c r="AHY169" s="1"/>
      <c r="AHZ169" s="1"/>
      <c r="AIA169" s="1"/>
      <c r="AIB169" s="1"/>
      <c r="AIC169" s="1"/>
      <c r="AID169" s="1"/>
      <c r="AIE169" s="1"/>
      <c r="AIF169" s="1"/>
      <c r="AIG169" s="1"/>
      <c r="AIH169" s="1"/>
      <c r="AII169" s="1"/>
      <c r="AIJ169" s="1"/>
      <c r="AIK169" s="1"/>
      <c r="AIL169" s="1"/>
      <c r="AIM169" s="1"/>
      <c r="AIN169" s="1"/>
      <c r="AIO169" s="1"/>
      <c r="AIP169" s="1"/>
      <c r="AIQ169" s="1"/>
      <c r="AIR169" s="1"/>
      <c r="AIS169" s="1"/>
      <c r="AIT169" s="1"/>
      <c r="AIU169" s="1"/>
      <c r="AIV169" s="1"/>
      <c r="AIW169" s="1"/>
      <c r="AIX169" s="1"/>
      <c r="AIY169" s="1"/>
      <c r="AIZ169" s="1"/>
      <c r="AJA169" s="1"/>
      <c r="AJB169" s="1"/>
      <c r="AJC169" s="1"/>
      <c r="AJD169" s="1"/>
      <c r="AJE169" s="1"/>
      <c r="AJF169" s="1"/>
      <c r="AJG169" s="1"/>
      <c r="AJH169" s="1"/>
      <c r="AJI169" s="1"/>
      <c r="AJJ169" s="1"/>
      <c r="AJK169" s="1"/>
      <c r="AJL169" s="1"/>
      <c r="AJM169" s="1"/>
      <c r="AJN169" s="1"/>
      <c r="AJO169" s="1"/>
      <c r="AJP169" s="1"/>
      <c r="AJQ169" s="1"/>
      <c r="AJR169" s="1"/>
      <c r="AJS169" s="1"/>
      <c r="AJT169" s="1"/>
      <c r="AJU169" s="1"/>
      <c r="AJV169" s="1"/>
      <c r="AJW169" s="1"/>
      <c r="AJX169" s="1"/>
      <c r="AJY169" s="1"/>
      <c r="AJZ169" s="1"/>
      <c r="AKA169" s="1"/>
      <c r="AKB169" s="1"/>
      <c r="AKC169" s="1"/>
      <c r="AKD169" s="1"/>
      <c r="AKE169" s="1"/>
      <c r="AKF169" s="1"/>
      <c r="AKG169" s="1"/>
      <c r="AKH169" s="1"/>
      <c r="AKI169" s="1"/>
      <c r="AKJ169" s="1"/>
      <c r="AKK169" s="1"/>
      <c r="AKL169" s="1"/>
      <c r="AKM169" s="1"/>
      <c r="AKN169" s="1"/>
      <c r="AKO169" s="1"/>
      <c r="AKP169" s="1"/>
      <c r="AKQ169" s="1"/>
      <c r="AKR169" s="1"/>
      <c r="AKS169" s="1"/>
      <c r="AKT169" s="1"/>
      <c r="AKU169" s="1"/>
      <c r="AKV169" s="1"/>
      <c r="AKW169" s="1"/>
      <c r="AKX169" s="1"/>
      <c r="AKY169" s="1"/>
      <c r="AKZ169" s="1"/>
      <c r="ALA169" s="1"/>
      <c r="ALB169" s="1"/>
      <c r="ALC169" s="1"/>
      <c r="ALD169" s="1"/>
      <c r="ALE169" s="1"/>
    </row>
    <row r="170" spans="1:993" ht="39.950000000000003" customHeight="1">
      <c r="A170" s="101"/>
      <c r="B170" s="135" t="s">
        <v>3040</v>
      </c>
      <c r="C170" s="43"/>
      <c r="D170" s="19"/>
      <c r="E170" s="139">
        <v>4246.2</v>
      </c>
      <c r="F170" s="64"/>
      <c r="G170" s="138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  <c r="CY170" s="1"/>
      <c r="CZ170" s="1"/>
      <c r="DA170" s="1"/>
      <c r="DB170" s="1"/>
      <c r="DC170" s="1"/>
      <c r="DD170" s="1"/>
      <c r="DE170" s="1"/>
      <c r="DF170" s="1"/>
      <c r="DG170" s="1"/>
      <c r="DH170" s="1"/>
      <c r="DI170" s="1"/>
      <c r="DJ170" s="1"/>
      <c r="DK170" s="1"/>
      <c r="DL170" s="1"/>
      <c r="DM170" s="1"/>
      <c r="DN170" s="1"/>
      <c r="DO170" s="1"/>
      <c r="DP170" s="1"/>
      <c r="DQ170" s="1"/>
      <c r="DR170" s="1"/>
      <c r="DS170" s="1"/>
      <c r="DT170" s="1"/>
      <c r="DU170" s="1"/>
      <c r="DV170" s="1"/>
      <c r="DW170" s="1"/>
      <c r="DX170" s="1"/>
      <c r="DY170" s="1"/>
      <c r="DZ170" s="1"/>
      <c r="EA170" s="1"/>
      <c r="EB170" s="1"/>
      <c r="EC170" s="1"/>
      <c r="ED170" s="1"/>
      <c r="EE170" s="1"/>
      <c r="EF170" s="1"/>
      <c r="EG170" s="1"/>
      <c r="EH170" s="1"/>
      <c r="EI170" s="1"/>
      <c r="EJ170" s="1"/>
      <c r="EK170" s="1"/>
      <c r="EL170" s="1"/>
      <c r="EM170" s="1"/>
      <c r="EN170" s="1"/>
      <c r="EO170" s="1"/>
      <c r="EP170" s="1"/>
      <c r="EQ170" s="1"/>
      <c r="ER170" s="1"/>
      <c r="ES170" s="1"/>
      <c r="ET170" s="1"/>
      <c r="EU170" s="1"/>
      <c r="EV170" s="1"/>
      <c r="EW170" s="1"/>
      <c r="EX170" s="1"/>
      <c r="EY170" s="1"/>
      <c r="EZ170" s="1"/>
      <c r="FA170" s="1"/>
      <c r="FB170" s="1"/>
      <c r="FC170" s="1"/>
      <c r="FD170" s="1"/>
      <c r="FE170" s="1"/>
      <c r="FF170" s="1"/>
      <c r="FG170" s="1"/>
      <c r="FH170" s="1"/>
      <c r="FI170" s="1"/>
      <c r="FJ170" s="1"/>
      <c r="FK170" s="1"/>
      <c r="FL170" s="1"/>
      <c r="FM170" s="1"/>
      <c r="FN170" s="1"/>
      <c r="FO170" s="1"/>
      <c r="FP170" s="1"/>
      <c r="FQ170" s="1"/>
      <c r="FR170" s="1"/>
      <c r="FS170" s="1"/>
      <c r="FT170" s="1"/>
      <c r="FU170" s="1"/>
      <c r="FV170" s="1"/>
      <c r="FW170" s="1"/>
      <c r="FX170" s="1"/>
      <c r="FY170" s="1"/>
      <c r="FZ170" s="1"/>
      <c r="GA170" s="1"/>
      <c r="GB170" s="1"/>
      <c r="GC170" s="1"/>
      <c r="GD170" s="1"/>
      <c r="GE170" s="1"/>
      <c r="GF170" s="1"/>
      <c r="GG170" s="1"/>
      <c r="GH170" s="1"/>
      <c r="GI170" s="1"/>
      <c r="GJ170" s="1"/>
      <c r="GK170" s="1"/>
      <c r="GL170" s="1"/>
      <c r="GM170" s="1"/>
      <c r="GN170" s="1"/>
      <c r="GO170" s="1"/>
      <c r="GP170" s="1"/>
      <c r="GQ170" s="1"/>
      <c r="GR170" s="1"/>
      <c r="GS170" s="1"/>
      <c r="GT170" s="1"/>
      <c r="GU170" s="1"/>
      <c r="GV170" s="1"/>
      <c r="GW170" s="1"/>
      <c r="GX170" s="1"/>
      <c r="GY170" s="1"/>
      <c r="GZ170" s="1"/>
      <c r="HA170" s="1"/>
      <c r="HB170" s="1"/>
      <c r="HC170" s="1"/>
      <c r="HD170" s="1"/>
      <c r="HE170" s="1"/>
      <c r="HF170" s="1"/>
      <c r="HG170" s="1"/>
      <c r="HH170" s="1"/>
      <c r="HI170" s="1"/>
      <c r="HJ170" s="1"/>
      <c r="HK170" s="1"/>
      <c r="HL170" s="1"/>
      <c r="HM170" s="1"/>
      <c r="HN170" s="1"/>
      <c r="HO170" s="1"/>
      <c r="HP170" s="1"/>
      <c r="HQ170" s="1"/>
      <c r="HR170" s="1"/>
      <c r="HS170" s="1"/>
      <c r="HT170" s="1"/>
      <c r="HU170" s="1"/>
      <c r="HV170" s="1"/>
      <c r="HW170" s="1"/>
      <c r="HX170" s="1"/>
      <c r="HY170" s="1"/>
      <c r="HZ170" s="1"/>
      <c r="IA170" s="1"/>
      <c r="IB170" s="1"/>
      <c r="IC170" s="1"/>
      <c r="ID170" s="1"/>
      <c r="IE170" s="1"/>
      <c r="IF170" s="1"/>
      <c r="IG170" s="1"/>
      <c r="IH170" s="1"/>
      <c r="II170" s="1"/>
      <c r="IJ170" s="1"/>
      <c r="IK170" s="1"/>
      <c r="IL170" s="1"/>
      <c r="IM170" s="1"/>
      <c r="IN170" s="1"/>
      <c r="IO170" s="1"/>
      <c r="IP170" s="1"/>
      <c r="IQ170" s="1"/>
      <c r="IR170" s="1"/>
      <c r="IS170" s="1"/>
      <c r="IT170" s="1"/>
      <c r="IU170" s="1"/>
      <c r="IV170" s="1"/>
      <c r="IW170" s="1"/>
      <c r="IX170" s="1"/>
      <c r="IY170" s="1"/>
      <c r="IZ170" s="1"/>
      <c r="JA170" s="1"/>
      <c r="JB170" s="1"/>
      <c r="JC170" s="1"/>
      <c r="JD170" s="1"/>
      <c r="JE170" s="1"/>
      <c r="JF170" s="1"/>
      <c r="JG170" s="1"/>
      <c r="JH170" s="1"/>
      <c r="JI170" s="1"/>
      <c r="JJ170" s="1"/>
      <c r="JK170" s="1"/>
      <c r="JL170" s="1"/>
      <c r="JM170" s="1"/>
      <c r="JN170" s="1"/>
      <c r="JO170" s="1"/>
      <c r="JP170" s="1"/>
      <c r="JQ170" s="1"/>
      <c r="JR170" s="1"/>
      <c r="JS170" s="1"/>
      <c r="JT170" s="1"/>
      <c r="JU170" s="1"/>
      <c r="JV170" s="1"/>
      <c r="JW170" s="1"/>
      <c r="JX170" s="1"/>
      <c r="JY170" s="1"/>
      <c r="JZ170" s="1"/>
      <c r="KA170" s="1"/>
      <c r="KB170" s="1"/>
      <c r="KC170" s="1"/>
      <c r="KD170" s="1"/>
      <c r="KE170" s="1"/>
      <c r="KF170" s="1"/>
      <c r="KG170" s="1"/>
      <c r="KH170" s="1"/>
      <c r="KI170" s="1"/>
      <c r="KJ170" s="1"/>
      <c r="KK170" s="1"/>
      <c r="KL170" s="1"/>
      <c r="KM170" s="1"/>
      <c r="KN170" s="1"/>
      <c r="KO170" s="1"/>
      <c r="KP170" s="1"/>
      <c r="KQ170" s="1"/>
      <c r="KR170" s="1"/>
      <c r="KS170" s="1"/>
      <c r="KT170" s="1"/>
      <c r="KU170" s="1"/>
      <c r="KV170" s="1"/>
      <c r="KW170" s="1"/>
      <c r="KX170" s="1"/>
      <c r="KY170" s="1"/>
      <c r="KZ170" s="1"/>
      <c r="LA170" s="1"/>
      <c r="LB170" s="1"/>
      <c r="LC170" s="1"/>
      <c r="LD170" s="1"/>
      <c r="LE170" s="1"/>
      <c r="LF170" s="1"/>
      <c r="LG170" s="1"/>
      <c r="LH170" s="1"/>
      <c r="LI170" s="1"/>
      <c r="LJ170" s="1"/>
      <c r="LK170" s="1"/>
      <c r="LL170" s="1"/>
      <c r="LM170" s="1"/>
      <c r="LN170" s="1"/>
      <c r="LO170" s="1"/>
      <c r="LP170" s="1"/>
      <c r="LQ170" s="1"/>
      <c r="LR170" s="1"/>
      <c r="LS170" s="1"/>
      <c r="LT170" s="1"/>
      <c r="LU170" s="1"/>
      <c r="LV170" s="1"/>
      <c r="LW170" s="1"/>
      <c r="LX170" s="1"/>
      <c r="LY170" s="1"/>
      <c r="LZ170" s="1"/>
      <c r="MA170" s="1"/>
      <c r="MB170" s="1"/>
      <c r="MC170" s="1"/>
      <c r="MD170" s="1"/>
      <c r="ME170" s="1"/>
      <c r="MF170" s="1"/>
      <c r="MG170" s="1"/>
      <c r="MH170" s="1"/>
      <c r="MI170" s="1"/>
      <c r="MJ170" s="1"/>
      <c r="MK170" s="1"/>
      <c r="ML170" s="1"/>
      <c r="MM170" s="1"/>
      <c r="MN170" s="1"/>
      <c r="MO170" s="1"/>
      <c r="MP170" s="1"/>
      <c r="MQ170" s="1"/>
      <c r="MR170" s="1"/>
      <c r="MS170" s="1"/>
      <c r="MT170" s="1"/>
      <c r="MU170" s="1"/>
      <c r="MV170" s="1"/>
      <c r="MW170" s="1"/>
      <c r="MX170" s="1"/>
      <c r="MY170" s="1"/>
      <c r="MZ170" s="1"/>
      <c r="NA170" s="1"/>
      <c r="NB170" s="1"/>
      <c r="NC170" s="1"/>
      <c r="ND170" s="1"/>
      <c r="NE170" s="1"/>
      <c r="NF170" s="1"/>
      <c r="NG170" s="1"/>
      <c r="NH170" s="1"/>
      <c r="NI170" s="1"/>
      <c r="NJ170" s="1"/>
      <c r="NK170" s="1"/>
      <c r="NL170" s="1"/>
      <c r="NM170" s="1"/>
      <c r="NN170" s="1"/>
      <c r="NO170" s="1"/>
      <c r="NP170" s="1"/>
      <c r="NQ170" s="1"/>
      <c r="NR170" s="1"/>
      <c r="NS170" s="1"/>
      <c r="NT170" s="1"/>
      <c r="NU170" s="1"/>
      <c r="NV170" s="1"/>
      <c r="NW170" s="1"/>
      <c r="NX170" s="1"/>
      <c r="NY170" s="1"/>
      <c r="NZ170" s="1"/>
      <c r="OA170" s="1"/>
      <c r="OB170" s="1"/>
      <c r="OC170" s="1"/>
      <c r="OD170" s="1"/>
      <c r="OE170" s="1"/>
      <c r="OF170" s="1"/>
      <c r="OG170" s="1"/>
      <c r="OH170" s="1"/>
      <c r="OI170" s="1"/>
      <c r="OJ170" s="1"/>
      <c r="OK170" s="1"/>
      <c r="OL170" s="1"/>
      <c r="OM170" s="1"/>
      <c r="ON170" s="1"/>
      <c r="OO170" s="1"/>
      <c r="OP170" s="1"/>
      <c r="OQ170" s="1"/>
      <c r="OR170" s="1"/>
      <c r="OS170" s="1"/>
      <c r="OT170" s="1"/>
      <c r="OU170" s="1"/>
      <c r="OV170" s="1"/>
      <c r="OW170" s="1"/>
      <c r="OX170" s="1"/>
      <c r="OY170" s="1"/>
      <c r="OZ170" s="1"/>
      <c r="PA170" s="1"/>
      <c r="PB170" s="1"/>
      <c r="PC170" s="1"/>
      <c r="PD170" s="1"/>
      <c r="PE170" s="1"/>
      <c r="PF170" s="1"/>
      <c r="PG170" s="1"/>
      <c r="PH170" s="1"/>
      <c r="PI170" s="1"/>
      <c r="PJ170" s="1"/>
      <c r="PK170" s="1"/>
      <c r="PL170" s="1"/>
      <c r="PM170" s="1"/>
      <c r="PN170" s="1"/>
      <c r="PO170" s="1"/>
      <c r="PP170" s="1"/>
      <c r="PQ170" s="1"/>
      <c r="PR170" s="1"/>
      <c r="PS170" s="1"/>
      <c r="PT170" s="1"/>
      <c r="PU170" s="1"/>
      <c r="PV170" s="1"/>
      <c r="PW170" s="1"/>
      <c r="PX170" s="1"/>
      <c r="PY170" s="1"/>
      <c r="PZ170" s="1"/>
      <c r="QA170" s="1"/>
      <c r="QB170" s="1"/>
      <c r="QC170" s="1"/>
      <c r="QD170" s="1"/>
      <c r="QE170" s="1"/>
      <c r="QF170" s="1"/>
      <c r="QG170" s="1"/>
      <c r="QH170" s="1"/>
      <c r="QI170" s="1"/>
      <c r="QJ170" s="1"/>
      <c r="QK170" s="1"/>
      <c r="QL170" s="1"/>
      <c r="QM170" s="1"/>
      <c r="QN170" s="1"/>
      <c r="QO170" s="1"/>
      <c r="QP170" s="1"/>
      <c r="QQ170" s="1"/>
      <c r="QR170" s="1"/>
      <c r="QS170" s="1"/>
      <c r="QT170" s="1"/>
      <c r="QU170" s="1"/>
      <c r="QV170" s="1"/>
      <c r="QW170" s="1"/>
      <c r="QX170" s="1"/>
      <c r="QY170" s="1"/>
      <c r="QZ170" s="1"/>
      <c r="RA170" s="1"/>
      <c r="RB170" s="1"/>
      <c r="RC170" s="1"/>
      <c r="RD170" s="1"/>
      <c r="RE170" s="1"/>
      <c r="RF170" s="1"/>
      <c r="RG170" s="1"/>
      <c r="RH170" s="1"/>
      <c r="RI170" s="1"/>
      <c r="RJ170" s="1"/>
      <c r="RK170" s="1"/>
      <c r="RL170" s="1"/>
      <c r="RM170" s="1"/>
      <c r="RN170" s="1"/>
      <c r="RO170" s="1"/>
      <c r="RP170" s="1"/>
      <c r="RQ170" s="1"/>
      <c r="RR170" s="1"/>
      <c r="RS170" s="1"/>
      <c r="RT170" s="1"/>
      <c r="RU170" s="1"/>
      <c r="RV170" s="1"/>
      <c r="RW170" s="1"/>
      <c r="RX170" s="1"/>
      <c r="RY170" s="1"/>
      <c r="RZ170" s="1"/>
      <c r="SA170" s="1"/>
      <c r="SB170" s="1"/>
      <c r="SC170" s="1"/>
      <c r="SD170" s="1"/>
      <c r="SE170" s="1"/>
      <c r="SF170" s="1"/>
      <c r="SG170" s="1"/>
      <c r="SH170" s="1"/>
      <c r="SI170" s="1"/>
      <c r="SJ170" s="1"/>
      <c r="SK170" s="1"/>
      <c r="SL170" s="1"/>
      <c r="SM170" s="1"/>
      <c r="SN170" s="1"/>
      <c r="SO170" s="1"/>
      <c r="SP170" s="1"/>
      <c r="SQ170" s="1"/>
      <c r="SR170" s="1"/>
      <c r="SS170" s="1"/>
      <c r="ST170" s="1"/>
      <c r="SU170" s="1"/>
      <c r="SV170" s="1"/>
      <c r="SW170" s="1"/>
      <c r="SX170" s="1"/>
      <c r="SY170" s="1"/>
      <c r="SZ170" s="1"/>
      <c r="TA170" s="1"/>
      <c r="TB170" s="1"/>
      <c r="TC170" s="1"/>
      <c r="TD170" s="1"/>
      <c r="TE170" s="1"/>
      <c r="TF170" s="1"/>
      <c r="TG170" s="1"/>
      <c r="TH170" s="1"/>
      <c r="TI170" s="1"/>
      <c r="TJ170" s="1"/>
      <c r="TK170" s="1"/>
      <c r="TL170" s="1"/>
      <c r="TM170" s="1"/>
      <c r="TN170" s="1"/>
      <c r="TO170" s="1"/>
      <c r="TP170" s="1"/>
      <c r="TQ170" s="1"/>
      <c r="TR170" s="1"/>
      <c r="TS170" s="1"/>
      <c r="TT170" s="1"/>
      <c r="TU170" s="1"/>
      <c r="TV170" s="1"/>
      <c r="TW170" s="1"/>
      <c r="TX170" s="1"/>
      <c r="TY170" s="1"/>
      <c r="TZ170" s="1"/>
      <c r="UA170" s="1"/>
      <c r="UB170" s="1"/>
      <c r="UC170" s="1"/>
      <c r="UD170" s="1"/>
      <c r="UE170" s="1"/>
      <c r="UF170" s="1"/>
      <c r="UG170" s="1"/>
      <c r="UH170" s="1"/>
      <c r="UI170" s="1"/>
      <c r="UJ170" s="1"/>
      <c r="UK170" s="1"/>
      <c r="UL170" s="1"/>
      <c r="UM170" s="1"/>
      <c r="UN170" s="1"/>
      <c r="UO170" s="1"/>
      <c r="UP170" s="1"/>
      <c r="UQ170" s="1"/>
      <c r="UR170" s="1"/>
      <c r="US170" s="1"/>
      <c r="UT170" s="1"/>
      <c r="UU170" s="1"/>
      <c r="UV170" s="1"/>
      <c r="UW170" s="1"/>
      <c r="UX170" s="1"/>
      <c r="UY170" s="1"/>
      <c r="UZ170" s="1"/>
      <c r="VA170" s="1"/>
      <c r="VB170" s="1"/>
      <c r="VC170" s="1"/>
      <c r="VD170" s="1"/>
      <c r="VE170" s="1"/>
      <c r="VF170" s="1"/>
      <c r="VG170" s="1"/>
      <c r="VH170" s="1"/>
      <c r="VI170" s="1"/>
      <c r="VJ170" s="1"/>
      <c r="VK170" s="1"/>
      <c r="VL170" s="1"/>
      <c r="VM170" s="1"/>
      <c r="VN170" s="1"/>
      <c r="VO170" s="1"/>
      <c r="VP170" s="1"/>
      <c r="VQ170" s="1"/>
      <c r="VR170" s="1"/>
      <c r="VS170" s="1"/>
      <c r="VT170" s="1"/>
      <c r="VU170" s="1"/>
      <c r="VV170" s="1"/>
      <c r="VW170" s="1"/>
      <c r="VX170" s="1"/>
      <c r="VY170" s="1"/>
      <c r="VZ170" s="1"/>
      <c r="WA170" s="1"/>
      <c r="WB170" s="1"/>
      <c r="WC170" s="1"/>
      <c r="WD170" s="1"/>
      <c r="WE170" s="1"/>
      <c r="WF170" s="1"/>
      <c r="WG170" s="1"/>
      <c r="WH170" s="1"/>
      <c r="WI170" s="1"/>
      <c r="WJ170" s="1"/>
      <c r="WK170" s="1"/>
      <c r="WL170" s="1"/>
      <c r="WM170" s="1"/>
      <c r="WN170" s="1"/>
      <c r="WO170" s="1"/>
      <c r="WP170" s="1"/>
      <c r="WQ170" s="1"/>
      <c r="WR170" s="1"/>
      <c r="WS170" s="1"/>
      <c r="WT170" s="1"/>
      <c r="WU170" s="1"/>
      <c r="WV170" s="1"/>
      <c r="WW170" s="1"/>
      <c r="WX170" s="1"/>
      <c r="WY170" s="1"/>
      <c r="WZ170" s="1"/>
      <c r="XA170" s="1"/>
      <c r="XB170" s="1"/>
      <c r="XC170" s="1"/>
      <c r="XD170" s="1"/>
      <c r="XE170" s="1"/>
      <c r="XF170" s="1"/>
      <c r="XG170" s="1"/>
      <c r="XH170" s="1"/>
      <c r="XI170" s="1"/>
      <c r="XJ170" s="1"/>
      <c r="XK170" s="1"/>
      <c r="XL170" s="1"/>
      <c r="XM170" s="1"/>
      <c r="XN170" s="1"/>
      <c r="XO170" s="1"/>
      <c r="XP170" s="1"/>
      <c r="XQ170" s="1"/>
      <c r="XR170" s="1"/>
      <c r="XS170" s="1"/>
      <c r="XT170" s="1"/>
      <c r="XU170" s="1"/>
      <c r="XV170" s="1"/>
      <c r="XW170" s="1"/>
      <c r="XX170" s="1"/>
      <c r="XY170" s="1"/>
      <c r="XZ170" s="1"/>
      <c r="YA170" s="1"/>
      <c r="YB170" s="1"/>
      <c r="YC170" s="1"/>
      <c r="YD170" s="1"/>
      <c r="YE170" s="1"/>
      <c r="YF170" s="1"/>
      <c r="YG170" s="1"/>
      <c r="YH170" s="1"/>
      <c r="YI170" s="1"/>
      <c r="YJ170" s="1"/>
      <c r="YK170" s="1"/>
      <c r="YL170" s="1"/>
      <c r="YM170" s="1"/>
      <c r="YN170" s="1"/>
      <c r="YO170" s="1"/>
      <c r="YP170" s="1"/>
      <c r="YQ170" s="1"/>
      <c r="YR170" s="1"/>
      <c r="YS170" s="1"/>
      <c r="YT170" s="1"/>
      <c r="YU170" s="1"/>
      <c r="YV170" s="1"/>
      <c r="YW170" s="1"/>
      <c r="YX170" s="1"/>
      <c r="YY170" s="1"/>
      <c r="YZ170" s="1"/>
      <c r="ZA170" s="1"/>
      <c r="ZB170" s="1"/>
      <c r="ZC170" s="1"/>
      <c r="ZD170" s="1"/>
      <c r="ZE170" s="1"/>
      <c r="ZF170" s="1"/>
      <c r="ZG170" s="1"/>
      <c r="ZH170" s="1"/>
      <c r="ZI170" s="1"/>
      <c r="ZJ170" s="1"/>
      <c r="ZK170" s="1"/>
      <c r="ZL170" s="1"/>
      <c r="ZM170" s="1"/>
      <c r="ZN170" s="1"/>
      <c r="ZO170" s="1"/>
      <c r="ZP170" s="1"/>
      <c r="ZQ170" s="1"/>
      <c r="ZR170" s="1"/>
      <c r="ZS170" s="1"/>
      <c r="ZT170" s="1"/>
      <c r="ZU170" s="1"/>
      <c r="ZV170" s="1"/>
      <c r="ZW170" s="1"/>
      <c r="ZX170" s="1"/>
      <c r="ZY170" s="1"/>
      <c r="ZZ170" s="1"/>
      <c r="AAA170" s="1"/>
      <c r="AAB170" s="1"/>
      <c r="AAC170" s="1"/>
      <c r="AAD170" s="1"/>
      <c r="AAE170" s="1"/>
      <c r="AAF170" s="1"/>
      <c r="AAG170" s="1"/>
      <c r="AAH170" s="1"/>
      <c r="AAI170" s="1"/>
      <c r="AAJ170" s="1"/>
      <c r="AAK170" s="1"/>
      <c r="AAL170" s="1"/>
      <c r="AAM170" s="1"/>
      <c r="AAN170" s="1"/>
      <c r="AAO170" s="1"/>
      <c r="AAP170" s="1"/>
      <c r="AAQ170" s="1"/>
      <c r="AAR170" s="1"/>
      <c r="AAS170" s="1"/>
      <c r="AAT170" s="1"/>
      <c r="AAU170" s="1"/>
      <c r="AAV170" s="1"/>
      <c r="AAW170" s="1"/>
      <c r="AAX170" s="1"/>
      <c r="AAY170" s="1"/>
      <c r="AAZ170" s="1"/>
      <c r="ABA170" s="1"/>
      <c r="ABB170" s="1"/>
      <c r="ABC170" s="1"/>
      <c r="ABD170" s="1"/>
      <c r="ABE170" s="1"/>
      <c r="ABF170" s="1"/>
      <c r="ABG170" s="1"/>
      <c r="ABH170" s="1"/>
      <c r="ABI170" s="1"/>
      <c r="ABJ170" s="1"/>
      <c r="ABK170" s="1"/>
      <c r="ABL170" s="1"/>
      <c r="ABM170" s="1"/>
      <c r="ABN170" s="1"/>
      <c r="ABO170" s="1"/>
      <c r="ABP170" s="1"/>
      <c r="ABQ170" s="1"/>
      <c r="ABR170" s="1"/>
      <c r="ABS170" s="1"/>
      <c r="ABT170" s="1"/>
      <c r="ABU170" s="1"/>
      <c r="ABV170" s="1"/>
      <c r="ABW170" s="1"/>
      <c r="ABX170" s="1"/>
      <c r="ABY170" s="1"/>
      <c r="ABZ170" s="1"/>
      <c r="ACA170" s="1"/>
      <c r="ACB170" s="1"/>
      <c r="ACC170" s="1"/>
      <c r="ACD170" s="1"/>
      <c r="ACE170" s="1"/>
      <c r="ACF170" s="1"/>
      <c r="ACG170" s="1"/>
      <c r="ACH170" s="1"/>
      <c r="ACI170" s="1"/>
      <c r="ACJ170" s="1"/>
      <c r="ACK170" s="1"/>
      <c r="ACL170" s="1"/>
      <c r="ACM170" s="1"/>
      <c r="ACN170" s="1"/>
      <c r="ACO170" s="1"/>
      <c r="ACP170" s="1"/>
      <c r="ACQ170" s="1"/>
      <c r="ACR170" s="1"/>
      <c r="ACS170" s="1"/>
      <c r="ACT170" s="1"/>
      <c r="ACU170" s="1"/>
      <c r="ACV170" s="1"/>
      <c r="ACW170" s="1"/>
      <c r="ACX170" s="1"/>
      <c r="ACY170" s="1"/>
      <c r="ACZ170" s="1"/>
      <c r="ADA170" s="1"/>
      <c r="ADB170" s="1"/>
      <c r="ADC170" s="1"/>
      <c r="ADD170" s="1"/>
      <c r="ADE170" s="1"/>
      <c r="ADF170" s="1"/>
      <c r="ADG170" s="1"/>
      <c r="ADH170" s="1"/>
      <c r="ADI170" s="1"/>
      <c r="ADJ170" s="1"/>
      <c r="ADK170" s="1"/>
      <c r="ADL170" s="1"/>
      <c r="ADM170" s="1"/>
      <c r="ADN170" s="1"/>
      <c r="ADO170" s="1"/>
      <c r="ADP170" s="1"/>
      <c r="ADQ170" s="1"/>
      <c r="ADR170" s="1"/>
      <c r="ADS170" s="1"/>
      <c r="ADT170" s="1"/>
      <c r="ADU170" s="1"/>
      <c r="ADV170" s="1"/>
      <c r="ADW170" s="1"/>
      <c r="ADX170" s="1"/>
      <c r="ADY170" s="1"/>
      <c r="ADZ170" s="1"/>
      <c r="AEA170" s="1"/>
      <c r="AEB170" s="1"/>
      <c r="AEC170" s="1"/>
      <c r="AED170" s="1"/>
      <c r="AEE170" s="1"/>
      <c r="AEF170" s="1"/>
      <c r="AEG170" s="1"/>
      <c r="AEH170" s="1"/>
      <c r="AEI170" s="1"/>
      <c r="AEJ170" s="1"/>
      <c r="AEK170" s="1"/>
      <c r="AEL170" s="1"/>
      <c r="AEM170" s="1"/>
      <c r="AEN170" s="1"/>
      <c r="AEO170" s="1"/>
      <c r="AEP170" s="1"/>
      <c r="AEQ170" s="1"/>
      <c r="AER170" s="1"/>
      <c r="AES170" s="1"/>
      <c r="AET170" s="1"/>
      <c r="AEU170" s="1"/>
      <c r="AEV170" s="1"/>
      <c r="AEW170" s="1"/>
      <c r="AEX170" s="1"/>
      <c r="AEY170" s="1"/>
      <c r="AEZ170" s="1"/>
      <c r="AFA170" s="1"/>
      <c r="AFB170" s="1"/>
      <c r="AFC170" s="1"/>
      <c r="AFD170" s="1"/>
      <c r="AFE170" s="1"/>
      <c r="AFF170" s="1"/>
      <c r="AFG170" s="1"/>
      <c r="AFH170" s="1"/>
      <c r="AFI170" s="1"/>
      <c r="AFJ170" s="1"/>
      <c r="AFK170" s="1"/>
      <c r="AFL170" s="1"/>
      <c r="AFM170" s="1"/>
      <c r="AFN170" s="1"/>
      <c r="AFO170" s="1"/>
      <c r="AFP170" s="1"/>
      <c r="AFQ170" s="1"/>
      <c r="AFR170" s="1"/>
      <c r="AFS170" s="1"/>
      <c r="AFT170" s="1"/>
      <c r="AFU170" s="1"/>
      <c r="AFV170" s="1"/>
      <c r="AFW170" s="1"/>
      <c r="AFX170" s="1"/>
      <c r="AFY170" s="1"/>
      <c r="AFZ170" s="1"/>
      <c r="AGA170" s="1"/>
      <c r="AGB170" s="1"/>
      <c r="AGC170" s="1"/>
      <c r="AGD170" s="1"/>
      <c r="AGE170" s="1"/>
      <c r="AGF170" s="1"/>
      <c r="AGG170" s="1"/>
      <c r="AGH170" s="1"/>
      <c r="AGI170" s="1"/>
      <c r="AGJ170" s="1"/>
      <c r="AGK170" s="1"/>
      <c r="AGL170" s="1"/>
      <c r="AGM170" s="1"/>
      <c r="AGN170" s="1"/>
      <c r="AGO170" s="1"/>
      <c r="AGP170" s="1"/>
      <c r="AGQ170" s="1"/>
      <c r="AGR170" s="1"/>
      <c r="AGS170" s="1"/>
      <c r="AGT170" s="1"/>
      <c r="AGU170" s="1"/>
      <c r="AGV170" s="1"/>
      <c r="AGW170" s="1"/>
      <c r="AGX170" s="1"/>
      <c r="AGY170" s="1"/>
      <c r="AGZ170" s="1"/>
      <c r="AHA170" s="1"/>
      <c r="AHB170" s="1"/>
      <c r="AHC170" s="1"/>
      <c r="AHD170" s="1"/>
      <c r="AHE170" s="1"/>
      <c r="AHF170" s="1"/>
      <c r="AHG170" s="1"/>
      <c r="AHH170" s="1"/>
      <c r="AHI170" s="1"/>
      <c r="AHJ170" s="1"/>
      <c r="AHK170" s="1"/>
      <c r="AHL170" s="1"/>
      <c r="AHM170" s="1"/>
      <c r="AHN170" s="1"/>
      <c r="AHO170" s="1"/>
      <c r="AHP170" s="1"/>
      <c r="AHQ170" s="1"/>
      <c r="AHR170" s="1"/>
      <c r="AHS170" s="1"/>
      <c r="AHT170" s="1"/>
      <c r="AHU170" s="1"/>
      <c r="AHV170" s="1"/>
      <c r="AHW170" s="1"/>
      <c r="AHX170" s="1"/>
      <c r="AHY170" s="1"/>
      <c r="AHZ170" s="1"/>
      <c r="AIA170" s="1"/>
      <c r="AIB170" s="1"/>
      <c r="AIC170" s="1"/>
      <c r="AID170" s="1"/>
      <c r="AIE170" s="1"/>
      <c r="AIF170" s="1"/>
      <c r="AIG170" s="1"/>
      <c r="AIH170" s="1"/>
      <c r="AII170" s="1"/>
      <c r="AIJ170" s="1"/>
      <c r="AIK170" s="1"/>
      <c r="AIL170" s="1"/>
      <c r="AIM170" s="1"/>
      <c r="AIN170" s="1"/>
      <c r="AIO170" s="1"/>
      <c r="AIP170" s="1"/>
      <c r="AIQ170" s="1"/>
      <c r="AIR170" s="1"/>
      <c r="AIS170" s="1"/>
      <c r="AIT170" s="1"/>
      <c r="AIU170" s="1"/>
      <c r="AIV170" s="1"/>
      <c r="AIW170" s="1"/>
      <c r="AIX170" s="1"/>
      <c r="AIY170" s="1"/>
      <c r="AIZ170" s="1"/>
      <c r="AJA170" s="1"/>
      <c r="AJB170" s="1"/>
      <c r="AJC170" s="1"/>
      <c r="AJD170" s="1"/>
      <c r="AJE170" s="1"/>
      <c r="AJF170" s="1"/>
      <c r="AJG170" s="1"/>
      <c r="AJH170" s="1"/>
      <c r="AJI170" s="1"/>
      <c r="AJJ170" s="1"/>
      <c r="AJK170" s="1"/>
      <c r="AJL170" s="1"/>
      <c r="AJM170" s="1"/>
      <c r="AJN170" s="1"/>
      <c r="AJO170" s="1"/>
      <c r="AJP170" s="1"/>
      <c r="AJQ170" s="1"/>
      <c r="AJR170" s="1"/>
      <c r="AJS170" s="1"/>
      <c r="AJT170" s="1"/>
      <c r="AJU170" s="1"/>
      <c r="AJV170" s="1"/>
      <c r="AJW170" s="1"/>
      <c r="AJX170" s="1"/>
      <c r="AJY170" s="1"/>
      <c r="AJZ170" s="1"/>
      <c r="AKA170" s="1"/>
      <c r="AKB170" s="1"/>
      <c r="AKC170" s="1"/>
      <c r="AKD170" s="1"/>
      <c r="AKE170" s="1"/>
      <c r="AKF170" s="1"/>
      <c r="AKG170" s="1"/>
      <c r="AKH170" s="1"/>
      <c r="AKI170" s="1"/>
      <c r="AKJ170" s="1"/>
      <c r="AKK170" s="1"/>
      <c r="AKL170" s="1"/>
      <c r="AKM170" s="1"/>
      <c r="AKN170" s="1"/>
      <c r="AKO170" s="1"/>
      <c r="AKP170" s="1"/>
      <c r="AKQ170" s="1"/>
      <c r="AKR170" s="1"/>
      <c r="AKS170" s="1"/>
      <c r="AKT170" s="1"/>
      <c r="AKU170" s="1"/>
      <c r="AKV170" s="1"/>
      <c r="AKW170" s="1"/>
      <c r="AKX170" s="1"/>
      <c r="AKY170" s="1"/>
      <c r="AKZ170" s="1"/>
      <c r="ALA170" s="1"/>
      <c r="ALB170" s="1"/>
      <c r="ALC170" s="1"/>
      <c r="ALD170" s="1"/>
      <c r="ALE170" s="1"/>
    </row>
    <row r="171" spans="1:993" ht="39.950000000000003" customHeight="1">
      <c r="A171" s="101"/>
      <c r="B171" s="135" t="s">
        <v>3042</v>
      </c>
      <c r="C171" s="43"/>
      <c r="D171" s="19"/>
      <c r="E171" s="139">
        <v>3477.53</v>
      </c>
      <c r="F171" s="64"/>
      <c r="G171" s="138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  <c r="CY171" s="1"/>
      <c r="CZ171" s="1"/>
      <c r="DA171" s="1"/>
      <c r="DB171" s="1"/>
      <c r="DC171" s="1"/>
      <c r="DD171" s="1"/>
      <c r="DE171" s="1"/>
      <c r="DF171" s="1"/>
      <c r="DG171" s="1"/>
      <c r="DH171" s="1"/>
      <c r="DI171" s="1"/>
      <c r="DJ171" s="1"/>
      <c r="DK171" s="1"/>
      <c r="DL171" s="1"/>
      <c r="DM171" s="1"/>
      <c r="DN171" s="1"/>
      <c r="DO171" s="1"/>
      <c r="DP171" s="1"/>
      <c r="DQ171" s="1"/>
      <c r="DR171" s="1"/>
      <c r="DS171" s="1"/>
      <c r="DT171" s="1"/>
      <c r="DU171" s="1"/>
      <c r="DV171" s="1"/>
      <c r="DW171" s="1"/>
      <c r="DX171" s="1"/>
      <c r="DY171" s="1"/>
      <c r="DZ171" s="1"/>
      <c r="EA171" s="1"/>
      <c r="EB171" s="1"/>
      <c r="EC171" s="1"/>
      <c r="ED171" s="1"/>
      <c r="EE171" s="1"/>
      <c r="EF171" s="1"/>
      <c r="EG171" s="1"/>
      <c r="EH171" s="1"/>
      <c r="EI171" s="1"/>
      <c r="EJ171" s="1"/>
      <c r="EK171" s="1"/>
      <c r="EL171" s="1"/>
      <c r="EM171" s="1"/>
      <c r="EN171" s="1"/>
      <c r="EO171" s="1"/>
      <c r="EP171" s="1"/>
      <c r="EQ171" s="1"/>
      <c r="ER171" s="1"/>
      <c r="ES171" s="1"/>
      <c r="ET171" s="1"/>
      <c r="EU171" s="1"/>
      <c r="EV171" s="1"/>
      <c r="EW171" s="1"/>
      <c r="EX171" s="1"/>
      <c r="EY171" s="1"/>
      <c r="EZ171" s="1"/>
      <c r="FA171" s="1"/>
      <c r="FB171" s="1"/>
      <c r="FC171" s="1"/>
      <c r="FD171" s="1"/>
      <c r="FE171" s="1"/>
      <c r="FF171" s="1"/>
      <c r="FG171" s="1"/>
      <c r="FH171" s="1"/>
      <c r="FI171" s="1"/>
      <c r="FJ171" s="1"/>
      <c r="FK171" s="1"/>
      <c r="FL171" s="1"/>
      <c r="FM171" s="1"/>
      <c r="FN171" s="1"/>
      <c r="FO171" s="1"/>
      <c r="FP171" s="1"/>
      <c r="FQ171" s="1"/>
      <c r="FR171" s="1"/>
      <c r="FS171" s="1"/>
      <c r="FT171" s="1"/>
      <c r="FU171" s="1"/>
      <c r="FV171" s="1"/>
      <c r="FW171" s="1"/>
      <c r="FX171" s="1"/>
      <c r="FY171" s="1"/>
      <c r="FZ171" s="1"/>
      <c r="GA171" s="1"/>
      <c r="GB171" s="1"/>
      <c r="GC171" s="1"/>
      <c r="GD171" s="1"/>
      <c r="GE171" s="1"/>
      <c r="GF171" s="1"/>
      <c r="GG171" s="1"/>
      <c r="GH171" s="1"/>
      <c r="GI171" s="1"/>
      <c r="GJ171" s="1"/>
      <c r="GK171" s="1"/>
      <c r="GL171" s="1"/>
      <c r="GM171" s="1"/>
      <c r="GN171" s="1"/>
      <c r="GO171" s="1"/>
      <c r="GP171" s="1"/>
      <c r="GQ171" s="1"/>
      <c r="GR171" s="1"/>
      <c r="GS171" s="1"/>
      <c r="GT171" s="1"/>
      <c r="GU171" s="1"/>
      <c r="GV171" s="1"/>
      <c r="GW171" s="1"/>
      <c r="GX171" s="1"/>
      <c r="GY171" s="1"/>
      <c r="GZ171" s="1"/>
      <c r="HA171" s="1"/>
      <c r="HB171" s="1"/>
      <c r="HC171" s="1"/>
      <c r="HD171" s="1"/>
      <c r="HE171" s="1"/>
      <c r="HF171" s="1"/>
      <c r="HG171" s="1"/>
      <c r="HH171" s="1"/>
      <c r="HI171" s="1"/>
      <c r="HJ171" s="1"/>
      <c r="HK171" s="1"/>
      <c r="HL171" s="1"/>
      <c r="HM171" s="1"/>
      <c r="HN171" s="1"/>
      <c r="HO171" s="1"/>
      <c r="HP171" s="1"/>
      <c r="HQ171" s="1"/>
      <c r="HR171" s="1"/>
      <c r="HS171" s="1"/>
      <c r="HT171" s="1"/>
      <c r="HU171" s="1"/>
      <c r="HV171" s="1"/>
      <c r="HW171" s="1"/>
      <c r="HX171" s="1"/>
      <c r="HY171" s="1"/>
      <c r="HZ171" s="1"/>
      <c r="IA171" s="1"/>
      <c r="IB171" s="1"/>
      <c r="IC171" s="1"/>
      <c r="ID171" s="1"/>
      <c r="IE171" s="1"/>
      <c r="IF171" s="1"/>
      <c r="IG171" s="1"/>
      <c r="IH171" s="1"/>
      <c r="II171" s="1"/>
      <c r="IJ171" s="1"/>
      <c r="IK171" s="1"/>
      <c r="IL171" s="1"/>
      <c r="IM171" s="1"/>
      <c r="IN171" s="1"/>
      <c r="IO171" s="1"/>
      <c r="IP171" s="1"/>
      <c r="IQ171" s="1"/>
      <c r="IR171" s="1"/>
      <c r="IS171" s="1"/>
      <c r="IT171" s="1"/>
      <c r="IU171" s="1"/>
      <c r="IV171" s="1"/>
      <c r="IW171" s="1"/>
      <c r="IX171" s="1"/>
      <c r="IY171" s="1"/>
      <c r="IZ171" s="1"/>
      <c r="JA171" s="1"/>
      <c r="JB171" s="1"/>
      <c r="JC171" s="1"/>
      <c r="JD171" s="1"/>
      <c r="JE171" s="1"/>
      <c r="JF171" s="1"/>
      <c r="JG171" s="1"/>
      <c r="JH171" s="1"/>
      <c r="JI171" s="1"/>
      <c r="JJ171" s="1"/>
      <c r="JK171" s="1"/>
      <c r="JL171" s="1"/>
      <c r="JM171" s="1"/>
      <c r="JN171" s="1"/>
      <c r="JO171" s="1"/>
      <c r="JP171" s="1"/>
      <c r="JQ171" s="1"/>
      <c r="JR171" s="1"/>
      <c r="JS171" s="1"/>
      <c r="JT171" s="1"/>
      <c r="JU171" s="1"/>
      <c r="JV171" s="1"/>
      <c r="JW171" s="1"/>
      <c r="JX171" s="1"/>
      <c r="JY171" s="1"/>
      <c r="JZ171" s="1"/>
      <c r="KA171" s="1"/>
      <c r="KB171" s="1"/>
      <c r="KC171" s="1"/>
      <c r="KD171" s="1"/>
      <c r="KE171" s="1"/>
      <c r="KF171" s="1"/>
      <c r="KG171" s="1"/>
      <c r="KH171" s="1"/>
      <c r="KI171" s="1"/>
      <c r="KJ171" s="1"/>
      <c r="KK171" s="1"/>
      <c r="KL171" s="1"/>
      <c r="KM171" s="1"/>
      <c r="KN171" s="1"/>
      <c r="KO171" s="1"/>
      <c r="KP171" s="1"/>
      <c r="KQ171" s="1"/>
      <c r="KR171" s="1"/>
      <c r="KS171" s="1"/>
      <c r="KT171" s="1"/>
      <c r="KU171" s="1"/>
      <c r="KV171" s="1"/>
      <c r="KW171" s="1"/>
      <c r="KX171" s="1"/>
      <c r="KY171" s="1"/>
      <c r="KZ171" s="1"/>
      <c r="LA171" s="1"/>
      <c r="LB171" s="1"/>
      <c r="LC171" s="1"/>
      <c r="LD171" s="1"/>
      <c r="LE171" s="1"/>
      <c r="LF171" s="1"/>
      <c r="LG171" s="1"/>
      <c r="LH171" s="1"/>
      <c r="LI171" s="1"/>
      <c r="LJ171" s="1"/>
      <c r="LK171" s="1"/>
      <c r="LL171" s="1"/>
      <c r="LM171" s="1"/>
      <c r="LN171" s="1"/>
      <c r="LO171" s="1"/>
      <c r="LP171" s="1"/>
      <c r="LQ171" s="1"/>
      <c r="LR171" s="1"/>
      <c r="LS171" s="1"/>
      <c r="LT171" s="1"/>
      <c r="LU171" s="1"/>
      <c r="LV171" s="1"/>
      <c r="LW171" s="1"/>
      <c r="LX171" s="1"/>
      <c r="LY171" s="1"/>
      <c r="LZ171" s="1"/>
      <c r="MA171" s="1"/>
      <c r="MB171" s="1"/>
      <c r="MC171" s="1"/>
      <c r="MD171" s="1"/>
      <c r="ME171" s="1"/>
      <c r="MF171" s="1"/>
      <c r="MG171" s="1"/>
      <c r="MH171" s="1"/>
      <c r="MI171" s="1"/>
      <c r="MJ171" s="1"/>
      <c r="MK171" s="1"/>
      <c r="ML171" s="1"/>
      <c r="MM171" s="1"/>
      <c r="MN171" s="1"/>
      <c r="MO171" s="1"/>
      <c r="MP171" s="1"/>
      <c r="MQ171" s="1"/>
      <c r="MR171" s="1"/>
      <c r="MS171" s="1"/>
      <c r="MT171" s="1"/>
      <c r="MU171" s="1"/>
      <c r="MV171" s="1"/>
      <c r="MW171" s="1"/>
      <c r="MX171" s="1"/>
      <c r="MY171" s="1"/>
      <c r="MZ171" s="1"/>
      <c r="NA171" s="1"/>
      <c r="NB171" s="1"/>
      <c r="NC171" s="1"/>
      <c r="ND171" s="1"/>
      <c r="NE171" s="1"/>
      <c r="NF171" s="1"/>
      <c r="NG171" s="1"/>
      <c r="NH171" s="1"/>
      <c r="NI171" s="1"/>
      <c r="NJ171" s="1"/>
      <c r="NK171" s="1"/>
      <c r="NL171" s="1"/>
      <c r="NM171" s="1"/>
      <c r="NN171" s="1"/>
      <c r="NO171" s="1"/>
      <c r="NP171" s="1"/>
      <c r="NQ171" s="1"/>
      <c r="NR171" s="1"/>
      <c r="NS171" s="1"/>
      <c r="NT171" s="1"/>
      <c r="NU171" s="1"/>
      <c r="NV171" s="1"/>
      <c r="NW171" s="1"/>
      <c r="NX171" s="1"/>
      <c r="NY171" s="1"/>
      <c r="NZ171" s="1"/>
      <c r="OA171" s="1"/>
      <c r="OB171" s="1"/>
      <c r="OC171" s="1"/>
      <c r="OD171" s="1"/>
      <c r="OE171" s="1"/>
      <c r="OF171" s="1"/>
      <c r="OG171" s="1"/>
      <c r="OH171" s="1"/>
      <c r="OI171" s="1"/>
      <c r="OJ171" s="1"/>
      <c r="OK171" s="1"/>
      <c r="OL171" s="1"/>
      <c r="OM171" s="1"/>
      <c r="ON171" s="1"/>
      <c r="OO171" s="1"/>
      <c r="OP171" s="1"/>
      <c r="OQ171" s="1"/>
      <c r="OR171" s="1"/>
      <c r="OS171" s="1"/>
      <c r="OT171" s="1"/>
      <c r="OU171" s="1"/>
      <c r="OV171" s="1"/>
      <c r="OW171" s="1"/>
      <c r="OX171" s="1"/>
      <c r="OY171" s="1"/>
      <c r="OZ171" s="1"/>
      <c r="PA171" s="1"/>
      <c r="PB171" s="1"/>
      <c r="PC171" s="1"/>
      <c r="PD171" s="1"/>
      <c r="PE171" s="1"/>
      <c r="PF171" s="1"/>
      <c r="PG171" s="1"/>
      <c r="PH171" s="1"/>
      <c r="PI171" s="1"/>
      <c r="PJ171" s="1"/>
      <c r="PK171" s="1"/>
      <c r="PL171" s="1"/>
      <c r="PM171" s="1"/>
      <c r="PN171" s="1"/>
      <c r="PO171" s="1"/>
      <c r="PP171" s="1"/>
      <c r="PQ171" s="1"/>
      <c r="PR171" s="1"/>
      <c r="PS171" s="1"/>
      <c r="PT171" s="1"/>
      <c r="PU171" s="1"/>
      <c r="PV171" s="1"/>
      <c r="PW171" s="1"/>
      <c r="PX171" s="1"/>
      <c r="PY171" s="1"/>
      <c r="PZ171" s="1"/>
      <c r="QA171" s="1"/>
      <c r="QB171" s="1"/>
      <c r="QC171" s="1"/>
      <c r="QD171" s="1"/>
      <c r="QE171" s="1"/>
      <c r="QF171" s="1"/>
      <c r="QG171" s="1"/>
      <c r="QH171" s="1"/>
      <c r="QI171" s="1"/>
      <c r="QJ171" s="1"/>
      <c r="QK171" s="1"/>
      <c r="QL171" s="1"/>
      <c r="QM171" s="1"/>
      <c r="QN171" s="1"/>
      <c r="QO171" s="1"/>
      <c r="QP171" s="1"/>
      <c r="QQ171" s="1"/>
      <c r="QR171" s="1"/>
      <c r="QS171" s="1"/>
      <c r="QT171" s="1"/>
      <c r="QU171" s="1"/>
      <c r="QV171" s="1"/>
      <c r="QW171" s="1"/>
      <c r="QX171" s="1"/>
      <c r="QY171" s="1"/>
      <c r="QZ171" s="1"/>
      <c r="RA171" s="1"/>
      <c r="RB171" s="1"/>
      <c r="RC171" s="1"/>
      <c r="RD171" s="1"/>
      <c r="RE171" s="1"/>
      <c r="RF171" s="1"/>
      <c r="RG171" s="1"/>
      <c r="RH171" s="1"/>
      <c r="RI171" s="1"/>
      <c r="RJ171" s="1"/>
      <c r="RK171" s="1"/>
      <c r="RL171" s="1"/>
      <c r="RM171" s="1"/>
      <c r="RN171" s="1"/>
      <c r="RO171" s="1"/>
      <c r="RP171" s="1"/>
      <c r="RQ171" s="1"/>
      <c r="RR171" s="1"/>
      <c r="RS171" s="1"/>
      <c r="RT171" s="1"/>
      <c r="RU171" s="1"/>
      <c r="RV171" s="1"/>
      <c r="RW171" s="1"/>
      <c r="RX171" s="1"/>
      <c r="RY171" s="1"/>
      <c r="RZ171" s="1"/>
      <c r="SA171" s="1"/>
      <c r="SB171" s="1"/>
      <c r="SC171" s="1"/>
      <c r="SD171" s="1"/>
      <c r="SE171" s="1"/>
      <c r="SF171" s="1"/>
      <c r="SG171" s="1"/>
      <c r="SH171" s="1"/>
      <c r="SI171" s="1"/>
      <c r="SJ171" s="1"/>
      <c r="SK171" s="1"/>
      <c r="SL171" s="1"/>
      <c r="SM171" s="1"/>
      <c r="SN171" s="1"/>
      <c r="SO171" s="1"/>
      <c r="SP171" s="1"/>
      <c r="SQ171" s="1"/>
      <c r="SR171" s="1"/>
      <c r="SS171" s="1"/>
      <c r="ST171" s="1"/>
      <c r="SU171" s="1"/>
      <c r="SV171" s="1"/>
      <c r="SW171" s="1"/>
      <c r="SX171" s="1"/>
      <c r="SY171" s="1"/>
      <c r="SZ171" s="1"/>
      <c r="TA171" s="1"/>
      <c r="TB171" s="1"/>
      <c r="TC171" s="1"/>
      <c r="TD171" s="1"/>
      <c r="TE171" s="1"/>
      <c r="TF171" s="1"/>
      <c r="TG171" s="1"/>
      <c r="TH171" s="1"/>
      <c r="TI171" s="1"/>
      <c r="TJ171" s="1"/>
      <c r="TK171" s="1"/>
      <c r="TL171" s="1"/>
      <c r="TM171" s="1"/>
      <c r="TN171" s="1"/>
      <c r="TO171" s="1"/>
      <c r="TP171" s="1"/>
      <c r="TQ171" s="1"/>
      <c r="TR171" s="1"/>
      <c r="TS171" s="1"/>
      <c r="TT171" s="1"/>
      <c r="TU171" s="1"/>
      <c r="TV171" s="1"/>
      <c r="TW171" s="1"/>
      <c r="TX171" s="1"/>
      <c r="TY171" s="1"/>
      <c r="TZ171" s="1"/>
      <c r="UA171" s="1"/>
      <c r="UB171" s="1"/>
      <c r="UC171" s="1"/>
      <c r="UD171" s="1"/>
      <c r="UE171" s="1"/>
      <c r="UF171" s="1"/>
      <c r="UG171" s="1"/>
      <c r="UH171" s="1"/>
      <c r="UI171" s="1"/>
      <c r="UJ171" s="1"/>
      <c r="UK171" s="1"/>
      <c r="UL171" s="1"/>
      <c r="UM171" s="1"/>
      <c r="UN171" s="1"/>
      <c r="UO171" s="1"/>
      <c r="UP171" s="1"/>
      <c r="UQ171" s="1"/>
      <c r="UR171" s="1"/>
      <c r="US171" s="1"/>
      <c r="UT171" s="1"/>
      <c r="UU171" s="1"/>
      <c r="UV171" s="1"/>
      <c r="UW171" s="1"/>
      <c r="UX171" s="1"/>
      <c r="UY171" s="1"/>
      <c r="UZ171" s="1"/>
      <c r="VA171" s="1"/>
      <c r="VB171" s="1"/>
      <c r="VC171" s="1"/>
      <c r="VD171" s="1"/>
      <c r="VE171" s="1"/>
      <c r="VF171" s="1"/>
      <c r="VG171" s="1"/>
      <c r="VH171" s="1"/>
      <c r="VI171" s="1"/>
      <c r="VJ171" s="1"/>
      <c r="VK171" s="1"/>
      <c r="VL171" s="1"/>
      <c r="VM171" s="1"/>
      <c r="VN171" s="1"/>
      <c r="VO171" s="1"/>
      <c r="VP171" s="1"/>
      <c r="VQ171" s="1"/>
      <c r="VR171" s="1"/>
      <c r="VS171" s="1"/>
      <c r="VT171" s="1"/>
      <c r="VU171" s="1"/>
      <c r="VV171" s="1"/>
      <c r="VW171" s="1"/>
      <c r="VX171" s="1"/>
      <c r="VY171" s="1"/>
      <c r="VZ171" s="1"/>
      <c r="WA171" s="1"/>
      <c r="WB171" s="1"/>
      <c r="WC171" s="1"/>
      <c r="WD171" s="1"/>
      <c r="WE171" s="1"/>
      <c r="WF171" s="1"/>
      <c r="WG171" s="1"/>
      <c r="WH171" s="1"/>
      <c r="WI171" s="1"/>
      <c r="WJ171" s="1"/>
      <c r="WK171" s="1"/>
      <c r="WL171" s="1"/>
      <c r="WM171" s="1"/>
      <c r="WN171" s="1"/>
      <c r="WO171" s="1"/>
      <c r="WP171" s="1"/>
      <c r="WQ171" s="1"/>
      <c r="WR171" s="1"/>
      <c r="WS171" s="1"/>
      <c r="WT171" s="1"/>
      <c r="WU171" s="1"/>
      <c r="WV171" s="1"/>
      <c r="WW171" s="1"/>
      <c r="WX171" s="1"/>
      <c r="WY171" s="1"/>
      <c r="WZ171" s="1"/>
      <c r="XA171" s="1"/>
      <c r="XB171" s="1"/>
      <c r="XC171" s="1"/>
      <c r="XD171" s="1"/>
      <c r="XE171" s="1"/>
      <c r="XF171" s="1"/>
      <c r="XG171" s="1"/>
      <c r="XH171" s="1"/>
      <c r="XI171" s="1"/>
      <c r="XJ171" s="1"/>
      <c r="XK171" s="1"/>
      <c r="XL171" s="1"/>
      <c r="XM171" s="1"/>
      <c r="XN171" s="1"/>
      <c r="XO171" s="1"/>
      <c r="XP171" s="1"/>
      <c r="XQ171" s="1"/>
      <c r="XR171" s="1"/>
      <c r="XS171" s="1"/>
      <c r="XT171" s="1"/>
      <c r="XU171" s="1"/>
      <c r="XV171" s="1"/>
      <c r="XW171" s="1"/>
      <c r="XX171" s="1"/>
      <c r="XY171" s="1"/>
      <c r="XZ171" s="1"/>
      <c r="YA171" s="1"/>
      <c r="YB171" s="1"/>
      <c r="YC171" s="1"/>
      <c r="YD171" s="1"/>
      <c r="YE171" s="1"/>
      <c r="YF171" s="1"/>
      <c r="YG171" s="1"/>
      <c r="YH171" s="1"/>
      <c r="YI171" s="1"/>
      <c r="YJ171" s="1"/>
      <c r="YK171" s="1"/>
      <c r="YL171" s="1"/>
      <c r="YM171" s="1"/>
      <c r="YN171" s="1"/>
      <c r="YO171" s="1"/>
      <c r="YP171" s="1"/>
      <c r="YQ171" s="1"/>
      <c r="YR171" s="1"/>
      <c r="YS171" s="1"/>
      <c r="YT171" s="1"/>
      <c r="YU171" s="1"/>
      <c r="YV171" s="1"/>
      <c r="YW171" s="1"/>
      <c r="YX171" s="1"/>
      <c r="YY171" s="1"/>
      <c r="YZ171" s="1"/>
      <c r="ZA171" s="1"/>
      <c r="ZB171" s="1"/>
      <c r="ZC171" s="1"/>
      <c r="ZD171" s="1"/>
      <c r="ZE171" s="1"/>
      <c r="ZF171" s="1"/>
      <c r="ZG171" s="1"/>
      <c r="ZH171" s="1"/>
      <c r="ZI171" s="1"/>
      <c r="ZJ171" s="1"/>
      <c r="ZK171" s="1"/>
      <c r="ZL171" s="1"/>
      <c r="ZM171" s="1"/>
      <c r="ZN171" s="1"/>
      <c r="ZO171" s="1"/>
      <c r="ZP171" s="1"/>
      <c r="ZQ171" s="1"/>
      <c r="ZR171" s="1"/>
      <c r="ZS171" s="1"/>
      <c r="ZT171" s="1"/>
      <c r="ZU171" s="1"/>
      <c r="ZV171" s="1"/>
      <c r="ZW171" s="1"/>
      <c r="ZX171" s="1"/>
      <c r="ZY171" s="1"/>
      <c r="ZZ171" s="1"/>
      <c r="AAA171" s="1"/>
      <c r="AAB171" s="1"/>
      <c r="AAC171" s="1"/>
      <c r="AAD171" s="1"/>
      <c r="AAE171" s="1"/>
      <c r="AAF171" s="1"/>
      <c r="AAG171" s="1"/>
      <c r="AAH171" s="1"/>
      <c r="AAI171" s="1"/>
      <c r="AAJ171" s="1"/>
      <c r="AAK171" s="1"/>
      <c r="AAL171" s="1"/>
      <c r="AAM171" s="1"/>
      <c r="AAN171" s="1"/>
      <c r="AAO171" s="1"/>
      <c r="AAP171" s="1"/>
      <c r="AAQ171" s="1"/>
      <c r="AAR171" s="1"/>
      <c r="AAS171" s="1"/>
      <c r="AAT171" s="1"/>
      <c r="AAU171" s="1"/>
      <c r="AAV171" s="1"/>
      <c r="AAW171" s="1"/>
      <c r="AAX171" s="1"/>
      <c r="AAY171" s="1"/>
      <c r="AAZ171" s="1"/>
      <c r="ABA171" s="1"/>
      <c r="ABB171" s="1"/>
      <c r="ABC171" s="1"/>
      <c r="ABD171" s="1"/>
      <c r="ABE171" s="1"/>
      <c r="ABF171" s="1"/>
      <c r="ABG171" s="1"/>
      <c r="ABH171" s="1"/>
      <c r="ABI171" s="1"/>
      <c r="ABJ171" s="1"/>
      <c r="ABK171" s="1"/>
      <c r="ABL171" s="1"/>
      <c r="ABM171" s="1"/>
      <c r="ABN171" s="1"/>
      <c r="ABO171" s="1"/>
      <c r="ABP171" s="1"/>
      <c r="ABQ171" s="1"/>
      <c r="ABR171" s="1"/>
      <c r="ABS171" s="1"/>
      <c r="ABT171" s="1"/>
      <c r="ABU171" s="1"/>
      <c r="ABV171" s="1"/>
      <c r="ABW171" s="1"/>
      <c r="ABX171" s="1"/>
      <c r="ABY171" s="1"/>
      <c r="ABZ171" s="1"/>
      <c r="ACA171" s="1"/>
      <c r="ACB171" s="1"/>
      <c r="ACC171" s="1"/>
      <c r="ACD171" s="1"/>
      <c r="ACE171" s="1"/>
      <c r="ACF171" s="1"/>
      <c r="ACG171" s="1"/>
      <c r="ACH171" s="1"/>
      <c r="ACI171" s="1"/>
      <c r="ACJ171" s="1"/>
      <c r="ACK171" s="1"/>
      <c r="ACL171" s="1"/>
      <c r="ACM171" s="1"/>
      <c r="ACN171" s="1"/>
      <c r="ACO171" s="1"/>
      <c r="ACP171" s="1"/>
      <c r="ACQ171" s="1"/>
      <c r="ACR171" s="1"/>
      <c r="ACS171" s="1"/>
      <c r="ACT171" s="1"/>
      <c r="ACU171" s="1"/>
      <c r="ACV171" s="1"/>
      <c r="ACW171" s="1"/>
      <c r="ACX171" s="1"/>
      <c r="ACY171" s="1"/>
      <c r="ACZ171" s="1"/>
      <c r="ADA171" s="1"/>
      <c r="ADB171" s="1"/>
      <c r="ADC171" s="1"/>
      <c r="ADD171" s="1"/>
      <c r="ADE171" s="1"/>
      <c r="ADF171" s="1"/>
      <c r="ADG171" s="1"/>
      <c r="ADH171" s="1"/>
      <c r="ADI171" s="1"/>
      <c r="ADJ171" s="1"/>
      <c r="ADK171" s="1"/>
      <c r="ADL171" s="1"/>
      <c r="ADM171" s="1"/>
      <c r="ADN171" s="1"/>
      <c r="ADO171" s="1"/>
      <c r="ADP171" s="1"/>
      <c r="ADQ171" s="1"/>
      <c r="ADR171" s="1"/>
      <c r="ADS171" s="1"/>
      <c r="ADT171" s="1"/>
      <c r="ADU171" s="1"/>
      <c r="ADV171" s="1"/>
      <c r="ADW171" s="1"/>
      <c r="ADX171" s="1"/>
      <c r="ADY171" s="1"/>
      <c r="ADZ171" s="1"/>
      <c r="AEA171" s="1"/>
      <c r="AEB171" s="1"/>
      <c r="AEC171" s="1"/>
      <c r="AED171" s="1"/>
      <c r="AEE171" s="1"/>
      <c r="AEF171" s="1"/>
      <c r="AEG171" s="1"/>
      <c r="AEH171" s="1"/>
      <c r="AEI171" s="1"/>
      <c r="AEJ171" s="1"/>
      <c r="AEK171" s="1"/>
      <c r="AEL171" s="1"/>
      <c r="AEM171" s="1"/>
      <c r="AEN171" s="1"/>
      <c r="AEO171" s="1"/>
      <c r="AEP171" s="1"/>
      <c r="AEQ171" s="1"/>
      <c r="AER171" s="1"/>
      <c r="AES171" s="1"/>
      <c r="AET171" s="1"/>
      <c r="AEU171" s="1"/>
      <c r="AEV171" s="1"/>
      <c r="AEW171" s="1"/>
      <c r="AEX171" s="1"/>
      <c r="AEY171" s="1"/>
      <c r="AEZ171" s="1"/>
      <c r="AFA171" s="1"/>
      <c r="AFB171" s="1"/>
      <c r="AFC171" s="1"/>
      <c r="AFD171" s="1"/>
      <c r="AFE171" s="1"/>
      <c r="AFF171" s="1"/>
      <c r="AFG171" s="1"/>
      <c r="AFH171" s="1"/>
      <c r="AFI171" s="1"/>
      <c r="AFJ171" s="1"/>
      <c r="AFK171" s="1"/>
      <c r="AFL171" s="1"/>
      <c r="AFM171" s="1"/>
      <c r="AFN171" s="1"/>
      <c r="AFO171" s="1"/>
      <c r="AFP171" s="1"/>
      <c r="AFQ171" s="1"/>
      <c r="AFR171" s="1"/>
      <c r="AFS171" s="1"/>
      <c r="AFT171" s="1"/>
      <c r="AFU171" s="1"/>
      <c r="AFV171" s="1"/>
      <c r="AFW171" s="1"/>
      <c r="AFX171" s="1"/>
      <c r="AFY171" s="1"/>
      <c r="AFZ171" s="1"/>
      <c r="AGA171" s="1"/>
      <c r="AGB171" s="1"/>
      <c r="AGC171" s="1"/>
      <c r="AGD171" s="1"/>
      <c r="AGE171" s="1"/>
      <c r="AGF171" s="1"/>
      <c r="AGG171" s="1"/>
      <c r="AGH171" s="1"/>
      <c r="AGI171" s="1"/>
      <c r="AGJ171" s="1"/>
      <c r="AGK171" s="1"/>
      <c r="AGL171" s="1"/>
      <c r="AGM171" s="1"/>
      <c r="AGN171" s="1"/>
      <c r="AGO171" s="1"/>
      <c r="AGP171" s="1"/>
      <c r="AGQ171" s="1"/>
      <c r="AGR171" s="1"/>
      <c r="AGS171" s="1"/>
      <c r="AGT171" s="1"/>
      <c r="AGU171" s="1"/>
      <c r="AGV171" s="1"/>
      <c r="AGW171" s="1"/>
      <c r="AGX171" s="1"/>
      <c r="AGY171" s="1"/>
      <c r="AGZ171" s="1"/>
      <c r="AHA171" s="1"/>
      <c r="AHB171" s="1"/>
      <c r="AHC171" s="1"/>
      <c r="AHD171" s="1"/>
      <c r="AHE171" s="1"/>
      <c r="AHF171" s="1"/>
      <c r="AHG171" s="1"/>
      <c r="AHH171" s="1"/>
      <c r="AHI171" s="1"/>
      <c r="AHJ171" s="1"/>
      <c r="AHK171" s="1"/>
      <c r="AHL171" s="1"/>
      <c r="AHM171" s="1"/>
      <c r="AHN171" s="1"/>
      <c r="AHO171" s="1"/>
      <c r="AHP171" s="1"/>
      <c r="AHQ171" s="1"/>
      <c r="AHR171" s="1"/>
      <c r="AHS171" s="1"/>
      <c r="AHT171" s="1"/>
      <c r="AHU171" s="1"/>
      <c r="AHV171" s="1"/>
      <c r="AHW171" s="1"/>
      <c r="AHX171" s="1"/>
      <c r="AHY171" s="1"/>
      <c r="AHZ171" s="1"/>
      <c r="AIA171" s="1"/>
      <c r="AIB171" s="1"/>
      <c r="AIC171" s="1"/>
      <c r="AID171" s="1"/>
      <c r="AIE171" s="1"/>
      <c r="AIF171" s="1"/>
      <c r="AIG171" s="1"/>
      <c r="AIH171" s="1"/>
      <c r="AII171" s="1"/>
      <c r="AIJ171" s="1"/>
      <c r="AIK171" s="1"/>
      <c r="AIL171" s="1"/>
      <c r="AIM171" s="1"/>
      <c r="AIN171" s="1"/>
      <c r="AIO171" s="1"/>
      <c r="AIP171" s="1"/>
      <c r="AIQ171" s="1"/>
      <c r="AIR171" s="1"/>
      <c r="AIS171" s="1"/>
      <c r="AIT171" s="1"/>
      <c r="AIU171" s="1"/>
      <c r="AIV171" s="1"/>
      <c r="AIW171" s="1"/>
      <c r="AIX171" s="1"/>
      <c r="AIY171" s="1"/>
      <c r="AIZ171" s="1"/>
      <c r="AJA171" s="1"/>
      <c r="AJB171" s="1"/>
      <c r="AJC171" s="1"/>
      <c r="AJD171" s="1"/>
      <c r="AJE171" s="1"/>
      <c r="AJF171" s="1"/>
      <c r="AJG171" s="1"/>
      <c r="AJH171" s="1"/>
      <c r="AJI171" s="1"/>
      <c r="AJJ171" s="1"/>
      <c r="AJK171" s="1"/>
      <c r="AJL171" s="1"/>
      <c r="AJM171" s="1"/>
      <c r="AJN171" s="1"/>
      <c r="AJO171" s="1"/>
      <c r="AJP171" s="1"/>
      <c r="AJQ171" s="1"/>
      <c r="AJR171" s="1"/>
      <c r="AJS171" s="1"/>
      <c r="AJT171" s="1"/>
      <c r="AJU171" s="1"/>
      <c r="AJV171" s="1"/>
      <c r="AJW171" s="1"/>
      <c r="AJX171" s="1"/>
      <c r="AJY171" s="1"/>
      <c r="AJZ171" s="1"/>
      <c r="AKA171" s="1"/>
      <c r="AKB171" s="1"/>
      <c r="AKC171" s="1"/>
      <c r="AKD171" s="1"/>
      <c r="AKE171" s="1"/>
      <c r="AKF171" s="1"/>
      <c r="AKG171" s="1"/>
      <c r="AKH171" s="1"/>
      <c r="AKI171" s="1"/>
      <c r="AKJ171" s="1"/>
      <c r="AKK171" s="1"/>
      <c r="AKL171" s="1"/>
      <c r="AKM171" s="1"/>
      <c r="AKN171" s="1"/>
      <c r="AKO171" s="1"/>
      <c r="AKP171" s="1"/>
      <c r="AKQ171" s="1"/>
      <c r="AKR171" s="1"/>
      <c r="AKS171" s="1"/>
      <c r="AKT171" s="1"/>
      <c r="AKU171" s="1"/>
      <c r="AKV171" s="1"/>
      <c r="AKW171" s="1"/>
      <c r="AKX171" s="1"/>
      <c r="AKY171" s="1"/>
      <c r="AKZ171" s="1"/>
      <c r="ALA171" s="1"/>
      <c r="ALB171" s="1"/>
      <c r="ALC171" s="1"/>
      <c r="ALD171" s="1"/>
      <c r="ALE171" s="1"/>
    </row>
    <row r="172" spans="1:993" ht="39.950000000000003" customHeight="1">
      <c r="A172" s="101"/>
      <c r="B172" s="135" t="s">
        <v>70</v>
      </c>
      <c r="C172" s="43"/>
      <c r="D172" s="19"/>
      <c r="E172" s="139">
        <v>950.02</v>
      </c>
      <c r="F172" s="64"/>
      <c r="G172" s="138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  <c r="CY172" s="1"/>
      <c r="CZ172" s="1"/>
      <c r="DA172" s="1"/>
      <c r="DB172" s="1"/>
      <c r="DC172" s="1"/>
      <c r="DD172" s="1"/>
      <c r="DE172" s="1"/>
      <c r="DF172" s="1"/>
      <c r="DG172" s="1"/>
      <c r="DH172" s="1"/>
      <c r="DI172" s="1"/>
      <c r="DJ172" s="1"/>
      <c r="DK172" s="1"/>
      <c r="DL172" s="1"/>
      <c r="DM172" s="1"/>
      <c r="DN172" s="1"/>
      <c r="DO172" s="1"/>
      <c r="DP172" s="1"/>
      <c r="DQ172" s="1"/>
      <c r="DR172" s="1"/>
      <c r="DS172" s="1"/>
      <c r="DT172" s="1"/>
      <c r="DU172" s="1"/>
      <c r="DV172" s="1"/>
      <c r="DW172" s="1"/>
      <c r="DX172" s="1"/>
      <c r="DY172" s="1"/>
      <c r="DZ172" s="1"/>
      <c r="EA172" s="1"/>
      <c r="EB172" s="1"/>
      <c r="EC172" s="1"/>
      <c r="ED172" s="1"/>
      <c r="EE172" s="1"/>
      <c r="EF172" s="1"/>
      <c r="EG172" s="1"/>
      <c r="EH172" s="1"/>
      <c r="EI172" s="1"/>
      <c r="EJ172" s="1"/>
      <c r="EK172" s="1"/>
      <c r="EL172" s="1"/>
      <c r="EM172" s="1"/>
      <c r="EN172" s="1"/>
      <c r="EO172" s="1"/>
      <c r="EP172" s="1"/>
      <c r="EQ172" s="1"/>
      <c r="ER172" s="1"/>
      <c r="ES172" s="1"/>
      <c r="ET172" s="1"/>
      <c r="EU172" s="1"/>
      <c r="EV172" s="1"/>
      <c r="EW172" s="1"/>
      <c r="EX172" s="1"/>
      <c r="EY172" s="1"/>
      <c r="EZ172" s="1"/>
      <c r="FA172" s="1"/>
      <c r="FB172" s="1"/>
      <c r="FC172" s="1"/>
      <c r="FD172" s="1"/>
      <c r="FE172" s="1"/>
      <c r="FF172" s="1"/>
      <c r="FG172" s="1"/>
      <c r="FH172" s="1"/>
      <c r="FI172" s="1"/>
      <c r="FJ172" s="1"/>
      <c r="FK172" s="1"/>
      <c r="FL172" s="1"/>
      <c r="FM172" s="1"/>
      <c r="FN172" s="1"/>
      <c r="FO172" s="1"/>
      <c r="FP172" s="1"/>
      <c r="FQ172" s="1"/>
      <c r="FR172" s="1"/>
      <c r="FS172" s="1"/>
      <c r="FT172" s="1"/>
      <c r="FU172" s="1"/>
      <c r="FV172" s="1"/>
      <c r="FW172" s="1"/>
      <c r="FX172" s="1"/>
      <c r="FY172" s="1"/>
      <c r="FZ172" s="1"/>
      <c r="GA172" s="1"/>
      <c r="GB172" s="1"/>
      <c r="GC172" s="1"/>
      <c r="GD172" s="1"/>
      <c r="GE172" s="1"/>
      <c r="GF172" s="1"/>
      <c r="GG172" s="1"/>
      <c r="GH172" s="1"/>
      <c r="GI172" s="1"/>
      <c r="GJ172" s="1"/>
      <c r="GK172" s="1"/>
      <c r="GL172" s="1"/>
      <c r="GM172" s="1"/>
      <c r="GN172" s="1"/>
      <c r="GO172" s="1"/>
      <c r="GP172" s="1"/>
      <c r="GQ172" s="1"/>
      <c r="GR172" s="1"/>
      <c r="GS172" s="1"/>
      <c r="GT172" s="1"/>
      <c r="GU172" s="1"/>
      <c r="GV172" s="1"/>
      <c r="GW172" s="1"/>
      <c r="GX172" s="1"/>
      <c r="GY172" s="1"/>
      <c r="GZ172" s="1"/>
      <c r="HA172" s="1"/>
      <c r="HB172" s="1"/>
      <c r="HC172" s="1"/>
      <c r="HD172" s="1"/>
      <c r="HE172" s="1"/>
      <c r="HF172" s="1"/>
      <c r="HG172" s="1"/>
      <c r="HH172" s="1"/>
      <c r="HI172" s="1"/>
      <c r="HJ172" s="1"/>
      <c r="HK172" s="1"/>
      <c r="HL172" s="1"/>
      <c r="HM172" s="1"/>
      <c r="HN172" s="1"/>
      <c r="HO172" s="1"/>
      <c r="HP172" s="1"/>
      <c r="HQ172" s="1"/>
      <c r="HR172" s="1"/>
      <c r="HS172" s="1"/>
      <c r="HT172" s="1"/>
      <c r="HU172" s="1"/>
      <c r="HV172" s="1"/>
      <c r="HW172" s="1"/>
      <c r="HX172" s="1"/>
      <c r="HY172" s="1"/>
      <c r="HZ172" s="1"/>
      <c r="IA172" s="1"/>
      <c r="IB172" s="1"/>
      <c r="IC172" s="1"/>
      <c r="ID172" s="1"/>
      <c r="IE172" s="1"/>
      <c r="IF172" s="1"/>
      <c r="IG172" s="1"/>
      <c r="IH172" s="1"/>
      <c r="II172" s="1"/>
      <c r="IJ172" s="1"/>
      <c r="IK172" s="1"/>
      <c r="IL172" s="1"/>
      <c r="IM172" s="1"/>
      <c r="IN172" s="1"/>
      <c r="IO172" s="1"/>
      <c r="IP172" s="1"/>
      <c r="IQ172" s="1"/>
      <c r="IR172" s="1"/>
      <c r="IS172" s="1"/>
      <c r="IT172" s="1"/>
      <c r="IU172" s="1"/>
      <c r="IV172" s="1"/>
      <c r="IW172" s="1"/>
      <c r="IX172" s="1"/>
      <c r="IY172" s="1"/>
      <c r="IZ172" s="1"/>
      <c r="JA172" s="1"/>
      <c r="JB172" s="1"/>
      <c r="JC172" s="1"/>
      <c r="JD172" s="1"/>
      <c r="JE172" s="1"/>
      <c r="JF172" s="1"/>
      <c r="JG172" s="1"/>
      <c r="JH172" s="1"/>
      <c r="JI172" s="1"/>
      <c r="JJ172" s="1"/>
      <c r="JK172" s="1"/>
      <c r="JL172" s="1"/>
      <c r="JM172" s="1"/>
      <c r="JN172" s="1"/>
      <c r="JO172" s="1"/>
      <c r="JP172" s="1"/>
      <c r="JQ172" s="1"/>
      <c r="JR172" s="1"/>
      <c r="JS172" s="1"/>
      <c r="JT172" s="1"/>
      <c r="JU172" s="1"/>
      <c r="JV172" s="1"/>
      <c r="JW172" s="1"/>
      <c r="JX172" s="1"/>
      <c r="JY172" s="1"/>
      <c r="JZ172" s="1"/>
      <c r="KA172" s="1"/>
      <c r="KB172" s="1"/>
      <c r="KC172" s="1"/>
      <c r="KD172" s="1"/>
      <c r="KE172" s="1"/>
      <c r="KF172" s="1"/>
      <c r="KG172" s="1"/>
      <c r="KH172" s="1"/>
      <c r="KI172" s="1"/>
      <c r="KJ172" s="1"/>
      <c r="KK172" s="1"/>
      <c r="KL172" s="1"/>
      <c r="KM172" s="1"/>
      <c r="KN172" s="1"/>
      <c r="KO172" s="1"/>
      <c r="KP172" s="1"/>
      <c r="KQ172" s="1"/>
      <c r="KR172" s="1"/>
      <c r="KS172" s="1"/>
      <c r="KT172" s="1"/>
      <c r="KU172" s="1"/>
      <c r="KV172" s="1"/>
      <c r="KW172" s="1"/>
      <c r="KX172" s="1"/>
      <c r="KY172" s="1"/>
      <c r="KZ172" s="1"/>
      <c r="LA172" s="1"/>
      <c r="LB172" s="1"/>
      <c r="LC172" s="1"/>
      <c r="LD172" s="1"/>
      <c r="LE172" s="1"/>
      <c r="LF172" s="1"/>
      <c r="LG172" s="1"/>
      <c r="LH172" s="1"/>
      <c r="LI172" s="1"/>
      <c r="LJ172" s="1"/>
      <c r="LK172" s="1"/>
      <c r="LL172" s="1"/>
      <c r="LM172" s="1"/>
      <c r="LN172" s="1"/>
      <c r="LO172" s="1"/>
      <c r="LP172" s="1"/>
      <c r="LQ172" s="1"/>
      <c r="LR172" s="1"/>
      <c r="LS172" s="1"/>
      <c r="LT172" s="1"/>
      <c r="LU172" s="1"/>
      <c r="LV172" s="1"/>
      <c r="LW172" s="1"/>
      <c r="LX172" s="1"/>
      <c r="LY172" s="1"/>
      <c r="LZ172" s="1"/>
      <c r="MA172" s="1"/>
      <c r="MB172" s="1"/>
      <c r="MC172" s="1"/>
      <c r="MD172" s="1"/>
      <c r="ME172" s="1"/>
      <c r="MF172" s="1"/>
      <c r="MG172" s="1"/>
      <c r="MH172" s="1"/>
      <c r="MI172" s="1"/>
      <c r="MJ172" s="1"/>
      <c r="MK172" s="1"/>
      <c r="ML172" s="1"/>
      <c r="MM172" s="1"/>
      <c r="MN172" s="1"/>
      <c r="MO172" s="1"/>
      <c r="MP172" s="1"/>
      <c r="MQ172" s="1"/>
      <c r="MR172" s="1"/>
      <c r="MS172" s="1"/>
      <c r="MT172" s="1"/>
      <c r="MU172" s="1"/>
      <c r="MV172" s="1"/>
      <c r="MW172" s="1"/>
      <c r="MX172" s="1"/>
      <c r="MY172" s="1"/>
      <c r="MZ172" s="1"/>
      <c r="NA172" s="1"/>
      <c r="NB172" s="1"/>
      <c r="NC172" s="1"/>
      <c r="ND172" s="1"/>
      <c r="NE172" s="1"/>
      <c r="NF172" s="1"/>
      <c r="NG172" s="1"/>
      <c r="NH172" s="1"/>
      <c r="NI172" s="1"/>
      <c r="NJ172" s="1"/>
      <c r="NK172" s="1"/>
      <c r="NL172" s="1"/>
      <c r="NM172" s="1"/>
      <c r="NN172" s="1"/>
      <c r="NO172" s="1"/>
      <c r="NP172" s="1"/>
      <c r="NQ172" s="1"/>
      <c r="NR172" s="1"/>
      <c r="NS172" s="1"/>
      <c r="NT172" s="1"/>
      <c r="NU172" s="1"/>
      <c r="NV172" s="1"/>
      <c r="NW172" s="1"/>
      <c r="NX172" s="1"/>
      <c r="NY172" s="1"/>
      <c r="NZ172" s="1"/>
      <c r="OA172" s="1"/>
      <c r="OB172" s="1"/>
      <c r="OC172" s="1"/>
      <c r="OD172" s="1"/>
      <c r="OE172" s="1"/>
      <c r="OF172" s="1"/>
      <c r="OG172" s="1"/>
      <c r="OH172" s="1"/>
      <c r="OI172" s="1"/>
      <c r="OJ172" s="1"/>
      <c r="OK172" s="1"/>
      <c r="OL172" s="1"/>
      <c r="OM172" s="1"/>
      <c r="ON172" s="1"/>
      <c r="OO172" s="1"/>
      <c r="OP172" s="1"/>
      <c r="OQ172" s="1"/>
      <c r="OR172" s="1"/>
      <c r="OS172" s="1"/>
      <c r="OT172" s="1"/>
      <c r="OU172" s="1"/>
      <c r="OV172" s="1"/>
      <c r="OW172" s="1"/>
      <c r="OX172" s="1"/>
      <c r="OY172" s="1"/>
      <c r="OZ172" s="1"/>
      <c r="PA172" s="1"/>
      <c r="PB172" s="1"/>
      <c r="PC172" s="1"/>
      <c r="PD172" s="1"/>
      <c r="PE172" s="1"/>
      <c r="PF172" s="1"/>
      <c r="PG172" s="1"/>
      <c r="PH172" s="1"/>
      <c r="PI172" s="1"/>
      <c r="PJ172" s="1"/>
      <c r="PK172" s="1"/>
      <c r="PL172" s="1"/>
      <c r="PM172" s="1"/>
      <c r="PN172" s="1"/>
      <c r="PO172" s="1"/>
      <c r="PP172" s="1"/>
      <c r="PQ172" s="1"/>
      <c r="PR172" s="1"/>
      <c r="PS172" s="1"/>
      <c r="PT172" s="1"/>
      <c r="PU172" s="1"/>
      <c r="PV172" s="1"/>
      <c r="PW172" s="1"/>
      <c r="PX172" s="1"/>
      <c r="PY172" s="1"/>
      <c r="PZ172" s="1"/>
      <c r="QA172" s="1"/>
      <c r="QB172" s="1"/>
      <c r="QC172" s="1"/>
      <c r="QD172" s="1"/>
      <c r="QE172" s="1"/>
      <c r="QF172" s="1"/>
      <c r="QG172" s="1"/>
      <c r="QH172" s="1"/>
      <c r="QI172" s="1"/>
      <c r="QJ172" s="1"/>
      <c r="QK172" s="1"/>
      <c r="QL172" s="1"/>
      <c r="QM172" s="1"/>
      <c r="QN172" s="1"/>
      <c r="QO172" s="1"/>
      <c r="QP172" s="1"/>
      <c r="QQ172" s="1"/>
      <c r="QR172" s="1"/>
      <c r="QS172" s="1"/>
      <c r="QT172" s="1"/>
      <c r="QU172" s="1"/>
      <c r="QV172" s="1"/>
      <c r="QW172" s="1"/>
      <c r="QX172" s="1"/>
      <c r="QY172" s="1"/>
      <c r="QZ172" s="1"/>
      <c r="RA172" s="1"/>
      <c r="RB172" s="1"/>
      <c r="RC172" s="1"/>
      <c r="RD172" s="1"/>
      <c r="RE172" s="1"/>
      <c r="RF172" s="1"/>
      <c r="RG172" s="1"/>
      <c r="RH172" s="1"/>
      <c r="RI172" s="1"/>
      <c r="RJ172" s="1"/>
      <c r="RK172" s="1"/>
      <c r="RL172" s="1"/>
      <c r="RM172" s="1"/>
      <c r="RN172" s="1"/>
      <c r="RO172" s="1"/>
      <c r="RP172" s="1"/>
      <c r="RQ172" s="1"/>
      <c r="RR172" s="1"/>
      <c r="RS172" s="1"/>
      <c r="RT172" s="1"/>
      <c r="RU172" s="1"/>
      <c r="RV172" s="1"/>
      <c r="RW172" s="1"/>
      <c r="RX172" s="1"/>
      <c r="RY172" s="1"/>
      <c r="RZ172" s="1"/>
      <c r="SA172" s="1"/>
      <c r="SB172" s="1"/>
      <c r="SC172" s="1"/>
      <c r="SD172" s="1"/>
      <c r="SE172" s="1"/>
      <c r="SF172" s="1"/>
      <c r="SG172" s="1"/>
      <c r="SH172" s="1"/>
      <c r="SI172" s="1"/>
      <c r="SJ172" s="1"/>
      <c r="SK172" s="1"/>
      <c r="SL172" s="1"/>
      <c r="SM172" s="1"/>
      <c r="SN172" s="1"/>
      <c r="SO172" s="1"/>
      <c r="SP172" s="1"/>
      <c r="SQ172" s="1"/>
      <c r="SR172" s="1"/>
      <c r="SS172" s="1"/>
      <c r="ST172" s="1"/>
      <c r="SU172" s="1"/>
      <c r="SV172" s="1"/>
      <c r="SW172" s="1"/>
      <c r="SX172" s="1"/>
      <c r="SY172" s="1"/>
      <c r="SZ172" s="1"/>
      <c r="TA172" s="1"/>
      <c r="TB172" s="1"/>
      <c r="TC172" s="1"/>
      <c r="TD172" s="1"/>
      <c r="TE172" s="1"/>
      <c r="TF172" s="1"/>
      <c r="TG172" s="1"/>
      <c r="TH172" s="1"/>
      <c r="TI172" s="1"/>
      <c r="TJ172" s="1"/>
      <c r="TK172" s="1"/>
      <c r="TL172" s="1"/>
      <c r="TM172" s="1"/>
      <c r="TN172" s="1"/>
      <c r="TO172" s="1"/>
      <c r="TP172" s="1"/>
      <c r="TQ172" s="1"/>
      <c r="TR172" s="1"/>
      <c r="TS172" s="1"/>
      <c r="TT172" s="1"/>
      <c r="TU172" s="1"/>
      <c r="TV172" s="1"/>
      <c r="TW172" s="1"/>
      <c r="TX172" s="1"/>
      <c r="TY172" s="1"/>
      <c r="TZ172" s="1"/>
      <c r="UA172" s="1"/>
      <c r="UB172" s="1"/>
      <c r="UC172" s="1"/>
      <c r="UD172" s="1"/>
      <c r="UE172" s="1"/>
      <c r="UF172" s="1"/>
      <c r="UG172" s="1"/>
      <c r="UH172" s="1"/>
      <c r="UI172" s="1"/>
      <c r="UJ172" s="1"/>
      <c r="UK172" s="1"/>
      <c r="UL172" s="1"/>
      <c r="UM172" s="1"/>
      <c r="UN172" s="1"/>
      <c r="UO172" s="1"/>
      <c r="UP172" s="1"/>
      <c r="UQ172" s="1"/>
      <c r="UR172" s="1"/>
      <c r="US172" s="1"/>
      <c r="UT172" s="1"/>
      <c r="UU172" s="1"/>
      <c r="UV172" s="1"/>
      <c r="UW172" s="1"/>
      <c r="UX172" s="1"/>
      <c r="UY172" s="1"/>
      <c r="UZ172" s="1"/>
      <c r="VA172" s="1"/>
      <c r="VB172" s="1"/>
      <c r="VC172" s="1"/>
      <c r="VD172" s="1"/>
      <c r="VE172" s="1"/>
      <c r="VF172" s="1"/>
      <c r="VG172" s="1"/>
      <c r="VH172" s="1"/>
      <c r="VI172" s="1"/>
      <c r="VJ172" s="1"/>
      <c r="VK172" s="1"/>
      <c r="VL172" s="1"/>
      <c r="VM172" s="1"/>
      <c r="VN172" s="1"/>
      <c r="VO172" s="1"/>
      <c r="VP172" s="1"/>
      <c r="VQ172" s="1"/>
      <c r="VR172" s="1"/>
      <c r="VS172" s="1"/>
      <c r="VT172" s="1"/>
      <c r="VU172" s="1"/>
      <c r="VV172" s="1"/>
      <c r="VW172" s="1"/>
      <c r="VX172" s="1"/>
      <c r="VY172" s="1"/>
      <c r="VZ172" s="1"/>
      <c r="WA172" s="1"/>
      <c r="WB172" s="1"/>
      <c r="WC172" s="1"/>
      <c r="WD172" s="1"/>
      <c r="WE172" s="1"/>
      <c r="WF172" s="1"/>
      <c r="WG172" s="1"/>
      <c r="WH172" s="1"/>
      <c r="WI172" s="1"/>
      <c r="WJ172" s="1"/>
      <c r="WK172" s="1"/>
      <c r="WL172" s="1"/>
      <c r="WM172" s="1"/>
      <c r="WN172" s="1"/>
      <c r="WO172" s="1"/>
      <c r="WP172" s="1"/>
      <c r="WQ172" s="1"/>
      <c r="WR172" s="1"/>
      <c r="WS172" s="1"/>
      <c r="WT172" s="1"/>
      <c r="WU172" s="1"/>
      <c r="WV172" s="1"/>
      <c r="WW172" s="1"/>
      <c r="WX172" s="1"/>
      <c r="WY172" s="1"/>
      <c r="WZ172" s="1"/>
      <c r="XA172" s="1"/>
      <c r="XB172" s="1"/>
      <c r="XC172" s="1"/>
      <c r="XD172" s="1"/>
      <c r="XE172" s="1"/>
      <c r="XF172" s="1"/>
      <c r="XG172" s="1"/>
      <c r="XH172" s="1"/>
      <c r="XI172" s="1"/>
      <c r="XJ172" s="1"/>
      <c r="XK172" s="1"/>
      <c r="XL172" s="1"/>
      <c r="XM172" s="1"/>
      <c r="XN172" s="1"/>
      <c r="XO172" s="1"/>
      <c r="XP172" s="1"/>
      <c r="XQ172" s="1"/>
      <c r="XR172" s="1"/>
      <c r="XS172" s="1"/>
      <c r="XT172" s="1"/>
      <c r="XU172" s="1"/>
      <c r="XV172" s="1"/>
      <c r="XW172" s="1"/>
      <c r="XX172" s="1"/>
      <c r="XY172" s="1"/>
      <c r="XZ172" s="1"/>
      <c r="YA172" s="1"/>
      <c r="YB172" s="1"/>
      <c r="YC172" s="1"/>
      <c r="YD172" s="1"/>
      <c r="YE172" s="1"/>
      <c r="YF172" s="1"/>
      <c r="YG172" s="1"/>
      <c r="YH172" s="1"/>
      <c r="YI172" s="1"/>
      <c r="YJ172" s="1"/>
      <c r="YK172" s="1"/>
      <c r="YL172" s="1"/>
      <c r="YM172" s="1"/>
      <c r="YN172" s="1"/>
      <c r="YO172" s="1"/>
      <c r="YP172" s="1"/>
      <c r="YQ172" s="1"/>
      <c r="YR172" s="1"/>
      <c r="YS172" s="1"/>
      <c r="YT172" s="1"/>
      <c r="YU172" s="1"/>
      <c r="YV172" s="1"/>
      <c r="YW172" s="1"/>
      <c r="YX172" s="1"/>
      <c r="YY172" s="1"/>
      <c r="YZ172" s="1"/>
      <c r="ZA172" s="1"/>
      <c r="ZB172" s="1"/>
      <c r="ZC172" s="1"/>
      <c r="ZD172" s="1"/>
      <c r="ZE172" s="1"/>
      <c r="ZF172" s="1"/>
      <c r="ZG172" s="1"/>
      <c r="ZH172" s="1"/>
      <c r="ZI172" s="1"/>
      <c r="ZJ172" s="1"/>
      <c r="ZK172" s="1"/>
      <c r="ZL172" s="1"/>
      <c r="ZM172" s="1"/>
      <c r="ZN172" s="1"/>
      <c r="ZO172" s="1"/>
      <c r="ZP172" s="1"/>
      <c r="ZQ172" s="1"/>
      <c r="ZR172" s="1"/>
      <c r="ZS172" s="1"/>
      <c r="ZT172" s="1"/>
      <c r="ZU172" s="1"/>
      <c r="ZV172" s="1"/>
      <c r="ZW172" s="1"/>
      <c r="ZX172" s="1"/>
      <c r="ZY172" s="1"/>
      <c r="ZZ172" s="1"/>
      <c r="AAA172" s="1"/>
      <c r="AAB172" s="1"/>
      <c r="AAC172" s="1"/>
      <c r="AAD172" s="1"/>
      <c r="AAE172" s="1"/>
      <c r="AAF172" s="1"/>
      <c r="AAG172" s="1"/>
      <c r="AAH172" s="1"/>
      <c r="AAI172" s="1"/>
      <c r="AAJ172" s="1"/>
      <c r="AAK172" s="1"/>
      <c r="AAL172" s="1"/>
      <c r="AAM172" s="1"/>
      <c r="AAN172" s="1"/>
      <c r="AAO172" s="1"/>
      <c r="AAP172" s="1"/>
      <c r="AAQ172" s="1"/>
      <c r="AAR172" s="1"/>
      <c r="AAS172" s="1"/>
      <c r="AAT172" s="1"/>
      <c r="AAU172" s="1"/>
      <c r="AAV172" s="1"/>
      <c r="AAW172" s="1"/>
      <c r="AAX172" s="1"/>
      <c r="AAY172" s="1"/>
      <c r="AAZ172" s="1"/>
      <c r="ABA172" s="1"/>
      <c r="ABB172" s="1"/>
      <c r="ABC172" s="1"/>
      <c r="ABD172" s="1"/>
      <c r="ABE172" s="1"/>
      <c r="ABF172" s="1"/>
      <c r="ABG172" s="1"/>
      <c r="ABH172" s="1"/>
      <c r="ABI172" s="1"/>
      <c r="ABJ172" s="1"/>
      <c r="ABK172" s="1"/>
      <c r="ABL172" s="1"/>
      <c r="ABM172" s="1"/>
      <c r="ABN172" s="1"/>
      <c r="ABO172" s="1"/>
      <c r="ABP172" s="1"/>
      <c r="ABQ172" s="1"/>
      <c r="ABR172" s="1"/>
      <c r="ABS172" s="1"/>
      <c r="ABT172" s="1"/>
      <c r="ABU172" s="1"/>
      <c r="ABV172" s="1"/>
      <c r="ABW172" s="1"/>
      <c r="ABX172" s="1"/>
      <c r="ABY172" s="1"/>
      <c r="ABZ172" s="1"/>
      <c r="ACA172" s="1"/>
      <c r="ACB172" s="1"/>
      <c r="ACC172" s="1"/>
      <c r="ACD172" s="1"/>
      <c r="ACE172" s="1"/>
      <c r="ACF172" s="1"/>
      <c r="ACG172" s="1"/>
      <c r="ACH172" s="1"/>
      <c r="ACI172" s="1"/>
      <c r="ACJ172" s="1"/>
      <c r="ACK172" s="1"/>
      <c r="ACL172" s="1"/>
      <c r="ACM172" s="1"/>
      <c r="ACN172" s="1"/>
      <c r="ACO172" s="1"/>
      <c r="ACP172" s="1"/>
      <c r="ACQ172" s="1"/>
      <c r="ACR172" s="1"/>
      <c r="ACS172" s="1"/>
      <c r="ACT172" s="1"/>
      <c r="ACU172" s="1"/>
      <c r="ACV172" s="1"/>
      <c r="ACW172" s="1"/>
      <c r="ACX172" s="1"/>
      <c r="ACY172" s="1"/>
      <c r="ACZ172" s="1"/>
      <c r="ADA172" s="1"/>
      <c r="ADB172" s="1"/>
      <c r="ADC172" s="1"/>
      <c r="ADD172" s="1"/>
      <c r="ADE172" s="1"/>
      <c r="ADF172" s="1"/>
      <c r="ADG172" s="1"/>
      <c r="ADH172" s="1"/>
      <c r="ADI172" s="1"/>
      <c r="ADJ172" s="1"/>
      <c r="ADK172" s="1"/>
      <c r="ADL172" s="1"/>
      <c r="ADM172" s="1"/>
      <c r="ADN172" s="1"/>
      <c r="ADO172" s="1"/>
      <c r="ADP172" s="1"/>
      <c r="ADQ172" s="1"/>
      <c r="ADR172" s="1"/>
      <c r="ADS172" s="1"/>
      <c r="ADT172" s="1"/>
      <c r="ADU172" s="1"/>
      <c r="ADV172" s="1"/>
      <c r="ADW172" s="1"/>
      <c r="ADX172" s="1"/>
      <c r="ADY172" s="1"/>
      <c r="ADZ172" s="1"/>
      <c r="AEA172" s="1"/>
      <c r="AEB172" s="1"/>
      <c r="AEC172" s="1"/>
      <c r="AED172" s="1"/>
      <c r="AEE172" s="1"/>
      <c r="AEF172" s="1"/>
      <c r="AEG172" s="1"/>
      <c r="AEH172" s="1"/>
      <c r="AEI172" s="1"/>
      <c r="AEJ172" s="1"/>
      <c r="AEK172" s="1"/>
      <c r="AEL172" s="1"/>
      <c r="AEM172" s="1"/>
      <c r="AEN172" s="1"/>
      <c r="AEO172" s="1"/>
      <c r="AEP172" s="1"/>
      <c r="AEQ172" s="1"/>
      <c r="AER172" s="1"/>
      <c r="AES172" s="1"/>
      <c r="AET172" s="1"/>
      <c r="AEU172" s="1"/>
      <c r="AEV172" s="1"/>
      <c r="AEW172" s="1"/>
      <c r="AEX172" s="1"/>
      <c r="AEY172" s="1"/>
      <c r="AEZ172" s="1"/>
      <c r="AFA172" s="1"/>
      <c r="AFB172" s="1"/>
      <c r="AFC172" s="1"/>
      <c r="AFD172" s="1"/>
      <c r="AFE172" s="1"/>
      <c r="AFF172" s="1"/>
      <c r="AFG172" s="1"/>
      <c r="AFH172" s="1"/>
      <c r="AFI172" s="1"/>
      <c r="AFJ172" s="1"/>
      <c r="AFK172" s="1"/>
      <c r="AFL172" s="1"/>
      <c r="AFM172" s="1"/>
      <c r="AFN172" s="1"/>
      <c r="AFO172" s="1"/>
      <c r="AFP172" s="1"/>
      <c r="AFQ172" s="1"/>
      <c r="AFR172" s="1"/>
      <c r="AFS172" s="1"/>
      <c r="AFT172" s="1"/>
      <c r="AFU172" s="1"/>
      <c r="AFV172" s="1"/>
      <c r="AFW172" s="1"/>
      <c r="AFX172" s="1"/>
      <c r="AFY172" s="1"/>
      <c r="AFZ172" s="1"/>
      <c r="AGA172" s="1"/>
      <c r="AGB172" s="1"/>
      <c r="AGC172" s="1"/>
      <c r="AGD172" s="1"/>
      <c r="AGE172" s="1"/>
      <c r="AGF172" s="1"/>
      <c r="AGG172" s="1"/>
      <c r="AGH172" s="1"/>
      <c r="AGI172" s="1"/>
      <c r="AGJ172" s="1"/>
      <c r="AGK172" s="1"/>
      <c r="AGL172" s="1"/>
      <c r="AGM172" s="1"/>
      <c r="AGN172" s="1"/>
      <c r="AGO172" s="1"/>
      <c r="AGP172" s="1"/>
      <c r="AGQ172" s="1"/>
      <c r="AGR172" s="1"/>
      <c r="AGS172" s="1"/>
      <c r="AGT172" s="1"/>
      <c r="AGU172" s="1"/>
      <c r="AGV172" s="1"/>
      <c r="AGW172" s="1"/>
      <c r="AGX172" s="1"/>
      <c r="AGY172" s="1"/>
      <c r="AGZ172" s="1"/>
      <c r="AHA172" s="1"/>
      <c r="AHB172" s="1"/>
      <c r="AHC172" s="1"/>
      <c r="AHD172" s="1"/>
      <c r="AHE172" s="1"/>
      <c r="AHF172" s="1"/>
      <c r="AHG172" s="1"/>
      <c r="AHH172" s="1"/>
      <c r="AHI172" s="1"/>
      <c r="AHJ172" s="1"/>
      <c r="AHK172" s="1"/>
      <c r="AHL172" s="1"/>
      <c r="AHM172" s="1"/>
      <c r="AHN172" s="1"/>
      <c r="AHO172" s="1"/>
      <c r="AHP172" s="1"/>
      <c r="AHQ172" s="1"/>
      <c r="AHR172" s="1"/>
      <c r="AHS172" s="1"/>
      <c r="AHT172" s="1"/>
      <c r="AHU172" s="1"/>
      <c r="AHV172" s="1"/>
      <c r="AHW172" s="1"/>
      <c r="AHX172" s="1"/>
      <c r="AHY172" s="1"/>
      <c r="AHZ172" s="1"/>
      <c r="AIA172" s="1"/>
      <c r="AIB172" s="1"/>
      <c r="AIC172" s="1"/>
      <c r="AID172" s="1"/>
      <c r="AIE172" s="1"/>
      <c r="AIF172" s="1"/>
      <c r="AIG172" s="1"/>
      <c r="AIH172" s="1"/>
      <c r="AII172" s="1"/>
      <c r="AIJ172" s="1"/>
      <c r="AIK172" s="1"/>
      <c r="AIL172" s="1"/>
      <c r="AIM172" s="1"/>
      <c r="AIN172" s="1"/>
      <c r="AIO172" s="1"/>
      <c r="AIP172" s="1"/>
      <c r="AIQ172" s="1"/>
      <c r="AIR172" s="1"/>
      <c r="AIS172" s="1"/>
      <c r="AIT172" s="1"/>
      <c r="AIU172" s="1"/>
      <c r="AIV172" s="1"/>
      <c r="AIW172" s="1"/>
      <c r="AIX172" s="1"/>
      <c r="AIY172" s="1"/>
      <c r="AIZ172" s="1"/>
      <c r="AJA172" s="1"/>
      <c r="AJB172" s="1"/>
      <c r="AJC172" s="1"/>
      <c r="AJD172" s="1"/>
      <c r="AJE172" s="1"/>
      <c r="AJF172" s="1"/>
      <c r="AJG172" s="1"/>
      <c r="AJH172" s="1"/>
      <c r="AJI172" s="1"/>
      <c r="AJJ172" s="1"/>
      <c r="AJK172" s="1"/>
      <c r="AJL172" s="1"/>
      <c r="AJM172" s="1"/>
      <c r="AJN172" s="1"/>
      <c r="AJO172" s="1"/>
      <c r="AJP172" s="1"/>
      <c r="AJQ172" s="1"/>
      <c r="AJR172" s="1"/>
      <c r="AJS172" s="1"/>
      <c r="AJT172" s="1"/>
      <c r="AJU172" s="1"/>
      <c r="AJV172" s="1"/>
      <c r="AJW172" s="1"/>
      <c r="AJX172" s="1"/>
      <c r="AJY172" s="1"/>
      <c r="AJZ172" s="1"/>
      <c r="AKA172" s="1"/>
      <c r="AKB172" s="1"/>
      <c r="AKC172" s="1"/>
      <c r="AKD172" s="1"/>
      <c r="AKE172" s="1"/>
      <c r="AKF172" s="1"/>
      <c r="AKG172" s="1"/>
      <c r="AKH172" s="1"/>
      <c r="AKI172" s="1"/>
      <c r="AKJ172" s="1"/>
      <c r="AKK172" s="1"/>
      <c r="AKL172" s="1"/>
      <c r="AKM172" s="1"/>
      <c r="AKN172" s="1"/>
      <c r="AKO172" s="1"/>
      <c r="AKP172" s="1"/>
      <c r="AKQ172" s="1"/>
      <c r="AKR172" s="1"/>
      <c r="AKS172" s="1"/>
      <c r="AKT172" s="1"/>
      <c r="AKU172" s="1"/>
      <c r="AKV172" s="1"/>
      <c r="AKW172" s="1"/>
      <c r="AKX172" s="1"/>
      <c r="AKY172" s="1"/>
      <c r="AKZ172" s="1"/>
      <c r="ALA172" s="1"/>
      <c r="ALB172" s="1"/>
      <c r="ALC172" s="1"/>
      <c r="ALD172" s="1"/>
      <c r="ALE172" s="1"/>
    </row>
    <row r="173" spans="1:993" ht="39.950000000000003" customHeight="1">
      <c r="A173" s="101"/>
      <c r="B173" s="135" t="s">
        <v>70</v>
      </c>
      <c r="C173" s="43"/>
      <c r="D173" s="19"/>
      <c r="E173" s="139">
        <v>776.26</v>
      </c>
      <c r="F173" s="64"/>
      <c r="G173" s="138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  <c r="CY173" s="1"/>
      <c r="CZ173" s="1"/>
      <c r="DA173" s="1"/>
      <c r="DB173" s="1"/>
      <c r="DC173" s="1"/>
      <c r="DD173" s="1"/>
      <c r="DE173" s="1"/>
      <c r="DF173" s="1"/>
      <c r="DG173" s="1"/>
      <c r="DH173" s="1"/>
      <c r="DI173" s="1"/>
      <c r="DJ173" s="1"/>
      <c r="DK173" s="1"/>
      <c r="DL173" s="1"/>
      <c r="DM173" s="1"/>
      <c r="DN173" s="1"/>
      <c r="DO173" s="1"/>
      <c r="DP173" s="1"/>
      <c r="DQ173" s="1"/>
      <c r="DR173" s="1"/>
      <c r="DS173" s="1"/>
      <c r="DT173" s="1"/>
      <c r="DU173" s="1"/>
      <c r="DV173" s="1"/>
      <c r="DW173" s="1"/>
      <c r="DX173" s="1"/>
      <c r="DY173" s="1"/>
      <c r="DZ173" s="1"/>
      <c r="EA173" s="1"/>
      <c r="EB173" s="1"/>
      <c r="EC173" s="1"/>
      <c r="ED173" s="1"/>
      <c r="EE173" s="1"/>
      <c r="EF173" s="1"/>
      <c r="EG173" s="1"/>
      <c r="EH173" s="1"/>
      <c r="EI173" s="1"/>
      <c r="EJ173" s="1"/>
      <c r="EK173" s="1"/>
      <c r="EL173" s="1"/>
      <c r="EM173" s="1"/>
      <c r="EN173" s="1"/>
      <c r="EO173" s="1"/>
      <c r="EP173" s="1"/>
      <c r="EQ173" s="1"/>
      <c r="ER173" s="1"/>
      <c r="ES173" s="1"/>
      <c r="ET173" s="1"/>
      <c r="EU173" s="1"/>
      <c r="EV173" s="1"/>
      <c r="EW173" s="1"/>
      <c r="EX173" s="1"/>
      <c r="EY173" s="1"/>
      <c r="EZ173" s="1"/>
      <c r="FA173" s="1"/>
      <c r="FB173" s="1"/>
      <c r="FC173" s="1"/>
      <c r="FD173" s="1"/>
      <c r="FE173" s="1"/>
      <c r="FF173" s="1"/>
      <c r="FG173" s="1"/>
      <c r="FH173" s="1"/>
      <c r="FI173" s="1"/>
      <c r="FJ173" s="1"/>
      <c r="FK173" s="1"/>
      <c r="FL173" s="1"/>
      <c r="FM173" s="1"/>
      <c r="FN173" s="1"/>
      <c r="FO173" s="1"/>
      <c r="FP173" s="1"/>
      <c r="FQ173" s="1"/>
      <c r="FR173" s="1"/>
      <c r="FS173" s="1"/>
      <c r="FT173" s="1"/>
      <c r="FU173" s="1"/>
      <c r="FV173" s="1"/>
      <c r="FW173" s="1"/>
      <c r="FX173" s="1"/>
      <c r="FY173" s="1"/>
      <c r="FZ173" s="1"/>
      <c r="GA173" s="1"/>
      <c r="GB173" s="1"/>
      <c r="GC173" s="1"/>
      <c r="GD173" s="1"/>
      <c r="GE173" s="1"/>
      <c r="GF173" s="1"/>
      <c r="GG173" s="1"/>
      <c r="GH173" s="1"/>
      <c r="GI173" s="1"/>
      <c r="GJ173" s="1"/>
      <c r="GK173" s="1"/>
      <c r="GL173" s="1"/>
      <c r="GM173" s="1"/>
      <c r="GN173" s="1"/>
      <c r="GO173" s="1"/>
      <c r="GP173" s="1"/>
      <c r="GQ173" s="1"/>
      <c r="GR173" s="1"/>
      <c r="GS173" s="1"/>
      <c r="GT173" s="1"/>
      <c r="GU173" s="1"/>
      <c r="GV173" s="1"/>
      <c r="GW173" s="1"/>
      <c r="GX173" s="1"/>
      <c r="GY173" s="1"/>
      <c r="GZ173" s="1"/>
      <c r="HA173" s="1"/>
      <c r="HB173" s="1"/>
      <c r="HC173" s="1"/>
      <c r="HD173" s="1"/>
      <c r="HE173" s="1"/>
      <c r="HF173" s="1"/>
      <c r="HG173" s="1"/>
      <c r="HH173" s="1"/>
      <c r="HI173" s="1"/>
      <c r="HJ173" s="1"/>
      <c r="HK173" s="1"/>
      <c r="HL173" s="1"/>
      <c r="HM173" s="1"/>
      <c r="HN173" s="1"/>
      <c r="HO173" s="1"/>
      <c r="HP173" s="1"/>
      <c r="HQ173" s="1"/>
      <c r="HR173" s="1"/>
      <c r="HS173" s="1"/>
      <c r="HT173" s="1"/>
      <c r="HU173" s="1"/>
      <c r="HV173" s="1"/>
      <c r="HW173" s="1"/>
      <c r="HX173" s="1"/>
      <c r="HY173" s="1"/>
      <c r="HZ173" s="1"/>
      <c r="IA173" s="1"/>
      <c r="IB173" s="1"/>
      <c r="IC173" s="1"/>
      <c r="ID173" s="1"/>
      <c r="IE173" s="1"/>
      <c r="IF173" s="1"/>
      <c r="IG173" s="1"/>
      <c r="IH173" s="1"/>
      <c r="II173" s="1"/>
      <c r="IJ173" s="1"/>
      <c r="IK173" s="1"/>
      <c r="IL173" s="1"/>
      <c r="IM173" s="1"/>
      <c r="IN173" s="1"/>
      <c r="IO173" s="1"/>
      <c r="IP173" s="1"/>
      <c r="IQ173" s="1"/>
      <c r="IR173" s="1"/>
      <c r="IS173" s="1"/>
      <c r="IT173" s="1"/>
      <c r="IU173" s="1"/>
      <c r="IV173" s="1"/>
      <c r="IW173" s="1"/>
      <c r="IX173" s="1"/>
      <c r="IY173" s="1"/>
      <c r="IZ173" s="1"/>
      <c r="JA173" s="1"/>
      <c r="JB173" s="1"/>
      <c r="JC173" s="1"/>
      <c r="JD173" s="1"/>
      <c r="JE173" s="1"/>
      <c r="JF173" s="1"/>
      <c r="JG173" s="1"/>
      <c r="JH173" s="1"/>
      <c r="JI173" s="1"/>
      <c r="JJ173" s="1"/>
      <c r="JK173" s="1"/>
      <c r="JL173" s="1"/>
      <c r="JM173" s="1"/>
      <c r="JN173" s="1"/>
      <c r="JO173" s="1"/>
      <c r="JP173" s="1"/>
      <c r="JQ173" s="1"/>
      <c r="JR173" s="1"/>
      <c r="JS173" s="1"/>
      <c r="JT173" s="1"/>
      <c r="JU173" s="1"/>
      <c r="JV173" s="1"/>
      <c r="JW173" s="1"/>
      <c r="JX173" s="1"/>
      <c r="JY173" s="1"/>
      <c r="JZ173" s="1"/>
      <c r="KA173" s="1"/>
      <c r="KB173" s="1"/>
      <c r="KC173" s="1"/>
      <c r="KD173" s="1"/>
      <c r="KE173" s="1"/>
      <c r="KF173" s="1"/>
      <c r="KG173" s="1"/>
      <c r="KH173" s="1"/>
      <c r="KI173" s="1"/>
      <c r="KJ173" s="1"/>
      <c r="KK173" s="1"/>
      <c r="KL173" s="1"/>
      <c r="KM173" s="1"/>
      <c r="KN173" s="1"/>
      <c r="KO173" s="1"/>
      <c r="KP173" s="1"/>
      <c r="KQ173" s="1"/>
      <c r="KR173" s="1"/>
      <c r="KS173" s="1"/>
      <c r="KT173" s="1"/>
      <c r="KU173" s="1"/>
      <c r="KV173" s="1"/>
      <c r="KW173" s="1"/>
      <c r="KX173" s="1"/>
      <c r="KY173" s="1"/>
      <c r="KZ173" s="1"/>
      <c r="LA173" s="1"/>
      <c r="LB173" s="1"/>
      <c r="LC173" s="1"/>
      <c r="LD173" s="1"/>
      <c r="LE173" s="1"/>
      <c r="LF173" s="1"/>
      <c r="LG173" s="1"/>
      <c r="LH173" s="1"/>
      <c r="LI173" s="1"/>
      <c r="LJ173" s="1"/>
      <c r="LK173" s="1"/>
      <c r="LL173" s="1"/>
      <c r="LM173" s="1"/>
      <c r="LN173" s="1"/>
      <c r="LO173" s="1"/>
      <c r="LP173" s="1"/>
      <c r="LQ173" s="1"/>
      <c r="LR173" s="1"/>
      <c r="LS173" s="1"/>
      <c r="LT173" s="1"/>
      <c r="LU173" s="1"/>
      <c r="LV173" s="1"/>
      <c r="LW173" s="1"/>
      <c r="LX173" s="1"/>
      <c r="LY173" s="1"/>
      <c r="LZ173" s="1"/>
      <c r="MA173" s="1"/>
      <c r="MB173" s="1"/>
      <c r="MC173" s="1"/>
      <c r="MD173" s="1"/>
      <c r="ME173" s="1"/>
      <c r="MF173" s="1"/>
      <c r="MG173" s="1"/>
      <c r="MH173" s="1"/>
      <c r="MI173" s="1"/>
      <c r="MJ173" s="1"/>
      <c r="MK173" s="1"/>
      <c r="ML173" s="1"/>
      <c r="MM173" s="1"/>
      <c r="MN173" s="1"/>
      <c r="MO173" s="1"/>
      <c r="MP173" s="1"/>
      <c r="MQ173" s="1"/>
      <c r="MR173" s="1"/>
      <c r="MS173" s="1"/>
      <c r="MT173" s="1"/>
      <c r="MU173" s="1"/>
      <c r="MV173" s="1"/>
      <c r="MW173" s="1"/>
      <c r="MX173" s="1"/>
      <c r="MY173" s="1"/>
      <c r="MZ173" s="1"/>
      <c r="NA173" s="1"/>
      <c r="NB173" s="1"/>
      <c r="NC173" s="1"/>
      <c r="ND173" s="1"/>
      <c r="NE173" s="1"/>
      <c r="NF173" s="1"/>
      <c r="NG173" s="1"/>
      <c r="NH173" s="1"/>
      <c r="NI173" s="1"/>
      <c r="NJ173" s="1"/>
      <c r="NK173" s="1"/>
      <c r="NL173" s="1"/>
      <c r="NM173" s="1"/>
      <c r="NN173" s="1"/>
      <c r="NO173" s="1"/>
      <c r="NP173" s="1"/>
      <c r="NQ173" s="1"/>
      <c r="NR173" s="1"/>
      <c r="NS173" s="1"/>
      <c r="NT173" s="1"/>
      <c r="NU173" s="1"/>
      <c r="NV173" s="1"/>
      <c r="NW173" s="1"/>
      <c r="NX173" s="1"/>
      <c r="NY173" s="1"/>
      <c r="NZ173" s="1"/>
      <c r="OA173" s="1"/>
      <c r="OB173" s="1"/>
      <c r="OC173" s="1"/>
      <c r="OD173" s="1"/>
      <c r="OE173" s="1"/>
      <c r="OF173" s="1"/>
      <c r="OG173" s="1"/>
      <c r="OH173" s="1"/>
      <c r="OI173" s="1"/>
      <c r="OJ173" s="1"/>
      <c r="OK173" s="1"/>
      <c r="OL173" s="1"/>
      <c r="OM173" s="1"/>
      <c r="ON173" s="1"/>
      <c r="OO173" s="1"/>
      <c r="OP173" s="1"/>
      <c r="OQ173" s="1"/>
      <c r="OR173" s="1"/>
      <c r="OS173" s="1"/>
      <c r="OT173" s="1"/>
      <c r="OU173" s="1"/>
      <c r="OV173" s="1"/>
      <c r="OW173" s="1"/>
      <c r="OX173" s="1"/>
      <c r="OY173" s="1"/>
      <c r="OZ173" s="1"/>
      <c r="PA173" s="1"/>
      <c r="PB173" s="1"/>
      <c r="PC173" s="1"/>
      <c r="PD173" s="1"/>
      <c r="PE173" s="1"/>
      <c r="PF173" s="1"/>
      <c r="PG173" s="1"/>
      <c r="PH173" s="1"/>
      <c r="PI173" s="1"/>
      <c r="PJ173" s="1"/>
      <c r="PK173" s="1"/>
      <c r="PL173" s="1"/>
      <c r="PM173" s="1"/>
      <c r="PN173" s="1"/>
      <c r="PO173" s="1"/>
      <c r="PP173" s="1"/>
      <c r="PQ173" s="1"/>
      <c r="PR173" s="1"/>
      <c r="PS173" s="1"/>
      <c r="PT173" s="1"/>
      <c r="PU173" s="1"/>
      <c r="PV173" s="1"/>
      <c r="PW173" s="1"/>
      <c r="PX173" s="1"/>
      <c r="PY173" s="1"/>
      <c r="PZ173" s="1"/>
      <c r="QA173" s="1"/>
      <c r="QB173" s="1"/>
      <c r="QC173" s="1"/>
      <c r="QD173" s="1"/>
      <c r="QE173" s="1"/>
      <c r="QF173" s="1"/>
      <c r="QG173" s="1"/>
      <c r="QH173" s="1"/>
      <c r="QI173" s="1"/>
      <c r="QJ173" s="1"/>
      <c r="QK173" s="1"/>
      <c r="QL173" s="1"/>
      <c r="QM173" s="1"/>
      <c r="QN173" s="1"/>
      <c r="QO173" s="1"/>
      <c r="QP173" s="1"/>
      <c r="QQ173" s="1"/>
      <c r="QR173" s="1"/>
      <c r="QS173" s="1"/>
      <c r="QT173" s="1"/>
      <c r="QU173" s="1"/>
      <c r="QV173" s="1"/>
      <c r="QW173" s="1"/>
      <c r="QX173" s="1"/>
      <c r="QY173" s="1"/>
      <c r="QZ173" s="1"/>
      <c r="RA173" s="1"/>
      <c r="RB173" s="1"/>
      <c r="RC173" s="1"/>
      <c r="RD173" s="1"/>
      <c r="RE173" s="1"/>
      <c r="RF173" s="1"/>
      <c r="RG173" s="1"/>
      <c r="RH173" s="1"/>
      <c r="RI173" s="1"/>
      <c r="RJ173" s="1"/>
      <c r="RK173" s="1"/>
      <c r="RL173" s="1"/>
      <c r="RM173" s="1"/>
      <c r="RN173" s="1"/>
      <c r="RO173" s="1"/>
      <c r="RP173" s="1"/>
      <c r="RQ173" s="1"/>
      <c r="RR173" s="1"/>
      <c r="RS173" s="1"/>
      <c r="RT173" s="1"/>
      <c r="RU173" s="1"/>
      <c r="RV173" s="1"/>
      <c r="RW173" s="1"/>
      <c r="RX173" s="1"/>
      <c r="RY173" s="1"/>
      <c r="RZ173" s="1"/>
      <c r="SA173" s="1"/>
      <c r="SB173" s="1"/>
      <c r="SC173" s="1"/>
      <c r="SD173" s="1"/>
      <c r="SE173" s="1"/>
      <c r="SF173" s="1"/>
      <c r="SG173" s="1"/>
      <c r="SH173" s="1"/>
      <c r="SI173" s="1"/>
      <c r="SJ173" s="1"/>
      <c r="SK173" s="1"/>
      <c r="SL173" s="1"/>
      <c r="SM173" s="1"/>
      <c r="SN173" s="1"/>
      <c r="SO173" s="1"/>
      <c r="SP173" s="1"/>
      <c r="SQ173" s="1"/>
      <c r="SR173" s="1"/>
      <c r="SS173" s="1"/>
      <c r="ST173" s="1"/>
      <c r="SU173" s="1"/>
      <c r="SV173" s="1"/>
      <c r="SW173" s="1"/>
      <c r="SX173" s="1"/>
      <c r="SY173" s="1"/>
      <c r="SZ173" s="1"/>
      <c r="TA173" s="1"/>
      <c r="TB173" s="1"/>
      <c r="TC173" s="1"/>
      <c r="TD173" s="1"/>
      <c r="TE173" s="1"/>
      <c r="TF173" s="1"/>
      <c r="TG173" s="1"/>
      <c r="TH173" s="1"/>
      <c r="TI173" s="1"/>
      <c r="TJ173" s="1"/>
      <c r="TK173" s="1"/>
      <c r="TL173" s="1"/>
      <c r="TM173" s="1"/>
      <c r="TN173" s="1"/>
      <c r="TO173" s="1"/>
      <c r="TP173" s="1"/>
      <c r="TQ173" s="1"/>
      <c r="TR173" s="1"/>
      <c r="TS173" s="1"/>
      <c r="TT173" s="1"/>
      <c r="TU173" s="1"/>
      <c r="TV173" s="1"/>
      <c r="TW173" s="1"/>
      <c r="TX173" s="1"/>
      <c r="TY173" s="1"/>
      <c r="TZ173" s="1"/>
      <c r="UA173" s="1"/>
      <c r="UB173" s="1"/>
      <c r="UC173" s="1"/>
      <c r="UD173" s="1"/>
      <c r="UE173" s="1"/>
      <c r="UF173" s="1"/>
      <c r="UG173" s="1"/>
      <c r="UH173" s="1"/>
      <c r="UI173" s="1"/>
      <c r="UJ173" s="1"/>
      <c r="UK173" s="1"/>
      <c r="UL173" s="1"/>
      <c r="UM173" s="1"/>
      <c r="UN173" s="1"/>
      <c r="UO173" s="1"/>
      <c r="UP173" s="1"/>
      <c r="UQ173" s="1"/>
      <c r="UR173" s="1"/>
      <c r="US173" s="1"/>
      <c r="UT173" s="1"/>
      <c r="UU173" s="1"/>
      <c r="UV173" s="1"/>
      <c r="UW173" s="1"/>
      <c r="UX173" s="1"/>
      <c r="UY173" s="1"/>
      <c r="UZ173" s="1"/>
      <c r="VA173" s="1"/>
      <c r="VB173" s="1"/>
      <c r="VC173" s="1"/>
      <c r="VD173" s="1"/>
      <c r="VE173" s="1"/>
      <c r="VF173" s="1"/>
      <c r="VG173" s="1"/>
      <c r="VH173" s="1"/>
      <c r="VI173" s="1"/>
      <c r="VJ173" s="1"/>
      <c r="VK173" s="1"/>
      <c r="VL173" s="1"/>
      <c r="VM173" s="1"/>
      <c r="VN173" s="1"/>
      <c r="VO173" s="1"/>
      <c r="VP173" s="1"/>
      <c r="VQ173" s="1"/>
      <c r="VR173" s="1"/>
      <c r="VS173" s="1"/>
      <c r="VT173" s="1"/>
      <c r="VU173" s="1"/>
      <c r="VV173" s="1"/>
      <c r="VW173" s="1"/>
      <c r="VX173" s="1"/>
      <c r="VY173" s="1"/>
      <c r="VZ173" s="1"/>
      <c r="WA173" s="1"/>
      <c r="WB173" s="1"/>
      <c r="WC173" s="1"/>
      <c r="WD173" s="1"/>
      <c r="WE173" s="1"/>
      <c r="WF173" s="1"/>
      <c r="WG173" s="1"/>
      <c r="WH173" s="1"/>
      <c r="WI173" s="1"/>
      <c r="WJ173" s="1"/>
      <c r="WK173" s="1"/>
      <c r="WL173" s="1"/>
      <c r="WM173" s="1"/>
      <c r="WN173" s="1"/>
      <c r="WO173" s="1"/>
      <c r="WP173" s="1"/>
      <c r="WQ173" s="1"/>
      <c r="WR173" s="1"/>
      <c r="WS173" s="1"/>
      <c r="WT173" s="1"/>
      <c r="WU173" s="1"/>
      <c r="WV173" s="1"/>
      <c r="WW173" s="1"/>
      <c r="WX173" s="1"/>
      <c r="WY173" s="1"/>
      <c r="WZ173" s="1"/>
      <c r="XA173" s="1"/>
      <c r="XB173" s="1"/>
      <c r="XC173" s="1"/>
      <c r="XD173" s="1"/>
      <c r="XE173" s="1"/>
      <c r="XF173" s="1"/>
      <c r="XG173" s="1"/>
      <c r="XH173" s="1"/>
      <c r="XI173" s="1"/>
      <c r="XJ173" s="1"/>
      <c r="XK173" s="1"/>
      <c r="XL173" s="1"/>
      <c r="XM173" s="1"/>
      <c r="XN173" s="1"/>
      <c r="XO173" s="1"/>
      <c r="XP173" s="1"/>
      <c r="XQ173" s="1"/>
      <c r="XR173" s="1"/>
      <c r="XS173" s="1"/>
      <c r="XT173" s="1"/>
      <c r="XU173" s="1"/>
      <c r="XV173" s="1"/>
      <c r="XW173" s="1"/>
      <c r="XX173" s="1"/>
      <c r="XY173" s="1"/>
      <c r="XZ173" s="1"/>
      <c r="YA173" s="1"/>
      <c r="YB173" s="1"/>
      <c r="YC173" s="1"/>
      <c r="YD173" s="1"/>
      <c r="YE173" s="1"/>
      <c r="YF173" s="1"/>
      <c r="YG173" s="1"/>
      <c r="YH173" s="1"/>
      <c r="YI173" s="1"/>
      <c r="YJ173" s="1"/>
      <c r="YK173" s="1"/>
      <c r="YL173" s="1"/>
      <c r="YM173" s="1"/>
      <c r="YN173" s="1"/>
      <c r="YO173" s="1"/>
      <c r="YP173" s="1"/>
      <c r="YQ173" s="1"/>
      <c r="YR173" s="1"/>
      <c r="YS173" s="1"/>
      <c r="YT173" s="1"/>
      <c r="YU173" s="1"/>
      <c r="YV173" s="1"/>
      <c r="YW173" s="1"/>
      <c r="YX173" s="1"/>
      <c r="YY173" s="1"/>
      <c r="YZ173" s="1"/>
      <c r="ZA173" s="1"/>
      <c r="ZB173" s="1"/>
      <c r="ZC173" s="1"/>
      <c r="ZD173" s="1"/>
      <c r="ZE173" s="1"/>
      <c r="ZF173" s="1"/>
      <c r="ZG173" s="1"/>
      <c r="ZH173" s="1"/>
      <c r="ZI173" s="1"/>
      <c r="ZJ173" s="1"/>
      <c r="ZK173" s="1"/>
      <c r="ZL173" s="1"/>
      <c r="ZM173" s="1"/>
      <c r="ZN173" s="1"/>
      <c r="ZO173" s="1"/>
      <c r="ZP173" s="1"/>
      <c r="ZQ173" s="1"/>
      <c r="ZR173" s="1"/>
      <c r="ZS173" s="1"/>
      <c r="ZT173" s="1"/>
      <c r="ZU173" s="1"/>
      <c r="ZV173" s="1"/>
      <c r="ZW173" s="1"/>
      <c r="ZX173" s="1"/>
      <c r="ZY173" s="1"/>
      <c r="ZZ173" s="1"/>
      <c r="AAA173" s="1"/>
      <c r="AAB173" s="1"/>
      <c r="AAC173" s="1"/>
      <c r="AAD173" s="1"/>
      <c r="AAE173" s="1"/>
      <c r="AAF173" s="1"/>
      <c r="AAG173" s="1"/>
      <c r="AAH173" s="1"/>
      <c r="AAI173" s="1"/>
      <c r="AAJ173" s="1"/>
      <c r="AAK173" s="1"/>
      <c r="AAL173" s="1"/>
      <c r="AAM173" s="1"/>
      <c r="AAN173" s="1"/>
      <c r="AAO173" s="1"/>
      <c r="AAP173" s="1"/>
      <c r="AAQ173" s="1"/>
      <c r="AAR173" s="1"/>
      <c r="AAS173" s="1"/>
      <c r="AAT173" s="1"/>
      <c r="AAU173" s="1"/>
      <c r="AAV173" s="1"/>
      <c r="AAW173" s="1"/>
      <c r="AAX173" s="1"/>
      <c r="AAY173" s="1"/>
      <c r="AAZ173" s="1"/>
      <c r="ABA173" s="1"/>
      <c r="ABB173" s="1"/>
      <c r="ABC173" s="1"/>
      <c r="ABD173" s="1"/>
      <c r="ABE173" s="1"/>
      <c r="ABF173" s="1"/>
      <c r="ABG173" s="1"/>
      <c r="ABH173" s="1"/>
      <c r="ABI173" s="1"/>
      <c r="ABJ173" s="1"/>
      <c r="ABK173" s="1"/>
      <c r="ABL173" s="1"/>
      <c r="ABM173" s="1"/>
      <c r="ABN173" s="1"/>
      <c r="ABO173" s="1"/>
      <c r="ABP173" s="1"/>
      <c r="ABQ173" s="1"/>
      <c r="ABR173" s="1"/>
      <c r="ABS173" s="1"/>
      <c r="ABT173" s="1"/>
      <c r="ABU173" s="1"/>
      <c r="ABV173" s="1"/>
      <c r="ABW173" s="1"/>
      <c r="ABX173" s="1"/>
      <c r="ABY173" s="1"/>
      <c r="ABZ173" s="1"/>
      <c r="ACA173" s="1"/>
      <c r="ACB173" s="1"/>
      <c r="ACC173" s="1"/>
      <c r="ACD173" s="1"/>
      <c r="ACE173" s="1"/>
      <c r="ACF173" s="1"/>
      <c r="ACG173" s="1"/>
      <c r="ACH173" s="1"/>
      <c r="ACI173" s="1"/>
      <c r="ACJ173" s="1"/>
      <c r="ACK173" s="1"/>
      <c r="ACL173" s="1"/>
      <c r="ACM173" s="1"/>
      <c r="ACN173" s="1"/>
      <c r="ACO173" s="1"/>
      <c r="ACP173" s="1"/>
      <c r="ACQ173" s="1"/>
      <c r="ACR173" s="1"/>
      <c r="ACS173" s="1"/>
      <c r="ACT173" s="1"/>
      <c r="ACU173" s="1"/>
      <c r="ACV173" s="1"/>
      <c r="ACW173" s="1"/>
      <c r="ACX173" s="1"/>
      <c r="ACY173" s="1"/>
      <c r="ACZ173" s="1"/>
      <c r="ADA173" s="1"/>
      <c r="ADB173" s="1"/>
      <c r="ADC173" s="1"/>
      <c r="ADD173" s="1"/>
      <c r="ADE173" s="1"/>
      <c r="ADF173" s="1"/>
      <c r="ADG173" s="1"/>
      <c r="ADH173" s="1"/>
      <c r="ADI173" s="1"/>
      <c r="ADJ173" s="1"/>
      <c r="ADK173" s="1"/>
      <c r="ADL173" s="1"/>
      <c r="ADM173" s="1"/>
      <c r="ADN173" s="1"/>
      <c r="ADO173" s="1"/>
      <c r="ADP173" s="1"/>
      <c r="ADQ173" s="1"/>
      <c r="ADR173" s="1"/>
      <c r="ADS173" s="1"/>
      <c r="ADT173" s="1"/>
      <c r="ADU173" s="1"/>
      <c r="ADV173" s="1"/>
      <c r="ADW173" s="1"/>
      <c r="ADX173" s="1"/>
      <c r="ADY173" s="1"/>
      <c r="ADZ173" s="1"/>
      <c r="AEA173" s="1"/>
      <c r="AEB173" s="1"/>
      <c r="AEC173" s="1"/>
      <c r="AED173" s="1"/>
      <c r="AEE173" s="1"/>
      <c r="AEF173" s="1"/>
      <c r="AEG173" s="1"/>
      <c r="AEH173" s="1"/>
      <c r="AEI173" s="1"/>
      <c r="AEJ173" s="1"/>
      <c r="AEK173" s="1"/>
      <c r="AEL173" s="1"/>
      <c r="AEM173" s="1"/>
      <c r="AEN173" s="1"/>
      <c r="AEO173" s="1"/>
      <c r="AEP173" s="1"/>
      <c r="AEQ173" s="1"/>
      <c r="AER173" s="1"/>
      <c r="AES173" s="1"/>
      <c r="AET173" s="1"/>
      <c r="AEU173" s="1"/>
      <c r="AEV173" s="1"/>
      <c r="AEW173" s="1"/>
      <c r="AEX173" s="1"/>
      <c r="AEY173" s="1"/>
      <c r="AEZ173" s="1"/>
      <c r="AFA173" s="1"/>
      <c r="AFB173" s="1"/>
      <c r="AFC173" s="1"/>
      <c r="AFD173" s="1"/>
      <c r="AFE173" s="1"/>
      <c r="AFF173" s="1"/>
      <c r="AFG173" s="1"/>
      <c r="AFH173" s="1"/>
      <c r="AFI173" s="1"/>
      <c r="AFJ173" s="1"/>
      <c r="AFK173" s="1"/>
      <c r="AFL173" s="1"/>
      <c r="AFM173" s="1"/>
      <c r="AFN173" s="1"/>
      <c r="AFO173" s="1"/>
      <c r="AFP173" s="1"/>
      <c r="AFQ173" s="1"/>
      <c r="AFR173" s="1"/>
      <c r="AFS173" s="1"/>
      <c r="AFT173" s="1"/>
      <c r="AFU173" s="1"/>
      <c r="AFV173" s="1"/>
      <c r="AFW173" s="1"/>
      <c r="AFX173" s="1"/>
      <c r="AFY173" s="1"/>
      <c r="AFZ173" s="1"/>
      <c r="AGA173" s="1"/>
      <c r="AGB173" s="1"/>
      <c r="AGC173" s="1"/>
      <c r="AGD173" s="1"/>
      <c r="AGE173" s="1"/>
      <c r="AGF173" s="1"/>
      <c r="AGG173" s="1"/>
      <c r="AGH173" s="1"/>
      <c r="AGI173" s="1"/>
      <c r="AGJ173" s="1"/>
      <c r="AGK173" s="1"/>
      <c r="AGL173" s="1"/>
      <c r="AGM173" s="1"/>
      <c r="AGN173" s="1"/>
      <c r="AGO173" s="1"/>
      <c r="AGP173" s="1"/>
      <c r="AGQ173" s="1"/>
      <c r="AGR173" s="1"/>
      <c r="AGS173" s="1"/>
      <c r="AGT173" s="1"/>
      <c r="AGU173" s="1"/>
      <c r="AGV173" s="1"/>
      <c r="AGW173" s="1"/>
      <c r="AGX173" s="1"/>
      <c r="AGY173" s="1"/>
      <c r="AGZ173" s="1"/>
      <c r="AHA173" s="1"/>
      <c r="AHB173" s="1"/>
      <c r="AHC173" s="1"/>
      <c r="AHD173" s="1"/>
      <c r="AHE173" s="1"/>
      <c r="AHF173" s="1"/>
      <c r="AHG173" s="1"/>
      <c r="AHH173" s="1"/>
      <c r="AHI173" s="1"/>
      <c r="AHJ173" s="1"/>
      <c r="AHK173" s="1"/>
      <c r="AHL173" s="1"/>
      <c r="AHM173" s="1"/>
      <c r="AHN173" s="1"/>
      <c r="AHO173" s="1"/>
      <c r="AHP173" s="1"/>
      <c r="AHQ173" s="1"/>
      <c r="AHR173" s="1"/>
      <c r="AHS173" s="1"/>
      <c r="AHT173" s="1"/>
      <c r="AHU173" s="1"/>
      <c r="AHV173" s="1"/>
      <c r="AHW173" s="1"/>
      <c r="AHX173" s="1"/>
      <c r="AHY173" s="1"/>
      <c r="AHZ173" s="1"/>
      <c r="AIA173" s="1"/>
      <c r="AIB173" s="1"/>
      <c r="AIC173" s="1"/>
      <c r="AID173" s="1"/>
      <c r="AIE173" s="1"/>
      <c r="AIF173" s="1"/>
      <c r="AIG173" s="1"/>
      <c r="AIH173" s="1"/>
      <c r="AII173" s="1"/>
      <c r="AIJ173" s="1"/>
      <c r="AIK173" s="1"/>
      <c r="AIL173" s="1"/>
      <c r="AIM173" s="1"/>
      <c r="AIN173" s="1"/>
      <c r="AIO173" s="1"/>
      <c r="AIP173" s="1"/>
      <c r="AIQ173" s="1"/>
      <c r="AIR173" s="1"/>
      <c r="AIS173" s="1"/>
      <c r="AIT173" s="1"/>
      <c r="AIU173" s="1"/>
      <c r="AIV173" s="1"/>
      <c r="AIW173" s="1"/>
      <c r="AIX173" s="1"/>
      <c r="AIY173" s="1"/>
      <c r="AIZ173" s="1"/>
      <c r="AJA173" s="1"/>
      <c r="AJB173" s="1"/>
      <c r="AJC173" s="1"/>
      <c r="AJD173" s="1"/>
      <c r="AJE173" s="1"/>
      <c r="AJF173" s="1"/>
      <c r="AJG173" s="1"/>
      <c r="AJH173" s="1"/>
      <c r="AJI173" s="1"/>
      <c r="AJJ173" s="1"/>
      <c r="AJK173" s="1"/>
      <c r="AJL173" s="1"/>
      <c r="AJM173" s="1"/>
      <c r="AJN173" s="1"/>
      <c r="AJO173" s="1"/>
      <c r="AJP173" s="1"/>
      <c r="AJQ173" s="1"/>
      <c r="AJR173" s="1"/>
      <c r="AJS173" s="1"/>
      <c r="AJT173" s="1"/>
      <c r="AJU173" s="1"/>
      <c r="AJV173" s="1"/>
      <c r="AJW173" s="1"/>
      <c r="AJX173" s="1"/>
      <c r="AJY173" s="1"/>
      <c r="AJZ173" s="1"/>
      <c r="AKA173" s="1"/>
      <c r="AKB173" s="1"/>
      <c r="AKC173" s="1"/>
      <c r="AKD173" s="1"/>
      <c r="AKE173" s="1"/>
      <c r="AKF173" s="1"/>
      <c r="AKG173" s="1"/>
      <c r="AKH173" s="1"/>
      <c r="AKI173" s="1"/>
      <c r="AKJ173" s="1"/>
      <c r="AKK173" s="1"/>
      <c r="AKL173" s="1"/>
      <c r="AKM173" s="1"/>
      <c r="AKN173" s="1"/>
      <c r="AKO173" s="1"/>
      <c r="AKP173" s="1"/>
      <c r="AKQ173" s="1"/>
      <c r="AKR173" s="1"/>
      <c r="AKS173" s="1"/>
      <c r="AKT173" s="1"/>
      <c r="AKU173" s="1"/>
      <c r="AKV173" s="1"/>
      <c r="AKW173" s="1"/>
      <c r="AKX173" s="1"/>
      <c r="AKY173" s="1"/>
      <c r="AKZ173" s="1"/>
      <c r="ALA173" s="1"/>
      <c r="ALB173" s="1"/>
      <c r="ALC173" s="1"/>
      <c r="ALD173" s="1"/>
      <c r="ALE173" s="1"/>
    </row>
    <row r="174" spans="1:993" ht="39.950000000000003" customHeight="1">
      <c r="A174" s="101"/>
      <c r="B174" s="135" t="s">
        <v>3030</v>
      </c>
      <c r="C174" s="43"/>
      <c r="D174" s="19"/>
      <c r="E174" s="139">
        <v>662.54</v>
      </c>
      <c r="F174" s="64"/>
      <c r="G174" s="138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  <c r="CY174" s="1"/>
      <c r="CZ174" s="1"/>
      <c r="DA174" s="1"/>
      <c r="DB174" s="1"/>
      <c r="DC174" s="1"/>
      <c r="DD174" s="1"/>
      <c r="DE174" s="1"/>
      <c r="DF174" s="1"/>
      <c r="DG174" s="1"/>
      <c r="DH174" s="1"/>
      <c r="DI174" s="1"/>
      <c r="DJ174" s="1"/>
      <c r="DK174" s="1"/>
      <c r="DL174" s="1"/>
      <c r="DM174" s="1"/>
      <c r="DN174" s="1"/>
      <c r="DO174" s="1"/>
      <c r="DP174" s="1"/>
      <c r="DQ174" s="1"/>
      <c r="DR174" s="1"/>
      <c r="DS174" s="1"/>
      <c r="DT174" s="1"/>
      <c r="DU174" s="1"/>
      <c r="DV174" s="1"/>
      <c r="DW174" s="1"/>
      <c r="DX174" s="1"/>
      <c r="DY174" s="1"/>
      <c r="DZ174" s="1"/>
      <c r="EA174" s="1"/>
      <c r="EB174" s="1"/>
      <c r="EC174" s="1"/>
      <c r="ED174" s="1"/>
      <c r="EE174" s="1"/>
      <c r="EF174" s="1"/>
      <c r="EG174" s="1"/>
      <c r="EH174" s="1"/>
      <c r="EI174" s="1"/>
      <c r="EJ174" s="1"/>
      <c r="EK174" s="1"/>
      <c r="EL174" s="1"/>
      <c r="EM174" s="1"/>
      <c r="EN174" s="1"/>
      <c r="EO174" s="1"/>
      <c r="EP174" s="1"/>
      <c r="EQ174" s="1"/>
      <c r="ER174" s="1"/>
      <c r="ES174" s="1"/>
      <c r="ET174" s="1"/>
      <c r="EU174" s="1"/>
      <c r="EV174" s="1"/>
      <c r="EW174" s="1"/>
      <c r="EX174" s="1"/>
      <c r="EY174" s="1"/>
      <c r="EZ174" s="1"/>
      <c r="FA174" s="1"/>
      <c r="FB174" s="1"/>
      <c r="FC174" s="1"/>
      <c r="FD174" s="1"/>
      <c r="FE174" s="1"/>
      <c r="FF174" s="1"/>
      <c r="FG174" s="1"/>
      <c r="FH174" s="1"/>
      <c r="FI174" s="1"/>
      <c r="FJ174" s="1"/>
      <c r="FK174" s="1"/>
      <c r="FL174" s="1"/>
      <c r="FM174" s="1"/>
      <c r="FN174" s="1"/>
      <c r="FO174" s="1"/>
      <c r="FP174" s="1"/>
      <c r="FQ174" s="1"/>
      <c r="FR174" s="1"/>
      <c r="FS174" s="1"/>
      <c r="FT174" s="1"/>
      <c r="FU174" s="1"/>
      <c r="FV174" s="1"/>
      <c r="FW174" s="1"/>
      <c r="FX174" s="1"/>
      <c r="FY174" s="1"/>
      <c r="FZ174" s="1"/>
      <c r="GA174" s="1"/>
      <c r="GB174" s="1"/>
      <c r="GC174" s="1"/>
      <c r="GD174" s="1"/>
      <c r="GE174" s="1"/>
      <c r="GF174" s="1"/>
      <c r="GG174" s="1"/>
      <c r="GH174" s="1"/>
      <c r="GI174" s="1"/>
      <c r="GJ174" s="1"/>
      <c r="GK174" s="1"/>
      <c r="GL174" s="1"/>
      <c r="GM174" s="1"/>
      <c r="GN174" s="1"/>
      <c r="GO174" s="1"/>
      <c r="GP174" s="1"/>
      <c r="GQ174" s="1"/>
      <c r="GR174" s="1"/>
      <c r="GS174" s="1"/>
      <c r="GT174" s="1"/>
      <c r="GU174" s="1"/>
      <c r="GV174" s="1"/>
      <c r="GW174" s="1"/>
      <c r="GX174" s="1"/>
      <c r="GY174" s="1"/>
      <c r="GZ174" s="1"/>
      <c r="HA174" s="1"/>
      <c r="HB174" s="1"/>
      <c r="HC174" s="1"/>
      <c r="HD174" s="1"/>
      <c r="HE174" s="1"/>
      <c r="HF174" s="1"/>
      <c r="HG174" s="1"/>
      <c r="HH174" s="1"/>
      <c r="HI174" s="1"/>
      <c r="HJ174" s="1"/>
      <c r="HK174" s="1"/>
      <c r="HL174" s="1"/>
      <c r="HM174" s="1"/>
      <c r="HN174" s="1"/>
      <c r="HO174" s="1"/>
      <c r="HP174" s="1"/>
      <c r="HQ174" s="1"/>
      <c r="HR174" s="1"/>
      <c r="HS174" s="1"/>
      <c r="HT174" s="1"/>
      <c r="HU174" s="1"/>
      <c r="HV174" s="1"/>
      <c r="HW174" s="1"/>
      <c r="HX174" s="1"/>
      <c r="HY174" s="1"/>
      <c r="HZ174" s="1"/>
      <c r="IA174" s="1"/>
      <c r="IB174" s="1"/>
      <c r="IC174" s="1"/>
      <c r="ID174" s="1"/>
      <c r="IE174" s="1"/>
      <c r="IF174" s="1"/>
      <c r="IG174" s="1"/>
      <c r="IH174" s="1"/>
      <c r="II174" s="1"/>
      <c r="IJ174" s="1"/>
      <c r="IK174" s="1"/>
      <c r="IL174" s="1"/>
      <c r="IM174" s="1"/>
      <c r="IN174" s="1"/>
      <c r="IO174" s="1"/>
      <c r="IP174" s="1"/>
      <c r="IQ174" s="1"/>
      <c r="IR174" s="1"/>
      <c r="IS174" s="1"/>
      <c r="IT174" s="1"/>
      <c r="IU174" s="1"/>
      <c r="IV174" s="1"/>
      <c r="IW174" s="1"/>
      <c r="IX174" s="1"/>
      <c r="IY174" s="1"/>
      <c r="IZ174" s="1"/>
      <c r="JA174" s="1"/>
      <c r="JB174" s="1"/>
      <c r="JC174" s="1"/>
      <c r="JD174" s="1"/>
      <c r="JE174" s="1"/>
      <c r="JF174" s="1"/>
      <c r="JG174" s="1"/>
      <c r="JH174" s="1"/>
      <c r="JI174" s="1"/>
      <c r="JJ174" s="1"/>
      <c r="JK174" s="1"/>
      <c r="JL174" s="1"/>
      <c r="JM174" s="1"/>
      <c r="JN174" s="1"/>
      <c r="JO174" s="1"/>
      <c r="JP174" s="1"/>
      <c r="JQ174" s="1"/>
      <c r="JR174" s="1"/>
      <c r="JS174" s="1"/>
      <c r="JT174" s="1"/>
      <c r="JU174" s="1"/>
      <c r="JV174" s="1"/>
      <c r="JW174" s="1"/>
      <c r="JX174" s="1"/>
      <c r="JY174" s="1"/>
      <c r="JZ174" s="1"/>
      <c r="KA174" s="1"/>
      <c r="KB174" s="1"/>
      <c r="KC174" s="1"/>
      <c r="KD174" s="1"/>
      <c r="KE174" s="1"/>
      <c r="KF174" s="1"/>
      <c r="KG174" s="1"/>
      <c r="KH174" s="1"/>
      <c r="KI174" s="1"/>
      <c r="KJ174" s="1"/>
      <c r="KK174" s="1"/>
      <c r="KL174" s="1"/>
      <c r="KM174" s="1"/>
      <c r="KN174" s="1"/>
      <c r="KO174" s="1"/>
      <c r="KP174" s="1"/>
      <c r="KQ174" s="1"/>
      <c r="KR174" s="1"/>
      <c r="KS174" s="1"/>
      <c r="KT174" s="1"/>
      <c r="KU174" s="1"/>
      <c r="KV174" s="1"/>
      <c r="KW174" s="1"/>
      <c r="KX174" s="1"/>
      <c r="KY174" s="1"/>
      <c r="KZ174" s="1"/>
      <c r="LA174" s="1"/>
      <c r="LB174" s="1"/>
      <c r="LC174" s="1"/>
      <c r="LD174" s="1"/>
      <c r="LE174" s="1"/>
      <c r="LF174" s="1"/>
      <c r="LG174" s="1"/>
      <c r="LH174" s="1"/>
      <c r="LI174" s="1"/>
      <c r="LJ174" s="1"/>
      <c r="LK174" s="1"/>
      <c r="LL174" s="1"/>
      <c r="LM174" s="1"/>
      <c r="LN174" s="1"/>
      <c r="LO174" s="1"/>
      <c r="LP174" s="1"/>
      <c r="LQ174" s="1"/>
      <c r="LR174" s="1"/>
      <c r="LS174" s="1"/>
      <c r="LT174" s="1"/>
      <c r="LU174" s="1"/>
      <c r="LV174" s="1"/>
      <c r="LW174" s="1"/>
      <c r="LX174" s="1"/>
      <c r="LY174" s="1"/>
      <c r="LZ174" s="1"/>
      <c r="MA174" s="1"/>
      <c r="MB174" s="1"/>
      <c r="MC174" s="1"/>
      <c r="MD174" s="1"/>
      <c r="ME174" s="1"/>
      <c r="MF174" s="1"/>
      <c r="MG174" s="1"/>
      <c r="MH174" s="1"/>
      <c r="MI174" s="1"/>
      <c r="MJ174" s="1"/>
      <c r="MK174" s="1"/>
      <c r="ML174" s="1"/>
      <c r="MM174" s="1"/>
      <c r="MN174" s="1"/>
      <c r="MO174" s="1"/>
      <c r="MP174" s="1"/>
      <c r="MQ174" s="1"/>
      <c r="MR174" s="1"/>
      <c r="MS174" s="1"/>
      <c r="MT174" s="1"/>
      <c r="MU174" s="1"/>
      <c r="MV174" s="1"/>
      <c r="MW174" s="1"/>
      <c r="MX174" s="1"/>
      <c r="MY174" s="1"/>
      <c r="MZ174" s="1"/>
      <c r="NA174" s="1"/>
      <c r="NB174" s="1"/>
      <c r="NC174" s="1"/>
      <c r="ND174" s="1"/>
      <c r="NE174" s="1"/>
      <c r="NF174" s="1"/>
      <c r="NG174" s="1"/>
      <c r="NH174" s="1"/>
      <c r="NI174" s="1"/>
      <c r="NJ174" s="1"/>
      <c r="NK174" s="1"/>
      <c r="NL174" s="1"/>
      <c r="NM174" s="1"/>
      <c r="NN174" s="1"/>
      <c r="NO174" s="1"/>
      <c r="NP174" s="1"/>
      <c r="NQ174" s="1"/>
      <c r="NR174" s="1"/>
      <c r="NS174" s="1"/>
      <c r="NT174" s="1"/>
      <c r="NU174" s="1"/>
      <c r="NV174" s="1"/>
      <c r="NW174" s="1"/>
      <c r="NX174" s="1"/>
      <c r="NY174" s="1"/>
      <c r="NZ174" s="1"/>
      <c r="OA174" s="1"/>
      <c r="OB174" s="1"/>
      <c r="OC174" s="1"/>
      <c r="OD174" s="1"/>
      <c r="OE174" s="1"/>
      <c r="OF174" s="1"/>
      <c r="OG174" s="1"/>
      <c r="OH174" s="1"/>
      <c r="OI174" s="1"/>
      <c r="OJ174" s="1"/>
      <c r="OK174" s="1"/>
      <c r="OL174" s="1"/>
      <c r="OM174" s="1"/>
      <c r="ON174" s="1"/>
      <c r="OO174" s="1"/>
      <c r="OP174" s="1"/>
      <c r="OQ174" s="1"/>
      <c r="OR174" s="1"/>
      <c r="OS174" s="1"/>
      <c r="OT174" s="1"/>
      <c r="OU174" s="1"/>
      <c r="OV174" s="1"/>
      <c r="OW174" s="1"/>
      <c r="OX174" s="1"/>
      <c r="OY174" s="1"/>
      <c r="OZ174" s="1"/>
      <c r="PA174" s="1"/>
      <c r="PB174" s="1"/>
      <c r="PC174" s="1"/>
      <c r="PD174" s="1"/>
      <c r="PE174" s="1"/>
      <c r="PF174" s="1"/>
      <c r="PG174" s="1"/>
      <c r="PH174" s="1"/>
      <c r="PI174" s="1"/>
      <c r="PJ174" s="1"/>
      <c r="PK174" s="1"/>
      <c r="PL174" s="1"/>
      <c r="PM174" s="1"/>
      <c r="PN174" s="1"/>
      <c r="PO174" s="1"/>
      <c r="PP174" s="1"/>
      <c r="PQ174" s="1"/>
      <c r="PR174" s="1"/>
      <c r="PS174" s="1"/>
      <c r="PT174" s="1"/>
      <c r="PU174" s="1"/>
      <c r="PV174" s="1"/>
      <c r="PW174" s="1"/>
      <c r="PX174" s="1"/>
      <c r="PY174" s="1"/>
      <c r="PZ174" s="1"/>
      <c r="QA174" s="1"/>
      <c r="QB174" s="1"/>
      <c r="QC174" s="1"/>
      <c r="QD174" s="1"/>
      <c r="QE174" s="1"/>
      <c r="QF174" s="1"/>
      <c r="QG174" s="1"/>
      <c r="QH174" s="1"/>
      <c r="QI174" s="1"/>
      <c r="QJ174" s="1"/>
      <c r="QK174" s="1"/>
      <c r="QL174" s="1"/>
      <c r="QM174" s="1"/>
      <c r="QN174" s="1"/>
      <c r="QO174" s="1"/>
      <c r="QP174" s="1"/>
      <c r="QQ174" s="1"/>
      <c r="QR174" s="1"/>
      <c r="QS174" s="1"/>
      <c r="QT174" s="1"/>
      <c r="QU174" s="1"/>
      <c r="QV174" s="1"/>
      <c r="QW174" s="1"/>
      <c r="QX174" s="1"/>
      <c r="QY174" s="1"/>
      <c r="QZ174" s="1"/>
      <c r="RA174" s="1"/>
      <c r="RB174" s="1"/>
      <c r="RC174" s="1"/>
      <c r="RD174" s="1"/>
      <c r="RE174" s="1"/>
      <c r="RF174" s="1"/>
      <c r="RG174" s="1"/>
      <c r="RH174" s="1"/>
      <c r="RI174" s="1"/>
      <c r="RJ174" s="1"/>
      <c r="RK174" s="1"/>
      <c r="RL174" s="1"/>
      <c r="RM174" s="1"/>
      <c r="RN174" s="1"/>
      <c r="RO174" s="1"/>
      <c r="RP174" s="1"/>
      <c r="RQ174" s="1"/>
      <c r="RR174" s="1"/>
      <c r="RS174" s="1"/>
      <c r="RT174" s="1"/>
      <c r="RU174" s="1"/>
      <c r="RV174" s="1"/>
      <c r="RW174" s="1"/>
      <c r="RX174" s="1"/>
      <c r="RY174" s="1"/>
      <c r="RZ174" s="1"/>
      <c r="SA174" s="1"/>
      <c r="SB174" s="1"/>
      <c r="SC174" s="1"/>
      <c r="SD174" s="1"/>
      <c r="SE174" s="1"/>
      <c r="SF174" s="1"/>
      <c r="SG174" s="1"/>
      <c r="SH174" s="1"/>
      <c r="SI174" s="1"/>
      <c r="SJ174" s="1"/>
      <c r="SK174" s="1"/>
      <c r="SL174" s="1"/>
      <c r="SM174" s="1"/>
      <c r="SN174" s="1"/>
      <c r="SO174" s="1"/>
      <c r="SP174" s="1"/>
      <c r="SQ174" s="1"/>
      <c r="SR174" s="1"/>
      <c r="SS174" s="1"/>
      <c r="ST174" s="1"/>
      <c r="SU174" s="1"/>
      <c r="SV174" s="1"/>
      <c r="SW174" s="1"/>
      <c r="SX174" s="1"/>
      <c r="SY174" s="1"/>
      <c r="SZ174" s="1"/>
      <c r="TA174" s="1"/>
      <c r="TB174" s="1"/>
      <c r="TC174" s="1"/>
      <c r="TD174" s="1"/>
      <c r="TE174" s="1"/>
      <c r="TF174" s="1"/>
      <c r="TG174" s="1"/>
      <c r="TH174" s="1"/>
      <c r="TI174" s="1"/>
      <c r="TJ174" s="1"/>
      <c r="TK174" s="1"/>
      <c r="TL174" s="1"/>
      <c r="TM174" s="1"/>
      <c r="TN174" s="1"/>
      <c r="TO174" s="1"/>
      <c r="TP174" s="1"/>
      <c r="TQ174" s="1"/>
      <c r="TR174" s="1"/>
      <c r="TS174" s="1"/>
      <c r="TT174" s="1"/>
      <c r="TU174" s="1"/>
      <c r="TV174" s="1"/>
      <c r="TW174" s="1"/>
      <c r="TX174" s="1"/>
      <c r="TY174" s="1"/>
      <c r="TZ174" s="1"/>
      <c r="UA174" s="1"/>
      <c r="UB174" s="1"/>
      <c r="UC174" s="1"/>
      <c r="UD174" s="1"/>
      <c r="UE174" s="1"/>
      <c r="UF174" s="1"/>
      <c r="UG174" s="1"/>
      <c r="UH174" s="1"/>
      <c r="UI174" s="1"/>
      <c r="UJ174" s="1"/>
      <c r="UK174" s="1"/>
      <c r="UL174" s="1"/>
      <c r="UM174" s="1"/>
      <c r="UN174" s="1"/>
      <c r="UO174" s="1"/>
      <c r="UP174" s="1"/>
      <c r="UQ174" s="1"/>
      <c r="UR174" s="1"/>
      <c r="US174" s="1"/>
      <c r="UT174" s="1"/>
      <c r="UU174" s="1"/>
      <c r="UV174" s="1"/>
      <c r="UW174" s="1"/>
      <c r="UX174" s="1"/>
      <c r="UY174" s="1"/>
      <c r="UZ174" s="1"/>
      <c r="VA174" s="1"/>
      <c r="VB174" s="1"/>
      <c r="VC174" s="1"/>
      <c r="VD174" s="1"/>
      <c r="VE174" s="1"/>
      <c r="VF174" s="1"/>
      <c r="VG174" s="1"/>
      <c r="VH174" s="1"/>
      <c r="VI174" s="1"/>
      <c r="VJ174" s="1"/>
      <c r="VK174" s="1"/>
      <c r="VL174" s="1"/>
      <c r="VM174" s="1"/>
      <c r="VN174" s="1"/>
      <c r="VO174" s="1"/>
      <c r="VP174" s="1"/>
      <c r="VQ174" s="1"/>
      <c r="VR174" s="1"/>
      <c r="VS174" s="1"/>
      <c r="VT174" s="1"/>
      <c r="VU174" s="1"/>
      <c r="VV174" s="1"/>
      <c r="VW174" s="1"/>
      <c r="VX174" s="1"/>
      <c r="VY174" s="1"/>
      <c r="VZ174" s="1"/>
      <c r="WA174" s="1"/>
      <c r="WB174" s="1"/>
      <c r="WC174" s="1"/>
      <c r="WD174" s="1"/>
      <c r="WE174" s="1"/>
      <c r="WF174" s="1"/>
      <c r="WG174" s="1"/>
      <c r="WH174" s="1"/>
      <c r="WI174" s="1"/>
      <c r="WJ174" s="1"/>
      <c r="WK174" s="1"/>
      <c r="WL174" s="1"/>
      <c r="WM174" s="1"/>
      <c r="WN174" s="1"/>
      <c r="WO174" s="1"/>
      <c r="WP174" s="1"/>
      <c r="WQ174" s="1"/>
      <c r="WR174" s="1"/>
      <c r="WS174" s="1"/>
      <c r="WT174" s="1"/>
      <c r="WU174" s="1"/>
      <c r="WV174" s="1"/>
      <c r="WW174" s="1"/>
      <c r="WX174" s="1"/>
      <c r="WY174" s="1"/>
      <c r="WZ174" s="1"/>
      <c r="XA174" s="1"/>
      <c r="XB174" s="1"/>
      <c r="XC174" s="1"/>
      <c r="XD174" s="1"/>
      <c r="XE174" s="1"/>
      <c r="XF174" s="1"/>
      <c r="XG174" s="1"/>
      <c r="XH174" s="1"/>
      <c r="XI174" s="1"/>
      <c r="XJ174" s="1"/>
      <c r="XK174" s="1"/>
      <c r="XL174" s="1"/>
      <c r="XM174" s="1"/>
      <c r="XN174" s="1"/>
      <c r="XO174" s="1"/>
      <c r="XP174" s="1"/>
      <c r="XQ174" s="1"/>
      <c r="XR174" s="1"/>
      <c r="XS174" s="1"/>
      <c r="XT174" s="1"/>
      <c r="XU174" s="1"/>
      <c r="XV174" s="1"/>
      <c r="XW174" s="1"/>
      <c r="XX174" s="1"/>
      <c r="XY174" s="1"/>
      <c r="XZ174" s="1"/>
      <c r="YA174" s="1"/>
      <c r="YB174" s="1"/>
      <c r="YC174" s="1"/>
      <c r="YD174" s="1"/>
      <c r="YE174" s="1"/>
      <c r="YF174" s="1"/>
      <c r="YG174" s="1"/>
      <c r="YH174" s="1"/>
      <c r="YI174" s="1"/>
      <c r="YJ174" s="1"/>
      <c r="YK174" s="1"/>
      <c r="YL174" s="1"/>
      <c r="YM174" s="1"/>
      <c r="YN174" s="1"/>
      <c r="YO174" s="1"/>
      <c r="YP174" s="1"/>
      <c r="YQ174" s="1"/>
      <c r="YR174" s="1"/>
      <c r="YS174" s="1"/>
      <c r="YT174" s="1"/>
      <c r="YU174" s="1"/>
      <c r="YV174" s="1"/>
      <c r="YW174" s="1"/>
      <c r="YX174" s="1"/>
      <c r="YY174" s="1"/>
      <c r="YZ174" s="1"/>
      <c r="ZA174" s="1"/>
      <c r="ZB174" s="1"/>
      <c r="ZC174" s="1"/>
      <c r="ZD174" s="1"/>
      <c r="ZE174" s="1"/>
      <c r="ZF174" s="1"/>
      <c r="ZG174" s="1"/>
      <c r="ZH174" s="1"/>
      <c r="ZI174" s="1"/>
      <c r="ZJ174" s="1"/>
      <c r="ZK174" s="1"/>
      <c r="ZL174" s="1"/>
      <c r="ZM174" s="1"/>
      <c r="ZN174" s="1"/>
      <c r="ZO174" s="1"/>
      <c r="ZP174" s="1"/>
      <c r="ZQ174" s="1"/>
      <c r="ZR174" s="1"/>
      <c r="ZS174" s="1"/>
      <c r="ZT174" s="1"/>
      <c r="ZU174" s="1"/>
      <c r="ZV174" s="1"/>
      <c r="ZW174" s="1"/>
      <c r="ZX174" s="1"/>
      <c r="ZY174" s="1"/>
      <c r="ZZ174" s="1"/>
      <c r="AAA174" s="1"/>
      <c r="AAB174" s="1"/>
      <c r="AAC174" s="1"/>
      <c r="AAD174" s="1"/>
      <c r="AAE174" s="1"/>
      <c r="AAF174" s="1"/>
      <c r="AAG174" s="1"/>
      <c r="AAH174" s="1"/>
      <c r="AAI174" s="1"/>
      <c r="AAJ174" s="1"/>
      <c r="AAK174" s="1"/>
      <c r="AAL174" s="1"/>
      <c r="AAM174" s="1"/>
      <c r="AAN174" s="1"/>
      <c r="AAO174" s="1"/>
      <c r="AAP174" s="1"/>
      <c r="AAQ174" s="1"/>
      <c r="AAR174" s="1"/>
      <c r="AAS174" s="1"/>
      <c r="AAT174" s="1"/>
      <c r="AAU174" s="1"/>
      <c r="AAV174" s="1"/>
      <c r="AAW174" s="1"/>
      <c r="AAX174" s="1"/>
      <c r="AAY174" s="1"/>
      <c r="AAZ174" s="1"/>
      <c r="ABA174" s="1"/>
      <c r="ABB174" s="1"/>
      <c r="ABC174" s="1"/>
      <c r="ABD174" s="1"/>
      <c r="ABE174" s="1"/>
      <c r="ABF174" s="1"/>
      <c r="ABG174" s="1"/>
      <c r="ABH174" s="1"/>
      <c r="ABI174" s="1"/>
      <c r="ABJ174" s="1"/>
      <c r="ABK174" s="1"/>
      <c r="ABL174" s="1"/>
      <c r="ABM174" s="1"/>
      <c r="ABN174" s="1"/>
      <c r="ABO174" s="1"/>
      <c r="ABP174" s="1"/>
      <c r="ABQ174" s="1"/>
      <c r="ABR174" s="1"/>
      <c r="ABS174" s="1"/>
      <c r="ABT174" s="1"/>
      <c r="ABU174" s="1"/>
      <c r="ABV174" s="1"/>
      <c r="ABW174" s="1"/>
      <c r="ABX174" s="1"/>
      <c r="ABY174" s="1"/>
      <c r="ABZ174" s="1"/>
      <c r="ACA174" s="1"/>
      <c r="ACB174" s="1"/>
      <c r="ACC174" s="1"/>
      <c r="ACD174" s="1"/>
      <c r="ACE174" s="1"/>
      <c r="ACF174" s="1"/>
      <c r="ACG174" s="1"/>
      <c r="ACH174" s="1"/>
      <c r="ACI174" s="1"/>
      <c r="ACJ174" s="1"/>
      <c r="ACK174" s="1"/>
      <c r="ACL174" s="1"/>
      <c r="ACM174" s="1"/>
      <c r="ACN174" s="1"/>
      <c r="ACO174" s="1"/>
      <c r="ACP174" s="1"/>
      <c r="ACQ174" s="1"/>
      <c r="ACR174" s="1"/>
      <c r="ACS174" s="1"/>
      <c r="ACT174" s="1"/>
      <c r="ACU174" s="1"/>
      <c r="ACV174" s="1"/>
      <c r="ACW174" s="1"/>
      <c r="ACX174" s="1"/>
      <c r="ACY174" s="1"/>
      <c r="ACZ174" s="1"/>
      <c r="ADA174" s="1"/>
      <c r="ADB174" s="1"/>
      <c r="ADC174" s="1"/>
      <c r="ADD174" s="1"/>
      <c r="ADE174" s="1"/>
      <c r="ADF174" s="1"/>
      <c r="ADG174" s="1"/>
      <c r="ADH174" s="1"/>
      <c r="ADI174" s="1"/>
      <c r="ADJ174" s="1"/>
      <c r="ADK174" s="1"/>
      <c r="ADL174" s="1"/>
      <c r="ADM174" s="1"/>
      <c r="ADN174" s="1"/>
      <c r="ADO174" s="1"/>
      <c r="ADP174" s="1"/>
      <c r="ADQ174" s="1"/>
      <c r="ADR174" s="1"/>
      <c r="ADS174" s="1"/>
      <c r="ADT174" s="1"/>
      <c r="ADU174" s="1"/>
      <c r="ADV174" s="1"/>
      <c r="ADW174" s="1"/>
      <c r="ADX174" s="1"/>
      <c r="ADY174" s="1"/>
      <c r="ADZ174" s="1"/>
      <c r="AEA174" s="1"/>
      <c r="AEB174" s="1"/>
      <c r="AEC174" s="1"/>
      <c r="AED174" s="1"/>
      <c r="AEE174" s="1"/>
      <c r="AEF174" s="1"/>
      <c r="AEG174" s="1"/>
      <c r="AEH174" s="1"/>
      <c r="AEI174" s="1"/>
      <c r="AEJ174" s="1"/>
      <c r="AEK174" s="1"/>
      <c r="AEL174" s="1"/>
      <c r="AEM174" s="1"/>
      <c r="AEN174" s="1"/>
      <c r="AEO174" s="1"/>
      <c r="AEP174" s="1"/>
      <c r="AEQ174" s="1"/>
      <c r="AER174" s="1"/>
      <c r="AES174" s="1"/>
      <c r="AET174" s="1"/>
      <c r="AEU174" s="1"/>
      <c r="AEV174" s="1"/>
      <c r="AEW174" s="1"/>
      <c r="AEX174" s="1"/>
      <c r="AEY174" s="1"/>
      <c r="AEZ174" s="1"/>
      <c r="AFA174" s="1"/>
      <c r="AFB174" s="1"/>
      <c r="AFC174" s="1"/>
      <c r="AFD174" s="1"/>
      <c r="AFE174" s="1"/>
      <c r="AFF174" s="1"/>
      <c r="AFG174" s="1"/>
      <c r="AFH174" s="1"/>
      <c r="AFI174" s="1"/>
      <c r="AFJ174" s="1"/>
      <c r="AFK174" s="1"/>
      <c r="AFL174" s="1"/>
      <c r="AFM174" s="1"/>
      <c r="AFN174" s="1"/>
      <c r="AFO174" s="1"/>
      <c r="AFP174" s="1"/>
      <c r="AFQ174" s="1"/>
      <c r="AFR174" s="1"/>
      <c r="AFS174" s="1"/>
      <c r="AFT174" s="1"/>
      <c r="AFU174" s="1"/>
      <c r="AFV174" s="1"/>
      <c r="AFW174" s="1"/>
      <c r="AFX174" s="1"/>
      <c r="AFY174" s="1"/>
      <c r="AFZ174" s="1"/>
      <c r="AGA174" s="1"/>
      <c r="AGB174" s="1"/>
      <c r="AGC174" s="1"/>
      <c r="AGD174" s="1"/>
      <c r="AGE174" s="1"/>
      <c r="AGF174" s="1"/>
      <c r="AGG174" s="1"/>
      <c r="AGH174" s="1"/>
      <c r="AGI174" s="1"/>
      <c r="AGJ174" s="1"/>
      <c r="AGK174" s="1"/>
      <c r="AGL174" s="1"/>
      <c r="AGM174" s="1"/>
      <c r="AGN174" s="1"/>
      <c r="AGO174" s="1"/>
      <c r="AGP174" s="1"/>
      <c r="AGQ174" s="1"/>
      <c r="AGR174" s="1"/>
      <c r="AGS174" s="1"/>
      <c r="AGT174" s="1"/>
      <c r="AGU174" s="1"/>
      <c r="AGV174" s="1"/>
      <c r="AGW174" s="1"/>
      <c r="AGX174" s="1"/>
      <c r="AGY174" s="1"/>
      <c r="AGZ174" s="1"/>
      <c r="AHA174" s="1"/>
      <c r="AHB174" s="1"/>
      <c r="AHC174" s="1"/>
      <c r="AHD174" s="1"/>
      <c r="AHE174" s="1"/>
      <c r="AHF174" s="1"/>
      <c r="AHG174" s="1"/>
      <c r="AHH174" s="1"/>
      <c r="AHI174" s="1"/>
      <c r="AHJ174" s="1"/>
      <c r="AHK174" s="1"/>
      <c r="AHL174" s="1"/>
      <c r="AHM174" s="1"/>
      <c r="AHN174" s="1"/>
      <c r="AHO174" s="1"/>
      <c r="AHP174" s="1"/>
      <c r="AHQ174" s="1"/>
      <c r="AHR174" s="1"/>
      <c r="AHS174" s="1"/>
      <c r="AHT174" s="1"/>
      <c r="AHU174" s="1"/>
      <c r="AHV174" s="1"/>
      <c r="AHW174" s="1"/>
      <c r="AHX174" s="1"/>
      <c r="AHY174" s="1"/>
      <c r="AHZ174" s="1"/>
      <c r="AIA174" s="1"/>
      <c r="AIB174" s="1"/>
      <c r="AIC174" s="1"/>
      <c r="AID174" s="1"/>
      <c r="AIE174" s="1"/>
      <c r="AIF174" s="1"/>
      <c r="AIG174" s="1"/>
      <c r="AIH174" s="1"/>
      <c r="AII174" s="1"/>
      <c r="AIJ174" s="1"/>
      <c r="AIK174" s="1"/>
      <c r="AIL174" s="1"/>
      <c r="AIM174" s="1"/>
      <c r="AIN174" s="1"/>
      <c r="AIO174" s="1"/>
      <c r="AIP174" s="1"/>
      <c r="AIQ174" s="1"/>
      <c r="AIR174" s="1"/>
      <c r="AIS174" s="1"/>
      <c r="AIT174" s="1"/>
      <c r="AIU174" s="1"/>
      <c r="AIV174" s="1"/>
      <c r="AIW174" s="1"/>
      <c r="AIX174" s="1"/>
      <c r="AIY174" s="1"/>
      <c r="AIZ174" s="1"/>
      <c r="AJA174" s="1"/>
      <c r="AJB174" s="1"/>
      <c r="AJC174" s="1"/>
      <c r="AJD174" s="1"/>
      <c r="AJE174" s="1"/>
      <c r="AJF174" s="1"/>
      <c r="AJG174" s="1"/>
      <c r="AJH174" s="1"/>
      <c r="AJI174" s="1"/>
      <c r="AJJ174" s="1"/>
      <c r="AJK174" s="1"/>
      <c r="AJL174" s="1"/>
      <c r="AJM174" s="1"/>
      <c r="AJN174" s="1"/>
      <c r="AJO174" s="1"/>
      <c r="AJP174" s="1"/>
      <c r="AJQ174" s="1"/>
      <c r="AJR174" s="1"/>
      <c r="AJS174" s="1"/>
      <c r="AJT174" s="1"/>
      <c r="AJU174" s="1"/>
      <c r="AJV174" s="1"/>
      <c r="AJW174" s="1"/>
      <c r="AJX174" s="1"/>
      <c r="AJY174" s="1"/>
      <c r="AJZ174" s="1"/>
      <c r="AKA174" s="1"/>
      <c r="AKB174" s="1"/>
      <c r="AKC174" s="1"/>
      <c r="AKD174" s="1"/>
      <c r="AKE174" s="1"/>
      <c r="AKF174" s="1"/>
      <c r="AKG174" s="1"/>
      <c r="AKH174" s="1"/>
      <c r="AKI174" s="1"/>
      <c r="AKJ174" s="1"/>
      <c r="AKK174" s="1"/>
      <c r="AKL174" s="1"/>
      <c r="AKM174" s="1"/>
      <c r="AKN174" s="1"/>
      <c r="AKO174" s="1"/>
      <c r="AKP174" s="1"/>
      <c r="AKQ174" s="1"/>
      <c r="AKR174" s="1"/>
      <c r="AKS174" s="1"/>
      <c r="AKT174" s="1"/>
      <c r="AKU174" s="1"/>
      <c r="AKV174" s="1"/>
      <c r="AKW174" s="1"/>
      <c r="AKX174" s="1"/>
      <c r="AKY174" s="1"/>
      <c r="AKZ174" s="1"/>
      <c r="ALA174" s="1"/>
      <c r="ALB174" s="1"/>
      <c r="ALC174" s="1"/>
      <c r="ALD174" s="1"/>
      <c r="ALE174" s="1"/>
    </row>
    <row r="175" spans="1:993" ht="39.950000000000003" customHeight="1">
      <c r="A175" s="101"/>
      <c r="B175" s="135" t="s">
        <v>3048</v>
      </c>
      <c r="C175" s="43"/>
      <c r="D175" s="19"/>
      <c r="E175" s="139">
        <v>803.95</v>
      </c>
      <c r="F175" s="64"/>
      <c r="G175" s="138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  <c r="CY175" s="1"/>
      <c r="CZ175" s="1"/>
      <c r="DA175" s="1"/>
      <c r="DB175" s="1"/>
      <c r="DC175" s="1"/>
      <c r="DD175" s="1"/>
      <c r="DE175" s="1"/>
      <c r="DF175" s="1"/>
      <c r="DG175" s="1"/>
      <c r="DH175" s="1"/>
      <c r="DI175" s="1"/>
      <c r="DJ175" s="1"/>
      <c r="DK175" s="1"/>
      <c r="DL175" s="1"/>
      <c r="DM175" s="1"/>
      <c r="DN175" s="1"/>
      <c r="DO175" s="1"/>
      <c r="DP175" s="1"/>
      <c r="DQ175" s="1"/>
      <c r="DR175" s="1"/>
      <c r="DS175" s="1"/>
      <c r="DT175" s="1"/>
      <c r="DU175" s="1"/>
      <c r="DV175" s="1"/>
      <c r="DW175" s="1"/>
      <c r="DX175" s="1"/>
      <c r="DY175" s="1"/>
      <c r="DZ175" s="1"/>
      <c r="EA175" s="1"/>
      <c r="EB175" s="1"/>
      <c r="EC175" s="1"/>
      <c r="ED175" s="1"/>
      <c r="EE175" s="1"/>
      <c r="EF175" s="1"/>
      <c r="EG175" s="1"/>
      <c r="EH175" s="1"/>
      <c r="EI175" s="1"/>
      <c r="EJ175" s="1"/>
      <c r="EK175" s="1"/>
      <c r="EL175" s="1"/>
      <c r="EM175" s="1"/>
      <c r="EN175" s="1"/>
      <c r="EO175" s="1"/>
      <c r="EP175" s="1"/>
      <c r="EQ175" s="1"/>
      <c r="ER175" s="1"/>
      <c r="ES175" s="1"/>
      <c r="ET175" s="1"/>
      <c r="EU175" s="1"/>
      <c r="EV175" s="1"/>
      <c r="EW175" s="1"/>
      <c r="EX175" s="1"/>
      <c r="EY175" s="1"/>
      <c r="EZ175" s="1"/>
      <c r="FA175" s="1"/>
      <c r="FB175" s="1"/>
      <c r="FC175" s="1"/>
      <c r="FD175" s="1"/>
      <c r="FE175" s="1"/>
      <c r="FF175" s="1"/>
      <c r="FG175" s="1"/>
      <c r="FH175" s="1"/>
      <c r="FI175" s="1"/>
      <c r="FJ175" s="1"/>
      <c r="FK175" s="1"/>
      <c r="FL175" s="1"/>
      <c r="FM175" s="1"/>
      <c r="FN175" s="1"/>
      <c r="FO175" s="1"/>
      <c r="FP175" s="1"/>
      <c r="FQ175" s="1"/>
      <c r="FR175" s="1"/>
      <c r="FS175" s="1"/>
      <c r="FT175" s="1"/>
      <c r="FU175" s="1"/>
      <c r="FV175" s="1"/>
      <c r="FW175" s="1"/>
      <c r="FX175" s="1"/>
      <c r="FY175" s="1"/>
      <c r="FZ175" s="1"/>
      <c r="GA175" s="1"/>
      <c r="GB175" s="1"/>
      <c r="GC175" s="1"/>
      <c r="GD175" s="1"/>
      <c r="GE175" s="1"/>
      <c r="GF175" s="1"/>
      <c r="GG175" s="1"/>
      <c r="GH175" s="1"/>
      <c r="GI175" s="1"/>
      <c r="GJ175" s="1"/>
      <c r="GK175" s="1"/>
      <c r="GL175" s="1"/>
      <c r="GM175" s="1"/>
      <c r="GN175" s="1"/>
      <c r="GO175" s="1"/>
      <c r="GP175" s="1"/>
      <c r="GQ175" s="1"/>
      <c r="GR175" s="1"/>
      <c r="GS175" s="1"/>
      <c r="GT175" s="1"/>
      <c r="GU175" s="1"/>
      <c r="GV175" s="1"/>
      <c r="GW175" s="1"/>
      <c r="GX175" s="1"/>
      <c r="GY175" s="1"/>
      <c r="GZ175" s="1"/>
      <c r="HA175" s="1"/>
      <c r="HB175" s="1"/>
      <c r="HC175" s="1"/>
      <c r="HD175" s="1"/>
      <c r="HE175" s="1"/>
      <c r="HF175" s="1"/>
      <c r="HG175" s="1"/>
      <c r="HH175" s="1"/>
      <c r="HI175" s="1"/>
      <c r="HJ175" s="1"/>
      <c r="HK175" s="1"/>
      <c r="HL175" s="1"/>
      <c r="HM175" s="1"/>
      <c r="HN175" s="1"/>
      <c r="HO175" s="1"/>
      <c r="HP175" s="1"/>
      <c r="HQ175" s="1"/>
      <c r="HR175" s="1"/>
      <c r="HS175" s="1"/>
      <c r="HT175" s="1"/>
      <c r="HU175" s="1"/>
      <c r="HV175" s="1"/>
      <c r="HW175" s="1"/>
      <c r="HX175" s="1"/>
      <c r="HY175" s="1"/>
      <c r="HZ175" s="1"/>
      <c r="IA175" s="1"/>
      <c r="IB175" s="1"/>
      <c r="IC175" s="1"/>
      <c r="ID175" s="1"/>
      <c r="IE175" s="1"/>
      <c r="IF175" s="1"/>
      <c r="IG175" s="1"/>
      <c r="IH175" s="1"/>
      <c r="II175" s="1"/>
      <c r="IJ175" s="1"/>
      <c r="IK175" s="1"/>
      <c r="IL175" s="1"/>
      <c r="IM175" s="1"/>
      <c r="IN175" s="1"/>
      <c r="IO175" s="1"/>
      <c r="IP175" s="1"/>
      <c r="IQ175" s="1"/>
      <c r="IR175" s="1"/>
      <c r="IS175" s="1"/>
      <c r="IT175" s="1"/>
      <c r="IU175" s="1"/>
      <c r="IV175" s="1"/>
      <c r="IW175" s="1"/>
      <c r="IX175" s="1"/>
      <c r="IY175" s="1"/>
      <c r="IZ175" s="1"/>
      <c r="JA175" s="1"/>
      <c r="JB175" s="1"/>
      <c r="JC175" s="1"/>
      <c r="JD175" s="1"/>
      <c r="JE175" s="1"/>
      <c r="JF175" s="1"/>
      <c r="JG175" s="1"/>
      <c r="JH175" s="1"/>
      <c r="JI175" s="1"/>
      <c r="JJ175" s="1"/>
      <c r="JK175" s="1"/>
      <c r="JL175" s="1"/>
      <c r="JM175" s="1"/>
      <c r="JN175" s="1"/>
      <c r="JO175" s="1"/>
      <c r="JP175" s="1"/>
      <c r="JQ175" s="1"/>
      <c r="JR175" s="1"/>
      <c r="JS175" s="1"/>
      <c r="JT175" s="1"/>
      <c r="JU175" s="1"/>
      <c r="JV175" s="1"/>
      <c r="JW175" s="1"/>
      <c r="JX175" s="1"/>
      <c r="JY175" s="1"/>
      <c r="JZ175" s="1"/>
      <c r="KA175" s="1"/>
      <c r="KB175" s="1"/>
      <c r="KC175" s="1"/>
      <c r="KD175" s="1"/>
      <c r="KE175" s="1"/>
      <c r="KF175" s="1"/>
      <c r="KG175" s="1"/>
      <c r="KH175" s="1"/>
      <c r="KI175" s="1"/>
      <c r="KJ175" s="1"/>
      <c r="KK175" s="1"/>
      <c r="KL175" s="1"/>
      <c r="KM175" s="1"/>
      <c r="KN175" s="1"/>
      <c r="KO175" s="1"/>
      <c r="KP175" s="1"/>
      <c r="KQ175" s="1"/>
      <c r="KR175" s="1"/>
      <c r="KS175" s="1"/>
      <c r="KT175" s="1"/>
      <c r="KU175" s="1"/>
      <c r="KV175" s="1"/>
      <c r="KW175" s="1"/>
      <c r="KX175" s="1"/>
      <c r="KY175" s="1"/>
      <c r="KZ175" s="1"/>
      <c r="LA175" s="1"/>
      <c r="LB175" s="1"/>
      <c r="LC175" s="1"/>
      <c r="LD175" s="1"/>
      <c r="LE175" s="1"/>
      <c r="LF175" s="1"/>
      <c r="LG175" s="1"/>
      <c r="LH175" s="1"/>
      <c r="LI175" s="1"/>
      <c r="LJ175" s="1"/>
      <c r="LK175" s="1"/>
      <c r="LL175" s="1"/>
      <c r="LM175" s="1"/>
      <c r="LN175" s="1"/>
      <c r="LO175" s="1"/>
      <c r="LP175" s="1"/>
      <c r="LQ175" s="1"/>
      <c r="LR175" s="1"/>
      <c r="LS175" s="1"/>
      <c r="LT175" s="1"/>
      <c r="LU175" s="1"/>
      <c r="LV175" s="1"/>
      <c r="LW175" s="1"/>
      <c r="LX175" s="1"/>
      <c r="LY175" s="1"/>
      <c r="LZ175" s="1"/>
      <c r="MA175" s="1"/>
      <c r="MB175" s="1"/>
      <c r="MC175" s="1"/>
      <c r="MD175" s="1"/>
      <c r="ME175" s="1"/>
      <c r="MF175" s="1"/>
      <c r="MG175" s="1"/>
      <c r="MH175" s="1"/>
      <c r="MI175" s="1"/>
      <c r="MJ175" s="1"/>
      <c r="MK175" s="1"/>
      <c r="ML175" s="1"/>
      <c r="MM175" s="1"/>
      <c r="MN175" s="1"/>
      <c r="MO175" s="1"/>
      <c r="MP175" s="1"/>
      <c r="MQ175" s="1"/>
      <c r="MR175" s="1"/>
      <c r="MS175" s="1"/>
      <c r="MT175" s="1"/>
      <c r="MU175" s="1"/>
      <c r="MV175" s="1"/>
      <c r="MW175" s="1"/>
      <c r="MX175" s="1"/>
      <c r="MY175" s="1"/>
      <c r="MZ175" s="1"/>
      <c r="NA175" s="1"/>
      <c r="NB175" s="1"/>
      <c r="NC175" s="1"/>
      <c r="ND175" s="1"/>
      <c r="NE175" s="1"/>
      <c r="NF175" s="1"/>
      <c r="NG175" s="1"/>
      <c r="NH175" s="1"/>
      <c r="NI175" s="1"/>
      <c r="NJ175" s="1"/>
      <c r="NK175" s="1"/>
      <c r="NL175" s="1"/>
      <c r="NM175" s="1"/>
      <c r="NN175" s="1"/>
      <c r="NO175" s="1"/>
      <c r="NP175" s="1"/>
      <c r="NQ175" s="1"/>
      <c r="NR175" s="1"/>
      <c r="NS175" s="1"/>
      <c r="NT175" s="1"/>
      <c r="NU175" s="1"/>
      <c r="NV175" s="1"/>
      <c r="NW175" s="1"/>
      <c r="NX175" s="1"/>
      <c r="NY175" s="1"/>
      <c r="NZ175" s="1"/>
      <c r="OA175" s="1"/>
      <c r="OB175" s="1"/>
      <c r="OC175" s="1"/>
      <c r="OD175" s="1"/>
      <c r="OE175" s="1"/>
      <c r="OF175" s="1"/>
      <c r="OG175" s="1"/>
      <c r="OH175" s="1"/>
      <c r="OI175" s="1"/>
      <c r="OJ175" s="1"/>
      <c r="OK175" s="1"/>
      <c r="OL175" s="1"/>
      <c r="OM175" s="1"/>
      <c r="ON175" s="1"/>
      <c r="OO175" s="1"/>
      <c r="OP175" s="1"/>
      <c r="OQ175" s="1"/>
      <c r="OR175" s="1"/>
      <c r="OS175" s="1"/>
      <c r="OT175" s="1"/>
      <c r="OU175" s="1"/>
      <c r="OV175" s="1"/>
      <c r="OW175" s="1"/>
      <c r="OX175" s="1"/>
      <c r="OY175" s="1"/>
      <c r="OZ175" s="1"/>
      <c r="PA175" s="1"/>
      <c r="PB175" s="1"/>
      <c r="PC175" s="1"/>
      <c r="PD175" s="1"/>
      <c r="PE175" s="1"/>
      <c r="PF175" s="1"/>
      <c r="PG175" s="1"/>
      <c r="PH175" s="1"/>
      <c r="PI175" s="1"/>
      <c r="PJ175" s="1"/>
      <c r="PK175" s="1"/>
      <c r="PL175" s="1"/>
      <c r="PM175" s="1"/>
      <c r="PN175" s="1"/>
      <c r="PO175" s="1"/>
      <c r="PP175" s="1"/>
      <c r="PQ175" s="1"/>
      <c r="PR175" s="1"/>
      <c r="PS175" s="1"/>
      <c r="PT175" s="1"/>
      <c r="PU175" s="1"/>
      <c r="PV175" s="1"/>
      <c r="PW175" s="1"/>
      <c r="PX175" s="1"/>
      <c r="PY175" s="1"/>
      <c r="PZ175" s="1"/>
      <c r="QA175" s="1"/>
      <c r="QB175" s="1"/>
      <c r="QC175" s="1"/>
      <c r="QD175" s="1"/>
      <c r="QE175" s="1"/>
      <c r="QF175" s="1"/>
      <c r="QG175" s="1"/>
      <c r="QH175" s="1"/>
      <c r="QI175" s="1"/>
      <c r="QJ175" s="1"/>
      <c r="QK175" s="1"/>
      <c r="QL175" s="1"/>
      <c r="QM175" s="1"/>
      <c r="QN175" s="1"/>
      <c r="QO175" s="1"/>
      <c r="QP175" s="1"/>
      <c r="QQ175" s="1"/>
      <c r="QR175" s="1"/>
      <c r="QS175" s="1"/>
      <c r="QT175" s="1"/>
      <c r="QU175" s="1"/>
      <c r="QV175" s="1"/>
      <c r="QW175" s="1"/>
      <c r="QX175" s="1"/>
      <c r="QY175" s="1"/>
      <c r="QZ175" s="1"/>
      <c r="RA175" s="1"/>
      <c r="RB175" s="1"/>
      <c r="RC175" s="1"/>
      <c r="RD175" s="1"/>
      <c r="RE175" s="1"/>
      <c r="RF175" s="1"/>
      <c r="RG175" s="1"/>
      <c r="RH175" s="1"/>
      <c r="RI175" s="1"/>
      <c r="RJ175" s="1"/>
      <c r="RK175" s="1"/>
      <c r="RL175" s="1"/>
      <c r="RM175" s="1"/>
      <c r="RN175" s="1"/>
      <c r="RO175" s="1"/>
      <c r="RP175" s="1"/>
      <c r="RQ175" s="1"/>
      <c r="RR175" s="1"/>
      <c r="RS175" s="1"/>
      <c r="RT175" s="1"/>
      <c r="RU175" s="1"/>
      <c r="RV175" s="1"/>
      <c r="RW175" s="1"/>
      <c r="RX175" s="1"/>
      <c r="RY175" s="1"/>
      <c r="RZ175" s="1"/>
      <c r="SA175" s="1"/>
      <c r="SB175" s="1"/>
      <c r="SC175" s="1"/>
      <c r="SD175" s="1"/>
      <c r="SE175" s="1"/>
      <c r="SF175" s="1"/>
      <c r="SG175" s="1"/>
      <c r="SH175" s="1"/>
      <c r="SI175" s="1"/>
      <c r="SJ175" s="1"/>
      <c r="SK175" s="1"/>
      <c r="SL175" s="1"/>
      <c r="SM175" s="1"/>
      <c r="SN175" s="1"/>
      <c r="SO175" s="1"/>
      <c r="SP175" s="1"/>
      <c r="SQ175" s="1"/>
      <c r="SR175" s="1"/>
      <c r="SS175" s="1"/>
      <c r="ST175" s="1"/>
      <c r="SU175" s="1"/>
      <c r="SV175" s="1"/>
      <c r="SW175" s="1"/>
      <c r="SX175" s="1"/>
      <c r="SY175" s="1"/>
      <c r="SZ175" s="1"/>
      <c r="TA175" s="1"/>
      <c r="TB175" s="1"/>
      <c r="TC175" s="1"/>
      <c r="TD175" s="1"/>
      <c r="TE175" s="1"/>
      <c r="TF175" s="1"/>
      <c r="TG175" s="1"/>
      <c r="TH175" s="1"/>
      <c r="TI175" s="1"/>
      <c r="TJ175" s="1"/>
      <c r="TK175" s="1"/>
      <c r="TL175" s="1"/>
      <c r="TM175" s="1"/>
      <c r="TN175" s="1"/>
      <c r="TO175" s="1"/>
      <c r="TP175" s="1"/>
      <c r="TQ175" s="1"/>
      <c r="TR175" s="1"/>
      <c r="TS175" s="1"/>
      <c r="TT175" s="1"/>
      <c r="TU175" s="1"/>
      <c r="TV175" s="1"/>
      <c r="TW175" s="1"/>
      <c r="TX175" s="1"/>
      <c r="TY175" s="1"/>
      <c r="TZ175" s="1"/>
      <c r="UA175" s="1"/>
      <c r="UB175" s="1"/>
      <c r="UC175" s="1"/>
      <c r="UD175" s="1"/>
      <c r="UE175" s="1"/>
      <c r="UF175" s="1"/>
      <c r="UG175" s="1"/>
      <c r="UH175" s="1"/>
      <c r="UI175" s="1"/>
      <c r="UJ175" s="1"/>
      <c r="UK175" s="1"/>
      <c r="UL175" s="1"/>
      <c r="UM175" s="1"/>
      <c r="UN175" s="1"/>
      <c r="UO175" s="1"/>
      <c r="UP175" s="1"/>
      <c r="UQ175" s="1"/>
      <c r="UR175" s="1"/>
      <c r="US175" s="1"/>
      <c r="UT175" s="1"/>
      <c r="UU175" s="1"/>
      <c r="UV175" s="1"/>
      <c r="UW175" s="1"/>
      <c r="UX175" s="1"/>
      <c r="UY175" s="1"/>
      <c r="UZ175" s="1"/>
      <c r="VA175" s="1"/>
      <c r="VB175" s="1"/>
      <c r="VC175" s="1"/>
      <c r="VD175" s="1"/>
      <c r="VE175" s="1"/>
      <c r="VF175" s="1"/>
      <c r="VG175" s="1"/>
      <c r="VH175" s="1"/>
      <c r="VI175" s="1"/>
      <c r="VJ175" s="1"/>
      <c r="VK175" s="1"/>
      <c r="VL175" s="1"/>
      <c r="VM175" s="1"/>
      <c r="VN175" s="1"/>
      <c r="VO175" s="1"/>
      <c r="VP175" s="1"/>
      <c r="VQ175" s="1"/>
      <c r="VR175" s="1"/>
      <c r="VS175" s="1"/>
      <c r="VT175" s="1"/>
      <c r="VU175" s="1"/>
      <c r="VV175" s="1"/>
      <c r="VW175" s="1"/>
      <c r="VX175" s="1"/>
      <c r="VY175" s="1"/>
      <c r="VZ175" s="1"/>
      <c r="WA175" s="1"/>
      <c r="WB175" s="1"/>
      <c r="WC175" s="1"/>
      <c r="WD175" s="1"/>
      <c r="WE175" s="1"/>
      <c r="WF175" s="1"/>
      <c r="WG175" s="1"/>
      <c r="WH175" s="1"/>
      <c r="WI175" s="1"/>
      <c r="WJ175" s="1"/>
      <c r="WK175" s="1"/>
      <c r="WL175" s="1"/>
      <c r="WM175" s="1"/>
      <c r="WN175" s="1"/>
      <c r="WO175" s="1"/>
      <c r="WP175" s="1"/>
      <c r="WQ175" s="1"/>
      <c r="WR175" s="1"/>
      <c r="WS175" s="1"/>
      <c r="WT175" s="1"/>
      <c r="WU175" s="1"/>
      <c r="WV175" s="1"/>
      <c r="WW175" s="1"/>
      <c r="WX175" s="1"/>
      <c r="WY175" s="1"/>
      <c r="WZ175" s="1"/>
      <c r="XA175" s="1"/>
      <c r="XB175" s="1"/>
      <c r="XC175" s="1"/>
      <c r="XD175" s="1"/>
      <c r="XE175" s="1"/>
      <c r="XF175" s="1"/>
      <c r="XG175" s="1"/>
      <c r="XH175" s="1"/>
      <c r="XI175" s="1"/>
      <c r="XJ175" s="1"/>
      <c r="XK175" s="1"/>
      <c r="XL175" s="1"/>
      <c r="XM175" s="1"/>
      <c r="XN175" s="1"/>
      <c r="XO175" s="1"/>
      <c r="XP175" s="1"/>
      <c r="XQ175" s="1"/>
      <c r="XR175" s="1"/>
      <c r="XS175" s="1"/>
      <c r="XT175" s="1"/>
      <c r="XU175" s="1"/>
      <c r="XV175" s="1"/>
      <c r="XW175" s="1"/>
      <c r="XX175" s="1"/>
      <c r="XY175" s="1"/>
      <c r="XZ175" s="1"/>
      <c r="YA175" s="1"/>
      <c r="YB175" s="1"/>
      <c r="YC175" s="1"/>
      <c r="YD175" s="1"/>
      <c r="YE175" s="1"/>
      <c r="YF175" s="1"/>
      <c r="YG175" s="1"/>
      <c r="YH175" s="1"/>
      <c r="YI175" s="1"/>
      <c r="YJ175" s="1"/>
      <c r="YK175" s="1"/>
      <c r="YL175" s="1"/>
      <c r="YM175" s="1"/>
      <c r="YN175" s="1"/>
      <c r="YO175" s="1"/>
      <c r="YP175" s="1"/>
      <c r="YQ175" s="1"/>
      <c r="YR175" s="1"/>
      <c r="YS175" s="1"/>
      <c r="YT175" s="1"/>
      <c r="YU175" s="1"/>
      <c r="YV175" s="1"/>
      <c r="YW175" s="1"/>
      <c r="YX175" s="1"/>
      <c r="YY175" s="1"/>
      <c r="YZ175" s="1"/>
      <c r="ZA175" s="1"/>
      <c r="ZB175" s="1"/>
      <c r="ZC175" s="1"/>
      <c r="ZD175" s="1"/>
      <c r="ZE175" s="1"/>
      <c r="ZF175" s="1"/>
      <c r="ZG175" s="1"/>
      <c r="ZH175" s="1"/>
      <c r="ZI175" s="1"/>
      <c r="ZJ175" s="1"/>
      <c r="ZK175" s="1"/>
      <c r="ZL175" s="1"/>
      <c r="ZM175" s="1"/>
      <c r="ZN175" s="1"/>
      <c r="ZO175" s="1"/>
      <c r="ZP175" s="1"/>
      <c r="ZQ175" s="1"/>
      <c r="ZR175" s="1"/>
      <c r="ZS175" s="1"/>
      <c r="ZT175" s="1"/>
      <c r="ZU175" s="1"/>
      <c r="ZV175" s="1"/>
      <c r="ZW175" s="1"/>
      <c r="ZX175" s="1"/>
      <c r="ZY175" s="1"/>
      <c r="ZZ175" s="1"/>
      <c r="AAA175" s="1"/>
      <c r="AAB175" s="1"/>
      <c r="AAC175" s="1"/>
      <c r="AAD175" s="1"/>
      <c r="AAE175" s="1"/>
      <c r="AAF175" s="1"/>
      <c r="AAG175" s="1"/>
      <c r="AAH175" s="1"/>
      <c r="AAI175" s="1"/>
      <c r="AAJ175" s="1"/>
      <c r="AAK175" s="1"/>
      <c r="AAL175" s="1"/>
      <c r="AAM175" s="1"/>
      <c r="AAN175" s="1"/>
      <c r="AAO175" s="1"/>
      <c r="AAP175" s="1"/>
      <c r="AAQ175" s="1"/>
      <c r="AAR175" s="1"/>
      <c r="AAS175" s="1"/>
      <c r="AAT175" s="1"/>
      <c r="AAU175" s="1"/>
      <c r="AAV175" s="1"/>
      <c r="AAW175" s="1"/>
      <c r="AAX175" s="1"/>
      <c r="AAY175" s="1"/>
      <c r="AAZ175" s="1"/>
      <c r="ABA175" s="1"/>
      <c r="ABB175" s="1"/>
      <c r="ABC175" s="1"/>
      <c r="ABD175" s="1"/>
      <c r="ABE175" s="1"/>
      <c r="ABF175" s="1"/>
      <c r="ABG175" s="1"/>
      <c r="ABH175" s="1"/>
      <c r="ABI175" s="1"/>
      <c r="ABJ175" s="1"/>
      <c r="ABK175" s="1"/>
      <c r="ABL175" s="1"/>
      <c r="ABM175" s="1"/>
      <c r="ABN175" s="1"/>
      <c r="ABO175" s="1"/>
      <c r="ABP175" s="1"/>
      <c r="ABQ175" s="1"/>
      <c r="ABR175" s="1"/>
      <c r="ABS175" s="1"/>
      <c r="ABT175" s="1"/>
      <c r="ABU175" s="1"/>
      <c r="ABV175" s="1"/>
      <c r="ABW175" s="1"/>
      <c r="ABX175" s="1"/>
      <c r="ABY175" s="1"/>
      <c r="ABZ175" s="1"/>
      <c r="ACA175" s="1"/>
      <c r="ACB175" s="1"/>
      <c r="ACC175" s="1"/>
      <c r="ACD175" s="1"/>
      <c r="ACE175" s="1"/>
      <c r="ACF175" s="1"/>
      <c r="ACG175" s="1"/>
      <c r="ACH175" s="1"/>
      <c r="ACI175" s="1"/>
      <c r="ACJ175" s="1"/>
      <c r="ACK175" s="1"/>
      <c r="ACL175" s="1"/>
      <c r="ACM175" s="1"/>
      <c r="ACN175" s="1"/>
      <c r="ACO175" s="1"/>
      <c r="ACP175" s="1"/>
      <c r="ACQ175" s="1"/>
      <c r="ACR175" s="1"/>
      <c r="ACS175" s="1"/>
      <c r="ACT175" s="1"/>
      <c r="ACU175" s="1"/>
      <c r="ACV175" s="1"/>
      <c r="ACW175" s="1"/>
      <c r="ACX175" s="1"/>
      <c r="ACY175" s="1"/>
      <c r="ACZ175" s="1"/>
      <c r="ADA175" s="1"/>
      <c r="ADB175" s="1"/>
      <c r="ADC175" s="1"/>
      <c r="ADD175" s="1"/>
      <c r="ADE175" s="1"/>
      <c r="ADF175" s="1"/>
      <c r="ADG175" s="1"/>
      <c r="ADH175" s="1"/>
      <c r="ADI175" s="1"/>
      <c r="ADJ175" s="1"/>
      <c r="ADK175" s="1"/>
      <c r="ADL175" s="1"/>
      <c r="ADM175" s="1"/>
      <c r="ADN175" s="1"/>
      <c r="ADO175" s="1"/>
      <c r="ADP175" s="1"/>
      <c r="ADQ175" s="1"/>
      <c r="ADR175" s="1"/>
      <c r="ADS175" s="1"/>
      <c r="ADT175" s="1"/>
      <c r="ADU175" s="1"/>
      <c r="ADV175" s="1"/>
      <c r="ADW175" s="1"/>
      <c r="ADX175" s="1"/>
      <c r="ADY175" s="1"/>
      <c r="ADZ175" s="1"/>
      <c r="AEA175" s="1"/>
      <c r="AEB175" s="1"/>
      <c r="AEC175" s="1"/>
      <c r="AED175" s="1"/>
      <c r="AEE175" s="1"/>
      <c r="AEF175" s="1"/>
      <c r="AEG175" s="1"/>
      <c r="AEH175" s="1"/>
      <c r="AEI175" s="1"/>
      <c r="AEJ175" s="1"/>
      <c r="AEK175" s="1"/>
      <c r="AEL175" s="1"/>
      <c r="AEM175" s="1"/>
      <c r="AEN175" s="1"/>
      <c r="AEO175" s="1"/>
      <c r="AEP175" s="1"/>
      <c r="AEQ175" s="1"/>
      <c r="AER175" s="1"/>
      <c r="AES175" s="1"/>
      <c r="AET175" s="1"/>
      <c r="AEU175" s="1"/>
      <c r="AEV175" s="1"/>
      <c r="AEW175" s="1"/>
      <c r="AEX175" s="1"/>
      <c r="AEY175" s="1"/>
      <c r="AEZ175" s="1"/>
      <c r="AFA175" s="1"/>
      <c r="AFB175" s="1"/>
      <c r="AFC175" s="1"/>
      <c r="AFD175" s="1"/>
      <c r="AFE175" s="1"/>
      <c r="AFF175" s="1"/>
      <c r="AFG175" s="1"/>
      <c r="AFH175" s="1"/>
      <c r="AFI175" s="1"/>
      <c r="AFJ175" s="1"/>
      <c r="AFK175" s="1"/>
      <c r="AFL175" s="1"/>
      <c r="AFM175" s="1"/>
      <c r="AFN175" s="1"/>
      <c r="AFO175" s="1"/>
      <c r="AFP175" s="1"/>
      <c r="AFQ175" s="1"/>
      <c r="AFR175" s="1"/>
      <c r="AFS175" s="1"/>
      <c r="AFT175" s="1"/>
      <c r="AFU175" s="1"/>
      <c r="AFV175" s="1"/>
      <c r="AFW175" s="1"/>
      <c r="AFX175" s="1"/>
      <c r="AFY175" s="1"/>
      <c r="AFZ175" s="1"/>
      <c r="AGA175" s="1"/>
      <c r="AGB175" s="1"/>
      <c r="AGC175" s="1"/>
      <c r="AGD175" s="1"/>
      <c r="AGE175" s="1"/>
      <c r="AGF175" s="1"/>
      <c r="AGG175" s="1"/>
      <c r="AGH175" s="1"/>
      <c r="AGI175" s="1"/>
      <c r="AGJ175" s="1"/>
      <c r="AGK175" s="1"/>
      <c r="AGL175" s="1"/>
      <c r="AGM175" s="1"/>
      <c r="AGN175" s="1"/>
      <c r="AGO175" s="1"/>
      <c r="AGP175" s="1"/>
      <c r="AGQ175" s="1"/>
      <c r="AGR175" s="1"/>
      <c r="AGS175" s="1"/>
      <c r="AGT175" s="1"/>
      <c r="AGU175" s="1"/>
      <c r="AGV175" s="1"/>
      <c r="AGW175" s="1"/>
      <c r="AGX175" s="1"/>
      <c r="AGY175" s="1"/>
      <c r="AGZ175" s="1"/>
      <c r="AHA175" s="1"/>
      <c r="AHB175" s="1"/>
      <c r="AHC175" s="1"/>
      <c r="AHD175" s="1"/>
      <c r="AHE175" s="1"/>
      <c r="AHF175" s="1"/>
      <c r="AHG175" s="1"/>
      <c r="AHH175" s="1"/>
      <c r="AHI175" s="1"/>
      <c r="AHJ175" s="1"/>
      <c r="AHK175" s="1"/>
      <c r="AHL175" s="1"/>
      <c r="AHM175" s="1"/>
      <c r="AHN175" s="1"/>
      <c r="AHO175" s="1"/>
      <c r="AHP175" s="1"/>
      <c r="AHQ175" s="1"/>
      <c r="AHR175" s="1"/>
      <c r="AHS175" s="1"/>
      <c r="AHT175" s="1"/>
      <c r="AHU175" s="1"/>
      <c r="AHV175" s="1"/>
      <c r="AHW175" s="1"/>
      <c r="AHX175" s="1"/>
      <c r="AHY175" s="1"/>
      <c r="AHZ175" s="1"/>
      <c r="AIA175" s="1"/>
      <c r="AIB175" s="1"/>
      <c r="AIC175" s="1"/>
      <c r="AID175" s="1"/>
      <c r="AIE175" s="1"/>
      <c r="AIF175" s="1"/>
      <c r="AIG175" s="1"/>
      <c r="AIH175" s="1"/>
      <c r="AII175" s="1"/>
      <c r="AIJ175" s="1"/>
      <c r="AIK175" s="1"/>
      <c r="AIL175" s="1"/>
      <c r="AIM175" s="1"/>
      <c r="AIN175" s="1"/>
      <c r="AIO175" s="1"/>
      <c r="AIP175" s="1"/>
      <c r="AIQ175" s="1"/>
      <c r="AIR175" s="1"/>
      <c r="AIS175" s="1"/>
      <c r="AIT175" s="1"/>
      <c r="AIU175" s="1"/>
      <c r="AIV175" s="1"/>
      <c r="AIW175" s="1"/>
      <c r="AIX175" s="1"/>
      <c r="AIY175" s="1"/>
      <c r="AIZ175" s="1"/>
      <c r="AJA175" s="1"/>
      <c r="AJB175" s="1"/>
      <c r="AJC175" s="1"/>
      <c r="AJD175" s="1"/>
      <c r="AJE175" s="1"/>
      <c r="AJF175" s="1"/>
      <c r="AJG175" s="1"/>
      <c r="AJH175" s="1"/>
      <c r="AJI175" s="1"/>
      <c r="AJJ175" s="1"/>
      <c r="AJK175" s="1"/>
      <c r="AJL175" s="1"/>
      <c r="AJM175" s="1"/>
      <c r="AJN175" s="1"/>
      <c r="AJO175" s="1"/>
      <c r="AJP175" s="1"/>
      <c r="AJQ175" s="1"/>
      <c r="AJR175" s="1"/>
      <c r="AJS175" s="1"/>
      <c r="AJT175" s="1"/>
      <c r="AJU175" s="1"/>
      <c r="AJV175" s="1"/>
      <c r="AJW175" s="1"/>
      <c r="AJX175" s="1"/>
      <c r="AJY175" s="1"/>
      <c r="AJZ175" s="1"/>
      <c r="AKA175" s="1"/>
      <c r="AKB175" s="1"/>
      <c r="AKC175" s="1"/>
      <c r="AKD175" s="1"/>
      <c r="AKE175" s="1"/>
      <c r="AKF175" s="1"/>
      <c r="AKG175" s="1"/>
      <c r="AKH175" s="1"/>
      <c r="AKI175" s="1"/>
      <c r="AKJ175" s="1"/>
      <c r="AKK175" s="1"/>
      <c r="AKL175" s="1"/>
      <c r="AKM175" s="1"/>
      <c r="AKN175" s="1"/>
      <c r="AKO175" s="1"/>
      <c r="AKP175" s="1"/>
      <c r="AKQ175" s="1"/>
      <c r="AKR175" s="1"/>
      <c r="AKS175" s="1"/>
      <c r="AKT175" s="1"/>
      <c r="AKU175" s="1"/>
      <c r="AKV175" s="1"/>
      <c r="AKW175" s="1"/>
      <c r="AKX175" s="1"/>
      <c r="AKY175" s="1"/>
      <c r="AKZ175" s="1"/>
      <c r="ALA175" s="1"/>
      <c r="ALB175" s="1"/>
      <c r="ALC175" s="1"/>
      <c r="ALD175" s="1"/>
      <c r="ALE175" s="1"/>
    </row>
    <row r="176" spans="1:993" ht="39.950000000000003" customHeight="1">
      <c r="A176" s="101"/>
      <c r="B176" s="135" t="s">
        <v>3050</v>
      </c>
      <c r="C176" s="43"/>
      <c r="D176" s="19"/>
      <c r="E176" s="139">
        <v>702.08</v>
      </c>
      <c r="F176" s="64"/>
      <c r="G176" s="138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  <c r="CY176" s="1"/>
      <c r="CZ176" s="1"/>
      <c r="DA176" s="1"/>
      <c r="DB176" s="1"/>
      <c r="DC176" s="1"/>
      <c r="DD176" s="1"/>
      <c r="DE176" s="1"/>
      <c r="DF176" s="1"/>
      <c r="DG176" s="1"/>
      <c r="DH176" s="1"/>
      <c r="DI176" s="1"/>
      <c r="DJ176" s="1"/>
      <c r="DK176" s="1"/>
      <c r="DL176" s="1"/>
      <c r="DM176" s="1"/>
      <c r="DN176" s="1"/>
      <c r="DO176" s="1"/>
      <c r="DP176" s="1"/>
      <c r="DQ176" s="1"/>
      <c r="DR176" s="1"/>
      <c r="DS176" s="1"/>
      <c r="DT176" s="1"/>
      <c r="DU176" s="1"/>
      <c r="DV176" s="1"/>
      <c r="DW176" s="1"/>
      <c r="DX176" s="1"/>
      <c r="DY176" s="1"/>
      <c r="DZ176" s="1"/>
      <c r="EA176" s="1"/>
      <c r="EB176" s="1"/>
      <c r="EC176" s="1"/>
      <c r="ED176" s="1"/>
      <c r="EE176" s="1"/>
      <c r="EF176" s="1"/>
      <c r="EG176" s="1"/>
      <c r="EH176" s="1"/>
      <c r="EI176" s="1"/>
      <c r="EJ176" s="1"/>
      <c r="EK176" s="1"/>
      <c r="EL176" s="1"/>
      <c r="EM176" s="1"/>
      <c r="EN176" s="1"/>
      <c r="EO176" s="1"/>
      <c r="EP176" s="1"/>
      <c r="EQ176" s="1"/>
      <c r="ER176" s="1"/>
      <c r="ES176" s="1"/>
      <c r="ET176" s="1"/>
      <c r="EU176" s="1"/>
      <c r="EV176" s="1"/>
      <c r="EW176" s="1"/>
      <c r="EX176" s="1"/>
      <c r="EY176" s="1"/>
      <c r="EZ176" s="1"/>
      <c r="FA176" s="1"/>
      <c r="FB176" s="1"/>
      <c r="FC176" s="1"/>
      <c r="FD176" s="1"/>
      <c r="FE176" s="1"/>
      <c r="FF176" s="1"/>
      <c r="FG176" s="1"/>
      <c r="FH176" s="1"/>
      <c r="FI176" s="1"/>
      <c r="FJ176" s="1"/>
      <c r="FK176" s="1"/>
      <c r="FL176" s="1"/>
      <c r="FM176" s="1"/>
      <c r="FN176" s="1"/>
      <c r="FO176" s="1"/>
      <c r="FP176" s="1"/>
      <c r="FQ176" s="1"/>
      <c r="FR176" s="1"/>
      <c r="FS176" s="1"/>
      <c r="FT176" s="1"/>
      <c r="FU176" s="1"/>
      <c r="FV176" s="1"/>
      <c r="FW176" s="1"/>
      <c r="FX176" s="1"/>
      <c r="FY176" s="1"/>
      <c r="FZ176" s="1"/>
      <c r="GA176" s="1"/>
      <c r="GB176" s="1"/>
      <c r="GC176" s="1"/>
      <c r="GD176" s="1"/>
      <c r="GE176" s="1"/>
      <c r="GF176" s="1"/>
      <c r="GG176" s="1"/>
      <c r="GH176" s="1"/>
      <c r="GI176" s="1"/>
      <c r="GJ176" s="1"/>
      <c r="GK176" s="1"/>
      <c r="GL176" s="1"/>
      <c r="GM176" s="1"/>
      <c r="GN176" s="1"/>
      <c r="GO176" s="1"/>
      <c r="GP176" s="1"/>
      <c r="GQ176" s="1"/>
      <c r="GR176" s="1"/>
      <c r="GS176" s="1"/>
      <c r="GT176" s="1"/>
      <c r="GU176" s="1"/>
      <c r="GV176" s="1"/>
      <c r="GW176" s="1"/>
      <c r="GX176" s="1"/>
      <c r="GY176" s="1"/>
      <c r="GZ176" s="1"/>
      <c r="HA176" s="1"/>
      <c r="HB176" s="1"/>
      <c r="HC176" s="1"/>
      <c r="HD176" s="1"/>
      <c r="HE176" s="1"/>
      <c r="HF176" s="1"/>
      <c r="HG176" s="1"/>
      <c r="HH176" s="1"/>
      <c r="HI176" s="1"/>
      <c r="HJ176" s="1"/>
      <c r="HK176" s="1"/>
      <c r="HL176" s="1"/>
      <c r="HM176" s="1"/>
      <c r="HN176" s="1"/>
      <c r="HO176" s="1"/>
      <c r="HP176" s="1"/>
      <c r="HQ176" s="1"/>
      <c r="HR176" s="1"/>
      <c r="HS176" s="1"/>
      <c r="HT176" s="1"/>
      <c r="HU176" s="1"/>
      <c r="HV176" s="1"/>
      <c r="HW176" s="1"/>
      <c r="HX176" s="1"/>
      <c r="HY176" s="1"/>
      <c r="HZ176" s="1"/>
      <c r="IA176" s="1"/>
      <c r="IB176" s="1"/>
      <c r="IC176" s="1"/>
      <c r="ID176" s="1"/>
      <c r="IE176" s="1"/>
      <c r="IF176" s="1"/>
      <c r="IG176" s="1"/>
      <c r="IH176" s="1"/>
      <c r="II176" s="1"/>
      <c r="IJ176" s="1"/>
      <c r="IK176" s="1"/>
      <c r="IL176" s="1"/>
      <c r="IM176" s="1"/>
      <c r="IN176" s="1"/>
      <c r="IO176" s="1"/>
      <c r="IP176" s="1"/>
      <c r="IQ176" s="1"/>
      <c r="IR176" s="1"/>
      <c r="IS176" s="1"/>
      <c r="IT176" s="1"/>
      <c r="IU176" s="1"/>
      <c r="IV176" s="1"/>
      <c r="IW176" s="1"/>
      <c r="IX176" s="1"/>
      <c r="IY176" s="1"/>
      <c r="IZ176" s="1"/>
      <c r="JA176" s="1"/>
      <c r="JB176" s="1"/>
      <c r="JC176" s="1"/>
      <c r="JD176" s="1"/>
      <c r="JE176" s="1"/>
      <c r="JF176" s="1"/>
      <c r="JG176" s="1"/>
      <c r="JH176" s="1"/>
      <c r="JI176" s="1"/>
      <c r="JJ176" s="1"/>
      <c r="JK176" s="1"/>
      <c r="JL176" s="1"/>
      <c r="JM176" s="1"/>
      <c r="JN176" s="1"/>
      <c r="JO176" s="1"/>
      <c r="JP176" s="1"/>
      <c r="JQ176" s="1"/>
      <c r="JR176" s="1"/>
      <c r="JS176" s="1"/>
      <c r="JT176" s="1"/>
      <c r="JU176" s="1"/>
      <c r="JV176" s="1"/>
      <c r="JW176" s="1"/>
      <c r="JX176" s="1"/>
      <c r="JY176" s="1"/>
      <c r="JZ176" s="1"/>
      <c r="KA176" s="1"/>
      <c r="KB176" s="1"/>
      <c r="KC176" s="1"/>
      <c r="KD176" s="1"/>
      <c r="KE176" s="1"/>
      <c r="KF176" s="1"/>
      <c r="KG176" s="1"/>
      <c r="KH176" s="1"/>
      <c r="KI176" s="1"/>
      <c r="KJ176" s="1"/>
      <c r="KK176" s="1"/>
      <c r="KL176" s="1"/>
      <c r="KM176" s="1"/>
      <c r="KN176" s="1"/>
      <c r="KO176" s="1"/>
      <c r="KP176" s="1"/>
      <c r="KQ176" s="1"/>
      <c r="KR176" s="1"/>
      <c r="KS176" s="1"/>
      <c r="KT176" s="1"/>
      <c r="KU176" s="1"/>
      <c r="KV176" s="1"/>
      <c r="KW176" s="1"/>
      <c r="KX176" s="1"/>
      <c r="KY176" s="1"/>
      <c r="KZ176" s="1"/>
      <c r="LA176" s="1"/>
      <c r="LB176" s="1"/>
      <c r="LC176" s="1"/>
      <c r="LD176" s="1"/>
      <c r="LE176" s="1"/>
      <c r="LF176" s="1"/>
      <c r="LG176" s="1"/>
      <c r="LH176" s="1"/>
      <c r="LI176" s="1"/>
      <c r="LJ176" s="1"/>
      <c r="LK176" s="1"/>
      <c r="LL176" s="1"/>
      <c r="LM176" s="1"/>
      <c r="LN176" s="1"/>
      <c r="LO176" s="1"/>
      <c r="LP176" s="1"/>
      <c r="LQ176" s="1"/>
      <c r="LR176" s="1"/>
      <c r="LS176" s="1"/>
      <c r="LT176" s="1"/>
      <c r="LU176" s="1"/>
      <c r="LV176" s="1"/>
      <c r="LW176" s="1"/>
      <c r="LX176" s="1"/>
      <c r="LY176" s="1"/>
      <c r="LZ176" s="1"/>
      <c r="MA176" s="1"/>
      <c r="MB176" s="1"/>
      <c r="MC176" s="1"/>
      <c r="MD176" s="1"/>
      <c r="ME176" s="1"/>
      <c r="MF176" s="1"/>
      <c r="MG176" s="1"/>
      <c r="MH176" s="1"/>
      <c r="MI176" s="1"/>
      <c r="MJ176" s="1"/>
      <c r="MK176" s="1"/>
      <c r="ML176" s="1"/>
      <c r="MM176" s="1"/>
      <c r="MN176" s="1"/>
      <c r="MO176" s="1"/>
      <c r="MP176" s="1"/>
      <c r="MQ176" s="1"/>
      <c r="MR176" s="1"/>
      <c r="MS176" s="1"/>
      <c r="MT176" s="1"/>
      <c r="MU176" s="1"/>
      <c r="MV176" s="1"/>
      <c r="MW176" s="1"/>
      <c r="MX176" s="1"/>
      <c r="MY176" s="1"/>
      <c r="MZ176" s="1"/>
      <c r="NA176" s="1"/>
      <c r="NB176" s="1"/>
      <c r="NC176" s="1"/>
      <c r="ND176" s="1"/>
      <c r="NE176" s="1"/>
      <c r="NF176" s="1"/>
      <c r="NG176" s="1"/>
      <c r="NH176" s="1"/>
      <c r="NI176" s="1"/>
      <c r="NJ176" s="1"/>
      <c r="NK176" s="1"/>
      <c r="NL176" s="1"/>
      <c r="NM176" s="1"/>
      <c r="NN176" s="1"/>
      <c r="NO176" s="1"/>
      <c r="NP176" s="1"/>
      <c r="NQ176" s="1"/>
      <c r="NR176" s="1"/>
      <c r="NS176" s="1"/>
      <c r="NT176" s="1"/>
      <c r="NU176" s="1"/>
      <c r="NV176" s="1"/>
      <c r="NW176" s="1"/>
      <c r="NX176" s="1"/>
      <c r="NY176" s="1"/>
      <c r="NZ176" s="1"/>
      <c r="OA176" s="1"/>
      <c r="OB176" s="1"/>
      <c r="OC176" s="1"/>
      <c r="OD176" s="1"/>
      <c r="OE176" s="1"/>
      <c r="OF176" s="1"/>
      <c r="OG176" s="1"/>
      <c r="OH176" s="1"/>
      <c r="OI176" s="1"/>
      <c r="OJ176" s="1"/>
      <c r="OK176" s="1"/>
      <c r="OL176" s="1"/>
      <c r="OM176" s="1"/>
      <c r="ON176" s="1"/>
      <c r="OO176" s="1"/>
      <c r="OP176" s="1"/>
      <c r="OQ176" s="1"/>
      <c r="OR176" s="1"/>
      <c r="OS176" s="1"/>
      <c r="OT176" s="1"/>
      <c r="OU176" s="1"/>
      <c r="OV176" s="1"/>
      <c r="OW176" s="1"/>
      <c r="OX176" s="1"/>
      <c r="OY176" s="1"/>
      <c r="OZ176" s="1"/>
      <c r="PA176" s="1"/>
      <c r="PB176" s="1"/>
      <c r="PC176" s="1"/>
      <c r="PD176" s="1"/>
      <c r="PE176" s="1"/>
      <c r="PF176" s="1"/>
      <c r="PG176" s="1"/>
      <c r="PH176" s="1"/>
      <c r="PI176" s="1"/>
      <c r="PJ176" s="1"/>
      <c r="PK176" s="1"/>
      <c r="PL176" s="1"/>
      <c r="PM176" s="1"/>
      <c r="PN176" s="1"/>
      <c r="PO176" s="1"/>
      <c r="PP176" s="1"/>
      <c r="PQ176" s="1"/>
      <c r="PR176" s="1"/>
      <c r="PS176" s="1"/>
      <c r="PT176" s="1"/>
      <c r="PU176" s="1"/>
      <c r="PV176" s="1"/>
      <c r="PW176" s="1"/>
      <c r="PX176" s="1"/>
      <c r="PY176" s="1"/>
      <c r="PZ176" s="1"/>
      <c r="QA176" s="1"/>
      <c r="QB176" s="1"/>
      <c r="QC176" s="1"/>
      <c r="QD176" s="1"/>
      <c r="QE176" s="1"/>
      <c r="QF176" s="1"/>
      <c r="QG176" s="1"/>
      <c r="QH176" s="1"/>
      <c r="QI176" s="1"/>
      <c r="QJ176" s="1"/>
      <c r="QK176" s="1"/>
      <c r="QL176" s="1"/>
      <c r="QM176" s="1"/>
      <c r="QN176" s="1"/>
      <c r="QO176" s="1"/>
      <c r="QP176" s="1"/>
      <c r="QQ176" s="1"/>
      <c r="QR176" s="1"/>
      <c r="QS176" s="1"/>
      <c r="QT176" s="1"/>
      <c r="QU176" s="1"/>
      <c r="QV176" s="1"/>
      <c r="QW176" s="1"/>
      <c r="QX176" s="1"/>
      <c r="QY176" s="1"/>
      <c r="QZ176" s="1"/>
      <c r="RA176" s="1"/>
      <c r="RB176" s="1"/>
      <c r="RC176" s="1"/>
      <c r="RD176" s="1"/>
      <c r="RE176" s="1"/>
      <c r="RF176" s="1"/>
      <c r="RG176" s="1"/>
      <c r="RH176" s="1"/>
      <c r="RI176" s="1"/>
      <c r="RJ176" s="1"/>
      <c r="RK176" s="1"/>
      <c r="RL176" s="1"/>
      <c r="RM176" s="1"/>
      <c r="RN176" s="1"/>
      <c r="RO176" s="1"/>
      <c r="RP176" s="1"/>
      <c r="RQ176" s="1"/>
      <c r="RR176" s="1"/>
      <c r="RS176" s="1"/>
      <c r="RT176" s="1"/>
      <c r="RU176" s="1"/>
      <c r="RV176" s="1"/>
      <c r="RW176" s="1"/>
      <c r="RX176" s="1"/>
      <c r="RY176" s="1"/>
      <c r="RZ176" s="1"/>
      <c r="SA176" s="1"/>
      <c r="SB176" s="1"/>
      <c r="SC176" s="1"/>
      <c r="SD176" s="1"/>
      <c r="SE176" s="1"/>
      <c r="SF176" s="1"/>
      <c r="SG176" s="1"/>
      <c r="SH176" s="1"/>
      <c r="SI176" s="1"/>
      <c r="SJ176" s="1"/>
      <c r="SK176" s="1"/>
      <c r="SL176" s="1"/>
      <c r="SM176" s="1"/>
      <c r="SN176" s="1"/>
      <c r="SO176" s="1"/>
      <c r="SP176" s="1"/>
      <c r="SQ176" s="1"/>
      <c r="SR176" s="1"/>
      <c r="SS176" s="1"/>
      <c r="ST176" s="1"/>
      <c r="SU176" s="1"/>
      <c r="SV176" s="1"/>
      <c r="SW176" s="1"/>
      <c r="SX176" s="1"/>
      <c r="SY176" s="1"/>
      <c r="SZ176" s="1"/>
      <c r="TA176" s="1"/>
      <c r="TB176" s="1"/>
      <c r="TC176" s="1"/>
      <c r="TD176" s="1"/>
      <c r="TE176" s="1"/>
      <c r="TF176" s="1"/>
      <c r="TG176" s="1"/>
      <c r="TH176" s="1"/>
      <c r="TI176" s="1"/>
      <c r="TJ176" s="1"/>
      <c r="TK176" s="1"/>
      <c r="TL176" s="1"/>
      <c r="TM176" s="1"/>
      <c r="TN176" s="1"/>
      <c r="TO176" s="1"/>
      <c r="TP176" s="1"/>
      <c r="TQ176" s="1"/>
      <c r="TR176" s="1"/>
      <c r="TS176" s="1"/>
      <c r="TT176" s="1"/>
      <c r="TU176" s="1"/>
      <c r="TV176" s="1"/>
      <c r="TW176" s="1"/>
      <c r="TX176" s="1"/>
      <c r="TY176" s="1"/>
      <c r="TZ176" s="1"/>
      <c r="UA176" s="1"/>
      <c r="UB176" s="1"/>
      <c r="UC176" s="1"/>
      <c r="UD176" s="1"/>
      <c r="UE176" s="1"/>
      <c r="UF176" s="1"/>
      <c r="UG176" s="1"/>
      <c r="UH176" s="1"/>
      <c r="UI176" s="1"/>
      <c r="UJ176" s="1"/>
      <c r="UK176" s="1"/>
      <c r="UL176" s="1"/>
      <c r="UM176" s="1"/>
      <c r="UN176" s="1"/>
      <c r="UO176" s="1"/>
      <c r="UP176" s="1"/>
      <c r="UQ176" s="1"/>
      <c r="UR176" s="1"/>
      <c r="US176" s="1"/>
      <c r="UT176" s="1"/>
      <c r="UU176" s="1"/>
      <c r="UV176" s="1"/>
      <c r="UW176" s="1"/>
      <c r="UX176" s="1"/>
      <c r="UY176" s="1"/>
      <c r="UZ176" s="1"/>
      <c r="VA176" s="1"/>
      <c r="VB176" s="1"/>
      <c r="VC176" s="1"/>
      <c r="VD176" s="1"/>
      <c r="VE176" s="1"/>
      <c r="VF176" s="1"/>
      <c r="VG176" s="1"/>
      <c r="VH176" s="1"/>
      <c r="VI176" s="1"/>
      <c r="VJ176" s="1"/>
      <c r="VK176" s="1"/>
      <c r="VL176" s="1"/>
      <c r="VM176" s="1"/>
      <c r="VN176" s="1"/>
      <c r="VO176" s="1"/>
      <c r="VP176" s="1"/>
      <c r="VQ176" s="1"/>
      <c r="VR176" s="1"/>
      <c r="VS176" s="1"/>
      <c r="VT176" s="1"/>
      <c r="VU176" s="1"/>
      <c r="VV176" s="1"/>
      <c r="VW176" s="1"/>
      <c r="VX176" s="1"/>
      <c r="VY176" s="1"/>
      <c r="VZ176" s="1"/>
      <c r="WA176" s="1"/>
      <c r="WB176" s="1"/>
      <c r="WC176" s="1"/>
      <c r="WD176" s="1"/>
      <c r="WE176" s="1"/>
      <c r="WF176" s="1"/>
      <c r="WG176" s="1"/>
      <c r="WH176" s="1"/>
      <c r="WI176" s="1"/>
      <c r="WJ176" s="1"/>
      <c r="WK176" s="1"/>
      <c r="WL176" s="1"/>
      <c r="WM176" s="1"/>
      <c r="WN176" s="1"/>
      <c r="WO176" s="1"/>
      <c r="WP176" s="1"/>
      <c r="WQ176" s="1"/>
      <c r="WR176" s="1"/>
      <c r="WS176" s="1"/>
      <c r="WT176" s="1"/>
      <c r="WU176" s="1"/>
      <c r="WV176" s="1"/>
      <c r="WW176" s="1"/>
      <c r="WX176" s="1"/>
      <c r="WY176" s="1"/>
      <c r="WZ176" s="1"/>
      <c r="XA176" s="1"/>
      <c r="XB176" s="1"/>
      <c r="XC176" s="1"/>
      <c r="XD176" s="1"/>
      <c r="XE176" s="1"/>
      <c r="XF176" s="1"/>
      <c r="XG176" s="1"/>
      <c r="XH176" s="1"/>
      <c r="XI176" s="1"/>
      <c r="XJ176" s="1"/>
      <c r="XK176" s="1"/>
      <c r="XL176" s="1"/>
      <c r="XM176" s="1"/>
      <c r="XN176" s="1"/>
      <c r="XO176" s="1"/>
      <c r="XP176" s="1"/>
      <c r="XQ176" s="1"/>
      <c r="XR176" s="1"/>
      <c r="XS176" s="1"/>
      <c r="XT176" s="1"/>
      <c r="XU176" s="1"/>
      <c r="XV176" s="1"/>
      <c r="XW176" s="1"/>
      <c r="XX176" s="1"/>
      <c r="XY176" s="1"/>
      <c r="XZ176" s="1"/>
      <c r="YA176" s="1"/>
      <c r="YB176" s="1"/>
      <c r="YC176" s="1"/>
      <c r="YD176" s="1"/>
      <c r="YE176" s="1"/>
      <c r="YF176" s="1"/>
      <c r="YG176" s="1"/>
      <c r="YH176" s="1"/>
      <c r="YI176" s="1"/>
      <c r="YJ176" s="1"/>
      <c r="YK176" s="1"/>
      <c r="YL176" s="1"/>
      <c r="YM176" s="1"/>
      <c r="YN176" s="1"/>
      <c r="YO176" s="1"/>
      <c r="YP176" s="1"/>
      <c r="YQ176" s="1"/>
      <c r="YR176" s="1"/>
      <c r="YS176" s="1"/>
      <c r="YT176" s="1"/>
      <c r="YU176" s="1"/>
      <c r="YV176" s="1"/>
      <c r="YW176" s="1"/>
      <c r="YX176" s="1"/>
      <c r="YY176" s="1"/>
      <c r="YZ176" s="1"/>
      <c r="ZA176" s="1"/>
      <c r="ZB176" s="1"/>
      <c r="ZC176" s="1"/>
      <c r="ZD176" s="1"/>
      <c r="ZE176" s="1"/>
      <c r="ZF176" s="1"/>
      <c r="ZG176" s="1"/>
      <c r="ZH176" s="1"/>
      <c r="ZI176" s="1"/>
      <c r="ZJ176" s="1"/>
      <c r="ZK176" s="1"/>
      <c r="ZL176" s="1"/>
      <c r="ZM176" s="1"/>
      <c r="ZN176" s="1"/>
      <c r="ZO176" s="1"/>
      <c r="ZP176" s="1"/>
      <c r="ZQ176" s="1"/>
      <c r="ZR176" s="1"/>
      <c r="ZS176" s="1"/>
      <c r="ZT176" s="1"/>
      <c r="ZU176" s="1"/>
      <c r="ZV176" s="1"/>
      <c r="ZW176" s="1"/>
      <c r="ZX176" s="1"/>
      <c r="ZY176" s="1"/>
      <c r="ZZ176" s="1"/>
      <c r="AAA176" s="1"/>
      <c r="AAB176" s="1"/>
      <c r="AAC176" s="1"/>
      <c r="AAD176" s="1"/>
      <c r="AAE176" s="1"/>
      <c r="AAF176" s="1"/>
      <c r="AAG176" s="1"/>
      <c r="AAH176" s="1"/>
      <c r="AAI176" s="1"/>
      <c r="AAJ176" s="1"/>
      <c r="AAK176" s="1"/>
      <c r="AAL176" s="1"/>
      <c r="AAM176" s="1"/>
      <c r="AAN176" s="1"/>
      <c r="AAO176" s="1"/>
      <c r="AAP176" s="1"/>
      <c r="AAQ176" s="1"/>
      <c r="AAR176" s="1"/>
      <c r="AAS176" s="1"/>
      <c r="AAT176" s="1"/>
      <c r="AAU176" s="1"/>
      <c r="AAV176" s="1"/>
      <c r="AAW176" s="1"/>
      <c r="AAX176" s="1"/>
      <c r="AAY176" s="1"/>
      <c r="AAZ176" s="1"/>
      <c r="ABA176" s="1"/>
      <c r="ABB176" s="1"/>
      <c r="ABC176" s="1"/>
      <c r="ABD176" s="1"/>
      <c r="ABE176" s="1"/>
      <c r="ABF176" s="1"/>
      <c r="ABG176" s="1"/>
      <c r="ABH176" s="1"/>
      <c r="ABI176" s="1"/>
      <c r="ABJ176" s="1"/>
      <c r="ABK176" s="1"/>
      <c r="ABL176" s="1"/>
      <c r="ABM176" s="1"/>
      <c r="ABN176" s="1"/>
      <c r="ABO176" s="1"/>
      <c r="ABP176" s="1"/>
      <c r="ABQ176" s="1"/>
      <c r="ABR176" s="1"/>
      <c r="ABS176" s="1"/>
      <c r="ABT176" s="1"/>
      <c r="ABU176" s="1"/>
      <c r="ABV176" s="1"/>
      <c r="ABW176" s="1"/>
      <c r="ABX176" s="1"/>
      <c r="ABY176" s="1"/>
      <c r="ABZ176" s="1"/>
      <c r="ACA176" s="1"/>
      <c r="ACB176" s="1"/>
      <c r="ACC176" s="1"/>
      <c r="ACD176" s="1"/>
      <c r="ACE176" s="1"/>
      <c r="ACF176" s="1"/>
      <c r="ACG176" s="1"/>
      <c r="ACH176" s="1"/>
      <c r="ACI176" s="1"/>
      <c r="ACJ176" s="1"/>
      <c r="ACK176" s="1"/>
      <c r="ACL176" s="1"/>
      <c r="ACM176" s="1"/>
      <c r="ACN176" s="1"/>
      <c r="ACO176" s="1"/>
      <c r="ACP176" s="1"/>
      <c r="ACQ176" s="1"/>
      <c r="ACR176" s="1"/>
      <c r="ACS176" s="1"/>
      <c r="ACT176" s="1"/>
      <c r="ACU176" s="1"/>
      <c r="ACV176" s="1"/>
      <c r="ACW176" s="1"/>
      <c r="ACX176" s="1"/>
      <c r="ACY176" s="1"/>
      <c r="ACZ176" s="1"/>
      <c r="ADA176" s="1"/>
      <c r="ADB176" s="1"/>
      <c r="ADC176" s="1"/>
      <c r="ADD176" s="1"/>
      <c r="ADE176" s="1"/>
      <c r="ADF176" s="1"/>
      <c r="ADG176" s="1"/>
      <c r="ADH176" s="1"/>
      <c r="ADI176" s="1"/>
      <c r="ADJ176" s="1"/>
      <c r="ADK176" s="1"/>
      <c r="ADL176" s="1"/>
      <c r="ADM176" s="1"/>
      <c r="ADN176" s="1"/>
      <c r="ADO176" s="1"/>
      <c r="ADP176" s="1"/>
      <c r="ADQ176" s="1"/>
      <c r="ADR176" s="1"/>
      <c r="ADS176" s="1"/>
      <c r="ADT176" s="1"/>
      <c r="ADU176" s="1"/>
      <c r="ADV176" s="1"/>
      <c r="ADW176" s="1"/>
      <c r="ADX176" s="1"/>
      <c r="ADY176" s="1"/>
      <c r="ADZ176" s="1"/>
      <c r="AEA176" s="1"/>
      <c r="AEB176" s="1"/>
      <c r="AEC176" s="1"/>
      <c r="AED176" s="1"/>
      <c r="AEE176" s="1"/>
      <c r="AEF176" s="1"/>
      <c r="AEG176" s="1"/>
      <c r="AEH176" s="1"/>
      <c r="AEI176" s="1"/>
      <c r="AEJ176" s="1"/>
      <c r="AEK176" s="1"/>
      <c r="AEL176" s="1"/>
      <c r="AEM176" s="1"/>
      <c r="AEN176" s="1"/>
      <c r="AEO176" s="1"/>
      <c r="AEP176" s="1"/>
      <c r="AEQ176" s="1"/>
      <c r="AER176" s="1"/>
      <c r="AES176" s="1"/>
      <c r="AET176" s="1"/>
      <c r="AEU176" s="1"/>
      <c r="AEV176" s="1"/>
      <c r="AEW176" s="1"/>
      <c r="AEX176" s="1"/>
      <c r="AEY176" s="1"/>
      <c r="AEZ176" s="1"/>
      <c r="AFA176" s="1"/>
      <c r="AFB176" s="1"/>
      <c r="AFC176" s="1"/>
      <c r="AFD176" s="1"/>
      <c r="AFE176" s="1"/>
      <c r="AFF176" s="1"/>
      <c r="AFG176" s="1"/>
      <c r="AFH176" s="1"/>
      <c r="AFI176" s="1"/>
      <c r="AFJ176" s="1"/>
      <c r="AFK176" s="1"/>
      <c r="AFL176" s="1"/>
      <c r="AFM176" s="1"/>
      <c r="AFN176" s="1"/>
      <c r="AFO176" s="1"/>
      <c r="AFP176" s="1"/>
      <c r="AFQ176" s="1"/>
      <c r="AFR176" s="1"/>
      <c r="AFS176" s="1"/>
      <c r="AFT176" s="1"/>
      <c r="AFU176" s="1"/>
      <c r="AFV176" s="1"/>
      <c r="AFW176" s="1"/>
      <c r="AFX176" s="1"/>
      <c r="AFY176" s="1"/>
      <c r="AFZ176" s="1"/>
      <c r="AGA176" s="1"/>
      <c r="AGB176" s="1"/>
      <c r="AGC176" s="1"/>
      <c r="AGD176" s="1"/>
      <c r="AGE176" s="1"/>
      <c r="AGF176" s="1"/>
      <c r="AGG176" s="1"/>
      <c r="AGH176" s="1"/>
      <c r="AGI176" s="1"/>
      <c r="AGJ176" s="1"/>
      <c r="AGK176" s="1"/>
      <c r="AGL176" s="1"/>
      <c r="AGM176" s="1"/>
      <c r="AGN176" s="1"/>
      <c r="AGO176" s="1"/>
      <c r="AGP176" s="1"/>
      <c r="AGQ176" s="1"/>
      <c r="AGR176" s="1"/>
      <c r="AGS176" s="1"/>
      <c r="AGT176" s="1"/>
      <c r="AGU176" s="1"/>
      <c r="AGV176" s="1"/>
      <c r="AGW176" s="1"/>
      <c r="AGX176" s="1"/>
      <c r="AGY176" s="1"/>
      <c r="AGZ176" s="1"/>
      <c r="AHA176" s="1"/>
      <c r="AHB176" s="1"/>
      <c r="AHC176" s="1"/>
      <c r="AHD176" s="1"/>
      <c r="AHE176" s="1"/>
      <c r="AHF176" s="1"/>
      <c r="AHG176" s="1"/>
      <c r="AHH176" s="1"/>
      <c r="AHI176" s="1"/>
      <c r="AHJ176" s="1"/>
      <c r="AHK176" s="1"/>
      <c r="AHL176" s="1"/>
      <c r="AHM176" s="1"/>
      <c r="AHN176" s="1"/>
      <c r="AHO176" s="1"/>
      <c r="AHP176" s="1"/>
      <c r="AHQ176" s="1"/>
      <c r="AHR176" s="1"/>
      <c r="AHS176" s="1"/>
      <c r="AHT176" s="1"/>
      <c r="AHU176" s="1"/>
      <c r="AHV176" s="1"/>
      <c r="AHW176" s="1"/>
      <c r="AHX176" s="1"/>
      <c r="AHY176" s="1"/>
      <c r="AHZ176" s="1"/>
      <c r="AIA176" s="1"/>
      <c r="AIB176" s="1"/>
      <c r="AIC176" s="1"/>
      <c r="AID176" s="1"/>
      <c r="AIE176" s="1"/>
      <c r="AIF176" s="1"/>
      <c r="AIG176" s="1"/>
      <c r="AIH176" s="1"/>
      <c r="AII176" s="1"/>
      <c r="AIJ176" s="1"/>
      <c r="AIK176" s="1"/>
      <c r="AIL176" s="1"/>
      <c r="AIM176" s="1"/>
      <c r="AIN176" s="1"/>
      <c r="AIO176" s="1"/>
      <c r="AIP176" s="1"/>
      <c r="AIQ176" s="1"/>
      <c r="AIR176" s="1"/>
      <c r="AIS176" s="1"/>
      <c r="AIT176" s="1"/>
      <c r="AIU176" s="1"/>
      <c r="AIV176" s="1"/>
      <c r="AIW176" s="1"/>
      <c r="AIX176" s="1"/>
      <c r="AIY176" s="1"/>
      <c r="AIZ176" s="1"/>
      <c r="AJA176" s="1"/>
      <c r="AJB176" s="1"/>
      <c r="AJC176" s="1"/>
      <c r="AJD176" s="1"/>
      <c r="AJE176" s="1"/>
      <c r="AJF176" s="1"/>
      <c r="AJG176" s="1"/>
      <c r="AJH176" s="1"/>
      <c r="AJI176" s="1"/>
      <c r="AJJ176" s="1"/>
      <c r="AJK176" s="1"/>
      <c r="AJL176" s="1"/>
      <c r="AJM176" s="1"/>
      <c r="AJN176" s="1"/>
      <c r="AJO176" s="1"/>
      <c r="AJP176" s="1"/>
      <c r="AJQ176" s="1"/>
      <c r="AJR176" s="1"/>
      <c r="AJS176" s="1"/>
      <c r="AJT176" s="1"/>
      <c r="AJU176" s="1"/>
      <c r="AJV176" s="1"/>
      <c r="AJW176" s="1"/>
      <c r="AJX176" s="1"/>
      <c r="AJY176" s="1"/>
      <c r="AJZ176" s="1"/>
      <c r="AKA176" s="1"/>
      <c r="AKB176" s="1"/>
      <c r="AKC176" s="1"/>
      <c r="AKD176" s="1"/>
      <c r="AKE176" s="1"/>
      <c r="AKF176" s="1"/>
      <c r="AKG176" s="1"/>
      <c r="AKH176" s="1"/>
      <c r="AKI176" s="1"/>
      <c r="AKJ176" s="1"/>
      <c r="AKK176" s="1"/>
      <c r="AKL176" s="1"/>
      <c r="AKM176" s="1"/>
      <c r="AKN176" s="1"/>
      <c r="AKO176" s="1"/>
      <c r="AKP176" s="1"/>
      <c r="AKQ176" s="1"/>
      <c r="AKR176" s="1"/>
      <c r="AKS176" s="1"/>
      <c r="AKT176" s="1"/>
      <c r="AKU176" s="1"/>
      <c r="AKV176" s="1"/>
      <c r="AKW176" s="1"/>
      <c r="AKX176" s="1"/>
      <c r="AKY176" s="1"/>
      <c r="AKZ176" s="1"/>
      <c r="ALA176" s="1"/>
      <c r="ALB176" s="1"/>
      <c r="ALC176" s="1"/>
      <c r="ALD176" s="1"/>
      <c r="ALE176" s="1"/>
    </row>
    <row r="177" spans="1:993" ht="39.950000000000003" customHeight="1">
      <c r="A177" s="101"/>
      <c r="B177" s="135" t="s">
        <v>3055</v>
      </c>
      <c r="C177" s="43"/>
      <c r="D177" s="19"/>
      <c r="E177" s="139">
        <v>222039.2</v>
      </c>
      <c r="F177" s="64"/>
      <c r="G177" s="138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  <c r="CY177" s="1"/>
      <c r="CZ177" s="1"/>
      <c r="DA177" s="1"/>
      <c r="DB177" s="1"/>
      <c r="DC177" s="1"/>
      <c r="DD177" s="1"/>
      <c r="DE177" s="1"/>
      <c r="DF177" s="1"/>
      <c r="DG177" s="1"/>
      <c r="DH177" s="1"/>
      <c r="DI177" s="1"/>
      <c r="DJ177" s="1"/>
      <c r="DK177" s="1"/>
      <c r="DL177" s="1"/>
      <c r="DM177" s="1"/>
      <c r="DN177" s="1"/>
      <c r="DO177" s="1"/>
      <c r="DP177" s="1"/>
      <c r="DQ177" s="1"/>
      <c r="DR177" s="1"/>
      <c r="DS177" s="1"/>
      <c r="DT177" s="1"/>
      <c r="DU177" s="1"/>
      <c r="DV177" s="1"/>
      <c r="DW177" s="1"/>
      <c r="DX177" s="1"/>
      <c r="DY177" s="1"/>
      <c r="DZ177" s="1"/>
      <c r="EA177" s="1"/>
      <c r="EB177" s="1"/>
      <c r="EC177" s="1"/>
      <c r="ED177" s="1"/>
      <c r="EE177" s="1"/>
      <c r="EF177" s="1"/>
      <c r="EG177" s="1"/>
      <c r="EH177" s="1"/>
      <c r="EI177" s="1"/>
      <c r="EJ177" s="1"/>
      <c r="EK177" s="1"/>
      <c r="EL177" s="1"/>
      <c r="EM177" s="1"/>
      <c r="EN177" s="1"/>
      <c r="EO177" s="1"/>
      <c r="EP177" s="1"/>
      <c r="EQ177" s="1"/>
      <c r="ER177" s="1"/>
      <c r="ES177" s="1"/>
      <c r="ET177" s="1"/>
      <c r="EU177" s="1"/>
      <c r="EV177" s="1"/>
      <c r="EW177" s="1"/>
      <c r="EX177" s="1"/>
      <c r="EY177" s="1"/>
      <c r="EZ177" s="1"/>
      <c r="FA177" s="1"/>
      <c r="FB177" s="1"/>
      <c r="FC177" s="1"/>
      <c r="FD177" s="1"/>
      <c r="FE177" s="1"/>
      <c r="FF177" s="1"/>
      <c r="FG177" s="1"/>
      <c r="FH177" s="1"/>
      <c r="FI177" s="1"/>
      <c r="FJ177" s="1"/>
      <c r="FK177" s="1"/>
      <c r="FL177" s="1"/>
      <c r="FM177" s="1"/>
      <c r="FN177" s="1"/>
      <c r="FO177" s="1"/>
      <c r="FP177" s="1"/>
      <c r="FQ177" s="1"/>
      <c r="FR177" s="1"/>
      <c r="FS177" s="1"/>
      <c r="FT177" s="1"/>
      <c r="FU177" s="1"/>
      <c r="FV177" s="1"/>
      <c r="FW177" s="1"/>
      <c r="FX177" s="1"/>
      <c r="FY177" s="1"/>
      <c r="FZ177" s="1"/>
      <c r="GA177" s="1"/>
      <c r="GB177" s="1"/>
      <c r="GC177" s="1"/>
      <c r="GD177" s="1"/>
      <c r="GE177" s="1"/>
      <c r="GF177" s="1"/>
      <c r="GG177" s="1"/>
      <c r="GH177" s="1"/>
      <c r="GI177" s="1"/>
      <c r="GJ177" s="1"/>
      <c r="GK177" s="1"/>
      <c r="GL177" s="1"/>
      <c r="GM177" s="1"/>
      <c r="GN177" s="1"/>
      <c r="GO177" s="1"/>
      <c r="GP177" s="1"/>
      <c r="GQ177" s="1"/>
      <c r="GR177" s="1"/>
      <c r="GS177" s="1"/>
      <c r="GT177" s="1"/>
      <c r="GU177" s="1"/>
      <c r="GV177" s="1"/>
      <c r="GW177" s="1"/>
      <c r="GX177" s="1"/>
      <c r="GY177" s="1"/>
      <c r="GZ177" s="1"/>
      <c r="HA177" s="1"/>
      <c r="HB177" s="1"/>
      <c r="HC177" s="1"/>
      <c r="HD177" s="1"/>
      <c r="HE177" s="1"/>
      <c r="HF177" s="1"/>
      <c r="HG177" s="1"/>
      <c r="HH177" s="1"/>
      <c r="HI177" s="1"/>
      <c r="HJ177" s="1"/>
      <c r="HK177" s="1"/>
      <c r="HL177" s="1"/>
      <c r="HM177" s="1"/>
      <c r="HN177" s="1"/>
      <c r="HO177" s="1"/>
      <c r="HP177" s="1"/>
      <c r="HQ177" s="1"/>
      <c r="HR177" s="1"/>
      <c r="HS177" s="1"/>
      <c r="HT177" s="1"/>
      <c r="HU177" s="1"/>
      <c r="HV177" s="1"/>
      <c r="HW177" s="1"/>
      <c r="HX177" s="1"/>
      <c r="HY177" s="1"/>
      <c r="HZ177" s="1"/>
      <c r="IA177" s="1"/>
      <c r="IB177" s="1"/>
      <c r="IC177" s="1"/>
      <c r="ID177" s="1"/>
      <c r="IE177" s="1"/>
      <c r="IF177" s="1"/>
      <c r="IG177" s="1"/>
      <c r="IH177" s="1"/>
      <c r="II177" s="1"/>
      <c r="IJ177" s="1"/>
      <c r="IK177" s="1"/>
      <c r="IL177" s="1"/>
      <c r="IM177" s="1"/>
      <c r="IN177" s="1"/>
      <c r="IO177" s="1"/>
      <c r="IP177" s="1"/>
      <c r="IQ177" s="1"/>
      <c r="IR177" s="1"/>
      <c r="IS177" s="1"/>
      <c r="IT177" s="1"/>
      <c r="IU177" s="1"/>
      <c r="IV177" s="1"/>
      <c r="IW177" s="1"/>
      <c r="IX177" s="1"/>
      <c r="IY177" s="1"/>
      <c r="IZ177" s="1"/>
      <c r="JA177" s="1"/>
      <c r="JB177" s="1"/>
      <c r="JC177" s="1"/>
      <c r="JD177" s="1"/>
      <c r="JE177" s="1"/>
      <c r="JF177" s="1"/>
      <c r="JG177" s="1"/>
      <c r="JH177" s="1"/>
      <c r="JI177" s="1"/>
      <c r="JJ177" s="1"/>
      <c r="JK177" s="1"/>
      <c r="JL177" s="1"/>
      <c r="JM177" s="1"/>
      <c r="JN177" s="1"/>
      <c r="JO177" s="1"/>
      <c r="JP177" s="1"/>
      <c r="JQ177" s="1"/>
      <c r="JR177" s="1"/>
      <c r="JS177" s="1"/>
      <c r="JT177" s="1"/>
      <c r="JU177" s="1"/>
      <c r="JV177" s="1"/>
      <c r="JW177" s="1"/>
      <c r="JX177" s="1"/>
      <c r="JY177" s="1"/>
      <c r="JZ177" s="1"/>
      <c r="KA177" s="1"/>
      <c r="KB177" s="1"/>
      <c r="KC177" s="1"/>
      <c r="KD177" s="1"/>
      <c r="KE177" s="1"/>
      <c r="KF177" s="1"/>
      <c r="KG177" s="1"/>
      <c r="KH177" s="1"/>
      <c r="KI177" s="1"/>
      <c r="KJ177" s="1"/>
      <c r="KK177" s="1"/>
      <c r="KL177" s="1"/>
      <c r="KM177" s="1"/>
      <c r="KN177" s="1"/>
      <c r="KO177" s="1"/>
      <c r="KP177" s="1"/>
      <c r="KQ177" s="1"/>
      <c r="KR177" s="1"/>
      <c r="KS177" s="1"/>
      <c r="KT177" s="1"/>
      <c r="KU177" s="1"/>
      <c r="KV177" s="1"/>
      <c r="KW177" s="1"/>
      <c r="KX177" s="1"/>
      <c r="KY177" s="1"/>
      <c r="KZ177" s="1"/>
      <c r="LA177" s="1"/>
      <c r="LB177" s="1"/>
      <c r="LC177" s="1"/>
      <c r="LD177" s="1"/>
      <c r="LE177" s="1"/>
      <c r="LF177" s="1"/>
      <c r="LG177" s="1"/>
      <c r="LH177" s="1"/>
      <c r="LI177" s="1"/>
      <c r="LJ177" s="1"/>
      <c r="LK177" s="1"/>
      <c r="LL177" s="1"/>
      <c r="LM177" s="1"/>
      <c r="LN177" s="1"/>
      <c r="LO177" s="1"/>
      <c r="LP177" s="1"/>
      <c r="LQ177" s="1"/>
      <c r="LR177" s="1"/>
      <c r="LS177" s="1"/>
      <c r="LT177" s="1"/>
      <c r="LU177" s="1"/>
      <c r="LV177" s="1"/>
      <c r="LW177" s="1"/>
      <c r="LX177" s="1"/>
      <c r="LY177" s="1"/>
      <c r="LZ177" s="1"/>
      <c r="MA177" s="1"/>
      <c r="MB177" s="1"/>
      <c r="MC177" s="1"/>
      <c r="MD177" s="1"/>
      <c r="ME177" s="1"/>
      <c r="MF177" s="1"/>
      <c r="MG177" s="1"/>
      <c r="MH177" s="1"/>
      <c r="MI177" s="1"/>
      <c r="MJ177" s="1"/>
      <c r="MK177" s="1"/>
      <c r="ML177" s="1"/>
      <c r="MM177" s="1"/>
      <c r="MN177" s="1"/>
      <c r="MO177" s="1"/>
      <c r="MP177" s="1"/>
      <c r="MQ177" s="1"/>
      <c r="MR177" s="1"/>
      <c r="MS177" s="1"/>
      <c r="MT177" s="1"/>
      <c r="MU177" s="1"/>
      <c r="MV177" s="1"/>
      <c r="MW177" s="1"/>
      <c r="MX177" s="1"/>
      <c r="MY177" s="1"/>
      <c r="MZ177" s="1"/>
      <c r="NA177" s="1"/>
      <c r="NB177" s="1"/>
      <c r="NC177" s="1"/>
      <c r="ND177" s="1"/>
      <c r="NE177" s="1"/>
      <c r="NF177" s="1"/>
      <c r="NG177" s="1"/>
      <c r="NH177" s="1"/>
      <c r="NI177" s="1"/>
      <c r="NJ177" s="1"/>
      <c r="NK177" s="1"/>
      <c r="NL177" s="1"/>
      <c r="NM177" s="1"/>
      <c r="NN177" s="1"/>
      <c r="NO177" s="1"/>
      <c r="NP177" s="1"/>
      <c r="NQ177" s="1"/>
      <c r="NR177" s="1"/>
      <c r="NS177" s="1"/>
      <c r="NT177" s="1"/>
      <c r="NU177" s="1"/>
      <c r="NV177" s="1"/>
      <c r="NW177" s="1"/>
      <c r="NX177" s="1"/>
      <c r="NY177" s="1"/>
      <c r="NZ177" s="1"/>
      <c r="OA177" s="1"/>
      <c r="OB177" s="1"/>
      <c r="OC177" s="1"/>
      <c r="OD177" s="1"/>
      <c r="OE177" s="1"/>
      <c r="OF177" s="1"/>
      <c r="OG177" s="1"/>
      <c r="OH177" s="1"/>
      <c r="OI177" s="1"/>
      <c r="OJ177" s="1"/>
      <c r="OK177" s="1"/>
      <c r="OL177" s="1"/>
      <c r="OM177" s="1"/>
      <c r="ON177" s="1"/>
      <c r="OO177" s="1"/>
      <c r="OP177" s="1"/>
      <c r="OQ177" s="1"/>
      <c r="OR177" s="1"/>
      <c r="OS177" s="1"/>
      <c r="OT177" s="1"/>
      <c r="OU177" s="1"/>
      <c r="OV177" s="1"/>
      <c r="OW177" s="1"/>
      <c r="OX177" s="1"/>
      <c r="OY177" s="1"/>
      <c r="OZ177" s="1"/>
      <c r="PA177" s="1"/>
      <c r="PB177" s="1"/>
      <c r="PC177" s="1"/>
      <c r="PD177" s="1"/>
      <c r="PE177" s="1"/>
      <c r="PF177" s="1"/>
      <c r="PG177" s="1"/>
      <c r="PH177" s="1"/>
      <c r="PI177" s="1"/>
      <c r="PJ177" s="1"/>
      <c r="PK177" s="1"/>
      <c r="PL177" s="1"/>
      <c r="PM177" s="1"/>
      <c r="PN177" s="1"/>
      <c r="PO177" s="1"/>
      <c r="PP177" s="1"/>
      <c r="PQ177" s="1"/>
      <c r="PR177" s="1"/>
      <c r="PS177" s="1"/>
      <c r="PT177" s="1"/>
      <c r="PU177" s="1"/>
      <c r="PV177" s="1"/>
      <c r="PW177" s="1"/>
      <c r="PX177" s="1"/>
      <c r="PY177" s="1"/>
      <c r="PZ177" s="1"/>
      <c r="QA177" s="1"/>
      <c r="QB177" s="1"/>
      <c r="QC177" s="1"/>
      <c r="QD177" s="1"/>
      <c r="QE177" s="1"/>
      <c r="QF177" s="1"/>
      <c r="QG177" s="1"/>
      <c r="QH177" s="1"/>
      <c r="QI177" s="1"/>
      <c r="QJ177" s="1"/>
      <c r="QK177" s="1"/>
      <c r="QL177" s="1"/>
      <c r="QM177" s="1"/>
      <c r="QN177" s="1"/>
      <c r="QO177" s="1"/>
      <c r="QP177" s="1"/>
      <c r="QQ177" s="1"/>
      <c r="QR177" s="1"/>
      <c r="QS177" s="1"/>
      <c r="QT177" s="1"/>
      <c r="QU177" s="1"/>
      <c r="QV177" s="1"/>
      <c r="QW177" s="1"/>
      <c r="QX177" s="1"/>
      <c r="QY177" s="1"/>
      <c r="QZ177" s="1"/>
      <c r="RA177" s="1"/>
      <c r="RB177" s="1"/>
      <c r="RC177" s="1"/>
      <c r="RD177" s="1"/>
      <c r="RE177" s="1"/>
      <c r="RF177" s="1"/>
      <c r="RG177" s="1"/>
      <c r="RH177" s="1"/>
      <c r="RI177" s="1"/>
      <c r="RJ177" s="1"/>
      <c r="RK177" s="1"/>
      <c r="RL177" s="1"/>
      <c r="RM177" s="1"/>
      <c r="RN177" s="1"/>
      <c r="RO177" s="1"/>
      <c r="RP177" s="1"/>
      <c r="RQ177" s="1"/>
      <c r="RR177" s="1"/>
      <c r="RS177" s="1"/>
      <c r="RT177" s="1"/>
      <c r="RU177" s="1"/>
      <c r="RV177" s="1"/>
      <c r="RW177" s="1"/>
      <c r="RX177" s="1"/>
      <c r="RY177" s="1"/>
      <c r="RZ177" s="1"/>
      <c r="SA177" s="1"/>
      <c r="SB177" s="1"/>
      <c r="SC177" s="1"/>
      <c r="SD177" s="1"/>
      <c r="SE177" s="1"/>
      <c r="SF177" s="1"/>
      <c r="SG177" s="1"/>
      <c r="SH177" s="1"/>
      <c r="SI177" s="1"/>
      <c r="SJ177" s="1"/>
      <c r="SK177" s="1"/>
      <c r="SL177" s="1"/>
      <c r="SM177" s="1"/>
      <c r="SN177" s="1"/>
      <c r="SO177" s="1"/>
      <c r="SP177" s="1"/>
      <c r="SQ177" s="1"/>
      <c r="SR177" s="1"/>
      <c r="SS177" s="1"/>
      <c r="ST177" s="1"/>
      <c r="SU177" s="1"/>
      <c r="SV177" s="1"/>
      <c r="SW177" s="1"/>
      <c r="SX177" s="1"/>
      <c r="SY177" s="1"/>
      <c r="SZ177" s="1"/>
      <c r="TA177" s="1"/>
      <c r="TB177" s="1"/>
      <c r="TC177" s="1"/>
      <c r="TD177" s="1"/>
      <c r="TE177" s="1"/>
      <c r="TF177" s="1"/>
      <c r="TG177" s="1"/>
      <c r="TH177" s="1"/>
      <c r="TI177" s="1"/>
      <c r="TJ177" s="1"/>
      <c r="TK177" s="1"/>
      <c r="TL177" s="1"/>
      <c r="TM177" s="1"/>
      <c r="TN177" s="1"/>
      <c r="TO177" s="1"/>
      <c r="TP177" s="1"/>
      <c r="TQ177" s="1"/>
      <c r="TR177" s="1"/>
      <c r="TS177" s="1"/>
      <c r="TT177" s="1"/>
      <c r="TU177" s="1"/>
      <c r="TV177" s="1"/>
      <c r="TW177" s="1"/>
      <c r="TX177" s="1"/>
      <c r="TY177" s="1"/>
      <c r="TZ177" s="1"/>
      <c r="UA177" s="1"/>
      <c r="UB177" s="1"/>
      <c r="UC177" s="1"/>
      <c r="UD177" s="1"/>
      <c r="UE177" s="1"/>
      <c r="UF177" s="1"/>
      <c r="UG177" s="1"/>
      <c r="UH177" s="1"/>
      <c r="UI177" s="1"/>
      <c r="UJ177" s="1"/>
      <c r="UK177" s="1"/>
      <c r="UL177" s="1"/>
      <c r="UM177" s="1"/>
      <c r="UN177" s="1"/>
      <c r="UO177" s="1"/>
      <c r="UP177" s="1"/>
      <c r="UQ177" s="1"/>
      <c r="UR177" s="1"/>
      <c r="US177" s="1"/>
      <c r="UT177" s="1"/>
      <c r="UU177" s="1"/>
      <c r="UV177" s="1"/>
      <c r="UW177" s="1"/>
      <c r="UX177" s="1"/>
      <c r="UY177" s="1"/>
      <c r="UZ177" s="1"/>
      <c r="VA177" s="1"/>
      <c r="VB177" s="1"/>
      <c r="VC177" s="1"/>
      <c r="VD177" s="1"/>
      <c r="VE177" s="1"/>
      <c r="VF177" s="1"/>
      <c r="VG177" s="1"/>
      <c r="VH177" s="1"/>
      <c r="VI177" s="1"/>
      <c r="VJ177" s="1"/>
      <c r="VK177" s="1"/>
      <c r="VL177" s="1"/>
      <c r="VM177" s="1"/>
      <c r="VN177" s="1"/>
      <c r="VO177" s="1"/>
      <c r="VP177" s="1"/>
      <c r="VQ177" s="1"/>
      <c r="VR177" s="1"/>
      <c r="VS177" s="1"/>
      <c r="VT177" s="1"/>
      <c r="VU177" s="1"/>
      <c r="VV177" s="1"/>
      <c r="VW177" s="1"/>
      <c r="VX177" s="1"/>
      <c r="VY177" s="1"/>
      <c r="VZ177" s="1"/>
      <c r="WA177" s="1"/>
      <c r="WB177" s="1"/>
      <c r="WC177" s="1"/>
      <c r="WD177" s="1"/>
      <c r="WE177" s="1"/>
      <c r="WF177" s="1"/>
      <c r="WG177" s="1"/>
      <c r="WH177" s="1"/>
      <c r="WI177" s="1"/>
      <c r="WJ177" s="1"/>
      <c r="WK177" s="1"/>
      <c r="WL177" s="1"/>
      <c r="WM177" s="1"/>
      <c r="WN177" s="1"/>
      <c r="WO177" s="1"/>
      <c r="WP177" s="1"/>
      <c r="WQ177" s="1"/>
      <c r="WR177" s="1"/>
      <c r="WS177" s="1"/>
      <c r="WT177" s="1"/>
      <c r="WU177" s="1"/>
      <c r="WV177" s="1"/>
      <c r="WW177" s="1"/>
      <c r="WX177" s="1"/>
      <c r="WY177" s="1"/>
      <c r="WZ177" s="1"/>
      <c r="XA177" s="1"/>
      <c r="XB177" s="1"/>
      <c r="XC177" s="1"/>
      <c r="XD177" s="1"/>
      <c r="XE177" s="1"/>
      <c r="XF177" s="1"/>
      <c r="XG177" s="1"/>
      <c r="XH177" s="1"/>
      <c r="XI177" s="1"/>
      <c r="XJ177" s="1"/>
      <c r="XK177" s="1"/>
      <c r="XL177" s="1"/>
      <c r="XM177" s="1"/>
      <c r="XN177" s="1"/>
      <c r="XO177" s="1"/>
      <c r="XP177" s="1"/>
      <c r="XQ177" s="1"/>
      <c r="XR177" s="1"/>
      <c r="XS177" s="1"/>
      <c r="XT177" s="1"/>
      <c r="XU177" s="1"/>
      <c r="XV177" s="1"/>
      <c r="XW177" s="1"/>
      <c r="XX177" s="1"/>
      <c r="XY177" s="1"/>
      <c r="XZ177" s="1"/>
      <c r="YA177" s="1"/>
      <c r="YB177" s="1"/>
      <c r="YC177" s="1"/>
      <c r="YD177" s="1"/>
      <c r="YE177" s="1"/>
      <c r="YF177" s="1"/>
      <c r="YG177" s="1"/>
      <c r="YH177" s="1"/>
      <c r="YI177" s="1"/>
      <c r="YJ177" s="1"/>
      <c r="YK177" s="1"/>
      <c r="YL177" s="1"/>
      <c r="YM177" s="1"/>
      <c r="YN177" s="1"/>
      <c r="YO177" s="1"/>
      <c r="YP177" s="1"/>
      <c r="YQ177" s="1"/>
      <c r="YR177" s="1"/>
      <c r="YS177" s="1"/>
      <c r="YT177" s="1"/>
      <c r="YU177" s="1"/>
      <c r="YV177" s="1"/>
      <c r="YW177" s="1"/>
      <c r="YX177" s="1"/>
      <c r="YY177" s="1"/>
      <c r="YZ177" s="1"/>
      <c r="ZA177" s="1"/>
      <c r="ZB177" s="1"/>
      <c r="ZC177" s="1"/>
      <c r="ZD177" s="1"/>
      <c r="ZE177" s="1"/>
      <c r="ZF177" s="1"/>
      <c r="ZG177" s="1"/>
      <c r="ZH177" s="1"/>
      <c r="ZI177" s="1"/>
      <c r="ZJ177" s="1"/>
      <c r="ZK177" s="1"/>
      <c r="ZL177" s="1"/>
      <c r="ZM177" s="1"/>
      <c r="ZN177" s="1"/>
      <c r="ZO177" s="1"/>
      <c r="ZP177" s="1"/>
      <c r="ZQ177" s="1"/>
      <c r="ZR177" s="1"/>
      <c r="ZS177" s="1"/>
      <c r="ZT177" s="1"/>
      <c r="ZU177" s="1"/>
      <c r="ZV177" s="1"/>
      <c r="ZW177" s="1"/>
      <c r="ZX177" s="1"/>
      <c r="ZY177" s="1"/>
      <c r="ZZ177" s="1"/>
      <c r="AAA177" s="1"/>
      <c r="AAB177" s="1"/>
      <c r="AAC177" s="1"/>
      <c r="AAD177" s="1"/>
      <c r="AAE177" s="1"/>
      <c r="AAF177" s="1"/>
      <c r="AAG177" s="1"/>
      <c r="AAH177" s="1"/>
      <c r="AAI177" s="1"/>
      <c r="AAJ177" s="1"/>
      <c r="AAK177" s="1"/>
      <c r="AAL177" s="1"/>
      <c r="AAM177" s="1"/>
      <c r="AAN177" s="1"/>
      <c r="AAO177" s="1"/>
      <c r="AAP177" s="1"/>
      <c r="AAQ177" s="1"/>
      <c r="AAR177" s="1"/>
      <c r="AAS177" s="1"/>
      <c r="AAT177" s="1"/>
      <c r="AAU177" s="1"/>
      <c r="AAV177" s="1"/>
      <c r="AAW177" s="1"/>
      <c r="AAX177" s="1"/>
      <c r="AAY177" s="1"/>
      <c r="AAZ177" s="1"/>
      <c r="ABA177" s="1"/>
      <c r="ABB177" s="1"/>
      <c r="ABC177" s="1"/>
      <c r="ABD177" s="1"/>
      <c r="ABE177" s="1"/>
      <c r="ABF177" s="1"/>
      <c r="ABG177" s="1"/>
      <c r="ABH177" s="1"/>
      <c r="ABI177" s="1"/>
      <c r="ABJ177" s="1"/>
      <c r="ABK177" s="1"/>
      <c r="ABL177" s="1"/>
      <c r="ABM177" s="1"/>
      <c r="ABN177" s="1"/>
      <c r="ABO177" s="1"/>
      <c r="ABP177" s="1"/>
      <c r="ABQ177" s="1"/>
      <c r="ABR177" s="1"/>
      <c r="ABS177" s="1"/>
      <c r="ABT177" s="1"/>
      <c r="ABU177" s="1"/>
      <c r="ABV177" s="1"/>
      <c r="ABW177" s="1"/>
      <c r="ABX177" s="1"/>
      <c r="ABY177" s="1"/>
      <c r="ABZ177" s="1"/>
      <c r="ACA177" s="1"/>
      <c r="ACB177" s="1"/>
      <c r="ACC177" s="1"/>
      <c r="ACD177" s="1"/>
      <c r="ACE177" s="1"/>
      <c r="ACF177" s="1"/>
      <c r="ACG177" s="1"/>
      <c r="ACH177" s="1"/>
      <c r="ACI177" s="1"/>
      <c r="ACJ177" s="1"/>
      <c r="ACK177" s="1"/>
      <c r="ACL177" s="1"/>
      <c r="ACM177" s="1"/>
      <c r="ACN177" s="1"/>
      <c r="ACO177" s="1"/>
      <c r="ACP177" s="1"/>
      <c r="ACQ177" s="1"/>
      <c r="ACR177" s="1"/>
      <c r="ACS177" s="1"/>
      <c r="ACT177" s="1"/>
      <c r="ACU177" s="1"/>
      <c r="ACV177" s="1"/>
      <c r="ACW177" s="1"/>
      <c r="ACX177" s="1"/>
      <c r="ACY177" s="1"/>
      <c r="ACZ177" s="1"/>
      <c r="ADA177" s="1"/>
      <c r="ADB177" s="1"/>
      <c r="ADC177" s="1"/>
      <c r="ADD177" s="1"/>
      <c r="ADE177" s="1"/>
      <c r="ADF177" s="1"/>
      <c r="ADG177" s="1"/>
      <c r="ADH177" s="1"/>
      <c r="ADI177" s="1"/>
      <c r="ADJ177" s="1"/>
      <c r="ADK177" s="1"/>
      <c r="ADL177" s="1"/>
      <c r="ADM177" s="1"/>
      <c r="ADN177" s="1"/>
      <c r="ADO177" s="1"/>
      <c r="ADP177" s="1"/>
      <c r="ADQ177" s="1"/>
      <c r="ADR177" s="1"/>
      <c r="ADS177" s="1"/>
      <c r="ADT177" s="1"/>
      <c r="ADU177" s="1"/>
      <c r="ADV177" s="1"/>
      <c r="ADW177" s="1"/>
      <c r="ADX177" s="1"/>
      <c r="ADY177" s="1"/>
      <c r="ADZ177" s="1"/>
      <c r="AEA177" s="1"/>
      <c r="AEB177" s="1"/>
      <c r="AEC177" s="1"/>
      <c r="AED177" s="1"/>
      <c r="AEE177" s="1"/>
      <c r="AEF177" s="1"/>
      <c r="AEG177" s="1"/>
      <c r="AEH177" s="1"/>
      <c r="AEI177" s="1"/>
      <c r="AEJ177" s="1"/>
      <c r="AEK177" s="1"/>
      <c r="AEL177" s="1"/>
      <c r="AEM177" s="1"/>
      <c r="AEN177" s="1"/>
      <c r="AEO177" s="1"/>
      <c r="AEP177" s="1"/>
      <c r="AEQ177" s="1"/>
      <c r="AER177" s="1"/>
      <c r="AES177" s="1"/>
      <c r="AET177" s="1"/>
      <c r="AEU177" s="1"/>
      <c r="AEV177" s="1"/>
      <c r="AEW177" s="1"/>
      <c r="AEX177" s="1"/>
      <c r="AEY177" s="1"/>
      <c r="AEZ177" s="1"/>
      <c r="AFA177" s="1"/>
      <c r="AFB177" s="1"/>
      <c r="AFC177" s="1"/>
      <c r="AFD177" s="1"/>
      <c r="AFE177" s="1"/>
      <c r="AFF177" s="1"/>
      <c r="AFG177" s="1"/>
      <c r="AFH177" s="1"/>
      <c r="AFI177" s="1"/>
      <c r="AFJ177" s="1"/>
      <c r="AFK177" s="1"/>
      <c r="AFL177" s="1"/>
      <c r="AFM177" s="1"/>
      <c r="AFN177" s="1"/>
      <c r="AFO177" s="1"/>
      <c r="AFP177" s="1"/>
      <c r="AFQ177" s="1"/>
      <c r="AFR177" s="1"/>
      <c r="AFS177" s="1"/>
      <c r="AFT177" s="1"/>
      <c r="AFU177" s="1"/>
      <c r="AFV177" s="1"/>
      <c r="AFW177" s="1"/>
      <c r="AFX177" s="1"/>
      <c r="AFY177" s="1"/>
      <c r="AFZ177" s="1"/>
      <c r="AGA177" s="1"/>
      <c r="AGB177" s="1"/>
      <c r="AGC177" s="1"/>
      <c r="AGD177" s="1"/>
      <c r="AGE177" s="1"/>
      <c r="AGF177" s="1"/>
      <c r="AGG177" s="1"/>
      <c r="AGH177" s="1"/>
      <c r="AGI177" s="1"/>
      <c r="AGJ177" s="1"/>
      <c r="AGK177" s="1"/>
      <c r="AGL177" s="1"/>
      <c r="AGM177" s="1"/>
      <c r="AGN177" s="1"/>
      <c r="AGO177" s="1"/>
      <c r="AGP177" s="1"/>
      <c r="AGQ177" s="1"/>
      <c r="AGR177" s="1"/>
      <c r="AGS177" s="1"/>
      <c r="AGT177" s="1"/>
      <c r="AGU177" s="1"/>
      <c r="AGV177" s="1"/>
      <c r="AGW177" s="1"/>
      <c r="AGX177" s="1"/>
      <c r="AGY177" s="1"/>
      <c r="AGZ177" s="1"/>
      <c r="AHA177" s="1"/>
      <c r="AHB177" s="1"/>
      <c r="AHC177" s="1"/>
      <c r="AHD177" s="1"/>
      <c r="AHE177" s="1"/>
      <c r="AHF177" s="1"/>
      <c r="AHG177" s="1"/>
      <c r="AHH177" s="1"/>
      <c r="AHI177" s="1"/>
      <c r="AHJ177" s="1"/>
      <c r="AHK177" s="1"/>
      <c r="AHL177" s="1"/>
      <c r="AHM177" s="1"/>
      <c r="AHN177" s="1"/>
      <c r="AHO177" s="1"/>
      <c r="AHP177" s="1"/>
      <c r="AHQ177" s="1"/>
      <c r="AHR177" s="1"/>
      <c r="AHS177" s="1"/>
      <c r="AHT177" s="1"/>
      <c r="AHU177" s="1"/>
      <c r="AHV177" s="1"/>
      <c r="AHW177" s="1"/>
      <c r="AHX177" s="1"/>
      <c r="AHY177" s="1"/>
      <c r="AHZ177" s="1"/>
      <c r="AIA177" s="1"/>
      <c r="AIB177" s="1"/>
      <c r="AIC177" s="1"/>
      <c r="AID177" s="1"/>
      <c r="AIE177" s="1"/>
      <c r="AIF177" s="1"/>
      <c r="AIG177" s="1"/>
      <c r="AIH177" s="1"/>
      <c r="AII177" s="1"/>
      <c r="AIJ177" s="1"/>
      <c r="AIK177" s="1"/>
      <c r="AIL177" s="1"/>
      <c r="AIM177" s="1"/>
      <c r="AIN177" s="1"/>
      <c r="AIO177" s="1"/>
      <c r="AIP177" s="1"/>
      <c r="AIQ177" s="1"/>
      <c r="AIR177" s="1"/>
      <c r="AIS177" s="1"/>
      <c r="AIT177" s="1"/>
      <c r="AIU177" s="1"/>
      <c r="AIV177" s="1"/>
      <c r="AIW177" s="1"/>
      <c r="AIX177" s="1"/>
      <c r="AIY177" s="1"/>
      <c r="AIZ177" s="1"/>
      <c r="AJA177" s="1"/>
      <c r="AJB177" s="1"/>
      <c r="AJC177" s="1"/>
      <c r="AJD177" s="1"/>
      <c r="AJE177" s="1"/>
      <c r="AJF177" s="1"/>
      <c r="AJG177" s="1"/>
      <c r="AJH177" s="1"/>
      <c r="AJI177" s="1"/>
      <c r="AJJ177" s="1"/>
      <c r="AJK177" s="1"/>
      <c r="AJL177" s="1"/>
      <c r="AJM177" s="1"/>
      <c r="AJN177" s="1"/>
      <c r="AJO177" s="1"/>
      <c r="AJP177" s="1"/>
      <c r="AJQ177" s="1"/>
      <c r="AJR177" s="1"/>
      <c r="AJS177" s="1"/>
      <c r="AJT177" s="1"/>
      <c r="AJU177" s="1"/>
      <c r="AJV177" s="1"/>
      <c r="AJW177" s="1"/>
      <c r="AJX177" s="1"/>
      <c r="AJY177" s="1"/>
      <c r="AJZ177" s="1"/>
      <c r="AKA177" s="1"/>
      <c r="AKB177" s="1"/>
      <c r="AKC177" s="1"/>
      <c r="AKD177" s="1"/>
      <c r="AKE177" s="1"/>
      <c r="AKF177" s="1"/>
      <c r="AKG177" s="1"/>
      <c r="AKH177" s="1"/>
      <c r="AKI177" s="1"/>
      <c r="AKJ177" s="1"/>
      <c r="AKK177" s="1"/>
      <c r="AKL177" s="1"/>
      <c r="AKM177" s="1"/>
      <c r="AKN177" s="1"/>
      <c r="AKO177" s="1"/>
      <c r="AKP177" s="1"/>
      <c r="AKQ177" s="1"/>
      <c r="AKR177" s="1"/>
      <c r="AKS177" s="1"/>
      <c r="AKT177" s="1"/>
      <c r="AKU177" s="1"/>
      <c r="AKV177" s="1"/>
      <c r="AKW177" s="1"/>
      <c r="AKX177" s="1"/>
      <c r="AKY177" s="1"/>
      <c r="AKZ177" s="1"/>
      <c r="ALA177" s="1"/>
      <c r="ALB177" s="1"/>
      <c r="ALC177" s="1"/>
      <c r="ALD177" s="1"/>
      <c r="ALE177" s="1"/>
    </row>
    <row r="178" spans="1:993" ht="39.950000000000003" customHeight="1">
      <c r="A178" s="101"/>
      <c r="B178" s="135" t="s">
        <v>3060</v>
      </c>
      <c r="C178" s="43"/>
      <c r="D178" s="19"/>
      <c r="E178" s="139">
        <v>1796.21</v>
      </c>
      <c r="F178" s="64"/>
      <c r="G178" s="138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  <c r="CY178" s="1"/>
      <c r="CZ178" s="1"/>
      <c r="DA178" s="1"/>
      <c r="DB178" s="1"/>
      <c r="DC178" s="1"/>
      <c r="DD178" s="1"/>
      <c r="DE178" s="1"/>
      <c r="DF178" s="1"/>
      <c r="DG178" s="1"/>
      <c r="DH178" s="1"/>
      <c r="DI178" s="1"/>
      <c r="DJ178" s="1"/>
      <c r="DK178" s="1"/>
      <c r="DL178" s="1"/>
      <c r="DM178" s="1"/>
      <c r="DN178" s="1"/>
      <c r="DO178" s="1"/>
      <c r="DP178" s="1"/>
      <c r="DQ178" s="1"/>
      <c r="DR178" s="1"/>
      <c r="DS178" s="1"/>
      <c r="DT178" s="1"/>
      <c r="DU178" s="1"/>
      <c r="DV178" s="1"/>
      <c r="DW178" s="1"/>
      <c r="DX178" s="1"/>
      <c r="DY178" s="1"/>
      <c r="DZ178" s="1"/>
      <c r="EA178" s="1"/>
      <c r="EB178" s="1"/>
      <c r="EC178" s="1"/>
      <c r="ED178" s="1"/>
      <c r="EE178" s="1"/>
      <c r="EF178" s="1"/>
      <c r="EG178" s="1"/>
      <c r="EH178" s="1"/>
      <c r="EI178" s="1"/>
      <c r="EJ178" s="1"/>
      <c r="EK178" s="1"/>
      <c r="EL178" s="1"/>
      <c r="EM178" s="1"/>
      <c r="EN178" s="1"/>
      <c r="EO178" s="1"/>
      <c r="EP178" s="1"/>
      <c r="EQ178" s="1"/>
      <c r="ER178" s="1"/>
      <c r="ES178" s="1"/>
      <c r="ET178" s="1"/>
      <c r="EU178" s="1"/>
      <c r="EV178" s="1"/>
      <c r="EW178" s="1"/>
      <c r="EX178" s="1"/>
      <c r="EY178" s="1"/>
      <c r="EZ178" s="1"/>
      <c r="FA178" s="1"/>
      <c r="FB178" s="1"/>
      <c r="FC178" s="1"/>
      <c r="FD178" s="1"/>
      <c r="FE178" s="1"/>
      <c r="FF178" s="1"/>
      <c r="FG178" s="1"/>
      <c r="FH178" s="1"/>
      <c r="FI178" s="1"/>
      <c r="FJ178" s="1"/>
      <c r="FK178" s="1"/>
      <c r="FL178" s="1"/>
      <c r="FM178" s="1"/>
      <c r="FN178" s="1"/>
      <c r="FO178" s="1"/>
      <c r="FP178" s="1"/>
      <c r="FQ178" s="1"/>
      <c r="FR178" s="1"/>
      <c r="FS178" s="1"/>
      <c r="FT178" s="1"/>
      <c r="FU178" s="1"/>
      <c r="FV178" s="1"/>
      <c r="FW178" s="1"/>
      <c r="FX178" s="1"/>
      <c r="FY178" s="1"/>
      <c r="FZ178" s="1"/>
      <c r="GA178" s="1"/>
      <c r="GB178" s="1"/>
      <c r="GC178" s="1"/>
      <c r="GD178" s="1"/>
      <c r="GE178" s="1"/>
      <c r="GF178" s="1"/>
      <c r="GG178" s="1"/>
      <c r="GH178" s="1"/>
      <c r="GI178" s="1"/>
      <c r="GJ178" s="1"/>
      <c r="GK178" s="1"/>
      <c r="GL178" s="1"/>
      <c r="GM178" s="1"/>
      <c r="GN178" s="1"/>
      <c r="GO178" s="1"/>
      <c r="GP178" s="1"/>
      <c r="GQ178" s="1"/>
      <c r="GR178" s="1"/>
      <c r="GS178" s="1"/>
      <c r="GT178" s="1"/>
      <c r="GU178" s="1"/>
      <c r="GV178" s="1"/>
      <c r="GW178" s="1"/>
      <c r="GX178" s="1"/>
      <c r="GY178" s="1"/>
      <c r="GZ178" s="1"/>
      <c r="HA178" s="1"/>
      <c r="HB178" s="1"/>
      <c r="HC178" s="1"/>
      <c r="HD178" s="1"/>
      <c r="HE178" s="1"/>
      <c r="HF178" s="1"/>
      <c r="HG178" s="1"/>
      <c r="HH178" s="1"/>
      <c r="HI178" s="1"/>
      <c r="HJ178" s="1"/>
      <c r="HK178" s="1"/>
      <c r="HL178" s="1"/>
      <c r="HM178" s="1"/>
      <c r="HN178" s="1"/>
      <c r="HO178" s="1"/>
      <c r="HP178" s="1"/>
      <c r="HQ178" s="1"/>
      <c r="HR178" s="1"/>
      <c r="HS178" s="1"/>
      <c r="HT178" s="1"/>
      <c r="HU178" s="1"/>
      <c r="HV178" s="1"/>
      <c r="HW178" s="1"/>
      <c r="HX178" s="1"/>
      <c r="HY178" s="1"/>
      <c r="HZ178" s="1"/>
      <c r="IA178" s="1"/>
      <c r="IB178" s="1"/>
      <c r="IC178" s="1"/>
      <c r="ID178" s="1"/>
      <c r="IE178" s="1"/>
      <c r="IF178" s="1"/>
      <c r="IG178" s="1"/>
      <c r="IH178" s="1"/>
      <c r="II178" s="1"/>
      <c r="IJ178" s="1"/>
      <c r="IK178" s="1"/>
      <c r="IL178" s="1"/>
      <c r="IM178" s="1"/>
      <c r="IN178" s="1"/>
      <c r="IO178" s="1"/>
      <c r="IP178" s="1"/>
      <c r="IQ178" s="1"/>
      <c r="IR178" s="1"/>
      <c r="IS178" s="1"/>
      <c r="IT178" s="1"/>
      <c r="IU178" s="1"/>
      <c r="IV178" s="1"/>
      <c r="IW178" s="1"/>
      <c r="IX178" s="1"/>
      <c r="IY178" s="1"/>
      <c r="IZ178" s="1"/>
      <c r="JA178" s="1"/>
      <c r="JB178" s="1"/>
      <c r="JC178" s="1"/>
      <c r="JD178" s="1"/>
      <c r="JE178" s="1"/>
      <c r="JF178" s="1"/>
      <c r="JG178" s="1"/>
      <c r="JH178" s="1"/>
      <c r="JI178" s="1"/>
      <c r="JJ178" s="1"/>
      <c r="JK178" s="1"/>
      <c r="JL178" s="1"/>
      <c r="JM178" s="1"/>
      <c r="JN178" s="1"/>
      <c r="JO178" s="1"/>
      <c r="JP178" s="1"/>
      <c r="JQ178" s="1"/>
      <c r="JR178" s="1"/>
      <c r="JS178" s="1"/>
      <c r="JT178" s="1"/>
      <c r="JU178" s="1"/>
      <c r="JV178" s="1"/>
      <c r="JW178" s="1"/>
      <c r="JX178" s="1"/>
      <c r="JY178" s="1"/>
      <c r="JZ178" s="1"/>
      <c r="KA178" s="1"/>
      <c r="KB178" s="1"/>
      <c r="KC178" s="1"/>
      <c r="KD178" s="1"/>
      <c r="KE178" s="1"/>
      <c r="KF178" s="1"/>
      <c r="KG178" s="1"/>
      <c r="KH178" s="1"/>
      <c r="KI178" s="1"/>
      <c r="KJ178" s="1"/>
      <c r="KK178" s="1"/>
      <c r="KL178" s="1"/>
      <c r="KM178" s="1"/>
      <c r="KN178" s="1"/>
      <c r="KO178" s="1"/>
      <c r="KP178" s="1"/>
      <c r="KQ178" s="1"/>
      <c r="KR178" s="1"/>
      <c r="KS178" s="1"/>
      <c r="KT178" s="1"/>
      <c r="KU178" s="1"/>
      <c r="KV178" s="1"/>
      <c r="KW178" s="1"/>
      <c r="KX178" s="1"/>
      <c r="KY178" s="1"/>
      <c r="KZ178" s="1"/>
      <c r="LA178" s="1"/>
      <c r="LB178" s="1"/>
      <c r="LC178" s="1"/>
      <c r="LD178" s="1"/>
      <c r="LE178" s="1"/>
      <c r="LF178" s="1"/>
      <c r="LG178" s="1"/>
      <c r="LH178" s="1"/>
      <c r="LI178" s="1"/>
      <c r="LJ178" s="1"/>
      <c r="LK178" s="1"/>
      <c r="LL178" s="1"/>
      <c r="LM178" s="1"/>
      <c r="LN178" s="1"/>
      <c r="LO178" s="1"/>
      <c r="LP178" s="1"/>
      <c r="LQ178" s="1"/>
      <c r="LR178" s="1"/>
      <c r="LS178" s="1"/>
      <c r="LT178" s="1"/>
      <c r="LU178" s="1"/>
      <c r="LV178" s="1"/>
      <c r="LW178" s="1"/>
      <c r="LX178" s="1"/>
      <c r="LY178" s="1"/>
      <c r="LZ178" s="1"/>
      <c r="MA178" s="1"/>
      <c r="MB178" s="1"/>
      <c r="MC178" s="1"/>
      <c r="MD178" s="1"/>
      <c r="ME178" s="1"/>
      <c r="MF178" s="1"/>
      <c r="MG178" s="1"/>
      <c r="MH178" s="1"/>
      <c r="MI178" s="1"/>
      <c r="MJ178" s="1"/>
      <c r="MK178" s="1"/>
      <c r="ML178" s="1"/>
      <c r="MM178" s="1"/>
      <c r="MN178" s="1"/>
      <c r="MO178" s="1"/>
      <c r="MP178" s="1"/>
      <c r="MQ178" s="1"/>
      <c r="MR178" s="1"/>
      <c r="MS178" s="1"/>
      <c r="MT178" s="1"/>
      <c r="MU178" s="1"/>
      <c r="MV178" s="1"/>
      <c r="MW178" s="1"/>
      <c r="MX178" s="1"/>
      <c r="MY178" s="1"/>
      <c r="MZ178" s="1"/>
      <c r="NA178" s="1"/>
      <c r="NB178" s="1"/>
      <c r="NC178" s="1"/>
      <c r="ND178" s="1"/>
      <c r="NE178" s="1"/>
      <c r="NF178" s="1"/>
      <c r="NG178" s="1"/>
      <c r="NH178" s="1"/>
      <c r="NI178" s="1"/>
      <c r="NJ178" s="1"/>
      <c r="NK178" s="1"/>
      <c r="NL178" s="1"/>
      <c r="NM178" s="1"/>
      <c r="NN178" s="1"/>
      <c r="NO178" s="1"/>
      <c r="NP178" s="1"/>
      <c r="NQ178" s="1"/>
      <c r="NR178" s="1"/>
      <c r="NS178" s="1"/>
      <c r="NT178" s="1"/>
      <c r="NU178" s="1"/>
      <c r="NV178" s="1"/>
      <c r="NW178" s="1"/>
      <c r="NX178" s="1"/>
      <c r="NY178" s="1"/>
      <c r="NZ178" s="1"/>
      <c r="OA178" s="1"/>
      <c r="OB178" s="1"/>
      <c r="OC178" s="1"/>
      <c r="OD178" s="1"/>
      <c r="OE178" s="1"/>
      <c r="OF178" s="1"/>
      <c r="OG178" s="1"/>
      <c r="OH178" s="1"/>
      <c r="OI178" s="1"/>
      <c r="OJ178" s="1"/>
      <c r="OK178" s="1"/>
      <c r="OL178" s="1"/>
      <c r="OM178" s="1"/>
      <c r="ON178" s="1"/>
      <c r="OO178" s="1"/>
      <c r="OP178" s="1"/>
      <c r="OQ178" s="1"/>
      <c r="OR178" s="1"/>
      <c r="OS178" s="1"/>
      <c r="OT178" s="1"/>
      <c r="OU178" s="1"/>
      <c r="OV178" s="1"/>
      <c r="OW178" s="1"/>
      <c r="OX178" s="1"/>
      <c r="OY178" s="1"/>
      <c r="OZ178" s="1"/>
      <c r="PA178" s="1"/>
      <c r="PB178" s="1"/>
      <c r="PC178" s="1"/>
      <c r="PD178" s="1"/>
      <c r="PE178" s="1"/>
      <c r="PF178" s="1"/>
      <c r="PG178" s="1"/>
      <c r="PH178" s="1"/>
      <c r="PI178" s="1"/>
      <c r="PJ178" s="1"/>
      <c r="PK178" s="1"/>
      <c r="PL178" s="1"/>
      <c r="PM178" s="1"/>
      <c r="PN178" s="1"/>
      <c r="PO178" s="1"/>
      <c r="PP178" s="1"/>
      <c r="PQ178" s="1"/>
      <c r="PR178" s="1"/>
      <c r="PS178" s="1"/>
      <c r="PT178" s="1"/>
      <c r="PU178" s="1"/>
      <c r="PV178" s="1"/>
      <c r="PW178" s="1"/>
      <c r="PX178" s="1"/>
      <c r="PY178" s="1"/>
      <c r="PZ178" s="1"/>
      <c r="QA178" s="1"/>
      <c r="QB178" s="1"/>
      <c r="QC178" s="1"/>
      <c r="QD178" s="1"/>
      <c r="QE178" s="1"/>
      <c r="QF178" s="1"/>
      <c r="QG178" s="1"/>
      <c r="QH178" s="1"/>
      <c r="QI178" s="1"/>
      <c r="QJ178" s="1"/>
      <c r="QK178" s="1"/>
      <c r="QL178" s="1"/>
      <c r="QM178" s="1"/>
      <c r="QN178" s="1"/>
      <c r="QO178" s="1"/>
      <c r="QP178" s="1"/>
      <c r="QQ178" s="1"/>
      <c r="QR178" s="1"/>
      <c r="QS178" s="1"/>
      <c r="QT178" s="1"/>
      <c r="QU178" s="1"/>
      <c r="QV178" s="1"/>
      <c r="QW178" s="1"/>
      <c r="QX178" s="1"/>
      <c r="QY178" s="1"/>
      <c r="QZ178" s="1"/>
      <c r="RA178" s="1"/>
      <c r="RB178" s="1"/>
      <c r="RC178" s="1"/>
      <c r="RD178" s="1"/>
      <c r="RE178" s="1"/>
      <c r="RF178" s="1"/>
      <c r="RG178" s="1"/>
      <c r="RH178" s="1"/>
      <c r="RI178" s="1"/>
      <c r="RJ178" s="1"/>
      <c r="RK178" s="1"/>
      <c r="RL178" s="1"/>
      <c r="RM178" s="1"/>
      <c r="RN178" s="1"/>
      <c r="RO178" s="1"/>
      <c r="RP178" s="1"/>
      <c r="RQ178" s="1"/>
      <c r="RR178" s="1"/>
      <c r="RS178" s="1"/>
      <c r="RT178" s="1"/>
      <c r="RU178" s="1"/>
      <c r="RV178" s="1"/>
      <c r="RW178" s="1"/>
      <c r="RX178" s="1"/>
      <c r="RY178" s="1"/>
      <c r="RZ178" s="1"/>
      <c r="SA178" s="1"/>
      <c r="SB178" s="1"/>
      <c r="SC178" s="1"/>
      <c r="SD178" s="1"/>
      <c r="SE178" s="1"/>
      <c r="SF178" s="1"/>
      <c r="SG178" s="1"/>
      <c r="SH178" s="1"/>
      <c r="SI178" s="1"/>
      <c r="SJ178" s="1"/>
      <c r="SK178" s="1"/>
      <c r="SL178" s="1"/>
      <c r="SM178" s="1"/>
      <c r="SN178" s="1"/>
      <c r="SO178" s="1"/>
      <c r="SP178" s="1"/>
      <c r="SQ178" s="1"/>
      <c r="SR178" s="1"/>
      <c r="SS178" s="1"/>
      <c r="ST178" s="1"/>
      <c r="SU178" s="1"/>
      <c r="SV178" s="1"/>
      <c r="SW178" s="1"/>
      <c r="SX178" s="1"/>
      <c r="SY178" s="1"/>
      <c r="SZ178" s="1"/>
      <c r="TA178" s="1"/>
      <c r="TB178" s="1"/>
      <c r="TC178" s="1"/>
      <c r="TD178" s="1"/>
      <c r="TE178" s="1"/>
      <c r="TF178" s="1"/>
      <c r="TG178" s="1"/>
      <c r="TH178" s="1"/>
      <c r="TI178" s="1"/>
      <c r="TJ178" s="1"/>
      <c r="TK178" s="1"/>
      <c r="TL178" s="1"/>
      <c r="TM178" s="1"/>
      <c r="TN178" s="1"/>
      <c r="TO178" s="1"/>
      <c r="TP178" s="1"/>
      <c r="TQ178" s="1"/>
      <c r="TR178" s="1"/>
      <c r="TS178" s="1"/>
      <c r="TT178" s="1"/>
      <c r="TU178" s="1"/>
      <c r="TV178" s="1"/>
      <c r="TW178" s="1"/>
      <c r="TX178" s="1"/>
      <c r="TY178" s="1"/>
      <c r="TZ178" s="1"/>
      <c r="UA178" s="1"/>
      <c r="UB178" s="1"/>
      <c r="UC178" s="1"/>
      <c r="UD178" s="1"/>
      <c r="UE178" s="1"/>
      <c r="UF178" s="1"/>
      <c r="UG178" s="1"/>
      <c r="UH178" s="1"/>
      <c r="UI178" s="1"/>
      <c r="UJ178" s="1"/>
      <c r="UK178" s="1"/>
      <c r="UL178" s="1"/>
      <c r="UM178" s="1"/>
      <c r="UN178" s="1"/>
      <c r="UO178" s="1"/>
      <c r="UP178" s="1"/>
      <c r="UQ178" s="1"/>
      <c r="UR178" s="1"/>
      <c r="US178" s="1"/>
      <c r="UT178" s="1"/>
      <c r="UU178" s="1"/>
      <c r="UV178" s="1"/>
      <c r="UW178" s="1"/>
      <c r="UX178" s="1"/>
      <c r="UY178" s="1"/>
      <c r="UZ178" s="1"/>
      <c r="VA178" s="1"/>
      <c r="VB178" s="1"/>
      <c r="VC178" s="1"/>
      <c r="VD178" s="1"/>
      <c r="VE178" s="1"/>
      <c r="VF178" s="1"/>
      <c r="VG178" s="1"/>
      <c r="VH178" s="1"/>
      <c r="VI178" s="1"/>
      <c r="VJ178" s="1"/>
      <c r="VK178" s="1"/>
      <c r="VL178" s="1"/>
      <c r="VM178" s="1"/>
      <c r="VN178" s="1"/>
      <c r="VO178" s="1"/>
      <c r="VP178" s="1"/>
      <c r="VQ178" s="1"/>
      <c r="VR178" s="1"/>
      <c r="VS178" s="1"/>
      <c r="VT178" s="1"/>
      <c r="VU178" s="1"/>
      <c r="VV178" s="1"/>
      <c r="VW178" s="1"/>
      <c r="VX178" s="1"/>
      <c r="VY178" s="1"/>
      <c r="VZ178" s="1"/>
      <c r="WA178" s="1"/>
      <c r="WB178" s="1"/>
      <c r="WC178" s="1"/>
      <c r="WD178" s="1"/>
      <c r="WE178" s="1"/>
      <c r="WF178" s="1"/>
      <c r="WG178" s="1"/>
      <c r="WH178" s="1"/>
      <c r="WI178" s="1"/>
      <c r="WJ178" s="1"/>
      <c r="WK178" s="1"/>
      <c r="WL178" s="1"/>
      <c r="WM178" s="1"/>
      <c r="WN178" s="1"/>
      <c r="WO178" s="1"/>
      <c r="WP178" s="1"/>
      <c r="WQ178" s="1"/>
      <c r="WR178" s="1"/>
      <c r="WS178" s="1"/>
      <c r="WT178" s="1"/>
      <c r="WU178" s="1"/>
      <c r="WV178" s="1"/>
      <c r="WW178" s="1"/>
      <c r="WX178" s="1"/>
      <c r="WY178" s="1"/>
      <c r="WZ178" s="1"/>
      <c r="XA178" s="1"/>
      <c r="XB178" s="1"/>
      <c r="XC178" s="1"/>
      <c r="XD178" s="1"/>
      <c r="XE178" s="1"/>
      <c r="XF178" s="1"/>
      <c r="XG178" s="1"/>
      <c r="XH178" s="1"/>
      <c r="XI178" s="1"/>
      <c r="XJ178" s="1"/>
      <c r="XK178" s="1"/>
      <c r="XL178" s="1"/>
      <c r="XM178" s="1"/>
      <c r="XN178" s="1"/>
      <c r="XO178" s="1"/>
      <c r="XP178" s="1"/>
      <c r="XQ178" s="1"/>
      <c r="XR178" s="1"/>
      <c r="XS178" s="1"/>
      <c r="XT178" s="1"/>
      <c r="XU178" s="1"/>
      <c r="XV178" s="1"/>
      <c r="XW178" s="1"/>
      <c r="XX178" s="1"/>
      <c r="XY178" s="1"/>
      <c r="XZ178" s="1"/>
      <c r="YA178" s="1"/>
      <c r="YB178" s="1"/>
      <c r="YC178" s="1"/>
      <c r="YD178" s="1"/>
      <c r="YE178" s="1"/>
      <c r="YF178" s="1"/>
      <c r="YG178" s="1"/>
      <c r="YH178" s="1"/>
      <c r="YI178" s="1"/>
      <c r="YJ178" s="1"/>
      <c r="YK178" s="1"/>
      <c r="YL178" s="1"/>
      <c r="YM178" s="1"/>
      <c r="YN178" s="1"/>
      <c r="YO178" s="1"/>
      <c r="YP178" s="1"/>
      <c r="YQ178" s="1"/>
      <c r="YR178" s="1"/>
      <c r="YS178" s="1"/>
      <c r="YT178" s="1"/>
      <c r="YU178" s="1"/>
      <c r="YV178" s="1"/>
      <c r="YW178" s="1"/>
      <c r="YX178" s="1"/>
      <c r="YY178" s="1"/>
      <c r="YZ178" s="1"/>
      <c r="ZA178" s="1"/>
      <c r="ZB178" s="1"/>
      <c r="ZC178" s="1"/>
      <c r="ZD178" s="1"/>
      <c r="ZE178" s="1"/>
      <c r="ZF178" s="1"/>
      <c r="ZG178" s="1"/>
      <c r="ZH178" s="1"/>
      <c r="ZI178" s="1"/>
      <c r="ZJ178" s="1"/>
      <c r="ZK178" s="1"/>
      <c r="ZL178" s="1"/>
      <c r="ZM178" s="1"/>
      <c r="ZN178" s="1"/>
      <c r="ZO178" s="1"/>
      <c r="ZP178" s="1"/>
      <c r="ZQ178" s="1"/>
      <c r="ZR178" s="1"/>
      <c r="ZS178" s="1"/>
      <c r="ZT178" s="1"/>
      <c r="ZU178" s="1"/>
      <c r="ZV178" s="1"/>
      <c r="ZW178" s="1"/>
      <c r="ZX178" s="1"/>
      <c r="ZY178" s="1"/>
      <c r="ZZ178" s="1"/>
      <c r="AAA178" s="1"/>
      <c r="AAB178" s="1"/>
      <c r="AAC178" s="1"/>
      <c r="AAD178" s="1"/>
      <c r="AAE178" s="1"/>
      <c r="AAF178" s="1"/>
      <c r="AAG178" s="1"/>
      <c r="AAH178" s="1"/>
      <c r="AAI178" s="1"/>
      <c r="AAJ178" s="1"/>
      <c r="AAK178" s="1"/>
      <c r="AAL178" s="1"/>
      <c r="AAM178" s="1"/>
      <c r="AAN178" s="1"/>
      <c r="AAO178" s="1"/>
      <c r="AAP178" s="1"/>
      <c r="AAQ178" s="1"/>
      <c r="AAR178" s="1"/>
      <c r="AAS178" s="1"/>
      <c r="AAT178" s="1"/>
      <c r="AAU178" s="1"/>
      <c r="AAV178" s="1"/>
      <c r="AAW178" s="1"/>
      <c r="AAX178" s="1"/>
      <c r="AAY178" s="1"/>
      <c r="AAZ178" s="1"/>
      <c r="ABA178" s="1"/>
      <c r="ABB178" s="1"/>
      <c r="ABC178" s="1"/>
      <c r="ABD178" s="1"/>
      <c r="ABE178" s="1"/>
      <c r="ABF178" s="1"/>
      <c r="ABG178" s="1"/>
      <c r="ABH178" s="1"/>
      <c r="ABI178" s="1"/>
      <c r="ABJ178" s="1"/>
      <c r="ABK178" s="1"/>
      <c r="ABL178" s="1"/>
      <c r="ABM178" s="1"/>
      <c r="ABN178" s="1"/>
      <c r="ABO178" s="1"/>
      <c r="ABP178" s="1"/>
      <c r="ABQ178" s="1"/>
      <c r="ABR178" s="1"/>
      <c r="ABS178" s="1"/>
      <c r="ABT178" s="1"/>
      <c r="ABU178" s="1"/>
      <c r="ABV178" s="1"/>
      <c r="ABW178" s="1"/>
      <c r="ABX178" s="1"/>
      <c r="ABY178" s="1"/>
      <c r="ABZ178" s="1"/>
      <c r="ACA178" s="1"/>
      <c r="ACB178" s="1"/>
      <c r="ACC178" s="1"/>
      <c r="ACD178" s="1"/>
      <c r="ACE178" s="1"/>
      <c r="ACF178" s="1"/>
      <c r="ACG178" s="1"/>
      <c r="ACH178" s="1"/>
      <c r="ACI178" s="1"/>
      <c r="ACJ178" s="1"/>
      <c r="ACK178" s="1"/>
      <c r="ACL178" s="1"/>
      <c r="ACM178" s="1"/>
      <c r="ACN178" s="1"/>
      <c r="ACO178" s="1"/>
      <c r="ACP178" s="1"/>
      <c r="ACQ178" s="1"/>
      <c r="ACR178" s="1"/>
      <c r="ACS178" s="1"/>
      <c r="ACT178" s="1"/>
      <c r="ACU178" s="1"/>
      <c r="ACV178" s="1"/>
      <c r="ACW178" s="1"/>
      <c r="ACX178" s="1"/>
      <c r="ACY178" s="1"/>
      <c r="ACZ178" s="1"/>
      <c r="ADA178" s="1"/>
      <c r="ADB178" s="1"/>
      <c r="ADC178" s="1"/>
      <c r="ADD178" s="1"/>
      <c r="ADE178" s="1"/>
      <c r="ADF178" s="1"/>
      <c r="ADG178" s="1"/>
      <c r="ADH178" s="1"/>
      <c r="ADI178" s="1"/>
      <c r="ADJ178" s="1"/>
      <c r="ADK178" s="1"/>
      <c r="ADL178" s="1"/>
      <c r="ADM178" s="1"/>
      <c r="ADN178" s="1"/>
      <c r="ADO178" s="1"/>
      <c r="ADP178" s="1"/>
      <c r="ADQ178" s="1"/>
      <c r="ADR178" s="1"/>
      <c r="ADS178" s="1"/>
      <c r="ADT178" s="1"/>
      <c r="ADU178" s="1"/>
      <c r="ADV178" s="1"/>
      <c r="ADW178" s="1"/>
      <c r="ADX178" s="1"/>
      <c r="ADY178" s="1"/>
      <c r="ADZ178" s="1"/>
      <c r="AEA178" s="1"/>
      <c r="AEB178" s="1"/>
      <c r="AEC178" s="1"/>
      <c r="AED178" s="1"/>
      <c r="AEE178" s="1"/>
      <c r="AEF178" s="1"/>
      <c r="AEG178" s="1"/>
      <c r="AEH178" s="1"/>
      <c r="AEI178" s="1"/>
      <c r="AEJ178" s="1"/>
      <c r="AEK178" s="1"/>
      <c r="AEL178" s="1"/>
      <c r="AEM178" s="1"/>
      <c r="AEN178" s="1"/>
      <c r="AEO178" s="1"/>
      <c r="AEP178" s="1"/>
      <c r="AEQ178" s="1"/>
      <c r="AER178" s="1"/>
      <c r="AES178" s="1"/>
      <c r="AET178" s="1"/>
      <c r="AEU178" s="1"/>
      <c r="AEV178" s="1"/>
      <c r="AEW178" s="1"/>
      <c r="AEX178" s="1"/>
      <c r="AEY178" s="1"/>
      <c r="AEZ178" s="1"/>
      <c r="AFA178" s="1"/>
      <c r="AFB178" s="1"/>
      <c r="AFC178" s="1"/>
      <c r="AFD178" s="1"/>
      <c r="AFE178" s="1"/>
      <c r="AFF178" s="1"/>
      <c r="AFG178" s="1"/>
      <c r="AFH178" s="1"/>
      <c r="AFI178" s="1"/>
      <c r="AFJ178" s="1"/>
      <c r="AFK178" s="1"/>
      <c r="AFL178" s="1"/>
      <c r="AFM178" s="1"/>
      <c r="AFN178" s="1"/>
      <c r="AFO178" s="1"/>
      <c r="AFP178" s="1"/>
      <c r="AFQ178" s="1"/>
      <c r="AFR178" s="1"/>
      <c r="AFS178" s="1"/>
      <c r="AFT178" s="1"/>
      <c r="AFU178" s="1"/>
      <c r="AFV178" s="1"/>
      <c r="AFW178" s="1"/>
      <c r="AFX178" s="1"/>
      <c r="AFY178" s="1"/>
      <c r="AFZ178" s="1"/>
      <c r="AGA178" s="1"/>
      <c r="AGB178" s="1"/>
      <c r="AGC178" s="1"/>
      <c r="AGD178" s="1"/>
      <c r="AGE178" s="1"/>
      <c r="AGF178" s="1"/>
      <c r="AGG178" s="1"/>
      <c r="AGH178" s="1"/>
      <c r="AGI178" s="1"/>
      <c r="AGJ178" s="1"/>
      <c r="AGK178" s="1"/>
      <c r="AGL178" s="1"/>
      <c r="AGM178" s="1"/>
      <c r="AGN178" s="1"/>
      <c r="AGO178" s="1"/>
      <c r="AGP178" s="1"/>
      <c r="AGQ178" s="1"/>
      <c r="AGR178" s="1"/>
      <c r="AGS178" s="1"/>
      <c r="AGT178" s="1"/>
      <c r="AGU178" s="1"/>
      <c r="AGV178" s="1"/>
      <c r="AGW178" s="1"/>
      <c r="AGX178" s="1"/>
      <c r="AGY178" s="1"/>
      <c r="AGZ178" s="1"/>
      <c r="AHA178" s="1"/>
      <c r="AHB178" s="1"/>
      <c r="AHC178" s="1"/>
      <c r="AHD178" s="1"/>
      <c r="AHE178" s="1"/>
      <c r="AHF178" s="1"/>
      <c r="AHG178" s="1"/>
      <c r="AHH178" s="1"/>
      <c r="AHI178" s="1"/>
      <c r="AHJ178" s="1"/>
      <c r="AHK178" s="1"/>
      <c r="AHL178" s="1"/>
      <c r="AHM178" s="1"/>
      <c r="AHN178" s="1"/>
      <c r="AHO178" s="1"/>
      <c r="AHP178" s="1"/>
      <c r="AHQ178" s="1"/>
      <c r="AHR178" s="1"/>
      <c r="AHS178" s="1"/>
      <c r="AHT178" s="1"/>
      <c r="AHU178" s="1"/>
      <c r="AHV178" s="1"/>
      <c r="AHW178" s="1"/>
      <c r="AHX178" s="1"/>
      <c r="AHY178" s="1"/>
      <c r="AHZ178" s="1"/>
      <c r="AIA178" s="1"/>
      <c r="AIB178" s="1"/>
      <c r="AIC178" s="1"/>
      <c r="AID178" s="1"/>
      <c r="AIE178" s="1"/>
      <c r="AIF178" s="1"/>
      <c r="AIG178" s="1"/>
      <c r="AIH178" s="1"/>
      <c r="AII178" s="1"/>
      <c r="AIJ178" s="1"/>
      <c r="AIK178" s="1"/>
      <c r="AIL178" s="1"/>
      <c r="AIM178" s="1"/>
      <c r="AIN178" s="1"/>
      <c r="AIO178" s="1"/>
      <c r="AIP178" s="1"/>
      <c r="AIQ178" s="1"/>
      <c r="AIR178" s="1"/>
      <c r="AIS178" s="1"/>
      <c r="AIT178" s="1"/>
      <c r="AIU178" s="1"/>
      <c r="AIV178" s="1"/>
      <c r="AIW178" s="1"/>
      <c r="AIX178" s="1"/>
      <c r="AIY178" s="1"/>
      <c r="AIZ178" s="1"/>
      <c r="AJA178" s="1"/>
      <c r="AJB178" s="1"/>
      <c r="AJC178" s="1"/>
      <c r="AJD178" s="1"/>
      <c r="AJE178" s="1"/>
      <c r="AJF178" s="1"/>
      <c r="AJG178" s="1"/>
      <c r="AJH178" s="1"/>
      <c r="AJI178" s="1"/>
      <c r="AJJ178" s="1"/>
      <c r="AJK178" s="1"/>
      <c r="AJL178" s="1"/>
      <c r="AJM178" s="1"/>
      <c r="AJN178" s="1"/>
      <c r="AJO178" s="1"/>
      <c r="AJP178" s="1"/>
      <c r="AJQ178" s="1"/>
      <c r="AJR178" s="1"/>
      <c r="AJS178" s="1"/>
      <c r="AJT178" s="1"/>
      <c r="AJU178" s="1"/>
      <c r="AJV178" s="1"/>
      <c r="AJW178" s="1"/>
      <c r="AJX178" s="1"/>
      <c r="AJY178" s="1"/>
      <c r="AJZ178" s="1"/>
      <c r="AKA178" s="1"/>
      <c r="AKB178" s="1"/>
      <c r="AKC178" s="1"/>
      <c r="AKD178" s="1"/>
      <c r="AKE178" s="1"/>
      <c r="AKF178" s="1"/>
      <c r="AKG178" s="1"/>
      <c r="AKH178" s="1"/>
      <c r="AKI178" s="1"/>
      <c r="AKJ178" s="1"/>
      <c r="AKK178" s="1"/>
      <c r="AKL178" s="1"/>
      <c r="AKM178" s="1"/>
      <c r="AKN178" s="1"/>
      <c r="AKO178" s="1"/>
      <c r="AKP178" s="1"/>
      <c r="AKQ178" s="1"/>
      <c r="AKR178" s="1"/>
      <c r="AKS178" s="1"/>
      <c r="AKT178" s="1"/>
      <c r="AKU178" s="1"/>
      <c r="AKV178" s="1"/>
      <c r="AKW178" s="1"/>
      <c r="AKX178" s="1"/>
      <c r="AKY178" s="1"/>
      <c r="AKZ178" s="1"/>
      <c r="ALA178" s="1"/>
      <c r="ALB178" s="1"/>
      <c r="ALC178" s="1"/>
      <c r="ALD178" s="1"/>
      <c r="ALE178" s="1"/>
    </row>
    <row r="179" spans="1:993" ht="39.950000000000003" customHeight="1">
      <c r="A179" s="101"/>
      <c r="B179" s="135" t="s">
        <v>3061</v>
      </c>
      <c r="C179" s="43"/>
      <c r="D179" s="19"/>
      <c r="E179" s="139">
        <v>18560.82</v>
      </c>
      <c r="F179" s="64"/>
      <c r="G179" s="138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  <c r="CY179" s="1"/>
      <c r="CZ179" s="1"/>
      <c r="DA179" s="1"/>
      <c r="DB179" s="1"/>
      <c r="DC179" s="1"/>
      <c r="DD179" s="1"/>
      <c r="DE179" s="1"/>
      <c r="DF179" s="1"/>
      <c r="DG179" s="1"/>
      <c r="DH179" s="1"/>
      <c r="DI179" s="1"/>
      <c r="DJ179" s="1"/>
      <c r="DK179" s="1"/>
      <c r="DL179" s="1"/>
      <c r="DM179" s="1"/>
      <c r="DN179" s="1"/>
      <c r="DO179" s="1"/>
      <c r="DP179" s="1"/>
      <c r="DQ179" s="1"/>
      <c r="DR179" s="1"/>
      <c r="DS179" s="1"/>
      <c r="DT179" s="1"/>
      <c r="DU179" s="1"/>
      <c r="DV179" s="1"/>
      <c r="DW179" s="1"/>
      <c r="DX179" s="1"/>
      <c r="DY179" s="1"/>
      <c r="DZ179" s="1"/>
      <c r="EA179" s="1"/>
      <c r="EB179" s="1"/>
      <c r="EC179" s="1"/>
      <c r="ED179" s="1"/>
      <c r="EE179" s="1"/>
      <c r="EF179" s="1"/>
      <c r="EG179" s="1"/>
      <c r="EH179" s="1"/>
      <c r="EI179" s="1"/>
      <c r="EJ179" s="1"/>
      <c r="EK179" s="1"/>
      <c r="EL179" s="1"/>
      <c r="EM179" s="1"/>
      <c r="EN179" s="1"/>
      <c r="EO179" s="1"/>
      <c r="EP179" s="1"/>
      <c r="EQ179" s="1"/>
      <c r="ER179" s="1"/>
      <c r="ES179" s="1"/>
      <c r="ET179" s="1"/>
      <c r="EU179" s="1"/>
      <c r="EV179" s="1"/>
      <c r="EW179" s="1"/>
      <c r="EX179" s="1"/>
      <c r="EY179" s="1"/>
      <c r="EZ179" s="1"/>
      <c r="FA179" s="1"/>
      <c r="FB179" s="1"/>
      <c r="FC179" s="1"/>
      <c r="FD179" s="1"/>
      <c r="FE179" s="1"/>
      <c r="FF179" s="1"/>
      <c r="FG179" s="1"/>
      <c r="FH179" s="1"/>
      <c r="FI179" s="1"/>
      <c r="FJ179" s="1"/>
      <c r="FK179" s="1"/>
      <c r="FL179" s="1"/>
      <c r="FM179" s="1"/>
      <c r="FN179" s="1"/>
      <c r="FO179" s="1"/>
      <c r="FP179" s="1"/>
      <c r="FQ179" s="1"/>
      <c r="FR179" s="1"/>
      <c r="FS179" s="1"/>
      <c r="FT179" s="1"/>
      <c r="FU179" s="1"/>
      <c r="FV179" s="1"/>
      <c r="FW179" s="1"/>
      <c r="FX179" s="1"/>
      <c r="FY179" s="1"/>
      <c r="FZ179" s="1"/>
      <c r="GA179" s="1"/>
      <c r="GB179" s="1"/>
      <c r="GC179" s="1"/>
      <c r="GD179" s="1"/>
      <c r="GE179" s="1"/>
      <c r="GF179" s="1"/>
      <c r="GG179" s="1"/>
      <c r="GH179" s="1"/>
      <c r="GI179" s="1"/>
      <c r="GJ179" s="1"/>
      <c r="GK179" s="1"/>
      <c r="GL179" s="1"/>
      <c r="GM179" s="1"/>
      <c r="GN179" s="1"/>
      <c r="GO179" s="1"/>
      <c r="GP179" s="1"/>
      <c r="GQ179" s="1"/>
      <c r="GR179" s="1"/>
      <c r="GS179" s="1"/>
      <c r="GT179" s="1"/>
      <c r="GU179" s="1"/>
      <c r="GV179" s="1"/>
      <c r="GW179" s="1"/>
      <c r="GX179" s="1"/>
      <c r="GY179" s="1"/>
      <c r="GZ179" s="1"/>
      <c r="HA179" s="1"/>
      <c r="HB179" s="1"/>
      <c r="HC179" s="1"/>
      <c r="HD179" s="1"/>
      <c r="HE179" s="1"/>
      <c r="HF179" s="1"/>
      <c r="HG179" s="1"/>
      <c r="HH179" s="1"/>
      <c r="HI179" s="1"/>
      <c r="HJ179" s="1"/>
      <c r="HK179" s="1"/>
      <c r="HL179" s="1"/>
      <c r="HM179" s="1"/>
      <c r="HN179" s="1"/>
      <c r="HO179" s="1"/>
      <c r="HP179" s="1"/>
      <c r="HQ179" s="1"/>
      <c r="HR179" s="1"/>
      <c r="HS179" s="1"/>
      <c r="HT179" s="1"/>
      <c r="HU179" s="1"/>
      <c r="HV179" s="1"/>
      <c r="HW179" s="1"/>
      <c r="HX179" s="1"/>
      <c r="HY179" s="1"/>
      <c r="HZ179" s="1"/>
      <c r="IA179" s="1"/>
      <c r="IB179" s="1"/>
      <c r="IC179" s="1"/>
      <c r="ID179" s="1"/>
      <c r="IE179" s="1"/>
      <c r="IF179" s="1"/>
      <c r="IG179" s="1"/>
      <c r="IH179" s="1"/>
      <c r="II179" s="1"/>
      <c r="IJ179" s="1"/>
      <c r="IK179" s="1"/>
      <c r="IL179" s="1"/>
      <c r="IM179" s="1"/>
      <c r="IN179" s="1"/>
      <c r="IO179" s="1"/>
      <c r="IP179" s="1"/>
      <c r="IQ179" s="1"/>
      <c r="IR179" s="1"/>
      <c r="IS179" s="1"/>
      <c r="IT179" s="1"/>
      <c r="IU179" s="1"/>
      <c r="IV179" s="1"/>
      <c r="IW179" s="1"/>
      <c r="IX179" s="1"/>
      <c r="IY179" s="1"/>
      <c r="IZ179" s="1"/>
      <c r="JA179" s="1"/>
      <c r="JB179" s="1"/>
      <c r="JC179" s="1"/>
      <c r="JD179" s="1"/>
      <c r="JE179" s="1"/>
      <c r="JF179" s="1"/>
      <c r="JG179" s="1"/>
      <c r="JH179" s="1"/>
      <c r="JI179" s="1"/>
      <c r="JJ179" s="1"/>
      <c r="JK179" s="1"/>
      <c r="JL179" s="1"/>
      <c r="JM179" s="1"/>
      <c r="JN179" s="1"/>
      <c r="JO179" s="1"/>
      <c r="JP179" s="1"/>
      <c r="JQ179" s="1"/>
      <c r="JR179" s="1"/>
      <c r="JS179" s="1"/>
      <c r="JT179" s="1"/>
      <c r="JU179" s="1"/>
      <c r="JV179" s="1"/>
      <c r="JW179" s="1"/>
      <c r="JX179" s="1"/>
      <c r="JY179" s="1"/>
      <c r="JZ179" s="1"/>
      <c r="KA179" s="1"/>
      <c r="KB179" s="1"/>
      <c r="KC179" s="1"/>
      <c r="KD179" s="1"/>
      <c r="KE179" s="1"/>
      <c r="KF179" s="1"/>
      <c r="KG179" s="1"/>
      <c r="KH179" s="1"/>
      <c r="KI179" s="1"/>
      <c r="KJ179" s="1"/>
      <c r="KK179" s="1"/>
      <c r="KL179" s="1"/>
      <c r="KM179" s="1"/>
      <c r="KN179" s="1"/>
      <c r="KO179" s="1"/>
      <c r="KP179" s="1"/>
      <c r="KQ179" s="1"/>
      <c r="KR179" s="1"/>
      <c r="KS179" s="1"/>
      <c r="KT179" s="1"/>
      <c r="KU179" s="1"/>
      <c r="KV179" s="1"/>
      <c r="KW179" s="1"/>
      <c r="KX179" s="1"/>
      <c r="KY179" s="1"/>
      <c r="KZ179" s="1"/>
      <c r="LA179" s="1"/>
      <c r="LB179" s="1"/>
      <c r="LC179" s="1"/>
      <c r="LD179" s="1"/>
      <c r="LE179" s="1"/>
      <c r="LF179" s="1"/>
      <c r="LG179" s="1"/>
      <c r="LH179" s="1"/>
      <c r="LI179" s="1"/>
      <c r="LJ179" s="1"/>
      <c r="LK179" s="1"/>
      <c r="LL179" s="1"/>
      <c r="LM179" s="1"/>
      <c r="LN179" s="1"/>
      <c r="LO179" s="1"/>
      <c r="LP179" s="1"/>
      <c r="LQ179" s="1"/>
      <c r="LR179" s="1"/>
      <c r="LS179" s="1"/>
      <c r="LT179" s="1"/>
      <c r="LU179" s="1"/>
      <c r="LV179" s="1"/>
      <c r="LW179" s="1"/>
      <c r="LX179" s="1"/>
      <c r="LY179" s="1"/>
      <c r="LZ179" s="1"/>
      <c r="MA179" s="1"/>
      <c r="MB179" s="1"/>
      <c r="MC179" s="1"/>
      <c r="MD179" s="1"/>
      <c r="ME179" s="1"/>
      <c r="MF179" s="1"/>
      <c r="MG179" s="1"/>
      <c r="MH179" s="1"/>
      <c r="MI179" s="1"/>
      <c r="MJ179" s="1"/>
      <c r="MK179" s="1"/>
      <c r="ML179" s="1"/>
      <c r="MM179" s="1"/>
      <c r="MN179" s="1"/>
      <c r="MO179" s="1"/>
      <c r="MP179" s="1"/>
      <c r="MQ179" s="1"/>
      <c r="MR179" s="1"/>
      <c r="MS179" s="1"/>
      <c r="MT179" s="1"/>
      <c r="MU179" s="1"/>
      <c r="MV179" s="1"/>
      <c r="MW179" s="1"/>
      <c r="MX179" s="1"/>
      <c r="MY179" s="1"/>
      <c r="MZ179" s="1"/>
      <c r="NA179" s="1"/>
      <c r="NB179" s="1"/>
      <c r="NC179" s="1"/>
      <c r="ND179" s="1"/>
      <c r="NE179" s="1"/>
      <c r="NF179" s="1"/>
      <c r="NG179" s="1"/>
      <c r="NH179" s="1"/>
      <c r="NI179" s="1"/>
      <c r="NJ179" s="1"/>
      <c r="NK179" s="1"/>
      <c r="NL179" s="1"/>
      <c r="NM179" s="1"/>
      <c r="NN179" s="1"/>
      <c r="NO179" s="1"/>
      <c r="NP179" s="1"/>
      <c r="NQ179" s="1"/>
      <c r="NR179" s="1"/>
      <c r="NS179" s="1"/>
      <c r="NT179" s="1"/>
      <c r="NU179" s="1"/>
      <c r="NV179" s="1"/>
      <c r="NW179" s="1"/>
      <c r="NX179" s="1"/>
      <c r="NY179" s="1"/>
      <c r="NZ179" s="1"/>
      <c r="OA179" s="1"/>
      <c r="OB179" s="1"/>
      <c r="OC179" s="1"/>
      <c r="OD179" s="1"/>
      <c r="OE179" s="1"/>
      <c r="OF179" s="1"/>
      <c r="OG179" s="1"/>
      <c r="OH179" s="1"/>
      <c r="OI179" s="1"/>
      <c r="OJ179" s="1"/>
      <c r="OK179" s="1"/>
      <c r="OL179" s="1"/>
      <c r="OM179" s="1"/>
      <c r="ON179" s="1"/>
      <c r="OO179" s="1"/>
      <c r="OP179" s="1"/>
      <c r="OQ179" s="1"/>
      <c r="OR179" s="1"/>
      <c r="OS179" s="1"/>
      <c r="OT179" s="1"/>
      <c r="OU179" s="1"/>
      <c r="OV179" s="1"/>
      <c r="OW179" s="1"/>
      <c r="OX179" s="1"/>
      <c r="OY179" s="1"/>
      <c r="OZ179" s="1"/>
      <c r="PA179" s="1"/>
      <c r="PB179" s="1"/>
      <c r="PC179" s="1"/>
      <c r="PD179" s="1"/>
      <c r="PE179" s="1"/>
      <c r="PF179" s="1"/>
      <c r="PG179" s="1"/>
      <c r="PH179" s="1"/>
      <c r="PI179" s="1"/>
      <c r="PJ179" s="1"/>
      <c r="PK179" s="1"/>
      <c r="PL179" s="1"/>
      <c r="PM179" s="1"/>
      <c r="PN179" s="1"/>
      <c r="PO179" s="1"/>
      <c r="PP179" s="1"/>
      <c r="PQ179" s="1"/>
      <c r="PR179" s="1"/>
      <c r="PS179" s="1"/>
      <c r="PT179" s="1"/>
      <c r="PU179" s="1"/>
      <c r="PV179" s="1"/>
      <c r="PW179" s="1"/>
      <c r="PX179" s="1"/>
      <c r="PY179" s="1"/>
      <c r="PZ179" s="1"/>
      <c r="QA179" s="1"/>
      <c r="QB179" s="1"/>
      <c r="QC179" s="1"/>
      <c r="QD179" s="1"/>
      <c r="QE179" s="1"/>
      <c r="QF179" s="1"/>
      <c r="QG179" s="1"/>
      <c r="QH179" s="1"/>
      <c r="QI179" s="1"/>
      <c r="QJ179" s="1"/>
      <c r="QK179" s="1"/>
      <c r="QL179" s="1"/>
      <c r="QM179" s="1"/>
      <c r="QN179" s="1"/>
      <c r="QO179" s="1"/>
      <c r="QP179" s="1"/>
      <c r="QQ179" s="1"/>
      <c r="QR179" s="1"/>
      <c r="QS179" s="1"/>
      <c r="QT179" s="1"/>
      <c r="QU179" s="1"/>
      <c r="QV179" s="1"/>
      <c r="QW179" s="1"/>
      <c r="QX179" s="1"/>
      <c r="QY179" s="1"/>
      <c r="QZ179" s="1"/>
      <c r="RA179" s="1"/>
      <c r="RB179" s="1"/>
      <c r="RC179" s="1"/>
      <c r="RD179" s="1"/>
      <c r="RE179" s="1"/>
      <c r="RF179" s="1"/>
      <c r="RG179" s="1"/>
      <c r="RH179" s="1"/>
      <c r="RI179" s="1"/>
      <c r="RJ179" s="1"/>
      <c r="RK179" s="1"/>
      <c r="RL179" s="1"/>
      <c r="RM179" s="1"/>
      <c r="RN179" s="1"/>
      <c r="RO179" s="1"/>
      <c r="RP179" s="1"/>
      <c r="RQ179" s="1"/>
      <c r="RR179" s="1"/>
      <c r="RS179" s="1"/>
      <c r="RT179" s="1"/>
      <c r="RU179" s="1"/>
      <c r="RV179" s="1"/>
      <c r="RW179" s="1"/>
      <c r="RX179" s="1"/>
      <c r="RY179" s="1"/>
      <c r="RZ179" s="1"/>
      <c r="SA179" s="1"/>
      <c r="SB179" s="1"/>
      <c r="SC179" s="1"/>
      <c r="SD179" s="1"/>
      <c r="SE179" s="1"/>
      <c r="SF179" s="1"/>
      <c r="SG179" s="1"/>
      <c r="SH179" s="1"/>
      <c r="SI179" s="1"/>
      <c r="SJ179" s="1"/>
      <c r="SK179" s="1"/>
      <c r="SL179" s="1"/>
      <c r="SM179" s="1"/>
      <c r="SN179" s="1"/>
      <c r="SO179" s="1"/>
      <c r="SP179" s="1"/>
      <c r="SQ179" s="1"/>
      <c r="SR179" s="1"/>
      <c r="SS179" s="1"/>
      <c r="ST179" s="1"/>
      <c r="SU179" s="1"/>
      <c r="SV179" s="1"/>
      <c r="SW179" s="1"/>
      <c r="SX179" s="1"/>
      <c r="SY179" s="1"/>
      <c r="SZ179" s="1"/>
      <c r="TA179" s="1"/>
      <c r="TB179" s="1"/>
      <c r="TC179" s="1"/>
      <c r="TD179" s="1"/>
      <c r="TE179" s="1"/>
      <c r="TF179" s="1"/>
      <c r="TG179" s="1"/>
      <c r="TH179" s="1"/>
      <c r="TI179" s="1"/>
      <c r="TJ179" s="1"/>
      <c r="TK179" s="1"/>
      <c r="TL179" s="1"/>
      <c r="TM179" s="1"/>
      <c r="TN179" s="1"/>
      <c r="TO179" s="1"/>
      <c r="TP179" s="1"/>
      <c r="TQ179" s="1"/>
      <c r="TR179" s="1"/>
      <c r="TS179" s="1"/>
      <c r="TT179" s="1"/>
      <c r="TU179" s="1"/>
      <c r="TV179" s="1"/>
      <c r="TW179" s="1"/>
      <c r="TX179" s="1"/>
      <c r="TY179" s="1"/>
      <c r="TZ179" s="1"/>
      <c r="UA179" s="1"/>
      <c r="UB179" s="1"/>
      <c r="UC179" s="1"/>
      <c r="UD179" s="1"/>
      <c r="UE179" s="1"/>
      <c r="UF179" s="1"/>
      <c r="UG179" s="1"/>
      <c r="UH179" s="1"/>
      <c r="UI179" s="1"/>
      <c r="UJ179" s="1"/>
      <c r="UK179" s="1"/>
      <c r="UL179" s="1"/>
      <c r="UM179" s="1"/>
      <c r="UN179" s="1"/>
      <c r="UO179" s="1"/>
      <c r="UP179" s="1"/>
      <c r="UQ179" s="1"/>
      <c r="UR179" s="1"/>
      <c r="US179" s="1"/>
      <c r="UT179" s="1"/>
      <c r="UU179" s="1"/>
      <c r="UV179" s="1"/>
      <c r="UW179" s="1"/>
      <c r="UX179" s="1"/>
      <c r="UY179" s="1"/>
      <c r="UZ179" s="1"/>
      <c r="VA179" s="1"/>
      <c r="VB179" s="1"/>
      <c r="VC179" s="1"/>
      <c r="VD179" s="1"/>
      <c r="VE179" s="1"/>
      <c r="VF179" s="1"/>
      <c r="VG179" s="1"/>
      <c r="VH179" s="1"/>
      <c r="VI179" s="1"/>
      <c r="VJ179" s="1"/>
      <c r="VK179" s="1"/>
      <c r="VL179" s="1"/>
      <c r="VM179" s="1"/>
      <c r="VN179" s="1"/>
      <c r="VO179" s="1"/>
      <c r="VP179" s="1"/>
      <c r="VQ179" s="1"/>
      <c r="VR179" s="1"/>
      <c r="VS179" s="1"/>
      <c r="VT179" s="1"/>
      <c r="VU179" s="1"/>
      <c r="VV179" s="1"/>
      <c r="VW179" s="1"/>
      <c r="VX179" s="1"/>
      <c r="VY179" s="1"/>
      <c r="VZ179" s="1"/>
      <c r="WA179" s="1"/>
      <c r="WB179" s="1"/>
      <c r="WC179" s="1"/>
      <c r="WD179" s="1"/>
      <c r="WE179" s="1"/>
      <c r="WF179" s="1"/>
      <c r="WG179" s="1"/>
      <c r="WH179" s="1"/>
      <c r="WI179" s="1"/>
      <c r="WJ179" s="1"/>
      <c r="WK179" s="1"/>
      <c r="WL179" s="1"/>
      <c r="WM179" s="1"/>
      <c r="WN179" s="1"/>
      <c r="WO179" s="1"/>
      <c r="WP179" s="1"/>
      <c r="WQ179" s="1"/>
      <c r="WR179" s="1"/>
      <c r="WS179" s="1"/>
      <c r="WT179" s="1"/>
      <c r="WU179" s="1"/>
      <c r="WV179" s="1"/>
      <c r="WW179" s="1"/>
      <c r="WX179" s="1"/>
      <c r="WY179" s="1"/>
      <c r="WZ179" s="1"/>
      <c r="XA179" s="1"/>
      <c r="XB179" s="1"/>
      <c r="XC179" s="1"/>
      <c r="XD179" s="1"/>
      <c r="XE179" s="1"/>
      <c r="XF179" s="1"/>
      <c r="XG179" s="1"/>
      <c r="XH179" s="1"/>
      <c r="XI179" s="1"/>
      <c r="XJ179" s="1"/>
      <c r="XK179" s="1"/>
      <c r="XL179" s="1"/>
      <c r="XM179" s="1"/>
      <c r="XN179" s="1"/>
      <c r="XO179" s="1"/>
      <c r="XP179" s="1"/>
      <c r="XQ179" s="1"/>
      <c r="XR179" s="1"/>
      <c r="XS179" s="1"/>
      <c r="XT179" s="1"/>
      <c r="XU179" s="1"/>
      <c r="XV179" s="1"/>
      <c r="XW179" s="1"/>
      <c r="XX179" s="1"/>
      <c r="XY179" s="1"/>
      <c r="XZ179" s="1"/>
      <c r="YA179" s="1"/>
      <c r="YB179" s="1"/>
      <c r="YC179" s="1"/>
      <c r="YD179" s="1"/>
      <c r="YE179" s="1"/>
      <c r="YF179" s="1"/>
      <c r="YG179" s="1"/>
      <c r="YH179" s="1"/>
      <c r="YI179" s="1"/>
      <c r="YJ179" s="1"/>
      <c r="YK179" s="1"/>
      <c r="YL179" s="1"/>
      <c r="YM179" s="1"/>
      <c r="YN179" s="1"/>
      <c r="YO179" s="1"/>
      <c r="YP179" s="1"/>
      <c r="YQ179" s="1"/>
      <c r="YR179" s="1"/>
      <c r="YS179" s="1"/>
      <c r="YT179" s="1"/>
      <c r="YU179" s="1"/>
      <c r="YV179" s="1"/>
      <c r="YW179" s="1"/>
      <c r="YX179" s="1"/>
      <c r="YY179" s="1"/>
      <c r="YZ179" s="1"/>
      <c r="ZA179" s="1"/>
      <c r="ZB179" s="1"/>
      <c r="ZC179" s="1"/>
      <c r="ZD179" s="1"/>
      <c r="ZE179" s="1"/>
      <c r="ZF179" s="1"/>
      <c r="ZG179" s="1"/>
      <c r="ZH179" s="1"/>
      <c r="ZI179" s="1"/>
      <c r="ZJ179" s="1"/>
      <c r="ZK179" s="1"/>
      <c r="ZL179" s="1"/>
      <c r="ZM179" s="1"/>
      <c r="ZN179" s="1"/>
      <c r="ZO179" s="1"/>
      <c r="ZP179" s="1"/>
      <c r="ZQ179" s="1"/>
      <c r="ZR179" s="1"/>
      <c r="ZS179" s="1"/>
      <c r="ZT179" s="1"/>
      <c r="ZU179" s="1"/>
      <c r="ZV179" s="1"/>
      <c r="ZW179" s="1"/>
      <c r="ZX179" s="1"/>
      <c r="ZY179" s="1"/>
      <c r="ZZ179" s="1"/>
      <c r="AAA179" s="1"/>
      <c r="AAB179" s="1"/>
      <c r="AAC179" s="1"/>
      <c r="AAD179" s="1"/>
      <c r="AAE179" s="1"/>
      <c r="AAF179" s="1"/>
      <c r="AAG179" s="1"/>
      <c r="AAH179" s="1"/>
      <c r="AAI179" s="1"/>
      <c r="AAJ179" s="1"/>
      <c r="AAK179" s="1"/>
      <c r="AAL179" s="1"/>
      <c r="AAM179" s="1"/>
      <c r="AAN179" s="1"/>
      <c r="AAO179" s="1"/>
      <c r="AAP179" s="1"/>
      <c r="AAQ179" s="1"/>
      <c r="AAR179" s="1"/>
      <c r="AAS179" s="1"/>
      <c r="AAT179" s="1"/>
      <c r="AAU179" s="1"/>
      <c r="AAV179" s="1"/>
      <c r="AAW179" s="1"/>
      <c r="AAX179" s="1"/>
      <c r="AAY179" s="1"/>
      <c r="AAZ179" s="1"/>
      <c r="ABA179" s="1"/>
      <c r="ABB179" s="1"/>
      <c r="ABC179" s="1"/>
      <c r="ABD179" s="1"/>
      <c r="ABE179" s="1"/>
      <c r="ABF179" s="1"/>
      <c r="ABG179" s="1"/>
      <c r="ABH179" s="1"/>
      <c r="ABI179" s="1"/>
      <c r="ABJ179" s="1"/>
      <c r="ABK179" s="1"/>
      <c r="ABL179" s="1"/>
      <c r="ABM179" s="1"/>
      <c r="ABN179" s="1"/>
      <c r="ABO179" s="1"/>
      <c r="ABP179" s="1"/>
      <c r="ABQ179" s="1"/>
      <c r="ABR179" s="1"/>
      <c r="ABS179" s="1"/>
      <c r="ABT179" s="1"/>
      <c r="ABU179" s="1"/>
      <c r="ABV179" s="1"/>
      <c r="ABW179" s="1"/>
      <c r="ABX179" s="1"/>
      <c r="ABY179" s="1"/>
      <c r="ABZ179" s="1"/>
      <c r="ACA179" s="1"/>
      <c r="ACB179" s="1"/>
      <c r="ACC179" s="1"/>
      <c r="ACD179" s="1"/>
      <c r="ACE179" s="1"/>
      <c r="ACF179" s="1"/>
      <c r="ACG179" s="1"/>
      <c r="ACH179" s="1"/>
      <c r="ACI179" s="1"/>
      <c r="ACJ179" s="1"/>
      <c r="ACK179" s="1"/>
      <c r="ACL179" s="1"/>
      <c r="ACM179" s="1"/>
      <c r="ACN179" s="1"/>
      <c r="ACO179" s="1"/>
      <c r="ACP179" s="1"/>
      <c r="ACQ179" s="1"/>
      <c r="ACR179" s="1"/>
      <c r="ACS179" s="1"/>
      <c r="ACT179" s="1"/>
      <c r="ACU179" s="1"/>
      <c r="ACV179" s="1"/>
      <c r="ACW179" s="1"/>
      <c r="ACX179" s="1"/>
      <c r="ACY179" s="1"/>
      <c r="ACZ179" s="1"/>
      <c r="ADA179" s="1"/>
      <c r="ADB179" s="1"/>
      <c r="ADC179" s="1"/>
      <c r="ADD179" s="1"/>
      <c r="ADE179" s="1"/>
      <c r="ADF179" s="1"/>
      <c r="ADG179" s="1"/>
      <c r="ADH179" s="1"/>
      <c r="ADI179" s="1"/>
      <c r="ADJ179" s="1"/>
      <c r="ADK179" s="1"/>
      <c r="ADL179" s="1"/>
      <c r="ADM179" s="1"/>
      <c r="ADN179" s="1"/>
      <c r="ADO179" s="1"/>
      <c r="ADP179" s="1"/>
      <c r="ADQ179" s="1"/>
      <c r="ADR179" s="1"/>
      <c r="ADS179" s="1"/>
      <c r="ADT179" s="1"/>
      <c r="ADU179" s="1"/>
      <c r="ADV179" s="1"/>
      <c r="ADW179" s="1"/>
      <c r="ADX179" s="1"/>
      <c r="ADY179" s="1"/>
      <c r="ADZ179" s="1"/>
      <c r="AEA179" s="1"/>
      <c r="AEB179" s="1"/>
      <c r="AEC179" s="1"/>
      <c r="AED179" s="1"/>
      <c r="AEE179" s="1"/>
      <c r="AEF179" s="1"/>
      <c r="AEG179" s="1"/>
      <c r="AEH179" s="1"/>
      <c r="AEI179" s="1"/>
      <c r="AEJ179" s="1"/>
      <c r="AEK179" s="1"/>
      <c r="AEL179" s="1"/>
      <c r="AEM179" s="1"/>
      <c r="AEN179" s="1"/>
      <c r="AEO179" s="1"/>
      <c r="AEP179" s="1"/>
      <c r="AEQ179" s="1"/>
      <c r="AER179" s="1"/>
      <c r="AES179" s="1"/>
      <c r="AET179" s="1"/>
      <c r="AEU179" s="1"/>
      <c r="AEV179" s="1"/>
      <c r="AEW179" s="1"/>
      <c r="AEX179" s="1"/>
      <c r="AEY179" s="1"/>
      <c r="AEZ179" s="1"/>
      <c r="AFA179" s="1"/>
      <c r="AFB179" s="1"/>
      <c r="AFC179" s="1"/>
      <c r="AFD179" s="1"/>
      <c r="AFE179" s="1"/>
      <c r="AFF179" s="1"/>
      <c r="AFG179" s="1"/>
      <c r="AFH179" s="1"/>
      <c r="AFI179" s="1"/>
      <c r="AFJ179" s="1"/>
      <c r="AFK179" s="1"/>
      <c r="AFL179" s="1"/>
      <c r="AFM179" s="1"/>
      <c r="AFN179" s="1"/>
      <c r="AFO179" s="1"/>
      <c r="AFP179" s="1"/>
      <c r="AFQ179" s="1"/>
      <c r="AFR179" s="1"/>
      <c r="AFS179" s="1"/>
      <c r="AFT179" s="1"/>
      <c r="AFU179" s="1"/>
      <c r="AFV179" s="1"/>
      <c r="AFW179" s="1"/>
      <c r="AFX179" s="1"/>
      <c r="AFY179" s="1"/>
      <c r="AFZ179" s="1"/>
      <c r="AGA179" s="1"/>
      <c r="AGB179" s="1"/>
      <c r="AGC179" s="1"/>
      <c r="AGD179" s="1"/>
      <c r="AGE179" s="1"/>
      <c r="AGF179" s="1"/>
      <c r="AGG179" s="1"/>
      <c r="AGH179" s="1"/>
      <c r="AGI179" s="1"/>
      <c r="AGJ179" s="1"/>
      <c r="AGK179" s="1"/>
      <c r="AGL179" s="1"/>
      <c r="AGM179" s="1"/>
      <c r="AGN179" s="1"/>
      <c r="AGO179" s="1"/>
      <c r="AGP179" s="1"/>
      <c r="AGQ179" s="1"/>
      <c r="AGR179" s="1"/>
      <c r="AGS179" s="1"/>
      <c r="AGT179" s="1"/>
      <c r="AGU179" s="1"/>
      <c r="AGV179" s="1"/>
      <c r="AGW179" s="1"/>
      <c r="AGX179" s="1"/>
      <c r="AGY179" s="1"/>
      <c r="AGZ179" s="1"/>
      <c r="AHA179" s="1"/>
      <c r="AHB179" s="1"/>
      <c r="AHC179" s="1"/>
      <c r="AHD179" s="1"/>
      <c r="AHE179" s="1"/>
      <c r="AHF179" s="1"/>
      <c r="AHG179" s="1"/>
      <c r="AHH179" s="1"/>
      <c r="AHI179" s="1"/>
      <c r="AHJ179" s="1"/>
      <c r="AHK179" s="1"/>
      <c r="AHL179" s="1"/>
      <c r="AHM179" s="1"/>
      <c r="AHN179" s="1"/>
      <c r="AHO179" s="1"/>
      <c r="AHP179" s="1"/>
      <c r="AHQ179" s="1"/>
      <c r="AHR179" s="1"/>
      <c r="AHS179" s="1"/>
      <c r="AHT179" s="1"/>
      <c r="AHU179" s="1"/>
      <c r="AHV179" s="1"/>
      <c r="AHW179" s="1"/>
      <c r="AHX179" s="1"/>
      <c r="AHY179" s="1"/>
      <c r="AHZ179" s="1"/>
      <c r="AIA179" s="1"/>
      <c r="AIB179" s="1"/>
      <c r="AIC179" s="1"/>
      <c r="AID179" s="1"/>
      <c r="AIE179" s="1"/>
      <c r="AIF179" s="1"/>
      <c r="AIG179" s="1"/>
      <c r="AIH179" s="1"/>
      <c r="AII179" s="1"/>
      <c r="AIJ179" s="1"/>
      <c r="AIK179" s="1"/>
      <c r="AIL179" s="1"/>
      <c r="AIM179" s="1"/>
      <c r="AIN179" s="1"/>
      <c r="AIO179" s="1"/>
      <c r="AIP179" s="1"/>
      <c r="AIQ179" s="1"/>
      <c r="AIR179" s="1"/>
      <c r="AIS179" s="1"/>
      <c r="AIT179" s="1"/>
      <c r="AIU179" s="1"/>
      <c r="AIV179" s="1"/>
      <c r="AIW179" s="1"/>
      <c r="AIX179" s="1"/>
      <c r="AIY179" s="1"/>
      <c r="AIZ179" s="1"/>
      <c r="AJA179" s="1"/>
      <c r="AJB179" s="1"/>
      <c r="AJC179" s="1"/>
      <c r="AJD179" s="1"/>
      <c r="AJE179" s="1"/>
      <c r="AJF179" s="1"/>
      <c r="AJG179" s="1"/>
      <c r="AJH179" s="1"/>
      <c r="AJI179" s="1"/>
      <c r="AJJ179" s="1"/>
      <c r="AJK179" s="1"/>
      <c r="AJL179" s="1"/>
      <c r="AJM179" s="1"/>
      <c r="AJN179" s="1"/>
      <c r="AJO179" s="1"/>
      <c r="AJP179" s="1"/>
      <c r="AJQ179" s="1"/>
      <c r="AJR179" s="1"/>
      <c r="AJS179" s="1"/>
      <c r="AJT179" s="1"/>
      <c r="AJU179" s="1"/>
      <c r="AJV179" s="1"/>
      <c r="AJW179" s="1"/>
      <c r="AJX179" s="1"/>
      <c r="AJY179" s="1"/>
      <c r="AJZ179" s="1"/>
      <c r="AKA179" s="1"/>
      <c r="AKB179" s="1"/>
      <c r="AKC179" s="1"/>
      <c r="AKD179" s="1"/>
      <c r="AKE179" s="1"/>
      <c r="AKF179" s="1"/>
      <c r="AKG179" s="1"/>
      <c r="AKH179" s="1"/>
      <c r="AKI179" s="1"/>
      <c r="AKJ179" s="1"/>
      <c r="AKK179" s="1"/>
      <c r="AKL179" s="1"/>
      <c r="AKM179" s="1"/>
      <c r="AKN179" s="1"/>
      <c r="AKO179" s="1"/>
      <c r="AKP179" s="1"/>
      <c r="AKQ179" s="1"/>
      <c r="AKR179" s="1"/>
      <c r="AKS179" s="1"/>
      <c r="AKT179" s="1"/>
      <c r="AKU179" s="1"/>
      <c r="AKV179" s="1"/>
      <c r="AKW179" s="1"/>
      <c r="AKX179" s="1"/>
      <c r="AKY179" s="1"/>
      <c r="AKZ179" s="1"/>
      <c r="ALA179" s="1"/>
      <c r="ALB179" s="1"/>
      <c r="ALC179" s="1"/>
      <c r="ALD179" s="1"/>
      <c r="ALE179" s="1"/>
    </row>
    <row r="180" spans="1:993" ht="39.950000000000003" customHeight="1">
      <c r="A180" s="101"/>
      <c r="B180" s="135" t="s">
        <v>3062</v>
      </c>
      <c r="C180" s="43"/>
      <c r="D180" s="19"/>
      <c r="E180" s="139">
        <v>852000.55</v>
      </c>
      <c r="F180" s="64"/>
      <c r="G180" s="138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  <c r="CY180" s="1"/>
      <c r="CZ180" s="1"/>
      <c r="DA180" s="1"/>
      <c r="DB180" s="1"/>
      <c r="DC180" s="1"/>
      <c r="DD180" s="1"/>
      <c r="DE180" s="1"/>
      <c r="DF180" s="1"/>
      <c r="DG180" s="1"/>
      <c r="DH180" s="1"/>
      <c r="DI180" s="1"/>
      <c r="DJ180" s="1"/>
      <c r="DK180" s="1"/>
      <c r="DL180" s="1"/>
      <c r="DM180" s="1"/>
      <c r="DN180" s="1"/>
      <c r="DO180" s="1"/>
      <c r="DP180" s="1"/>
      <c r="DQ180" s="1"/>
      <c r="DR180" s="1"/>
      <c r="DS180" s="1"/>
      <c r="DT180" s="1"/>
      <c r="DU180" s="1"/>
      <c r="DV180" s="1"/>
      <c r="DW180" s="1"/>
      <c r="DX180" s="1"/>
      <c r="DY180" s="1"/>
      <c r="DZ180" s="1"/>
      <c r="EA180" s="1"/>
      <c r="EB180" s="1"/>
      <c r="EC180" s="1"/>
      <c r="ED180" s="1"/>
      <c r="EE180" s="1"/>
      <c r="EF180" s="1"/>
      <c r="EG180" s="1"/>
      <c r="EH180" s="1"/>
      <c r="EI180" s="1"/>
      <c r="EJ180" s="1"/>
      <c r="EK180" s="1"/>
      <c r="EL180" s="1"/>
      <c r="EM180" s="1"/>
      <c r="EN180" s="1"/>
      <c r="EO180" s="1"/>
      <c r="EP180" s="1"/>
      <c r="EQ180" s="1"/>
      <c r="ER180" s="1"/>
      <c r="ES180" s="1"/>
      <c r="ET180" s="1"/>
      <c r="EU180" s="1"/>
      <c r="EV180" s="1"/>
      <c r="EW180" s="1"/>
      <c r="EX180" s="1"/>
      <c r="EY180" s="1"/>
      <c r="EZ180" s="1"/>
      <c r="FA180" s="1"/>
      <c r="FB180" s="1"/>
      <c r="FC180" s="1"/>
      <c r="FD180" s="1"/>
      <c r="FE180" s="1"/>
      <c r="FF180" s="1"/>
      <c r="FG180" s="1"/>
      <c r="FH180" s="1"/>
      <c r="FI180" s="1"/>
      <c r="FJ180" s="1"/>
      <c r="FK180" s="1"/>
      <c r="FL180" s="1"/>
      <c r="FM180" s="1"/>
      <c r="FN180" s="1"/>
      <c r="FO180" s="1"/>
      <c r="FP180" s="1"/>
      <c r="FQ180" s="1"/>
      <c r="FR180" s="1"/>
      <c r="FS180" s="1"/>
      <c r="FT180" s="1"/>
      <c r="FU180" s="1"/>
      <c r="FV180" s="1"/>
      <c r="FW180" s="1"/>
      <c r="FX180" s="1"/>
      <c r="FY180" s="1"/>
      <c r="FZ180" s="1"/>
      <c r="GA180" s="1"/>
      <c r="GB180" s="1"/>
      <c r="GC180" s="1"/>
      <c r="GD180" s="1"/>
      <c r="GE180" s="1"/>
      <c r="GF180" s="1"/>
      <c r="GG180" s="1"/>
      <c r="GH180" s="1"/>
      <c r="GI180" s="1"/>
      <c r="GJ180" s="1"/>
      <c r="GK180" s="1"/>
      <c r="GL180" s="1"/>
      <c r="GM180" s="1"/>
      <c r="GN180" s="1"/>
      <c r="GO180" s="1"/>
      <c r="GP180" s="1"/>
      <c r="GQ180" s="1"/>
      <c r="GR180" s="1"/>
      <c r="GS180" s="1"/>
      <c r="GT180" s="1"/>
      <c r="GU180" s="1"/>
      <c r="GV180" s="1"/>
      <c r="GW180" s="1"/>
      <c r="GX180" s="1"/>
      <c r="GY180" s="1"/>
      <c r="GZ180" s="1"/>
      <c r="HA180" s="1"/>
      <c r="HB180" s="1"/>
      <c r="HC180" s="1"/>
      <c r="HD180" s="1"/>
      <c r="HE180" s="1"/>
      <c r="HF180" s="1"/>
      <c r="HG180" s="1"/>
      <c r="HH180" s="1"/>
      <c r="HI180" s="1"/>
      <c r="HJ180" s="1"/>
      <c r="HK180" s="1"/>
      <c r="HL180" s="1"/>
      <c r="HM180" s="1"/>
      <c r="HN180" s="1"/>
      <c r="HO180" s="1"/>
      <c r="HP180" s="1"/>
      <c r="HQ180" s="1"/>
      <c r="HR180" s="1"/>
      <c r="HS180" s="1"/>
      <c r="HT180" s="1"/>
      <c r="HU180" s="1"/>
      <c r="HV180" s="1"/>
      <c r="HW180" s="1"/>
      <c r="HX180" s="1"/>
      <c r="HY180" s="1"/>
      <c r="HZ180" s="1"/>
      <c r="IA180" s="1"/>
      <c r="IB180" s="1"/>
      <c r="IC180" s="1"/>
      <c r="ID180" s="1"/>
      <c r="IE180" s="1"/>
      <c r="IF180" s="1"/>
      <c r="IG180" s="1"/>
      <c r="IH180" s="1"/>
      <c r="II180" s="1"/>
      <c r="IJ180" s="1"/>
      <c r="IK180" s="1"/>
      <c r="IL180" s="1"/>
      <c r="IM180" s="1"/>
      <c r="IN180" s="1"/>
      <c r="IO180" s="1"/>
      <c r="IP180" s="1"/>
      <c r="IQ180" s="1"/>
      <c r="IR180" s="1"/>
      <c r="IS180" s="1"/>
      <c r="IT180" s="1"/>
      <c r="IU180" s="1"/>
      <c r="IV180" s="1"/>
      <c r="IW180" s="1"/>
      <c r="IX180" s="1"/>
      <c r="IY180" s="1"/>
      <c r="IZ180" s="1"/>
      <c r="JA180" s="1"/>
      <c r="JB180" s="1"/>
      <c r="JC180" s="1"/>
      <c r="JD180" s="1"/>
      <c r="JE180" s="1"/>
      <c r="JF180" s="1"/>
      <c r="JG180" s="1"/>
      <c r="JH180" s="1"/>
      <c r="JI180" s="1"/>
      <c r="JJ180" s="1"/>
      <c r="JK180" s="1"/>
      <c r="JL180" s="1"/>
      <c r="JM180" s="1"/>
      <c r="JN180" s="1"/>
      <c r="JO180" s="1"/>
      <c r="JP180" s="1"/>
      <c r="JQ180" s="1"/>
      <c r="JR180" s="1"/>
      <c r="JS180" s="1"/>
      <c r="JT180" s="1"/>
      <c r="JU180" s="1"/>
      <c r="JV180" s="1"/>
      <c r="JW180" s="1"/>
      <c r="JX180" s="1"/>
      <c r="JY180" s="1"/>
      <c r="JZ180" s="1"/>
      <c r="KA180" s="1"/>
      <c r="KB180" s="1"/>
      <c r="KC180" s="1"/>
      <c r="KD180" s="1"/>
      <c r="KE180" s="1"/>
      <c r="KF180" s="1"/>
      <c r="KG180" s="1"/>
      <c r="KH180" s="1"/>
      <c r="KI180" s="1"/>
      <c r="KJ180" s="1"/>
      <c r="KK180" s="1"/>
      <c r="KL180" s="1"/>
      <c r="KM180" s="1"/>
      <c r="KN180" s="1"/>
      <c r="KO180" s="1"/>
      <c r="KP180" s="1"/>
      <c r="KQ180" s="1"/>
      <c r="KR180" s="1"/>
      <c r="KS180" s="1"/>
      <c r="KT180" s="1"/>
      <c r="KU180" s="1"/>
      <c r="KV180" s="1"/>
      <c r="KW180" s="1"/>
      <c r="KX180" s="1"/>
      <c r="KY180" s="1"/>
      <c r="KZ180" s="1"/>
      <c r="LA180" s="1"/>
      <c r="LB180" s="1"/>
      <c r="LC180" s="1"/>
      <c r="LD180" s="1"/>
      <c r="LE180" s="1"/>
      <c r="LF180" s="1"/>
      <c r="LG180" s="1"/>
      <c r="LH180" s="1"/>
      <c r="LI180" s="1"/>
      <c r="LJ180" s="1"/>
      <c r="LK180" s="1"/>
      <c r="LL180" s="1"/>
      <c r="LM180" s="1"/>
      <c r="LN180" s="1"/>
      <c r="LO180" s="1"/>
      <c r="LP180" s="1"/>
      <c r="LQ180" s="1"/>
      <c r="LR180" s="1"/>
      <c r="LS180" s="1"/>
      <c r="LT180" s="1"/>
      <c r="LU180" s="1"/>
      <c r="LV180" s="1"/>
      <c r="LW180" s="1"/>
      <c r="LX180" s="1"/>
      <c r="LY180" s="1"/>
      <c r="LZ180" s="1"/>
      <c r="MA180" s="1"/>
      <c r="MB180" s="1"/>
      <c r="MC180" s="1"/>
      <c r="MD180" s="1"/>
      <c r="ME180" s="1"/>
      <c r="MF180" s="1"/>
      <c r="MG180" s="1"/>
      <c r="MH180" s="1"/>
      <c r="MI180" s="1"/>
      <c r="MJ180" s="1"/>
      <c r="MK180" s="1"/>
      <c r="ML180" s="1"/>
      <c r="MM180" s="1"/>
      <c r="MN180" s="1"/>
      <c r="MO180" s="1"/>
      <c r="MP180" s="1"/>
      <c r="MQ180" s="1"/>
      <c r="MR180" s="1"/>
      <c r="MS180" s="1"/>
      <c r="MT180" s="1"/>
      <c r="MU180" s="1"/>
      <c r="MV180" s="1"/>
      <c r="MW180" s="1"/>
      <c r="MX180" s="1"/>
      <c r="MY180" s="1"/>
      <c r="MZ180" s="1"/>
      <c r="NA180" s="1"/>
      <c r="NB180" s="1"/>
      <c r="NC180" s="1"/>
      <c r="ND180" s="1"/>
      <c r="NE180" s="1"/>
      <c r="NF180" s="1"/>
      <c r="NG180" s="1"/>
      <c r="NH180" s="1"/>
      <c r="NI180" s="1"/>
      <c r="NJ180" s="1"/>
      <c r="NK180" s="1"/>
      <c r="NL180" s="1"/>
      <c r="NM180" s="1"/>
      <c r="NN180" s="1"/>
      <c r="NO180" s="1"/>
      <c r="NP180" s="1"/>
      <c r="NQ180" s="1"/>
      <c r="NR180" s="1"/>
      <c r="NS180" s="1"/>
      <c r="NT180" s="1"/>
      <c r="NU180" s="1"/>
      <c r="NV180" s="1"/>
      <c r="NW180" s="1"/>
      <c r="NX180" s="1"/>
      <c r="NY180" s="1"/>
      <c r="NZ180" s="1"/>
      <c r="OA180" s="1"/>
      <c r="OB180" s="1"/>
      <c r="OC180" s="1"/>
      <c r="OD180" s="1"/>
      <c r="OE180" s="1"/>
      <c r="OF180" s="1"/>
      <c r="OG180" s="1"/>
      <c r="OH180" s="1"/>
      <c r="OI180" s="1"/>
      <c r="OJ180" s="1"/>
      <c r="OK180" s="1"/>
      <c r="OL180" s="1"/>
      <c r="OM180" s="1"/>
      <c r="ON180" s="1"/>
      <c r="OO180" s="1"/>
      <c r="OP180" s="1"/>
      <c r="OQ180" s="1"/>
      <c r="OR180" s="1"/>
      <c r="OS180" s="1"/>
      <c r="OT180" s="1"/>
      <c r="OU180" s="1"/>
      <c r="OV180" s="1"/>
      <c r="OW180" s="1"/>
      <c r="OX180" s="1"/>
      <c r="OY180" s="1"/>
      <c r="OZ180" s="1"/>
      <c r="PA180" s="1"/>
      <c r="PB180" s="1"/>
      <c r="PC180" s="1"/>
      <c r="PD180" s="1"/>
      <c r="PE180" s="1"/>
      <c r="PF180" s="1"/>
      <c r="PG180" s="1"/>
      <c r="PH180" s="1"/>
      <c r="PI180" s="1"/>
      <c r="PJ180" s="1"/>
      <c r="PK180" s="1"/>
      <c r="PL180" s="1"/>
      <c r="PM180" s="1"/>
      <c r="PN180" s="1"/>
      <c r="PO180" s="1"/>
      <c r="PP180" s="1"/>
      <c r="PQ180" s="1"/>
      <c r="PR180" s="1"/>
      <c r="PS180" s="1"/>
      <c r="PT180" s="1"/>
      <c r="PU180" s="1"/>
      <c r="PV180" s="1"/>
      <c r="PW180" s="1"/>
      <c r="PX180" s="1"/>
      <c r="PY180" s="1"/>
      <c r="PZ180" s="1"/>
      <c r="QA180" s="1"/>
      <c r="QB180" s="1"/>
      <c r="QC180" s="1"/>
      <c r="QD180" s="1"/>
      <c r="QE180" s="1"/>
      <c r="QF180" s="1"/>
      <c r="QG180" s="1"/>
      <c r="QH180" s="1"/>
      <c r="QI180" s="1"/>
      <c r="QJ180" s="1"/>
      <c r="QK180" s="1"/>
      <c r="QL180" s="1"/>
      <c r="QM180" s="1"/>
      <c r="QN180" s="1"/>
      <c r="QO180" s="1"/>
      <c r="QP180" s="1"/>
      <c r="QQ180" s="1"/>
      <c r="QR180" s="1"/>
      <c r="QS180" s="1"/>
      <c r="QT180" s="1"/>
      <c r="QU180" s="1"/>
      <c r="QV180" s="1"/>
      <c r="QW180" s="1"/>
      <c r="QX180" s="1"/>
      <c r="QY180" s="1"/>
      <c r="QZ180" s="1"/>
      <c r="RA180" s="1"/>
      <c r="RB180" s="1"/>
      <c r="RC180" s="1"/>
      <c r="RD180" s="1"/>
      <c r="RE180" s="1"/>
      <c r="RF180" s="1"/>
      <c r="RG180" s="1"/>
      <c r="RH180" s="1"/>
      <c r="RI180" s="1"/>
      <c r="RJ180" s="1"/>
      <c r="RK180" s="1"/>
      <c r="RL180" s="1"/>
      <c r="RM180" s="1"/>
      <c r="RN180" s="1"/>
      <c r="RO180" s="1"/>
      <c r="RP180" s="1"/>
      <c r="RQ180" s="1"/>
      <c r="RR180" s="1"/>
      <c r="RS180" s="1"/>
      <c r="RT180" s="1"/>
      <c r="RU180" s="1"/>
      <c r="RV180" s="1"/>
      <c r="RW180" s="1"/>
      <c r="RX180" s="1"/>
      <c r="RY180" s="1"/>
      <c r="RZ180" s="1"/>
      <c r="SA180" s="1"/>
      <c r="SB180" s="1"/>
      <c r="SC180" s="1"/>
      <c r="SD180" s="1"/>
      <c r="SE180" s="1"/>
      <c r="SF180" s="1"/>
      <c r="SG180" s="1"/>
      <c r="SH180" s="1"/>
      <c r="SI180" s="1"/>
      <c r="SJ180" s="1"/>
      <c r="SK180" s="1"/>
      <c r="SL180" s="1"/>
      <c r="SM180" s="1"/>
      <c r="SN180" s="1"/>
      <c r="SO180" s="1"/>
      <c r="SP180" s="1"/>
      <c r="SQ180" s="1"/>
      <c r="SR180" s="1"/>
      <c r="SS180" s="1"/>
      <c r="ST180" s="1"/>
      <c r="SU180" s="1"/>
      <c r="SV180" s="1"/>
      <c r="SW180" s="1"/>
      <c r="SX180" s="1"/>
      <c r="SY180" s="1"/>
      <c r="SZ180" s="1"/>
      <c r="TA180" s="1"/>
      <c r="TB180" s="1"/>
      <c r="TC180" s="1"/>
      <c r="TD180" s="1"/>
      <c r="TE180" s="1"/>
      <c r="TF180" s="1"/>
      <c r="TG180" s="1"/>
      <c r="TH180" s="1"/>
      <c r="TI180" s="1"/>
      <c r="TJ180" s="1"/>
      <c r="TK180" s="1"/>
      <c r="TL180" s="1"/>
      <c r="TM180" s="1"/>
      <c r="TN180" s="1"/>
      <c r="TO180" s="1"/>
      <c r="TP180" s="1"/>
      <c r="TQ180" s="1"/>
      <c r="TR180" s="1"/>
      <c r="TS180" s="1"/>
      <c r="TT180" s="1"/>
      <c r="TU180" s="1"/>
      <c r="TV180" s="1"/>
      <c r="TW180" s="1"/>
      <c r="TX180" s="1"/>
      <c r="TY180" s="1"/>
      <c r="TZ180" s="1"/>
      <c r="UA180" s="1"/>
      <c r="UB180" s="1"/>
      <c r="UC180" s="1"/>
      <c r="UD180" s="1"/>
      <c r="UE180" s="1"/>
      <c r="UF180" s="1"/>
      <c r="UG180" s="1"/>
      <c r="UH180" s="1"/>
      <c r="UI180" s="1"/>
      <c r="UJ180" s="1"/>
      <c r="UK180" s="1"/>
      <c r="UL180" s="1"/>
      <c r="UM180" s="1"/>
      <c r="UN180" s="1"/>
      <c r="UO180" s="1"/>
      <c r="UP180" s="1"/>
      <c r="UQ180" s="1"/>
      <c r="UR180" s="1"/>
      <c r="US180" s="1"/>
      <c r="UT180" s="1"/>
      <c r="UU180" s="1"/>
      <c r="UV180" s="1"/>
      <c r="UW180" s="1"/>
      <c r="UX180" s="1"/>
      <c r="UY180" s="1"/>
      <c r="UZ180" s="1"/>
      <c r="VA180" s="1"/>
      <c r="VB180" s="1"/>
      <c r="VC180" s="1"/>
      <c r="VD180" s="1"/>
      <c r="VE180" s="1"/>
      <c r="VF180" s="1"/>
      <c r="VG180" s="1"/>
      <c r="VH180" s="1"/>
      <c r="VI180" s="1"/>
      <c r="VJ180" s="1"/>
      <c r="VK180" s="1"/>
      <c r="VL180" s="1"/>
      <c r="VM180" s="1"/>
      <c r="VN180" s="1"/>
      <c r="VO180" s="1"/>
      <c r="VP180" s="1"/>
      <c r="VQ180" s="1"/>
      <c r="VR180" s="1"/>
      <c r="VS180" s="1"/>
      <c r="VT180" s="1"/>
      <c r="VU180" s="1"/>
      <c r="VV180" s="1"/>
      <c r="VW180" s="1"/>
      <c r="VX180" s="1"/>
      <c r="VY180" s="1"/>
      <c r="VZ180" s="1"/>
      <c r="WA180" s="1"/>
      <c r="WB180" s="1"/>
      <c r="WC180" s="1"/>
      <c r="WD180" s="1"/>
      <c r="WE180" s="1"/>
      <c r="WF180" s="1"/>
      <c r="WG180" s="1"/>
      <c r="WH180" s="1"/>
      <c r="WI180" s="1"/>
      <c r="WJ180" s="1"/>
      <c r="WK180" s="1"/>
      <c r="WL180" s="1"/>
      <c r="WM180" s="1"/>
      <c r="WN180" s="1"/>
      <c r="WO180" s="1"/>
      <c r="WP180" s="1"/>
      <c r="WQ180" s="1"/>
      <c r="WR180" s="1"/>
      <c r="WS180" s="1"/>
      <c r="WT180" s="1"/>
      <c r="WU180" s="1"/>
      <c r="WV180" s="1"/>
      <c r="WW180" s="1"/>
      <c r="WX180" s="1"/>
      <c r="WY180" s="1"/>
      <c r="WZ180" s="1"/>
      <c r="XA180" s="1"/>
      <c r="XB180" s="1"/>
      <c r="XC180" s="1"/>
      <c r="XD180" s="1"/>
      <c r="XE180" s="1"/>
      <c r="XF180" s="1"/>
      <c r="XG180" s="1"/>
      <c r="XH180" s="1"/>
      <c r="XI180" s="1"/>
      <c r="XJ180" s="1"/>
      <c r="XK180" s="1"/>
      <c r="XL180" s="1"/>
      <c r="XM180" s="1"/>
      <c r="XN180" s="1"/>
      <c r="XO180" s="1"/>
      <c r="XP180" s="1"/>
      <c r="XQ180" s="1"/>
      <c r="XR180" s="1"/>
      <c r="XS180" s="1"/>
      <c r="XT180" s="1"/>
      <c r="XU180" s="1"/>
      <c r="XV180" s="1"/>
      <c r="XW180" s="1"/>
      <c r="XX180" s="1"/>
      <c r="XY180" s="1"/>
      <c r="XZ180" s="1"/>
      <c r="YA180" s="1"/>
      <c r="YB180" s="1"/>
      <c r="YC180" s="1"/>
      <c r="YD180" s="1"/>
      <c r="YE180" s="1"/>
      <c r="YF180" s="1"/>
      <c r="YG180" s="1"/>
      <c r="YH180" s="1"/>
      <c r="YI180" s="1"/>
      <c r="YJ180" s="1"/>
      <c r="YK180" s="1"/>
      <c r="YL180" s="1"/>
      <c r="YM180" s="1"/>
      <c r="YN180" s="1"/>
      <c r="YO180" s="1"/>
      <c r="YP180" s="1"/>
      <c r="YQ180" s="1"/>
      <c r="YR180" s="1"/>
      <c r="YS180" s="1"/>
      <c r="YT180" s="1"/>
      <c r="YU180" s="1"/>
      <c r="YV180" s="1"/>
      <c r="YW180" s="1"/>
      <c r="YX180" s="1"/>
      <c r="YY180" s="1"/>
      <c r="YZ180" s="1"/>
      <c r="ZA180" s="1"/>
      <c r="ZB180" s="1"/>
      <c r="ZC180" s="1"/>
      <c r="ZD180" s="1"/>
      <c r="ZE180" s="1"/>
      <c r="ZF180" s="1"/>
      <c r="ZG180" s="1"/>
      <c r="ZH180" s="1"/>
      <c r="ZI180" s="1"/>
      <c r="ZJ180" s="1"/>
      <c r="ZK180" s="1"/>
      <c r="ZL180" s="1"/>
      <c r="ZM180" s="1"/>
      <c r="ZN180" s="1"/>
      <c r="ZO180" s="1"/>
      <c r="ZP180" s="1"/>
      <c r="ZQ180" s="1"/>
      <c r="ZR180" s="1"/>
      <c r="ZS180" s="1"/>
      <c r="ZT180" s="1"/>
      <c r="ZU180" s="1"/>
      <c r="ZV180" s="1"/>
      <c r="ZW180" s="1"/>
      <c r="ZX180" s="1"/>
      <c r="ZY180" s="1"/>
      <c r="ZZ180" s="1"/>
      <c r="AAA180" s="1"/>
      <c r="AAB180" s="1"/>
      <c r="AAC180" s="1"/>
      <c r="AAD180" s="1"/>
      <c r="AAE180" s="1"/>
      <c r="AAF180" s="1"/>
      <c r="AAG180" s="1"/>
      <c r="AAH180" s="1"/>
      <c r="AAI180" s="1"/>
      <c r="AAJ180" s="1"/>
      <c r="AAK180" s="1"/>
      <c r="AAL180" s="1"/>
      <c r="AAM180" s="1"/>
      <c r="AAN180" s="1"/>
      <c r="AAO180" s="1"/>
      <c r="AAP180" s="1"/>
      <c r="AAQ180" s="1"/>
      <c r="AAR180" s="1"/>
      <c r="AAS180" s="1"/>
      <c r="AAT180" s="1"/>
      <c r="AAU180" s="1"/>
      <c r="AAV180" s="1"/>
      <c r="AAW180" s="1"/>
      <c r="AAX180" s="1"/>
      <c r="AAY180" s="1"/>
      <c r="AAZ180" s="1"/>
      <c r="ABA180" s="1"/>
      <c r="ABB180" s="1"/>
      <c r="ABC180" s="1"/>
      <c r="ABD180" s="1"/>
      <c r="ABE180" s="1"/>
      <c r="ABF180" s="1"/>
      <c r="ABG180" s="1"/>
      <c r="ABH180" s="1"/>
      <c r="ABI180" s="1"/>
      <c r="ABJ180" s="1"/>
      <c r="ABK180" s="1"/>
      <c r="ABL180" s="1"/>
      <c r="ABM180" s="1"/>
      <c r="ABN180" s="1"/>
      <c r="ABO180" s="1"/>
      <c r="ABP180" s="1"/>
      <c r="ABQ180" s="1"/>
      <c r="ABR180" s="1"/>
      <c r="ABS180" s="1"/>
      <c r="ABT180" s="1"/>
      <c r="ABU180" s="1"/>
      <c r="ABV180" s="1"/>
      <c r="ABW180" s="1"/>
      <c r="ABX180" s="1"/>
      <c r="ABY180" s="1"/>
      <c r="ABZ180" s="1"/>
      <c r="ACA180" s="1"/>
      <c r="ACB180" s="1"/>
      <c r="ACC180" s="1"/>
      <c r="ACD180" s="1"/>
      <c r="ACE180" s="1"/>
      <c r="ACF180" s="1"/>
      <c r="ACG180" s="1"/>
      <c r="ACH180" s="1"/>
      <c r="ACI180" s="1"/>
      <c r="ACJ180" s="1"/>
      <c r="ACK180" s="1"/>
      <c r="ACL180" s="1"/>
      <c r="ACM180" s="1"/>
      <c r="ACN180" s="1"/>
      <c r="ACO180" s="1"/>
      <c r="ACP180" s="1"/>
      <c r="ACQ180" s="1"/>
      <c r="ACR180" s="1"/>
      <c r="ACS180" s="1"/>
      <c r="ACT180" s="1"/>
      <c r="ACU180" s="1"/>
      <c r="ACV180" s="1"/>
      <c r="ACW180" s="1"/>
      <c r="ACX180" s="1"/>
      <c r="ACY180" s="1"/>
      <c r="ACZ180" s="1"/>
      <c r="ADA180" s="1"/>
      <c r="ADB180" s="1"/>
      <c r="ADC180" s="1"/>
      <c r="ADD180" s="1"/>
      <c r="ADE180" s="1"/>
      <c r="ADF180" s="1"/>
      <c r="ADG180" s="1"/>
      <c r="ADH180" s="1"/>
      <c r="ADI180" s="1"/>
      <c r="ADJ180" s="1"/>
      <c r="ADK180" s="1"/>
      <c r="ADL180" s="1"/>
      <c r="ADM180" s="1"/>
      <c r="ADN180" s="1"/>
      <c r="ADO180" s="1"/>
      <c r="ADP180" s="1"/>
      <c r="ADQ180" s="1"/>
      <c r="ADR180" s="1"/>
      <c r="ADS180" s="1"/>
      <c r="ADT180" s="1"/>
      <c r="ADU180" s="1"/>
      <c r="ADV180" s="1"/>
      <c r="ADW180" s="1"/>
      <c r="ADX180" s="1"/>
      <c r="ADY180" s="1"/>
      <c r="ADZ180" s="1"/>
      <c r="AEA180" s="1"/>
      <c r="AEB180" s="1"/>
      <c r="AEC180" s="1"/>
      <c r="AED180" s="1"/>
      <c r="AEE180" s="1"/>
      <c r="AEF180" s="1"/>
      <c r="AEG180" s="1"/>
      <c r="AEH180" s="1"/>
      <c r="AEI180" s="1"/>
      <c r="AEJ180" s="1"/>
      <c r="AEK180" s="1"/>
      <c r="AEL180" s="1"/>
      <c r="AEM180" s="1"/>
      <c r="AEN180" s="1"/>
      <c r="AEO180" s="1"/>
      <c r="AEP180" s="1"/>
      <c r="AEQ180" s="1"/>
      <c r="AER180" s="1"/>
      <c r="AES180" s="1"/>
      <c r="AET180" s="1"/>
      <c r="AEU180" s="1"/>
      <c r="AEV180" s="1"/>
      <c r="AEW180" s="1"/>
      <c r="AEX180" s="1"/>
      <c r="AEY180" s="1"/>
      <c r="AEZ180" s="1"/>
      <c r="AFA180" s="1"/>
      <c r="AFB180" s="1"/>
      <c r="AFC180" s="1"/>
      <c r="AFD180" s="1"/>
      <c r="AFE180" s="1"/>
      <c r="AFF180" s="1"/>
      <c r="AFG180" s="1"/>
      <c r="AFH180" s="1"/>
      <c r="AFI180" s="1"/>
      <c r="AFJ180" s="1"/>
      <c r="AFK180" s="1"/>
      <c r="AFL180" s="1"/>
      <c r="AFM180" s="1"/>
      <c r="AFN180" s="1"/>
      <c r="AFO180" s="1"/>
      <c r="AFP180" s="1"/>
      <c r="AFQ180" s="1"/>
      <c r="AFR180" s="1"/>
      <c r="AFS180" s="1"/>
      <c r="AFT180" s="1"/>
      <c r="AFU180" s="1"/>
      <c r="AFV180" s="1"/>
      <c r="AFW180" s="1"/>
      <c r="AFX180" s="1"/>
      <c r="AFY180" s="1"/>
      <c r="AFZ180" s="1"/>
      <c r="AGA180" s="1"/>
      <c r="AGB180" s="1"/>
      <c r="AGC180" s="1"/>
      <c r="AGD180" s="1"/>
      <c r="AGE180" s="1"/>
      <c r="AGF180" s="1"/>
      <c r="AGG180" s="1"/>
      <c r="AGH180" s="1"/>
      <c r="AGI180" s="1"/>
      <c r="AGJ180" s="1"/>
      <c r="AGK180" s="1"/>
      <c r="AGL180" s="1"/>
      <c r="AGM180" s="1"/>
      <c r="AGN180" s="1"/>
      <c r="AGO180" s="1"/>
      <c r="AGP180" s="1"/>
      <c r="AGQ180" s="1"/>
      <c r="AGR180" s="1"/>
      <c r="AGS180" s="1"/>
      <c r="AGT180" s="1"/>
      <c r="AGU180" s="1"/>
      <c r="AGV180" s="1"/>
      <c r="AGW180" s="1"/>
      <c r="AGX180" s="1"/>
      <c r="AGY180" s="1"/>
      <c r="AGZ180" s="1"/>
      <c r="AHA180" s="1"/>
      <c r="AHB180" s="1"/>
      <c r="AHC180" s="1"/>
      <c r="AHD180" s="1"/>
      <c r="AHE180" s="1"/>
      <c r="AHF180" s="1"/>
      <c r="AHG180" s="1"/>
      <c r="AHH180" s="1"/>
      <c r="AHI180" s="1"/>
      <c r="AHJ180" s="1"/>
      <c r="AHK180" s="1"/>
      <c r="AHL180" s="1"/>
      <c r="AHM180" s="1"/>
      <c r="AHN180" s="1"/>
      <c r="AHO180" s="1"/>
      <c r="AHP180" s="1"/>
      <c r="AHQ180" s="1"/>
      <c r="AHR180" s="1"/>
      <c r="AHS180" s="1"/>
      <c r="AHT180" s="1"/>
      <c r="AHU180" s="1"/>
      <c r="AHV180" s="1"/>
      <c r="AHW180" s="1"/>
      <c r="AHX180" s="1"/>
      <c r="AHY180" s="1"/>
      <c r="AHZ180" s="1"/>
      <c r="AIA180" s="1"/>
      <c r="AIB180" s="1"/>
      <c r="AIC180" s="1"/>
      <c r="AID180" s="1"/>
      <c r="AIE180" s="1"/>
      <c r="AIF180" s="1"/>
      <c r="AIG180" s="1"/>
      <c r="AIH180" s="1"/>
      <c r="AII180" s="1"/>
      <c r="AIJ180" s="1"/>
      <c r="AIK180" s="1"/>
      <c r="AIL180" s="1"/>
      <c r="AIM180" s="1"/>
      <c r="AIN180" s="1"/>
      <c r="AIO180" s="1"/>
      <c r="AIP180" s="1"/>
      <c r="AIQ180" s="1"/>
      <c r="AIR180" s="1"/>
      <c r="AIS180" s="1"/>
      <c r="AIT180" s="1"/>
      <c r="AIU180" s="1"/>
      <c r="AIV180" s="1"/>
      <c r="AIW180" s="1"/>
      <c r="AIX180" s="1"/>
      <c r="AIY180" s="1"/>
      <c r="AIZ180" s="1"/>
      <c r="AJA180" s="1"/>
      <c r="AJB180" s="1"/>
      <c r="AJC180" s="1"/>
      <c r="AJD180" s="1"/>
      <c r="AJE180" s="1"/>
      <c r="AJF180" s="1"/>
      <c r="AJG180" s="1"/>
      <c r="AJH180" s="1"/>
      <c r="AJI180" s="1"/>
      <c r="AJJ180" s="1"/>
      <c r="AJK180" s="1"/>
      <c r="AJL180" s="1"/>
      <c r="AJM180" s="1"/>
      <c r="AJN180" s="1"/>
      <c r="AJO180" s="1"/>
      <c r="AJP180" s="1"/>
      <c r="AJQ180" s="1"/>
      <c r="AJR180" s="1"/>
      <c r="AJS180" s="1"/>
      <c r="AJT180" s="1"/>
      <c r="AJU180" s="1"/>
      <c r="AJV180" s="1"/>
      <c r="AJW180" s="1"/>
      <c r="AJX180" s="1"/>
      <c r="AJY180" s="1"/>
      <c r="AJZ180" s="1"/>
      <c r="AKA180" s="1"/>
      <c r="AKB180" s="1"/>
      <c r="AKC180" s="1"/>
      <c r="AKD180" s="1"/>
      <c r="AKE180" s="1"/>
      <c r="AKF180" s="1"/>
      <c r="AKG180" s="1"/>
      <c r="AKH180" s="1"/>
      <c r="AKI180" s="1"/>
      <c r="AKJ180" s="1"/>
      <c r="AKK180" s="1"/>
      <c r="AKL180" s="1"/>
      <c r="AKM180" s="1"/>
      <c r="AKN180" s="1"/>
      <c r="AKO180" s="1"/>
      <c r="AKP180" s="1"/>
      <c r="AKQ180" s="1"/>
      <c r="AKR180" s="1"/>
      <c r="AKS180" s="1"/>
      <c r="AKT180" s="1"/>
      <c r="AKU180" s="1"/>
      <c r="AKV180" s="1"/>
      <c r="AKW180" s="1"/>
      <c r="AKX180" s="1"/>
      <c r="AKY180" s="1"/>
      <c r="AKZ180" s="1"/>
      <c r="ALA180" s="1"/>
      <c r="ALB180" s="1"/>
      <c r="ALC180" s="1"/>
      <c r="ALD180" s="1"/>
      <c r="ALE180" s="1"/>
    </row>
    <row r="181" spans="1:993" ht="39.950000000000003" customHeight="1">
      <c r="A181" s="101"/>
      <c r="B181" s="135" t="s">
        <v>3063</v>
      </c>
      <c r="C181" s="43"/>
      <c r="D181" s="19"/>
      <c r="E181" s="139">
        <v>18560.82</v>
      </c>
      <c r="F181" s="64"/>
      <c r="G181" s="138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  <c r="CY181" s="1"/>
      <c r="CZ181" s="1"/>
      <c r="DA181" s="1"/>
      <c r="DB181" s="1"/>
      <c r="DC181" s="1"/>
      <c r="DD181" s="1"/>
      <c r="DE181" s="1"/>
      <c r="DF181" s="1"/>
      <c r="DG181" s="1"/>
      <c r="DH181" s="1"/>
      <c r="DI181" s="1"/>
      <c r="DJ181" s="1"/>
      <c r="DK181" s="1"/>
      <c r="DL181" s="1"/>
      <c r="DM181" s="1"/>
      <c r="DN181" s="1"/>
      <c r="DO181" s="1"/>
      <c r="DP181" s="1"/>
      <c r="DQ181" s="1"/>
      <c r="DR181" s="1"/>
      <c r="DS181" s="1"/>
      <c r="DT181" s="1"/>
      <c r="DU181" s="1"/>
      <c r="DV181" s="1"/>
      <c r="DW181" s="1"/>
      <c r="DX181" s="1"/>
      <c r="DY181" s="1"/>
      <c r="DZ181" s="1"/>
      <c r="EA181" s="1"/>
      <c r="EB181" s="1"/>
      <c r="EC181" s="1"/>
      <c r="ED181" s="1"/>
      <c r="EE181" s="1"/>
      <c r="EF181" s="1"/>
      <c r="EG181" s="1"/>
      <c r="EH181" s="1"/>
      <c r="EI181" s="1"/>
      <c r="EJ181" s="1"/>
      <c r="EK181" s="1"/>
      <c r="EL181" s="1"/>
      <c r="EM181" s="1"/>
      <c r="EN181" s="1"/>
      <c r="EO181" s="1"/>
      <c r="EP181" s="1"/>
      <c r="EQ181" s="1"/>
      <c r="ER181" s="1"/>
      <c r="ES181" s="1"/>
      <c r="ET181" s="1"/>
      <c r="EU181" s="1"/>
      <c r="EV181" s="1"/>
      <c r="EW181" s="1"/>
      <c r="EX181" s="1"/>
      <c r="EY181" s="1"/>
      <c r="EZ181" s="1"/>
      <c r="FA181" s="1"/>
      <c r="FB181" s="1"/>
      <c r="FC181" s="1"/>
      <c r="FD181" s="1"/>
      <c r="FE181" s="1"/>
      <c r="FF181" s="1"/>
      <c r="FG181" s="1"/>
      <c r="FH181" s="1"/>
      <c r="FI181" s="1"/>
      <c r="FJ181" s="1"/>
      <c r="FK181" s="1"/>
      <c r="FL181" s="1"/>
      <c r="FM181" s="1"/>
      <c r="FN181" s="1"/>
      <c r="FO181" s="1"/>
      <c r="FP181" s="1"/>
      <c r="FQ181" s="1"/>
      <c r="FR181" s="1"/>
      <c r="FS181" s="1"/>
      <c r="FT181" s="1"/>
      <c r="FU181" s="1"/>
      <c r="FV181" s="1"/>
      <c r="FW181" s="1"/>
      <c r="FX181" s="1"/>
      <c r="FY181" s="1"/>
      <c r="FZ181" s="1"/>
      <c r="GA181" s="1"/>
      <c r="GB181" s="1"/>
      <c r="GC181" s="1"/>
      <c r="GD181" s="1"/>
      <c r="GE181" s="1"/>
      <c r="GF181" s="1"/>
      <c r="GG181" s="1"/>
      <c r="GH181" s="1"/>
      <c r="GI181" s="1"/>
      <c r="GJ181" s="1"/>
      <c r="GK181" s="1"/>
      <c r="GL181" s="1"/>
      <c r="GM181" s="1"/>
      <c r="GN181" s="1"/>
      <c r="GO181" s="1"/>
      <c r="GP181" s="1"/>
      <c r="GQ181" s="1"/>
      <c r="GR181" s="1"/>
      <c r="GS181" s="1"/>
      <c r="GT181" s="1"/>
      <c r="GU181" s="1"/>
      <c r="GV181" s="1"/>
      <c r="GW181" s="1"/>
      <c r="GX181" s="1"/>
      <c r="GY181" s="1"/>
      <c r="GZ181" s="1"/>
      <c r="HA181" s="1"/>
      <c r="HB181" s="1"/>
      <c r="HC181" s="1"/>
      <c r="HD181" s="1"/>
      <c r="HE181" s="1"/>
      <c r="HF181" s="1"/>
      <c r="HG181" s="1"/>
      <c r="HH181" s="1"/>
      <c r="HI181" s="1"/>
      <c r="HJ181" s="1"/>
      <c r="HK181" s="1"/>
      <c r="HL181" s="1"/>
      <c r="HM181" s="1"/>
      <c r="HN181" s="1"/>
      <c r="HO181" s="1"/>
      <c r="HP181" s="1"/>
      <c r="HQ181" s="1"/>
      <c r="HR181" s="1"/>
      <c r="HS181" s="1"/>
      <c r="HT181" s="1"/>
      <c r="HU181" s="1"/>
      <c r="HV181" s="1"/>
      <c r="HW181" s="1"/>
      <c r="HX181" s="1"/>
      <c r="HY181" s="1"/>
      <c r="HZ181" s="1"/>
      <c r="IA181" s="1"/>
      <c r="IB181" s="1"/>
      <c r="IC181" s="1"/>
      <c r="ID181" s="1"/>
      <c r="IE181" s="1"/>
      <c r="IF181" s="1"/>
      <c r="IG181" s="1"/>
      <c r="IH181" s="1"/>
      <c r="II181" s="1"/>
      <c r="IJ181" s="1"/>
      <c r="IK181" s="1"/>
      <c r="IL181" s="1"/>
      <c r="IM181" s="1"/>
      <c r="IN181" s="1"/>
      <c r="IO181" s="1"/>
      <c r="IP181" s="1"/>
      <c r="IQ181" s="1"/>
      <c r="IR181" s="1"/>
      <c r="IS181" s="1"/>
      <c r="IT181" s="1"/>
      <c r="IU181" s="1"/>
      <c r="IV181" s="1"/>
      <c r="IW181" s="1"/>
      <c r="IX181" s="1"/>
      <c r="IY181" s="1"/>
      <c r="IZ181" s="1"/>
      <c r="JA181" s="1"/>
      <c r="JB181" s="1"/>
      <c r="JC181" s="1"/>
      <c r="JD181" s="1"/>
      <c r="JE181" s="1"/>
      <c r="JF181" s="1"/>
      <c r="JG181" s="1"/>
      <c r="JH181" s="1"/>
      <c r="JI181" s="1"/>
      <c r="JJ181" s="1"/>
      <c r="JK181" s="1"/>
      <c r="JL181" s="1"/>
      <c r="JM181" s="1"/>
      <c r="JN181" s="1"/>
      <c r="JO181" s="1"/>
      <c r="JP181" s="1"/>
      <c r="JQ181" s="1"/>
      <c r="JR181" s="1"/>
      <c r="JS181" s="1"/>
      <c r="JT181" s="1"/>
      <c r="JU181" s="1"/>
      <c r="JV181" s="1"/>
      <c r="JW181" s="1"/>
      <c r="JX181" s="1"/>
      <c r="JY181" s="1"/>
      <c r="JZ181" s="1"/>
      <c r="KA181" s="1"/>
      <c r="KB181" s="1"/>
      <c r="KC181" s="1"/>
      <c r="KD181" s="1"/>
      <c r="KE181" s="1"/>
      <c r="KF181" s="1"/>
      <c r="KG181" s="1"/>
      <c r="KH181" s="1"/>
      <c r="KI181" s="1"/>
      <c r="KJ181" s="1"/>
      <c r="KK181" s="1"/>
      <c r="KL181" s="1"/>
      <c r="KM181" s="1"/>
      <c r="KN181" s="1"/>
      <c r="KO181" s="1"/>
      <c r="KP181" s="1"/>
      <c r="KQ181" s="1"/>
      <c r="KR181" s="1"/>
      <c r="KS181" s="1"/>
      <c r="KT181" s="1"/>
      <c r="KU181" s="1"/>
      <c r="KV181" s="1"/>
      <c r="KW181" s="1"/>
      <c r="KX181" s="1"/>
      <c r="KY181" s="1"/>
      <c r="KZ181" s="1"/>
      <c r="LA181" s="1"/>
      <c r="LB181" s="1"/>
      <c r="LC181" s="1"/>
      <c r="LD181" s="1"/>
      <c r="LE181" s="1"/>
      <c r="LF181" s="1"/>
      <c r="LG181" s="1"/>
      <c r="LH181" s="1"/>
      <c r="LI181" s="1"/>
      <c r="LJ181" s="1"/>
      <c r="LK181" s="1"/>
      <c r="LL181" s="1"/>
      <c r="LM181" s="1"/>
      <c r="LN181" s="1"/>
      <c r="LO181" s="1"/>
      <c r="LP181" s="1"/>
      <c r="LQ181" s="1"/>
      <c r="LR181" s="1"/>
      <c r="LS181" s="1"/>
      <c r="LT181" s="1"/>
      <c r="LU181" s="1"/>
      <c r="LV181" s="1"/>
      <c r="LW181" s="1"/>
      <c r="LX181" s="1"/>
      <c r="LY181" s="1"/>
      <c r="LZ181" s="1"/>
      <c r="MA181" s="1"/>
      <c r="MB181" s="1"/>
      <c r="MC181" s="1"/>
      <c r="MD181" s="1"/>
      <c r="ME181" s="1"/>
      <c r="MF181" s="1"/>
      <c r="MG181" s="1"/>
      <c r="MH181" s="1"/>
      <c r="MI181" s="1"/>
      <c r="MJ181" s="1"/>
      <c r="MK181" s="1"/>
      <c r="ML181" s="1"/>
      <c r="MM181" s="1"/>
      <c r="MN181" s="1"/>
      <c r="MO181" s="1"/>
      <c r="MP181" s="1"/>
      <c r="MQ181" s="1"/>
      <c r="MR181" s="1"/>
      <c r="MS181" s="1"/>
      <c r="MT181" s="1"/>
      <c r="MU181" s="1"/>
      <c r="MV181" s="1"/>
      <c r="MW181" s="1"/>
      <c r="MX181" s="1"/>
      <c r="MY181" s="1"/>
      <c r="MZ181" s="1"/>
      <c r="NA181" s="1"/>
      <c r="NB181" s="1"/>
      <c r="NC181" s="1"/>
      <c r="ND181" s="1"/>
      <c r="NE181" s="1"/>
      <c r="NF181" s="1"/>
      <c r="NG181" s="1"/>
      <c r="NH181" s="1"/>
      <c r="NI181" s="1"/>
      <c r="NJ181" s="1"/>
      <c r="NK181" s="1"/>
      <c r="NL181" s="1"/>
      <c r="NM181" s="1"/>
      <c r="NN181" s="1"/>
      <c r="NO181" s="1"/>
      <c r="NP181" s="1"/>
      <c r="NQ181" s="1"/>
      <c r="NR181" s="1"/>
      <c r="NS181" s="1"/>
      <c r="NT181" s="1"/>
      <c r="NU181" s="1"/>
      <c r="NV181" s="1"/>
      <c r="NW181" s="1"/>
      <c r="NX181" s="1"/>
      <c r="NY181" s="1"/>
      <c r="NZ181" s="1"/>
      <c r="OA181" s="1"/>
      <c r="OB181" s="1"/>
      <c r="OC181" s="1"/>
      <c r="OD181" s="1"/>
      <c r="OE181" s="1"/>
      <c r="OF181" s="1"/>
      <c r="OG181" s="1"/>
      <c r="OH181" s="1"/>
      <c r="OI181" s="1"/>
      <c r="OJ181" s="1"/>
      <c r="OK181" s="1"/>
      <c r="OL181" s="1"/>
      <c r="OM181" s="1"/>
      <c r="ON181" s="1"/>
      <c r="OO181" s="1"/>
      <c r="OP181" s="1"/>
      <c r="OQ181" s="1"/>
      <c r="OR181" s="1"/>
      <c r="OS181" s="1"/>
      <c r="OT181" s="1"/>
      <c r="OU181" s="1"/>
      <c r="OV181" s="1"/>
      <c r="OW181" s="1"/>
      <c r="OX181" s="1"/>
      <c r="OY181" s="1"/>
      <c r="OZ181" s="1"/>
      <c r="PA181" s="1"/>
      <c r="PB181" s="1"/>
      <c r="PC181" s="1"/>
      <c r="PD181" s="1"/>
      <c r="PE181" s="1"/>
      <c r="PF181" s="1"/>
      <c r="PG181" s="1"/>
      <c r="PH181" s="1"/>
      <c r="PI181" s="1"/>
      <c r="PJ181" s="1"/>
      <c r="PK181" s="1"/>
      <c r="PL181" s="1"/>
      <c r="PM181" s="1"/>
      <c r="PN181" s="1"/>
      <c r="PO181" s="1"/>
      <c r="PP181" s="1"/>
      <c r="PQ181" s="1"/>
      <c r="PR181" s="1"/>
      <c r="PS181" s="1"/>
      <c r="PT181" s="1"/>
      <c r="PU181" s="1"/>
      <c r="PV181" s="1"/>
      <c r="PW181" s="1"/>
      <c r="PX181" s="1"/>
      <c r="PY181" s="1"/>
      <c r="PZ181" s="1"/>
      <c r="QA181" s="1"/>
      <c r="QB181" s="1"/>
      <c r="QC181" s="1"/>
      <c r="QD181" s="1"/>
      <c r="QE181" s="1"/>
      <c r="QF181" s="1"/>
      <c r="QG181" s="1"/>
      <c r="QH181" s="1"/>
      <c r="QI181" s="1"/>
      <c r="QJ181" s="1"/>
      <c r="QK181" s="1"/>
      <c r="QL181" s="1"/>
      <c r="QM181" s="1"/>
      <c r="QN181" s="1"/>
      <c r="QO181" s="1"/>
      <c r="QP181" s="1"/>
      <c r="QQ181" s="1"/>
      <c r="QR181" s="1"/>
      <c r="QS181" s="1"/>
      <c r="QT181" s="1"/>
      <c r="QU181" s="1"/>
      <c r="QV181" s="1"/>
      <c r="QW181" s="1"/>
      <c r="QX181" s="1"/>
      <c r="QY181" s="1"/>
      <c r="QZ181" s="1"/>
      <c r="RA181" s="1"/>
      <c r="RB181" s="1"/>
      <c r="RC181" s="1"/>
      <c r="RD181" s="1"/>
      <c r="RE181" s="1"/>
      <c r="RF181" s="1"/>
      <c r="RG181" s="1"/>
      <c r="RH181" s="1"/>
      <c r="RI181" s="1"/>
      <c r="RJ181" s="1"/>
      <c r="RK181" s="1"/>
      <c r="RL181" s="1"/>
      <c r="RM181" s="1"/>
      <c r="RN181" s="1"/>
      <c r="RO181" s="1"/>
      <c r="RP181" s="1"/>
      <c r="RQ181" s="1"/>
      <c r="RR181" s="1"/>
      <c r="RS181" s="1"/>
      <c r="RT181" s="1"/>
      <c r="RU181" s="1"/>
      <c r="RV181" s="1"/>
      <c r="RW181" s="1"/>
      <c r="RX181" s="1"/>
      <c r="RY181" s="1"/>
      <c r="RZ181" s="1"/>
      <c r="SA181" s="1"/>
      <c r="SB181" s="1"/>
      <c r="SC181" s="1"/>
      <c r="SD181" s="1"/>
      <c r="SE181" s="1"/>
      <c r="SF181" s="1"/>
      <c r="SG181" s="1"/>
      <c r="SH181" s="1"/>
      <c r="SI181" s="1"/>
      <c r="SJ181" s="1"/>
      <c r="SK181" s="1"/>
      <c r="SL181" s="1"/>
      <c r="SM181" s="1"/>
      <c r="SN181" s="1"/>
      <c r="SO181" s="1"/>
      <c r="SP181" s="1"/>
      <c r="SQ181" s="1"/>
      <c r="SR181" s="1"/>
      <c r="SS181" s="1"/>
      <c r="ST181" s="1"/>
      <c r="SU181" s="1"/>
      <c r="SV181" s="1"/>
      <c r="SW181" s="1"/>
      <c r="SX181" s="1"/>
      <c r="SY181" s="1"/>
      <c r="SZ181" s="1"/>
      <c r="TA181" s="1"/>
      <c r="TB181" s="1"/>
      <c r="TC181" s="1"/>
      <c r="TD181" s="1"/>
      <c r="TE181" s="1"/>
      <c r="TF181" s="1"/>
      <c r="TG181" s="1"/>
      <c r="TH181" s="1"/>
      <c r="TI181" s="1"/>
      <c r="TJ181" s="1"/>
      <c r="TK181" s="1"/>
      <c r="TL181" s="1"/>
      <c r="TM181" s="1"/>
      <c r="TN181" s="1"/>
      <c r="TO181" s="1"/>
      <c r="TP181" s="1"/>
      <c r="TQ181" s="1"/>
      <c r="TR181" s="1"/>
      <c r="TS181" s="1"/>
      <c r="TT181" s="1"/>
      <c r="TU181" s="1"/>
      <c r="TV181" s="1"/>
      <c r="TW181" s="1"/>
      <c r="TX181" s="1"/>
      <c r="TY181" s="1"/>
      <c r="TZ181" s="1"/>
      <c r="UA181" s="1"/>
      <c r="UB181" s="1"/>
      <c r="UC181" s="1"/>
      <c r="UD181" s="1"/>
      <c r="UE181" s="1"/>
      <c r="UF181" s="1"/>
      <c r="UG181" s="1"/>
      <c r="UH181" s="1"/>
      <c r="UI181" s="1"/>
      <c r="UJ181" s="1"/>
      <c r="UK181" s="1"/>
      <c r="UL181" s="1"/>
      <c r="UM181" s="1"/>
      <c r="UN181" s="1"/>
      <c r="UO181" s="1"/>
      <c r="UP181" s="1"/>
      <c r="UQ181" s="1"/>
      <c r="UR181" s="1"/>
      <c r="US181" s="1"/>
      <c r="UT181" s="1"/>
      <c r="UU181" s="1"/>
      <c r="UV181" s="1"/>
      <c r="UW181" s="1"/>
      <c r="UX181" s="1"/>
      <c r="UY181" s="1"/>
      <c r="UZ181" s="1"/>
      <c r="VA181" s="1"/>
      <c r="VB181" s="1"/>
      <c r="VC181" s="1"/>
      <c r="VD181" s="1"/>
      <c r="VE181" s="1"/>
      <c r="VF181" s="1"/>
      <c r="VG181" s="1"/>
      <c r="VH181" s="1"/>
      <c r="VI181" s="1"/>
      <c r="VJ181" s="1"/>
      <c r="VK181" s="1"/>
      <c r="VL181" s="1"/>
      <c r="VM181" s="1"/>
      <c r="VN181" s="1"/>
      <c r="VO181" s="1"/>
      <c r="VP181" s="1"/>
      <c r="VQ181" s="1"/>
      <c r="VR181" s="1"/>
      <c r="VS181" s="1"/>
      <c r="VT181" s="1"/>
      <c r="VU181" s="1"/>
      <c r="VV181" s="1"/>
      <c r="VW181" s="1"/>
      <c r="VX181" s="1"/>
      <c r="VY181" s="1"/>
      <c r="VZ181" s="1"/>
      <c r="WA181" s="1"/>
      <c r="WB181" s="1"/>
      <c r="WC181" s="1"/>
      <c r="WD181" s="1"/>
      <c r="WE181" s="1"/>
      <c r="WF181" s="1"/>
      <c r="WG181" s="1"/>
      <c r="WH181" s="1"/>
      <c r="WI181" s="1"/>
      <c r="WJ181" s="1"/>
      <c r="WK181" s="1"/>
      <c r="WL181" s="1"/>
      <c r="WM181" s="1"/>
      <c r="WN181" s="1"/>
      <c r="WO181" s="1"/>
      <c r="WP181" s="1"/>
      <c r="WQ181" s="1"/>
      <c r="WR181" s="1"/>
      <c r="WS181" s="1"/>
      <c r="WT181" s="1"/>
      <c r="WU181" s="1"/>
      <c r="WV181" s="1"/>
      <c r="WW181" s="1"/>
      <c r="WX181" s="1"/>
      <c r="WY181" s="1"/>
      <c r="WZ181" s="1"/>
      <c r="XA181" s="1"/>
      <c r="XB181" s="1"/>
      <c r="XC181" s="1"/>
      <c r="XD181" s="1"/>
      <c r="XE181" s="1"/>
      <c r="XF181" s="1"/>
      <c r="XG181" s="1"/>
      <c r="XH181" s="1"/>
      <c r="XI181" s="1"/>
      <c r="XJ181" s="1"/>
      <c r="XK181" s="1"/>
      <c r="XL181" s="1"/>
      <c r="XM181" s="1"/>
      <c r="XN181" s="1"/>
      <c r="XO181" s="1"/>
      <c r="XP181" s="1"/>
      <c r="XQ181" s="1"/>
      <c r="XR181" s="1"/>
      <c r="XS181" s="1"/>
      <c r="XT181" s="1"/>
      <c r="XU181" s="1"/>
      <c r="XV181" s="1"/>
      <c r="XW181" s="1"/>
      <c r="XX181" s="1"/>
      <c r="XY181" s="1"/>
      <c r="XZ181" s="1"/>
      <c r="YA181" s="1"/>
      <c r="YB181" s="1"/>
      <c r="YC181" s="1"/>
      <c r="YD181" s="1"/>
      <c r="YE181" s="1"/>
      <c r="YF181" s="1"/>
      <c r="YG181" s="1"/>
      <c r="YH181" s="1"/>
      <c r="YI181" s="1"/>
      <c r="YJ181" s="1"/>
      <c r="YK181" s="1"/>
      <c r="YL181" s="1"/>
      <c r="YM181" s="1"/>
      <c r="YN181" s="1"/>
      <c r="YO181" s="1"/>
      <c r="YP181" s="1"/>
      <c r="YQ181" s="1"/>
      <c r="YR181" s="1"/>
      <c r="YS181" s="1"/>
      <c r="YT181" s="1"/>
      <c r="YU181" s="1"/>
      <c r="YV181" s="1"/>
      <c r="YW181" s="1"/>
      <c r="YX181" s="1"/>
      <c r="YY181" s="1"/>
      <c r="YZ181" s="1"/>
      <c r="ZA181" s="1"/>
      <c r="ZB181" s="1"/>
      <c r="ZC181" s="1"/>
      <c r="ZD181" s="1"/>
      <c r="ZE181" s="1"/>
      <c r="ZF181" s="1"/>
      <c r="ZG181" s="1"/>
      <c r="ZH181" s="1"/>
      <c r="ZI181" s="1"/>
      <c r="ZJ181" s="1"/>
      <c r="ZK181" s="1"/>
      <c r="ZL181" s="1"/>
      <c r="ZM181" s="1"/>
      <c r="ZN181" s="1"/>
      <c r="ZO181" s="1"/>
      <c r="ZP181" s="1"/>
      <c r="ZQ181" s="1"/>
      <c r="ZR181" s="1"/>
      <c r="ZS181" s="1"/>
      <c r="ZT181" s="1"/>
      <c r="ZU181" s="1"/>
      <c r="ZV181" s="1"/>
      <c r="ZW181" s="1"/>
      <c r="ZX181" s="1"/>
      <c r="ZY181" s="1"/>
      <c r="ZZ181" s="1"/>
      <c r="AAA181" s="1"/>
      <c r="AAB181" s="1"/>
      <c r="AAC181" s="1"/>
      <c r="AAD181" s="1"/>
      <c r="AAE181" s="1"/>
      <c r="AAF181" s="1"/>
      <c r="AAG181" s="1"/>
      <c r="AAH181" s="1"/>
      <c r="AAI181" s="1"/>
      <c r="AAJ181" s="1"/>
      <c r="AAK181" s="1"/>
      <c r="AAL181" s="1"/>
      <c r="AAM181" s="1"/>
      <c r="AAN181" s="1"/>
      <c r="AAO181" s="1"/>
      <c r="AAP181" s="1"/>
      <c r="AAQ181" s="1"/>
      <c r="AAR181" s="1"/>
      <c r="AAS181" s="1"/>
      <c r="AAT181" s="1"/>
      <c r="AAU181" s="1"/>
      <c r="AAV181" s="1"/>
      <c r="AAW181" s="1"/>
      <c r="AAX181" s="1"/>
      <c r="AAY181" s="1"/>
      <c r="AAZ181" s="1"/>
      <c r="ABA181" s="1"/>
      <c r="ABB181" s="1"/>
      <c r="ABC181" s="1"/>
      <c r="ABD181" s="1"/>
      <c r="ABE181" s="1"/>
      <c r="ABF181" s="1"/>
      <c r="ABG181" s="1"/>
      <c r="ABH181" s="1"/>
      <c r="ABI181" s="1"/>
      <c r="ABJ181" s="1"/>
      <c r="ABK181" s="1"/>
      <c r="ABL181" s="1"/>
      <c r="ABM181" s="1"/>
      <c r="ABN181" s="1"/>
      <c r="ABO181" s="1"/>
      <c r="ABP181" s="1"/>
      <c r="ABQ181" s="1"/>
      <c r="ABR181" s="1"/>
      <c r="ABS181" s="1"/>
      <c r="ABT181" s="1"/>
      <c r="ABU181" s="1"/>
      <c r="ABV181" s="1"/>
      <c r="ABW181" s="1"/>
      <c r="ABX181" s="1"/>
      <c r="ABY181" s="1"/>
      <c r="ABZ181" s="1"/>
      <c r="ACA181" s="1"/>
      <c r="ACB181" s="1"/>
      <c r="ACC181" s="1"/>
      <c r="ACD181" s="1"/>
      <c r="ACE181" s="1"/>
      <c r="ACF181" s="1"/>
      <c r="ACG181" s="1"/>
      <c r="ACH181" s="1"/>
      <c r="ACI181" s="1"/>
      <c r="ACJ181" s="1"/>
      <c r="ACK181" s="1"/>
      <c r="ACL181" s="1"/>
      <c r="ACM181" s="1"/>
      <c r="ACN181" s="1"/>
      <c r="ACO181" s="1"/>
      <c r="ACP181" s="1"/>
      <c r="ACQ181" s="1"/>
      <c r="ACR181" s="1"/>
      <c r="ACS181" s="1"/>
      <c r="ACT181" s="1"/>
      <c r="ACU181" s="1"/>
      <c r="ACV181" s="1"/>
      <c r="ACW181" s="1"/>
      <c r="ACX181" s="1"/>
      <c r="ACY181" s="1"/>
      <c r="ACZ181" s="1"/>
      <c r="ADA181" s="1"/>
      <c r="ADB181" s="1"/>
      <c r="ADC181" s="1"/>
      <c r="ADD181" s="1"/>
      <c r="ADE181" s="1"/>
      <c r="ADF181" s="1"/>
      <c r="ADG181" s="1"/>
      <c r="ADH181" s="1"/>
      <c r="ADI181" s="1"/>
      <c r="ADJ181" s="1"/>
      <c r="ADK181" s="1"/>
      <c r="ADL181" s="1"/>
      <c r="ADM181" s="1"/>
      <c r="ADN181" s="1"/>
      <c r="ADO181" s="1"/>
      <c r="ADP181" s="1"/>
      <c r="ADQ181" s="1"/>
      <c r="ADR181" s="1"/>
      <c r="ADS181" s="1"/>
      <c r="ADT181" s="1"/>
      <c r="ADU181" s="1"/>
      <c r="ADV181" s="1"/>
      <c r="ADW181" s="1"/>
      <c r="ADX181" s="1"/>
      <c r="ADY181" s="1"/>
      <c r="ADZ181" s="1"/>
      <c r="AEA181" s="1"/>
      <c r="AEB181" s="1"/>
      <c r="AEC181" s="1"/>
      <c r="AED181" s="1"/>
      <c r="AEE181" s="1"/>
      <c r="AEF181" s="1"/>
      <c r="AEG181" s="1"/>
      <c r="AEH181" s="1"/>
      <c r="AEI181" s="1"/>
      <c r="AEJ181" s="1"/>
      <c r="AEK181" s="1"/>
      <c r="AEL181" s="1"/>
      <c r="AEM181" s="1"/>
      <c r="AEN181" s="1"/>
      <c r="AEO181" s="1"/>
      <c r="AEP181" s="1"/>
      <c r="AEQ181" s="1"/>
      <c r="AER181" s="1"/>
      <c r="AES181" s="1"/>
      <c r="AET181" s="1"/>
      <c r="AEU181" s="1"/>
      <c r="AEV181" s="1"/>
      <c r="AEW181" s="1"/>
      <c r="AEX181" s="1"/>
      <c r="AEY181" s="1"/>
      <c r="AEZ181" s="1"/>
      <c r="AFA181" s="1"/>
      <c r="AFB181" s="1"/>
      <c r="AFC181" s="1"/>
      <c r="AFD181" s="1"/>
      <c r="AFE181" s="1"/>
      <c r="AFF181" s="1"/>
      <c r="AFG181" s="1"/>
      <c r="AFH181" s="1"/>
      <c r="AFI181" s="1"/>
      <c r="AFJ181" s="1"/>
      <c r="AFK181" s="1"/>
      <c r="AFL181" s="1"/>
      <c r="AFM181" s="1"/>
      <c r="AFN181" s="1"/>
      <c r="AFO181" s="1"/>
      <c r="AFP181" s="1"/>
      <c r="AFQ181" s="1"/>
      <c r="AFR181" s="1"/>
      <c r="AFS181" s="1"/>
      <c r="AFT181" s="1"/>
      <c r="AFU181" s="1"/>
      <c r="AFV181" s="1"/>
      <c r="AFW181" s="1"/>
      <c r="AFX181" s="1"/>
      <c r="AFY181" s="1"/>
      <c r="AFZ181" s="1"/>
      <c r="AGA181" s="1"/>
      <c r="AGB181" s="1"/>
      <c r="AGC181" s="1"/>
      <c r="AGD181" s="1"/>
      <c r="AGE181" s="1"/>
      <c r="AGF181" s="1"/>
      <c r="AGG181" s="1"/>
      <c r="AGH181" s="1"/>
      <c r="AGI181" s="1"/>
      <c r="AGJ181" s="1"/>
      <c r="AGK181" s="1"/>
      <c r="AGL181" s="1"/>
      <c r="AGM181" s="1"/>
      <c r="AGN181" s="1"/>
      <c r="AGO181" s="1"/>
      <c r="AGP181" s="1"/>
      <c r="AGQ181" s="1"/>
      <c r="AGR181" s="1"/>
      <c r="AGS181" s="1"/>
      <c r="AGT181" s="1"/>
      <c r="AGU181" s="1"/>
      <c r="AGV181" s="1"/>
      <c r="AGW181" s="1"/>
      <c r="AGX181" s="1"/>
      <c r="AGY181" s="1"/>
      <c r="AGZ181" s="1"/>
      <c r="AHA181" s="1"/>
      <c r="AHB181" s="1"/>
      <c r="AHC181" s="1"/>
      <c r="AHD181" s="1"/>
      <c r="AHE181" s="1"/>
      <c r="AHF181" s="1"/>
      <c r="AHG181" s="1"/>
      <c r="AHH181" s="1"/>
      <c r="AHI181" s="1"/>
      <c r="AHJ181" s="1"/>
      <c r="AHK181" s="1"/>
      <c r="AHL181" s="1"/>
      <c r="AHM181" s="1"/>
      <c r="AHN181" s="1"/>
      <c r="AHO181" s="1"/>
      <c r="AHP181" s="1"/>
      <c r="AHQ181" s="1"/>
      <c r="AHR181" s="1"/>
      <c r="AHS181" s="1"/>
      <c r="AHT181" s="1"/>
      <c r="AHU181" s="1"/>
      <c r="AHV181" s="1"/>
      <c r="AHW181" s="1"/>
      <c r="AHX181" s="1"/>
      <c r="AHY181" s="1"/>
      <c r="AHZ181" s="1"/>
      <c r="AIA181" s="1"/>
      <c r="AIB181" s="1"/>
      <c r="AIC181" s="1"/>
      <c r="AID181" s="1"/>
      <c r="AIE181" s="1"/>
      <c r="AIF181" s="1"/>
      <c r="AIG181" s="1"/>
      <c r="AIH181" s="1"/>
      <c r="AII181" s="1"/>
      <c r="AIJ181" s="1"/>
      <c r="AIK181" s="1"/>
      <c r="AIL181" s="1"/>
      <c r="AIM181" s="1"/>
      <c r="AIN181" s="1"/>
      <c r="AIO181" s="1"/>
      <c r="AIP181" s="1"/>
      <c r="AIQ181" s="1"/>
      <c r="AIR181" s="1"/>
      <c r="AIS181" s="1"/>
      <c r="AIT181" s="1"/>
      <c r="AIU181" s="1"/>
      <c r="AIV181" s="1"/>
      <c r="AIW181" s="1"/>
      <c r="AIX181" s="1"/>
      <c r="AIY181" s="1"/>
      <c r="AIZ181" s="1"/>
      <c r="AJA181" s="1"/>
      <c r="AJB181" s="1"/>
      <c r="AJC181" s="1"/>
      <c r="AJD181" s="1"/>
      <c r="AJE181" s="1"/>
      <c r="AJF181" s="1"/>
      <c r="AJG181" s="1"/>
      <c r="AJH181" s="1"/>
      <c r="AJI181" s="1"/>
      <c r="AJJ181" s="1"/>
      <c r="AJK181" s="1"/>
      <c r="AJL181" s="1"/>
      <c r="AJM181" s="1"/>
      <c r="AJN181" s="1"/>
      <c r="AJO181" s="1"/>
      <c r="AJP181" s="1"/>
      <c r="AJQ181" s="1"/>
      <c r="AJR181" s="1"/>
      <c r="AJS181" s="1"/>
      <c r="AJT181" s="1"/>
      <c r="AJU181" s="1"/>
      <c r="AJV181" s="1"/>
      <c r="AJW181" s="1"/>
      <c r="AJX181" s="1"/>
      <c r="AJY181" s="1"/>
      <c r="AJZ181" s="1"/>
      <c r="AKA181" s="1"/>
      <c r="AKB181" s="1"/>
      <c r="AKC181" s="1"/>
      <c r="AKD181" s="1"/>
      <c r="AKE181" s="1"/>
      <c r="AKF181" s="1"/>
      <c r="AKG181" s="1"/>
      <c r="AKH181" s="1"/>
      <c r="AKI181" s="1"/>
      <c r="AKJ181" s="1"/>
      <c r="AKK181" s="1"/>
      <c r="AKL181" s="1"/>
      <c r="AKM181" s="1"/>
      <c r="AKN181" s="1"/>
      <c r="AKO181" s="1"/>
      <c r="AKP181" s="1"/>
      <c r="AKQ181" s="1"/>
      <c r="AKR181" s="1"/>
      <c r="AKS181" s="1"/>
      <c r="AKT181" s="1"/>
      <c r="AKU181" s="1"/>
      <c r="AKV181" s="1"/>
      <c r="AKW181" s="1"/>
      <c r="AKX181" s="1"/>
      <c r="AKY181" s="1"/>
      <c r="AKZ181" s="1"/>
      <c r="ALA181" s="1"/>
      <c r="ALB181" s="1"/>
      <c r="ALC181" s="1"/>
      <c r="ALD181" s="1"/>
      <c r="ALE181" s="1"/>
    </row>
    <row r="182" spans="1:993" ht="39.950000000000003" customHeight="1">
      <c r="A182" s="101"/>
      <c r="B182" s="135" t="s">
        <v>3065</v>
      </c>
      <c r="C182" s="43"/>
      <c r="D182" s="19"/>
      <c r="E182" s="139">
        <v>46.06</v>
      </c>
      <c r="F182" s="64"/>
      <c r="G182" s="138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  <c r="CY182" s="1"/>
      <c r="CZ182" s="1"/>
      <c r="DA182" s="1"/>
      <c r="DB182" s="1"/>
      <c r="DC182" s="1"/>
      <c r="DD182" s="1"/>
      <c r="DE182" s="1"/>
      <c r="DF182" s="1"/>
      <c r="DG182" s="1"/>
      <c r="DH182" s="1"/>
      <c r="DI182" s="1"/>
      <c r="DJ182" s="1"/>
      <c r="DK182" s="1"/>
      <c r="DL182" s="1"/>
      <c r="DM182" s="1"/>
      <c r="DN182" s="1"/>
      <c r="DO182" s="1"/>
      <c r="DP182" s="1"/>
      <c r="DQ182" s="1"/>
      <c r="DR182" s="1"/>
      <c r="DS182" s="1"/>
      <c r="DT182" s="1"/>
      <c r="DU182" s="1"/>
      <c r="DV182" s="1"/>
      <c r="DW182" s="1"/>
      <c r="DX182" s="1"/>
      <c r="DY182" s="1"/>
      <c r="DZ182" s="1"/>
      <c r="EA182" s="1"/>
      <c r="EB182" s="1"/>
      <c r="EC182" s="1"/>
      <c r="ED182" s="1"/>
      <c r="EE182" s="1"/>
      <c r="EF182" s="1"/>
      <c r="EG182" s="1"/>
      <c r="EH182" s="1"/>
      <c r="EI182" s="1"/>
      <c r="EJ182" s="1"/>
      <c r="EK182" s="1"/>
      <c r="EL182" s="1"/>
      <c r="EM182" s="1"/>
      <c r="EN182" s="1"/>
      <c r="EO182" s="1"/>
      <c r="EP182" s="1"/>
      <c r="EQ182" s="1"/>
      <c r="ER182" s="1"/>
      <c r="ES182" s="1"/>
      <c r="ET182" s="1"/>
      <c r="EU182" s="1"/>
      <c r="EV182" s="1"/>
      <c r="EW182" s="1"/>
      <c r="EX182" s="1"/>
      <c r="EY182" s="1"/>
      <c r="EZ182" s="1"/>
      <c r="FA182" s="1"/>
      <c r="FB182" s="1"/>
      <c r="FC182" s="1"/>
      <c r="FD182" s="1"/>
      <c r="FE182" s="1"/>
      <c r="FF182" s="1"/>
      <c r="FG182" s="1"/>
      <c r="FH182" s="1"/>
      <c r="FI182" s="1"/>
      <c r="FJ182" s="1"/>
      <c r="FK182" s="1"/>
      <c r="FL182" s="1"/>
      <c r="FM182" s="1"/>
      <c r="FN182" s="1"/>
      <c r="FO182" s="1"/>
      <c r="FP182" s="1"/>
      <c r="FQ182" s="1"/>
      <c r="FR182" s="1"/>
      <c r="FS182" s="1"/>
      <c r="FT182" s="1"/>
      <c r="FU182" s="1"/>
      <c r="FV182" s="1"/>
      <c r="FW182" s="1"/>
      <c r="FX182" s="1"/>
      <c r="FY182" s="1"/>
      <c r="FZ182" s="1"/>
      <c r="GA182" s="1"/>
      <c r="GB182" s="1"/>
      <c r="GC182" s="1"/>
      <c r="GD182" s="1"/>
      <c r="GE182" s="1"/>
      <c r="GF182" s="1"/>
      <c r="GG182" s="1"/>
      <c r="GH182" s="1"/>
      <c r="GI182" s="1"/>
      <c r="GJ182" s="1"/>
      <c r="GK182" s="1"/>
      <c r="GL182" s="1"/>
      <c r="GM182" s="1"/>
      <c r="GN182" s="1"/>
      <c r="GO182" s="1"/>
      <c r="GP182" s="1"/>
      <c r="GQ182" s="1"/>
      <c r="GR182" s="1"/>
      <c r="GS182" s="1"/>
      <c r="GT182" s="1"/>
      <c r="GU182" s="1"/>
      <c r="GV182" s="1"/>
      <c r="GW182" s="1"/>
      <c r="GX182" s="1"/>
      <c r="GY182" s="1"/>
      <c r="GZ182" s="1"/>
      <c r="HA182" s="1"/>
      <c r="HB182" s="1"/>
      <c r="HC182" s="1"/>
      <c r="HD182" s="1"/>
      <c r="HE182" s="1"/>
      <c r="HF182" s="1"/>
      <c r="HG182" s="1"/>
      <c r="HH182" s="1"/>
      <c r="HI182" s="1"/>
      <c r="HJ182" s="1"/>
      <c r="HK182" s="1"/>
      <c r="HL182" s="1"/>
      <c r="HM182" s="1"/>
      <c r="HN182" s="1"/>
      <c r="HO182" s="1"/>
      <c r="HP182" s="1"/>
      <c r="HQ182" s="1"/>
      <c r="HR182" s="1"/>
      <c r="HS182" s="1"/>
      <c r="HT182" s="1"/>
      <c r="HU182" s="1"/>
      <c r="HV182" s="1"/>
      <c r="HW182" s="1"/>
      <c r="HX182" s="1"/>
      <c r="HY182" s="1"/>
      <c r="HZ182" s="1"/>
      <c r="IA182" s="1"/>
      <c r="IB182" s="1"/>
      <c r="IC182" s="1"/>
      <c r="ID182" s="1"/>
      <c r="IE182" s="1"/>
      <c r="IF182" s="1"/>
      <c r="IG182" s="1"/>
      <c r="IH182" s="1"/>
      <c r="II182" s="1"/>
      <c r="IJ182" s="1"/>
      <c r="IK182" s="1"/>
      <c r="IL182" s="1"/>
      <c r="IM182" s="1"/>
      <c r="IN182" s="1"/>
      <c r="IO182" s="1"/>
      <c r="IP182" s="1"/>
      <c r="IQ182" s="1"/>
      <c r="IR182" s="1"/>
      <c r="IS182" s="1"/>
      <c r="IT182" s="1"/>
      <c r="IU182" s="1"/>
      <c r="IV182" s="1"/>
      <c r="IW182" s="1"/>
      <c r="IX182" s="1"/>
      <c r="IY182" s="1"/>
      <c r="IZ182" s="1"/>
      <c r="JA182" s="1"/>
      <c r="JB182" s="1"/>
      <c r="JC182" s="1"/>
      <c r="JD182" s="1"/>
      <c r="JE182" s="1"/>
      <c r="JF182" s="1"/>
      <c r="JG182" s="1"/>
      <c r="JH182" s="1"/>
      <c r="JI182" s="1"/>
      <c r="JJ182" s="1"/>
      <c r="JK182" s="1"/>
      <c r="JL182" s="1"/>
      <c r="JM182" s="1"/>
      <c r="JN182" s="1"/>
      <c r="JO182" s="1"/>
      <c r="JP182" s="1"/>
      <c r="JQ182" s="1"/>
      <c r="JR182" s="1"/>
      <c r="JS182" s="1"/>
      <c r="JT182" s="1"/>
      <c r="JU182" s="1"/>
      <c r="JV182" s="1"/>
      <c r="JW182" s="1"/>
      <c r="JX182" s="1"/>
      <c r="JY182" s="1"/>
      <c r="JZ182" s="1"/>
      <c r="KA182" s="1"/>
      <c r="KB182" s="1"/>
      <c r="KC182" s="1"/>
      <c r="KD182" s="1"/>
      <c r="KE182" s="1"/>
      <c r="KF182" s="1"/>
      <c r="KG182" s="1"/>
      <c r="KH182" s="1"/>
      <c r="KI182" s="1"/>
      <c r="KJ182" s="1"/>
      <c r="KK182" s="1"/>
      <c r="KL182" s="1"/>
      <c r="KM182" s="1"/>
      <c r="KN182" s="1"/>
      <c r="KO182" s="1"/>
      <c r="KP182" s="1"/>
      <c r="KQ182" s="1"/>
      <c r="KR182" s="1"/>
      <c r="KS182" s="1"/>
      <c r="KT182" s="1"/>
      <c r="KU182" s="1"/>
      <c r="KV182" s="1"/>
      <c r="KW182" s="1"/>
      <c r="KX182" s="1"/>
      <c r="KY182" s="1"/>
      <c r="KZ182" s="1"/>
      <c r="LA182" s="1"/>
      <c r="LB182" s="1"/>
      <c r="LC182" s="1"/>
      <c r="LD182" s="1"/>
      <c r="LE182" s="1"/>
      <c r="LF182" s="1"/>
      <c r="LG182" s="1"/>
      <c r="LH182" s="1"/>
      <c r="LI182" s="1"/>
      <c r="LJ182" s="1"/>
      <c r="LK182" s="1"/>
      <c r="LL182" s="1"/>
      <c r="LM182" s="1"/>
      <c r="LN182" s="1"/>
      <c r="LO182" s="1"/>
      <c r="LP182" s="1"/>
      <c r="LQ182" s="1"/>
      <c r="LR182" s="1"/>
      <c r="LS182" s="1"/>
      <c r="LT182" s="1"/>
      <c r="LU182" s="1"/>
      <c r="LV182" s="1"/>
      <c r="LW182" s="1"/>
      <c r="LX182" s="1"/>
      <c r="LY182" s="1"/>
      <c r="LZ182" s="1"/>
      <c r="MA182" s="1"/>
      <c r="MB182" s="1"/>
      <c r="MC182" s="1"/>
      <c r="MD182" s="1"/>
      <c r="ME182" s="1"/>
      <c r="MF182" s="1"/>
      <c r="MG182" s="1"/>
      <c r="MH182" s="1"/>
      <c r="MI182" s="1"/>
      <c r="MJ182" s="1"/>
      <c r="MK182" s="1"/>
      <c r="ML182" s="1"/>
      <c r="MM182" s="1"/>
      <c r="MN182" s="1"/>
      <c r="MO182" s="1"/>
      <c r="MP182" s="1"/>
      <c r="MQ182" s="1"/>
      <c r="MR182" s="1"/>
      <c r="MS182" s="1"/>
      <c r="MT182" s="1"/>
      <c r="MU182" s="1"/>
      <c r="MV182" s="1"/>
      <c r="MW182" s="1"/>
      <c r="MX182" s="1"/>
      <c r="MY182" s="1"/>
      <c r="MZ182" s="1"/>
      <c r="NA182" s="1"/>
      <c r="NB182" s="1"/>
      <c r="NC182" s="1"/>
      <c r="ND182" s="1"/>
      <c r="NE182" s="1"/>
      <c r="NF182" s="1"/>
      <c r="NG182" s="1"/>
      <c r="NH182" s="1"/>
      <c r="NI182" s="1"/>
      <c r="NJ182" s="1"/>
      <c r="NK182" s="1"/>
      <c r="NL182" s="1"/>
      <c r="NM182" s="1"/>
      <c r="NN182" s="1"/>
      <c r="NO182" s="1"/>
      <c r="NP182" s="1"/>
      <c r="NQ182" s="1"/>
      <c r="NR182" s="1"/>
      <c r="NS182" s="1"/>
      <c r="NT182" s="1"/>
      <c r="NU182" s="1"/>
      <c r="NV182" s="1"/>
      <c r="NW182" s="1"/>
      <c r="NX182" s="1"/>
      <c r="NY182" s="1"/>
      <c r="NZ182" s="1"/>
      <c r="OA182" s="1"/>
      <c r="OB182" s="1"/>
      <c r="OC182" s="1"/>
      <c r="OD182" s="1"/>
      <c r="OE182" s="1"/>
      <c r="OF182" s="1"/>
      <c r="OG182" s="1"/>
      <c r="OH182" s="1"/>
      <c r="OI182" s="1"/>
      <c r="OJ182" s="1"/>
      <c r="OK182" s="1"/>
      <c r="OL182" s="1"/>
      <c r="OM182" s="1"/>
      <c r="ON182" s="1"/>
      <c r="OO182" s="1"/>
      <c r="OP182" s="1"/>
      <c r="OQ182" s="1"/>
      <c r="OR182" s="1"/>
      <c r="OS182" s="1"/>
      <c r="OT182" s="1"/>
      <c r="OU182" s="1"/>
      <c r="OV182" s="1"/>
      <c r="OW182" s="1"/>
      <c r="OX182" s="1"/>
      <c r="OY182" s="1"/>
      <c r="OZ182" s="1"/>
      <c r="PA182" s="1"/>
      <c r="PB182" s="1"/>
      <c r="PC182" s="1"/>
      <c r="PD182" s="1"/>
      <c r="PE182" s="1"/>
      <c r="PF182" s="1"/>
      <c r="PG182" s="1"/>
      <c r="PH182" s="1"/>
      <c r="PI182" s="1"/>
      <c r="PJ182" s="1"/>
      <c r="PK182" s="1"/>
      <c r="PL182" s="1"/>
      <c r="PM182" s="1"/>
      <c r="PN182" s="1"/>
      <c r="PO182" s="1"/>
      <c r="PP182" s="1"/>
      <c r="PQ182" s="1"/>
      <c r="PR182" s="1"/>
      <c r="PS182" s="1"/>
      <c r="PT182" s="1"/>
      <c r="PU182" s="1"/>
      <c r="PV182" s="1"/>
      <c r="PW182" s="1"/>
      <c r="PX182" s="1"/>
      <c r="PY182" s="1"/>
      <c r="PZ182" s="1"/>
      <c r="QA182" s="1"/>
      <c r="QB182" s="1"/>
      <c r="QC182" s="1"/>
      <c r="QD182" s="1"/>
      <c r="QE182" s="1"/>
      <c r="QF182" s="1"/>
      <c r="QG182" s="1"/>
      <c r="QH182" s="1"/>
      <c r="QI182" s="1"/>
      <c r="QJ182" s="1"/>
      <c r="QK182" s="1"/>
      <c r="QL182" s="1"/>
      <c r="QM182" s="1"/>
      <c r="QN182" s="1"/>
      <c r="QO182" s="1"/>
      <c r="QP182" s="1"/>
      <c r="QQ182" s="1"/>
      <c r="QR182" s="1"/>
      <c r="QS182" s="1"/>
      <c r="QT182" s="1"/>
      <c r="QU182" s="1"/>
      <c r="QV182" s="1"/>
      <c r="QW182" s="1"/>
      <c r="QX182" s="1"/>
      <c r="QY182" s="1"/>
      <c r="QZ182" s="1"/>
      <c r="RA182" s="1"/>
      <c r="RB182" s="1"/>
      <c r="RC182" s="1"/>
      <c r="RD182" s="1"/>
      <c r="RE182" s="1"/>
      <c r="RF182" s="1"/>
      <c r="RG182" s="1"/>
      <c r="RH182" s="1"/>
      <c r="RI182" s="1"/>
      <c r="RJ182" s="1"/>
      <c r="RK182" s="1"/>
      <c r="RL182" s="1"/>
      <c r="RM182" s="1"/>
      <c r="RN182" s="1"/>
      <c r="RO182" s="1"/>
      <c r="RP182" s="1"/>
      <c r="RQ182" s="1"/>
      <c r="RR182" s="1"/>
      <c r="RS182" s="1"/>
      <c r="RT182" s="1"/>
      <c r="RU182" s="1"/>
      <c r="RV182" s="1"/>
      <c r="RW182" s="1"/>
      <c r="RX182" s="1"/>
      <c r="RY182" s="1"/>
      <c r="RZ182" s="1"/>
      <c r="SA182" s="1"/>
      <c r="SB182" s="1"/>
      <c r="SC182" s="1"/>
      <c r="SD182" s="1"/>
      <c r="SE182" s="1"/>
      <c r="SF182" s="1"/>
      <c r="SG182" s="1"/>
      <c r="SH182" s="1"/>
      <c r="SI182" s="1"/>
      <c r="SJ182" s="1"/>
      <c r="SK182" s="1"/>
      <c r="SL182" s="1"/>
      <c r="SM182" s="1"/>
      <c r="SN182" s="1"/>
      <c r="SO182" s="1"/>
      <c r="SP182" s="1"/>
      <c r="SQ182" s="1"/>
      <c r="SR182" s="1"/>
      <c r="SS182" s="1"/>
      <c r="ST182" s="1"/>
      <c r="SU182" s="1"/>
      <c r="SV182" s="1"/>
      <c r="SW182" s="1"/>
      <c r="SX182" s="1"/>
      <c r="SY182" s="1"/>
      <c r="SZ182" s="1"/>
      <c r="TA182" s="1"/>
      <c r="TB182" s="1"/>
      <c r="TC182" s="1"/>
      <c r="TD182" s="1"/>
      <c r="TE182" s="1"/>
      <c r="TF182" s="1"/>
      <c r="TG182" s="1"/>
      <c r="TH182" s="1"/>
      <c r="TI182" s="1"/>
      <c r="TJ182" s="1"/>
      <c r="TK182" s="1"/>
      <c r="TL182" s="1"/>
      <c r="TM182" s="1"/>
      <c r="TN182" s="1"/>
      <c r="TO182" s="1"/>
      <c r="TP182" s="1"/>
      <c r="TQ182" s="1"/>
      <c r="TR182" s="1"/>
      <c r="TS182" s="1"/>
      <c r="TT182" s="1"/>
      <c r="TU182" s="1"/>
      <c r="TV182" s="1"/>
      <c r="TW182" s="1"/>
      <c r="TX182" s="1"/>
      <c r="TY182" s="1"/>
      <c r="TZ182" s="1"/>
      <c r="UA182" s="1"/>
      <c r="UB182" s="1"/>
      <c r="UC182" s="1"/>
      <c r="UD182" s="1"/>
      <c r="UE182" s="1"/>
      <c r="UF182" s="1"/>
      <c r="UG182" s="1"/>
      <c r="UH182" s="1"/>
      <c r="UI182" s="1"/>
      <c r="UJ182" s="1"/>
      <c r="UK182" s="1"/>
      <c r="UL182" s="1"/>
      <c r="UM182" s="1"/>
      <c r="UN182" s="1"/>
      <c r="UO182" s="1"/>
      <c r="UP182" s="1"/>
      <c r="UQ182" s="1"/>
      <c r="UR182" s="1"/>
      <c r="US182" s="1"/>
      <c r="UT182" s="1"/>
      <c r="UU182" s="1"/>
      <c r="UV182" s="1"/>
      <c r="UW182" s="1"/>
      <c r="UX182" s="1"/>
      <c r="UY182" s="1"/>
      <c r="UZ182" s="1"/>
      <c r="VA182" s="1"/>
      <c r="VB182" s="1"/>
      <c r="VC182" s="1"/>
      <c r="VD182" s="1"/>
      <c r="VE182" s="1"/>
      <c r="VF182" s="1"/>
      <c r="VG182" s="1"/>
      <c r="VH182" s="1"/>
      <c r="VI182" s="1"/>
      <c r="VJ182" s="1"/>
      <c r="VK182" s="1"/>
      <c r="VL182" s="1"/>
      <c r="VM182" s="1"/>
      <c r="VN182" s="1"/>
      <c r="VO182" s="1"/>
      <c r="VP182" s="1"/>
      <c r="VQ182" s="1"/>
      <c r="VR182" s="1"/>
      <c r="VS182" s="1"/>
      <c r="VT182" s="1"/>
      <c r="VU182" s="1"/>
      <c r="VV182" s="1"/>
      <c r="VW182" s="1"/>
      <c r="VX182" s="1"/>
      <c r="VY182" s="1"/>
      <c r="VZ182" s="1"/>
      <c r="WA182" s="1"/>
      <c r="WB182" s="1"/>
      <c r="WC182" s="1"/>
      <c r="WD182" s="1"/>
      <c r="WE182" s="1"/>
      <c r="WF182" s="1"/>
      <c r="WG182" s="1"/>
      <c r="WH182" s="1"/>
      <c r="WI182" s="1"/>
      <c r="WJ182" s="1"/>
      <c r="WK182" s="1"/>
      <c r="WL182" s="1"/>
      <c r="WM182" s="1"/>
      <c r="WN182" s="1"/>
      <c r="WO182" s="1"/>
      <c r="WP182" s="1"/>
      <c r="WQ182" s="1"/>
      <c r="WR182" s="1"/>
      <c r="WS182" s="1"/>
      <c r="WT182" s="1"/>
      <c r="WU182" s="1"/>
      <c r="WV182" s="1"/>
      <c r="WW182" s="1"/>
      <c r="WX182" s="1"/>
      <c r="WY182" s="1"/>
      <c r="WZ182" s="1"/>
      <c r="XA182" s="1"/>
      <c r="XB182" s="1"/>
      <c r="XC182" s="1"/>
      <c r="XD182" s="1"/>
      <c r="XE182" s="1"/>
      <c r="XF182" s="1"/>
      <c r="XG182" s="1"/>
      <c r="XH182" s="1"/>
      <c r="XI182" s="1"/>
      <c r="XJ182" s="1"/>
      <c r="XK182" s="1"/>
      <c r="XL182" s="1"/>
      <c r="XM182" s="1"/>
      <c r="XN182" s="1"/>
      <c r="XO182" s="1"/>
      <c r="XP182" s="1"/>
      <c r="XQ182" s="1"/>
      <c r="XR182" s="1"/>
      <c r="XS182" s="1"/>
      <c r="XT182" s="1"/>
      <c r="XU182" s="1"/>
      <c r="XV182" s="1"/>
      <c r="XW182" s="1"/>
      <c r="XX182" s="1"/>
      <c r="XY182" s="1"/>
      <c r="XZ182" s="1"/>
      <c r="YA182" s="1"/>
      <c r="YB182" s="1"/>
      <c r="YC182" s="1"/>
      <c r="YD182" s="1"/>
      <c r="YE182" s="1"/>
      <c r="YF182" s="1"/>
      <c r="YG182" s="1"/>
      <c r="YH182" s="1"/>
      <c r="YI182" s="1"/>
      <c r="YJ182" s="1"/>
      <c r="YK182" s="1"/>
      <c r="YL182" s="1"/>
      <c r="YM182" s="1"/>
      <c r="YN182" s="1"/>
      <c r="YO182" s="1"/>
      <c r="YP182" s="1"/>
      <c r="YQ182" s="1"/>
      <c r="YR182" s="1"/>
      <c r="YS182" s="1"/>
      <c r="YT182" s="1"/>
      <c r="YU182" s="1"/>
      <c r="YV182" s="1"/>
      <c r="YW182" s="1"/>
      <c r="YX182" s="1"/>
      <c r="YY182" s="1"/>
      <c r="YZ182" s="1"/>
      <c r="ZA182" s="1"/>
      <c r="ZB182" s="1"/>
      <c r="ZC182" s="1"/>
      <c r="ZD182" s="1"/>
      <c r="ZE182" s="1"/>
      <c r="ZF182" s="1"/>
      <c r="ZG182" s="1"/>
      <c r="ZH182" s="1"/>
      <c r="ZI182" s="1"/>
      <c r="ZJ182" s="1"/>
      <c r="ZK182" s="1"/>
      <c r="ZL182" s="1"/>
      <c r="ZM182" s="1"/>
      <c r="ZN182" s="1"/>
      <c r="ZO182" s="1"/>
      <c r="ZP182" s="1"/>
      <c r="ZQ182" s="1"/>
      <c r="ZR182" s="1"/>
      <c r="ZS182" s="1"/>
      <c r="ZT182" s="1"/>
      <c r="ZU182" s="1"/>
      <c r="ZV182" s="1"/>
      <c r="ZW182" s="1"/>
      <c r="ZX182" s="1"/>
      <c r="ZY182" s="1"/>
      <c r="ZZ182" s="1"/>
      <c r="AAA182" s="1"/>
      <c r="AAB182" s="1"/>
      <c r="AAC182" s="1"/>
      <c r="AAD182" s="1"/>
      <c r="AAE182" s="1"/>
      <c r="AAF182" s="1"/>
      <c r="AAG182" s="1"/>
      <c r="AAH182" s="1"/>
      <c r="AAI182" s="1"/>
      <c r="AAJ182" s="1"/>
      <c r="AAK182" s="1"/>
      <c r="AAL182" s="1"/>
      <c r="AAM182" s="1"/>
      <c r="AAN182" s="1"/>
      <c r="AAO182" s="1"/>
      <c r="AAP182" s="1"/>
      <c r="AAQ182" s="1"/>
      <c r="AAR182" s="1"/>
      <c r="AAS182" s="1"/>
      <c r="AAT182" s="1"/>
      <c r="AAU182" s="1"/>
      <c r="AAV182" s="1"/>
      <c r="AAW182" s="1"/>
      <c r="AAX182" s="1"/>
      <c r="AAY182" s="1"/>
      <c r="AAZ182" s="1"/>
      <c r="ABA182" s="1"/>
      <c r="ABB182" s="1"/>
      <c r="ABC182" s="1"/>
      <c r="ABD182" s="1"/>
      <c r="ABE182" s="1"/>
      <c r="ABF182" s="1"/>
      <c r="ABG182" s="1"/>
      <c r="ABH182" s="1"/>
      <c r="ABI182" s="1"/>
      <c r="ABJ182" s="1"/>
      <c r="ABK182" s="1"/>
      <c r="ABL182" s="1"/>
      <c r="ABM182" s="1"/>
      <c r="ABN182" s="1"/>
      <c r="ABO182" s="1"/>
      <c r="ABP182" s="1"/>
      <c r="ABQ182" s="1"/>
      <c r="ABR182" s="1"/>
      <c r="ABS182" s="1"/>
      <c r="ABT182" s="1"/>
      <c r="ABU182" s="1"/>
      <c r="ABV182" s="1"/>
      <c r="ABW182" s="1"/>
      <c r="ABX182" s="1"/>
      <c r="ABY182" s="1"/>
      <c r="ABZ182" s="1"/>
      <c r="ACA182" s="1"/>
      <c r="ACB182" s="1"/>
      <c r="ACC182" s="1"/>
      <c r="ACD182" s="1"/>
      <c r="ACE182" s="1"/>
      <c r="ACF182" s="1"/>
      <c r="ACG182" s="1"/>
      <c r="ACH182" s="1"/>
      <c r="ACI182" s="1"/>
      <c r="ACJ182" s="1"/>
      <c r="ACK182" s="1"/>
      <c r="ACL182" s="1"/>
      <c r="ACM182" s="1"/>
      <c r="ACN182" s="1"/>
      <c r="ACO182" s="1"/>
      <c r="ACP182" s="1"/>
      <c r="ACQ182" s="1"/>
      <c r="ACR182" s="1"/>
      <c r="ACS182" s="1"/>
      <c r="ACT182" s="1"/>
      <c r="ACU182" s="1"/>
      <c r="ACV182" s="1"/>
      <c r="ACW182" s="1"/>
      <c r="ACX182" s="1"/>
      <c r="ACY182" s="1"/>
      <c r="ACZ182" s="1"/>
      <c r="ADA182" s="1"/>
      <c r="ADB182" s="1"/>
      <c r="ADC182" s="1"/>
      <c r="ADD182" s="1"/>
      <c r="ADE182" s="1"/>
      <c r="ADF182" s="1"/>
      <c r="ADG182" s="1"/>
      <c r="ADH182" s="1"/>
      <c r="ADI182" s="1"/>
      <c r="ADJ182" s="1"/>
      <c r="ADK182" s="1"/>
      <c r="ADL182" s="1"/>
      <c r="ADM182" s="1"/>
      <c r="ADN182" s="1"/>
      <c r="ADO182" s="1"/>
      <c r="ADP182" s="1"/>
      <c r="ADQ182" s="1"/>
      <c r="ADR182" s="1"/>
      <c r="ADS182" s="1"/>
      <c r="ADT182" s="1"/>
      <c r="ADU182" s="1"/>
      <c r="ADV182" s="1"/>
      <c r="ADW182" s="1"/>
      <c r="ADX182" s="1"/>
      <c r="ADY182" s="1"/>
      <c r="ADZ182" s="1"/>
      <c r="AEA182" s="1"/>
      <c r="AEB182" s="1"/>
      <c r="AEC182" s="1"/>
      <c r="AED182" s="1"/>
      <c r="AEE182" s="1"/>
      <c r="AEF182" s="1"/>
      <c r="AEG182" s="1"/>
      <c r="AEH182" s="1"/>
      <c r="AEI182" s="1"/>
      <c r="AEJ182" s="1"/>
      <c r="AEK182" s="1"/>
      <c r="AEL182" s="1"/>
      <c r="AEM182" s="1"/>
      <c r="AEN182" s="1"/>
      <c r="AEO182" s="1"/>
      <c r="AEP182" s="1"/>
      <c r="AEQ182" s="1"/>
      <c r="AER182" s="1"/>
      <c r="AES182" s="1"/>
      <c r="AET182" s="1"/>
      <c r="AEU182" s="1"/>
      <c r="AEV182" s="1"/>
      <c r="AEW182" s="1"/>
      <c r="AEX182" s="1"/>
      <c r="AEY182" s="1"/>
      <c r="AEZ182" s="1"/>
      <c r="AFA182" s="1"/>
      <c r="AFB182" s="1"/>
      <c r="AFC182" s="1"/>
      <c r="AFD182" s="1"/>
      <c r="AFE182" s="1"/>
      <c r="AFF182" s="1"/>
      <c r="AFG182" s="1"/>
      <c r="AFH182" s="1"/>
      <c r="AFI182" s="1"/>
      <c r="AFJ182" s="1"/>
      <c r="AFK182" s="1"/>
      <c r="AFL182" s="1"/>
      <c r="AFM182" s="1"/>
      <c r="AFN182" s="1"/>
      <c r="AFO182" s="1"/>
      <c r="AFP182" s="1"/>
      <c r="AFQ182" s="1"/>
      <c r="AFR182" s="1"/>
      <c r="AFS182" s="1"/>
      <c r="AFT182" s="1"/>
      <c r="AFU182" s="1"/>
      <c r="AFV182" s="1"/>
      <c r="AFW182" s="1"/>
      <c r="AFX182" s="1"/>
      <c r="AFY182" s="1"/>
      <c r="AFZ182" s="1"/>
      <c r="AGA182" s="1"/>
      <c r="AGB182" s="1"/>
      <c r="AGC182" s="1"/>
      <c r="AGD182" s="1"/>
      <c r="AGE182" s="1"/>
      <c r="AGF182" s="1"/>
      <c r="AGG182" s="1"/>
      <c r="AGH182" s="1"/>
      <c r="AGI182" s="1"/>
      <c r="AGJ182" s="1"/>
      <c r="AGK182" s="1"/>
      <c r="AGL182" s="1"/>
      <c r="AGM182" s="1"/>
      <c r="AGN182" s="1"/>
      <c r="AGO182" s="1"/>
      <c r="AGP182" s="1"/>
      <c r="AGQ182" s="1"/>
      <c r="AGR182" s="1"/>
      <c r="AGS182" s="1"/>
      <c r="AGT182" s="1"/>
      <c r="AGU182" s="1"/>
      <c r="AGV182" s="1"/>
      <c r="AGW182" s="1"/>
      <c r="AGX182" s="1"/>
      <c r="AGY182" s="1"/>
      <c r="AGZ182" s="1"/>
      <c r="AHA182" s="1"/>
      <c r="AHB182" s="1"/>
      <c r="AHC182" s="1"/>
      <c r="AHD182" s="1"/>
      <c r="AHE182" s="1"/>
      <c r="AHF182" s="1"/>
      <c r="AHG182" s="1"/>
      <c r="AHH182" s="1"/>
      <c r="AHI182" s="1"/>
      <c r="AHJ182" s="1"/>
      <c r="AHK182" s="1"/>
      <c r="AHL182" s="1"/>
      <c r="AHM182" s="1"/>
      <c r="AHN182" s="1"/>
      <c r="AHO182" s="1"/>
      <c r="AHP182" s="1"/>
      <c r="AHQ182" s="1"/>
      <c r="AHR182" s="1"/>
      <c r="AHS182" s="1"/>
      <c r="AHT182" s="1"/>
      <c r="AHU182" s="1"/>
      <c r="AHV182" s="1"/>
      <c r="AHW182" s="1"/>
      <c r="AHX182" s="1"/>
      <c r="AHY182" s="1"/>
      <c r="AHZ182" s="1"/>
      <c r="AIA182" s="1"/>
      <c r="AIB182" s="1"/>
      <c r="AIC182" s="1"/>
      <c r="AID182" s="1"/>
      <c r="AIE182" s="1"/>
      <c r="AIF182" s="1"/>
      <c r="AIG182" s="1"/>
      <c r="AIH182" s="1"/>
      <c r="AII182" s="1"/>
      <c r="AIJ182" s="1"/>
      <c r="AIK182" s="1"/>
      <c r="AIL182" s="1"/>
      <c r="AIM182" s="1"/>
      <c r="AIN182" s="1"/>
      <c r="AIO182" s="1"/>
      <c r="AIP182" s="1"/>
      <c r="AIQ182" s="1"/>
      <c r="AIR182" s="1"/>
      <c r="AIS182" s="1"/>
      <c r="AIT182" s="1"/>
      <c r="AIU182" s="1"/>
      <c r="AIV182" s="1"/>
      <c r="AIW182" s="1"/>
      <c r="AIX182" s="1"/>
      <c r="AIY182" s="1"/>
      <c r="AIZ182" s="1"/>
      <c r="AJA182" s="1"/>
      <c r="AJB182" s="1"/>
      <c r="AJC182" s="1"/>
      <c r="AJD182" s="1"/>
      <c r="AJE182" s="1"/>
      <c r="AJF182" s="1"/>
      <c r="AJG182" s="1"/>
      <c r="AJH182" s="1"/>
      <c r="AJI182" s="1"/>
      <c r="AJJ182" s="1"/>
      <c r="AJK182" s="1"/>
      <c r="AJL182" s="1"/>
      <c r="AJM182" s="1"/>
      <c r="AJN182" s="1"/>
      <c r="AJO182" s="1"/>
      <c r="AJP182" s="1"/>
      <c r="AJQ182" s="1"/>
      <c r="AJR182" s="1"/>
      <c r="AJS182" s="1"/>
      <c r="AJT182" s="1"/>
      <c r="AJU182" s="1"/>
      <c r="AJV182" s="1"/>
      <c r="AJW182" s="1"/>
      <c r="AJX182" s="1"/>
      <c r="AJY182" s="1"/>
      <c r="AJZ182" s="1"/>
      <c r="AKA182" s="1"/>
      <c r="AKB182" s="1"/>
      <c r="AKC182" s="1"/>
      <c r="AKD182" s="1"/>
      <c r="AKE182" s="1"/>
      <c r="AKF182" s="1"/>
      <c r="AKG182" s="1"/>
      <c r="AKH182" s="1"/>
      <c r="AKI182" s="1"/>
      <c r="AKJ182" s="1"/>
      <c r="AKK182" s="1"/>
      <c r="AKL182" s="1"/>
      <c r="AKM182" s="1"/>
      <c r="AKN182" s="1"/>
      <c r="AKO182" s="1"/>
      <c r="AKP182" s="1"/>
      <c r="AKQ182" s="1"/>
      <c r="AKR182" s="1"/>
      <c r="AKS182" s="1"/>
      <c r="AKT182" s="1"/>
      <c r="AKU182" s="1"/>
      <c r="AKV182" s="1"/>
      <c r="AKW182" s="1"/>
      <c r="AKX182" s="1"/>
      <c r="AKY182" s="1"/>
      <c r="AKZ182" s="1"/>
      <c r="ALA182" s="1"/>
      <c r="ALB182" s="1"/>
      <c r="ALC182" s="1"/>
      <c r="ALD182" s="1"/>
      <c r="ALE182" s="1"/>
    </row>
    <row r="183" spans="1:993" ht="39.950000000000003" customHeight="1">
      <c r="A183" s="101"/>
      <c r="B183" s="135" t="s">
        <v>3067</v>
      </c>
      <c r="C183" s="43"/>
      <c r="D183" s="19"/>
      <c r="E183" s="139">
        <v>414.5</v>
      </c>
      <c r="F183" s="64"/>
      <c r="G183" s="138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  <c r="CY183" s="1"/>
      <c r="CZ183" s="1"/>
      <c r="DA183" s="1"/>
      <c r="DB183" s="1"/>
      <c r="DC183" s="1"/>
      <c r="DD183" s="1"/>
      <c r="DE183" s="1"/>
      <c r="DF183" s="1"/>
      <c r="DG183" s="1"/>
      <c r="DH183" s="1"/>
      <c r="DI183" s="1"/>
      <c r="DJ183" s="1"/>
      <c r="DK183" s="1"/>
      <c r="DL183" s="1"/>
      <c r="DM183" s="1"/>
      <c r="DN183" s="1"/>
      <c r="DO183" s="1"/>
      <c r="DP183" s="1"/>
      <c r="DQ183" s="1"/>
      <c r="DR183" s="1"/>
      <c r="DS183" s="1"/>
      <c r="DT183" s="1"/>
      <c r="DU183" s="1"/>
      <c r="DV183" s="1"/>
      <c r="DW183" s="1"/>
      <c r="DX183" s="1"/>
      <c r="DY183" s="1"/>
      <c r="DZ183" s="1"/>
      <c r="EA183" s="1"/>
      <c r="EB183" s="1"/>
      <c r="EC183" s="1"/>
      <c r="ED183" s="1"/>
      <c r="EE183" s="1"/>
      <c r="EF183" s="1"/>
      <c r="EG183" s="1"/>
      <c r="EH183" s="1"/>
      <c r="EI183" s="1"/>
      <c r="EJ183" s="1"/>
      <c r="EK183" s="1"/>
      <c r="EL183" s="1"/>
      <c r="EM183" s="1"/>
      <c r="EN183" s="1"/>
      <c r="EO183" s="1"/>
      <c r="EP183" s="1"/>
      <c r="EQ183" s="1"/>
      <c r="ER183" s="1"/>
      <c r="ES183" s="1"/>
      <c r="ET183" s="1"/>
      <c r="EU183" s="1"/>
      <c r="EV183" s="1"/>
      <c r="EW183" s="1"/>
      <c r="EX183" s="1"/>
      <c r="EY183" s="1"/>
      <c r="EZ183" s="1"/>
      <c r="FA183" s="1"/>
      <c r="FB183" s="1"/>
      <c r="FC183" s="1"/>
      <c r="FD183" s="1"/>
      <c r="FE183" s="1"/>
      <c r="FF183" s="1"/>
      <c r="FG183" s="1"/>
      <c r="FH183" s="1"/>
      <c r="FI183" s="1"/>
      <c r="FJ183" s="1"/>
      <c r="FK183" s="1"/>
      <c r="FL183" s="1"/>
      <c r="FM183" s="1"/>
      <c r="FN183" s="1"/>
      <c r="FO183" s="1"/>
      <c r="FP183" s="1"/>
      <c r="FQ183" s="1"/>
      <c r="FR183" s="1"/>
      <c r="FS183" s="1"/>
      <c r="FT183" s="1"/>
      <c r="FU183" s="1"/>
      <c r="FV183" s="1"/>
      <c r="FW183" s="1"/>
      <c r="FX183" s="1"/>
      <c r="FY183" s="1"/>
      <c r="FZ183" s="1"/>
      <c r="GA183" s="1"/>
      <c r="GB183" s="1"/>
      <c r="GC183" s="1"/>
      <c r="GD183" s="1"/>
      <c r="GE183" s="1"/>
      <c r="GF183" s="1"/>
      <c r="GG183" s="1"/>
      <c r="GH183" s="1"/>
      <c r="GI183" s="1"/>
      <c r="GJ183" s="1"/>
      <c r="GK183" s="1"/>
      <c r="GL183" s="1"/>
      <c r="GM183" s="1"/>
      <c r="GN183" s="1"/>
      <c r="GO183" s="1"/>
      <c r="GP183" s="1"/>
      <c r="GQ183" s="1"/>
      <c r="GR183" s="1"/>
      <c r="GS183" s="1"/>
      <c r="GT183" s="1"/>
      <c r="GU183" s="1"/>
      <c r="GV183" s="1"/>
      <c r="GW183" s="1"/>
      <c r="GX183" s="1"/>
      <c r="GY183" s="1"/>
      <c r="GZ183" s="1"/>
      <c r="HA183" s="1"/>
      <c r="HB183" s="1"/>
      <c r="HC183" s="1"/>
      <c r="HD183" s="1"/>
      <c r="HE183" s="1"/>
      <c r="HF183" s="1"/>
      <c r="HG183" s="1"/>
      <c r="HH183" s="1"/>
      <c r="HI183" s="1"/>
      <c r="HJ183" s="1"/>
      <c r="HK183" s="1"/>
      <c r="HL183" s="1"/>
      <c r="HM183" s="1"/>
      <c r="HN183" s="1"/>
      <c r="HO183" s="1"/>
      <c r="HP183" s="1"/>
      <c r="HQ183" s="1"/>
      <c r="HR183" s="1"/>
      <c r="HS183" s="1"/>
      <c r="HT183" s="1"/>
      <c r="HU183" s="1"/>
      <c r="HV183" s="1"/>
      <c r="HW183" s="1"/>
      <c r="HX183" s="1"/>
      <c r="HY183" s="1"/>
      <c r="HZ183" s="1"/>
      <c r="IA183" s="1"/>
      <c r="IB183" s="1"/>
      <c r="IC183" s="1"/>
      <c r="ID183" s="1"/>
      <c r="IE183" s="1"/>
      <c r="IF183" s="1"/>
      <c r="IG183" s="1"/>
      <c r="IH183" s="1"/>
      <c r="II183" s="1"/>
      <c r="IJ183" s="1"/>
      <c r="IK183" s="1"/>
      <c r="IL183" s="1"/>
      <c r="IM183" s="1"/>
      <c r="IN183" s="1"/>
      <c r="IO183" s="1"/>
      <c r="IP183" s="1"/>
      <c r="IQ183" s="1"/>
      <c r="IR183" s="1"/>
      <c r="IS183" s="1"/>
      <c r="IT183" s="1"/>
      <c r="IU183" s="1"/>
      <c r="IV183" s="1"/>
      <c r="IW183" s="1"/>
      <c r="IX183" s="1"/>
      <c r="IY183" s="1"/>
      <c r="IZ183" s="1"/>
      <c r="JA183" s="1"/>
      <c r="JB183" s="1"/>
      <c r="JC183" s="1"/>
      <c r="JD183" s="1"/>
      <c r="JE183" s="1"/>
      <c r="JF183" s="1"/>
      <c r="JG183" s="1"/>
      <c r="JH183" s="1"/>
      <c r="JI183" s="1"/>
      <c r="JJ183" s="1"/>
      <c r="JK183" s="1"/>
      <c r="JL183" s="1"/>
      <c r="JM183" s="1"/>
      <c r="JN183" s="1"/>
      <c r="JO183" s="1"/>
      <c r="JP183" s="1"/>
      <c r="JQ183" s="1"/>
      <c r="JR183" s="1"/>
      <c r="JS183" s="1"/>
      <c r="JT183" s="1"/>
      <c r="JU183" s="1"/>
      <c r="JV183" s="1"/>
      <c r="JW183" s="1"/>
      <c r="JX183" s="1"/>
      <c r="JY183" s="1"/>
      <c r="JZ183" s="1"/>
      <c r="KA183" s="1"/>
      <c r="KB183" s="1"/>
      <c r="KC183" s="1"/>
      <c r="KD183" s="1"/>
      <c r="KE183" s="1"/>
      <c r="KF183" s="1"/>
      <c r="KG183" s="1"/>
      <c r="KH183" s="1"/>
      <c r="KI183" s="1"/>
      <c r="KJ183" s="1"/>
      <c r="KK183" s="1"/>
      <c r="KL183" s="1"/>
      <c r="KM183" s="1"/>
      <c r="KN183" s="1"/>
      <c r="KO183" s="1"/>
      <c r="KP183" s="1"/>
      <c r="KQ183" s="1"/>
      <c r="KR183" s="1"/>
      <c r="KS183" s="1"/>
      <c r="KT183" s="1"/>
      <c r="KU183" s="1"/>
      <c r="KV183" s="1"/>
      <c r="KW183" s="1"/>
      <c r="KX183" s="1"/>
      <c r="KY183" s="1"/>
      <c r="KZ183" s="1"/>
      <c r="LA183" s="1"/>
      <c r="LB183" s="1"/>
      <c r="LC183" s="1"/>
      <c r="LD183" s="1"/>
      <c r="LE183" s="1"/>
      <c r="LF183" s="1"/>
      <c r="LG183" s="1"/>
      <c r="LH183" s="1"/>
      <c r="LI183" s="1"/>
      <c r="LJ183" s="1"/>
      <c r="LK183" s="1"/>
      <c r="LL183" s="1"/>
      <c r="LM183" s="1"/>
      <c r="LN183" s="1"/>
      <c r="LO183" s="1"/>
      <c r="LP183" s="1"/>
      <c r="LQ183" s="1"/>
      <c r="LR183" s="1"/>
      <c r="LS183" s="1"/>
      <c r="LT183" s="1"/>
      <c r="LU183" s="1"/>
      <c r="LV183" s="1"/>
      <c r="LW183" s="1"/>
      <c r="LX183" s="1"/>
      <c r="LY183" s="1"/>
      <c r="LZ183" s="1"/>
      <c r="MA183" s="1"/>
      <c r="MB183" s="1"/>
      <c r="MC183" s="1"/>
      <c r="MD183" s="1"/>
      <c r="ME183" s="1"/>
      <c r="MF183" s="1"/>
      <c r="MG183" s="1"/>
      <c r="MH183" s="1"/>
      <c r="MI183" s="1"/>
      <c r="MJ183" s="1"/>
      <c r="MK183" s="1"/>
      <c r="ML183" s="1"/>
      <c r="MM183" s="1"/>
      <c r="MN183" s="1"/>
      <c r="MO183" s="1"/>
      <c r="MP183" s="1"/>
      <c r="MQ183" s="1"/>
      <c r="MR183" s="1"/>
      <c r="MS183" s="1"/>
      <c r="MT183" s="1"/>
      <c r="MU183" s="1"/>
      <c r="MV183" s="1"/>
      <c r="MW183" s="1"/>
      <c r="MX183" s="1"/>
      <c r="MY183" s="1"/>
      <c r="MZ183" s="1"/>
      <c r="NA183" s="1"/>
      <c r="NB183" s="1"/>
      <c r="NC183" s="1"/>
      <c r="ND183" s="1"/>
      <c r="NE183" s="1"/>
      <c r="NF183" s="1"/>
      <c r="NG183" s="1"/>
      <c r="NH183" s="1"/>
      <c r="NI183" s="1"/>
      <c r="NJ183" s="1"/>
      <c r="NK183" s="1"/>
      <c r="NL183" s="1"/>
      <c r="NM183" s="1"/>
      <c r="NN183" s="1"/>
      <c r="NO183" s="1"/>
      <c r="NP183" s="1"/>
      <c r="NQ183" s="1"/>
      <c r="NR183" s="1"/>
      <c r="NS183" s="1"/>
      <c r="NT183" s="1"/>
      <c r="NU183" s="1"/>
      <c r="NV183" s="1"/>
      <c r="NW183" s="1"/>
      <c r="NX183" s="1"/>
      <c r="NY183" s="1"/>
      <c r="NZ183" s="1"/>
      <c r="OA183" s="1"/>
      <c r="OB183" s="1"/>
      <c r="OC183" s="1"/>
      <c r="OD183" s="1"/>
      <c r="OE183" s="1"/>
      <c r="OF183" s="1"/>
      <c r="OG183" s="1"/>
      <c r="OH183" s="1"/>
      <c r="OI183" s="1"/>
      <c r="OJ183" s="1"/>
      <c r="OK183" s="1"/>
      <c r="OL183" s="1"/>
      <c r="OM183" s="1"/>
      <c r="ON183" s="1"/>
      <c r="OO183" s="1"/>
      <c r="OP183" s="1"/>
      <c r="OQ183" s="1"/>
      <c r="OR183" s="1"/>
      <c r="OS183" s="1"/>
      <c r="OT183" s="1"/>
      <c r="OU183" s="1"/>
      <c r="OV183" s="1"/>
      <c r="OW183" s="1"/>
      <c r="OX183" s="1"/>
      <c r="OY183" s="1"/>
      <c r="OZ183" s="1"/>
      <c r="PA183" s="1"/>
      <c r="PB183" s="1"/>
      <c r="PC183" s="1"/>
      <c r="PD183" s="1"/>
      <c r="PE183" s="1"/>
      <c r="PF183" s="1"/>
      <c r="PG183" s="1"/>
      <c r="PH183" s="1"/>
      <c r="PI183" s="1"/>
      <c r="PJ183" s="1"/>
      <c r="PK183" s="1"/>
      <c r="PL183" s="1"/>
      <c r="PM183" s="1"/>
      <c r="PN183" s="1"/>
      <c r="PO183" s="1"/>
      <c r="PP183" s="1"/>
      <c r="PQ183" s="1"/>
      <c r="PR183" s="1"/>
      <c r="PS183" s="1"/>
      <c r="PT183" s="1"/>
      <c r="PU183" s="1"/>
      <c r="PV183" s="1"/>
      <c r="PW183" s="1"/>
      <c r="PX183" s="1"/>
      <c r="PY183" s="1"/>
      <c r="PZ183" s="1"/>
      <c r="QA183" s="1"/>
      <c r="QB183" s="1"/>
      <c r="QC183" s="1"/>
      <c r="QD183" s="1"/>
      <c r="QE183" s="1"/>
      <c r="QF183" s="1"/>
      <c r="QG183" s="1"/>
      <c r="QH183" s="1"/>
      <c r="QI183" s="1"/>
      <c r="QJ183" s="1"/>
      <c r="QK183" s="1"/>
      <c r="QL183" s="1"/>
      <c r="QM183" s="1"/>
      <c r="QN183" s="1"/>
      <c r="QO183" s="1"/>
      <c r="QP183" s="1"/>
      <c r="QQ183" s="1"/>
      <c r="QR183" s="1"/>
      <c r="QS183" s="1"/>
      <c r="QT183" s="1"/>
      <c r="QU183" s="1"/>
      <c r="QV183" s="1"/>
      <c r="QW183" s="1"/>
      <c r="QX183" s="1"/>
      <c r="QY183" s="1"/>
      <c r="QZ183" s="1"/>
      <c r="RA183" s="1"/>
      <c r="RB183" s="1"/>
      <c r="RC183" s="1"/>
      <c r="RD183" s="1"/>
      <c r="RE183" s="1"/>
      <c r="RF183" s="1"/>
      <c r="RG183" s="1"/>
      <c r="RH183" s="1"/>
      <c r="RI183" s="1"/>
      <c r="RJ183" s="1"/>
      <c r="RK183" s="1"/>
      <c r="RL183" s="1"/>
      <c r="RM183" s="1"/>
      <c r="RN183" s="1"/>
      <c r="RO183" s="1"/>
      <c r="RP183" s="1"/>
      <c r="RQ183" s="1"/>
      <c r="RR183" s="1"/>
      <c r="RS183" s="1"/>
      <c r="RT183" s="1"/>
      <c r="RU183" s="1"/>
      <c r="RV183" s="1"/>
      <c r="RW183" s="1"/>
      <c r="RX183" s="1"/>
      <c r="RY183" s="1"/>
      <c r="RZ183" s="1"/>
      <c r="SA183" s="1"/>
      <c r="SB183" s="1"/>
      <c r="SC183" s="1"/>
      <c r="SD183" s="1"/>
      <c r="SE183" s="1"/>
      <c r="SF183" s="1"/>
      <c r="SG183" s="1"/>
      <c r="SH183" s="1"/>
      <c r="SI183" s="1"/>
      <c r="SJ183" s="1"/>
      <c r="SK183" s="1"/>
      <c r="SL183" s="1"/>
      <c r="SM183" s="1"/>
      <c r="SN183" s="1"/>
      <c r="SO183" s="1"/>
      <c r="SP183" s="1"/>
      <c r="SQ183" s="1"/>
      <c r="SR183" s="1"/>
      <c r="SS183" s="1"/>
      <c r="ST183" s="1"/>
      <c r="SU183" s="1"/>
      <c r="SV183" s="1"/>
      <c r="SW183" s="1"/>
      <c r="SX183" s="1"/>
      <c r="SY183" s="1"/>
      <c r="SZ183" s="1"/>
      <c r="TA183" s="1"/>
      <c r="TB183" s="1"/>
      <c r="TC183" s="1"/>
      <c r="TD183" s="1"/>
      <c r="TE183" s="1"/>
      <c r="TF183" s="1"/>
      <c r="TG183" s="1"/>
      <c r="TH183" s="1"/>
      <c r="TI183" s="1"/>
      <c r="TJ183" s="1"/>
      <c r="TK183" s="1"/>
      <c r="TL183" s="1"/>
      <c r="TM183" s="1"/>
      <c r="TN183" s="1"/>
      <c r="TO183" s="1"/>
      <c r="TP183" s="1"/>
      <c r="TQ183" s="1"/>
      <c r="TR183" s="1"/>
      <c r="TS183" s="1"/>
      <c r="TT183" s="1"/>
      <c r="TU183" s="1"/>
      <c r="TV183" s="1"/>
      <c r="TW183" s="1"/>
      <c r="TX183" s="1"/>
      <c r="TY183" s="1"/>
      <c r="TZ183" s="1"/>
      <c r="UA183" s="1"/>
      <c r="UB183" s="1"/>
      <c r="UC183" s="1"/>
      <c r="UD183" s="1"/>
      <c r="UE183" s="1"/>
      <c r="UF183" s="1"/>
      <c r="UG183" s="1"/>
      <c r="UH183" s="1"/>
      <c r="UI183" s="1"/>
      <c r="UJ183" s="1"/>
      <c r="UK183" s="1"/>
      <c r="UL183" s="1"/>
      <c r="UM183" s="1"/>
      <c r="UN183" s="1"/>
      <c r="UO183" s="1"/>
      <c r="UP183" s="1"/>
      <c r="UQ183" s="1"/>
      <c r="UR183" s="1"/>
      <c r="US183" s="1"/>
      <c r="UT183" s="1"/>
      <c r="UU183" s="1"/>
      <c r="UV183" s="1"/>
      <c r="UW183" s="1"/>
      <c r="UX183" s="1"/>
      <c r="UY183" s="1"/>
      <c r="UZ183" s="1"/>
      <c r="VA183" s="1"/>
      <c r="VB183" s="1"/>
      <c r="VC183" s="1"/>
      <c r="VD183" s="1"/>
      <c r="VE183" s="1"/>
      <c r="VF183" s="1"/>
      <c r="VG183" s="1"/>
      <c r="VH183" s="1"/>
      <c r="VI183" s="1"/>
      <c r="VJ183" s="1"/>
      <c r="VK183" s="1"/>
      <c r="VL183" s="1"/>
      <c r="VM183" s="1"/>
      <c r="VN183" s="1"/>
      <c r="VO183" s="1"/>
      <c r="VP183" s="1"/>
      <c r="VQ183" s="1"/>
      <c r="VR183" s="1"/>
      <c r="VS183" s="1"/>
      <c r="VT183" s="1"/>
      <c r="VU183" s="1"/>
      <c r="VV183" s="1"/>
      <c r="VW183" s="1"/>
      <c r="VX183" s="1"/>
      <c r="VY183" s="1"/>
      <c r="VZ183" s="1"/>
      <c r="WA183" s="1"/>
      <c r="WB183" s="1"/>
      <c r="WC183" s="1"/>
      <c r="WD183" s="1"/>
      <c r="WE183" s="1"/>
      <c r="WF183" s="1"/>
      <c r="WG183" s="1"/>
      <c r="WH183" s="1"/>
      <c r="WI183" s="1"/>
      <c r="WJ183" s="1"/>
      <c r="WK183" s="1"/>
      <c r="WL183" s="1"/>
      <c r="WM183" s="1"/>
      <c r="WN183" s="1"/>
      <c r="WO183" s="1"/>
      <c r="WP183" s="1"/>
      <c r="WQ183" s="1"/>
      <c r="WR183" s="1"/>
      <c r="WS183" s="1"/>
      <c r="WT183" s="1"/>
      <c r="WU183" s="1"/>
      <c r="WV183" s="1"/>
      <c r="WW183" s="1"/>
      <c r="WX183" s="1"/>
      <c r="WY183" s="1"/>
      <c r="WZ183" s="1"/>
      <c r="XA183" s="1"/>
      <c r="XB183" s="1"/>
      <c r="XC183" s="1"/>
      <c r="XD183" s="1"/>
      <c r="XE183" s="1"/>
      <c r="XF183" s="1"/>
      <c r="XG183" s="1"/>
      <c r="XH183" s="1"/>
      <c r="XI183" s="1"/>
      <c r="XJ183" s="1"/>
      <c r="XK183" s="1"/>
      <c r="XL183" s="1"/>
      <c r="XM183" s="1"/>
      <c r="XN183" s="1"/>
      <c r="XO183" s="1"/>
      <c r="XP183" s="1"/>
      <c r="XQ183" s="1"/>
      <c r="XR183" s="1"/>
      <c r="XS183" s="1"/>
      <c r="XT183" s="1"/>
      <c r="XU183" s="1"/>
      <c r="XV183" s="1"/>
      <c r="XW183" s="1"/>
      <c r="XX183" s="1"/>
      <c r="XY183" s="1"/>
      <c r="XZ183" s="1"/>
      <c r="YA183" s="1"/>
      <c r="YB183" s="1"/>
      <c r="YC183" s="1"/>
      <c r="YD183" s="1"/>
      <c r="YE183" s="1"/>
      <c r="YF183" s="1"/>
      <c r="YG183" s="1"/>
      <c r="YH183" s="1"/>
      <c r="YI183" s="1"/>
      <c r="YJ183" s="1"/>
      <c r="YK183" s="1"/>
      <c r="YL183" s="1"/>
      <c r="YM183" s="1"/>
      <c r="YN183" s="1"/>
      <c r="YO183" s="1"/>
      <c r="YP183" s="1"/>
      <c r="YQ183" s="1"/>
      <c r="YR183" s="1"/>
      <c r="YS183" s="1"/>
      <c r="YT183" s="1"/>
      <c r="YU183" s="1"/>
      <c r="YV183" s="1"/>
      <c r="YW183" s="1"/>
      <c r="YX183" s="1"/>
      <c r="YY183" s="1"/>
      <c r="YZ183" s="1"/>
      <c r="ZA183" s="1"/>
      <c r="ZB183" s="1"/>
      <c r="ZC183" s="1"/>
      <c r="ZD183" s="1"/>
      <c r="ZE183" s="1"/>
      <c r="ZF183" s="1"/>
      <c r="ZG183" s="1"/>
      <c r="ZH183" s="1"/>
      <c r="ZI183" s="1"/>
      <c r="ZJ183" s="1"/>
      <c r="ZK183" s="1"/>
      <c r="ZL183" s="1"/>
      <c r="ZM183" s="1"/>
      <c r="ZN183" s="1"/>
      <c r="ZO183" s="1"/>
      <c r="ZP183" s="1"/>
      <c r="ZQ183" s="1"/>
      <c r="ZR183" s="1"/>
      <c r="ZS183" s="1"/>
      <c r="ZT183" s="1"/>
      <c r="ZU183" s="1"/>
      <c r="ZV183" s="1"/>
      <c r="ZW183" s="1"/>
      <c r="ZX183" s="1"/>
      <c r="ZY183" s="1"/>
      <c r="ZZ183" s="1"/>
      <c r="AAA183" s="1"/>
      <c r="AAB183" s="1"/>
      <c r="AAC183" s="1"/>
      <c r="AAD183" s="1"/>
      <c r="AAE183" s="1"/>
      <c r="AAF183" s="1"/>
      <c r="AAG183" s="1"/>
      <c r="AAH183" s="1"/>
      <c r="AAI183" s="1"/>
      <c r="AAJ183" s="1"/>
      <c r="AAK183" s="1"/>
      <c r="AAL183" s="1"/>
      <c r="AAM183" s="1"/>
      <c r="AAN183" s="1"/>
      <c r="AAO183" s="1"/>
      <c r="AAP183" s="1"/>
      <c r="AAQ183" s="1"/>
      <c r="AAR183" s="1"/>
      <c r="AAS183" s="1"/>
      <c r="AAT183" s="1"/>
      <c r="AAU183" s="1"/>
      <c r="AAV183" s="1"/>
      <c r="AAW183" s="1"/>
      <c r="AAX183" s="1"/>
      <c r="AAY183" s="1"/>
      <c r="AAZ183" s="1"/>
      <c r="ABA183" s="1"/>
      <c r="ABB183" s="1"/>
      <c r="ABC183" s="1"/>
      <c r="ABD183" s="1"/>
      <c r="ABE183" s="1"/>
      <c r="ABF183" s="1"/>
      <c r="ABG183" s="1"/>
      <c r="ABH183" s="1"/>
      <c r="ABI183" s="1"/>
      <c r="ABJ183" s="1"/>
      <c r="ABK183" s="1"/>
      <c r="ABL183" s="1"/>
      <c r="ABM183" s="1"/>
      <c r="ABN183" s="1"/>
      <c r="ABO183" s="1"/>
      <c r="ABP183" s="1"/>
      <c r="ABQ183" s="1"/>
      <c r="ABR183" s="1"/>
      <c r="ABS183" s="1"/>
      <c r="ABT183" s="1"/>
      <c r="ABU183" s="1"/>
      <c r="ABV183" s="1"/>
      <c r="ABW183" s="1"/>
      <c r="ABX183" s="1"/>
      <c r="ABY183" s="1"/>
      <c r="ABZ183" s="1"/>
      <c r="ACA183" s="1"/>
      <c r="ACB183" s="1"/>
      <c r="ACC183" s="1"/>
      <c r="ACD183" s="1"/>
      <c r="ACE183" s="1"/>
      <c r="ACF183" s="1"/>
      <c r="ACG183" s="1"/>
      <c r="ACH183" s="1"/>
      <c r="ACI183" s="1"/>
      <c r="ACJ183" s="1"/>
      <c r="ACK183" s="1"/>
      <c r="ACL183" s="1"/>
      <c r="ACM183" s="1"/>
      <c r="ACN183" s="1"/>
      <c r="ACO183" s="1"/>
      <c r="ACP183" s="1"/>
      <c r="ACQ183" s="1"/>
      <c r="ACR183" s="1"/>
      <c r="ACS183" s="1"/>
      <c r="ACT183" s="1"/>
      <c r="ACU183" s="1"/>
      <c r="ACV183" s="1"/>
      <c r="ACW183" s="1"/>
      <c r="ACX183" s="1"/>
      <c r="ACY183" s="1"/>
      <c r="ACZ183" s="1"/>
      <c r="ADA183" s="1"/>
      <c r="ADB183" s="1"/>
      <c r="ADC183" s="1"/>
      <c r="ADD183" s="1"/>
      <c r="ADE183" s="1"/>
      <c r="ADF183" s="1"/>
      <c r="ADG183" s="1"/>
      <c r="ADH183" s="1"/>
      <c r="ADI183" s="1"/>
      <c r="ADJ183" s="1"/>
      <c r="ADK183" s="1"/>
      <c r="ADL183" s="1"/>
      <c r="ADM183" s="1"/>
      <c r="ADN183" s="1"/>
      <c r="ADO183" s="1"/>
      <c r="ADP183" s="1"/>
      <c r="ADQ183" s="1"/>
      <c r="ADR183" s="1"/>
      <c r="ADS183" s="1"/>
      <c r="ADT183" s="1"/>
      <c r="ADU183" s="1"/>
      <c r="ADV183" s="1"/>
      <c r="ADW183" s="1"/>
      <c r="ADX183" s="1"/>
      <c r="ADY183" s="1"/>
      <c r="ADZ183" s="1"/>
      <c r="AEA183" s="1"/>
      <c r="AEB183" s="1"/>
      <c r="AEC183" s="1"/>
      <c r="AED183" s="1"/>
      <c r="AEE183" s="1"/>
      <c r="AEF183" s="1"/>
      <c r="AEG183" s="1"/>
      <c r="AEH183" s="1"/>
      <c r="AEI183" s="1"/>
      <c r="AEJ183" s="1"/>
      <c r="AEK183" s="1"/>
      <c r="AEL183" s="1"/>
      <c r="AEM183" s="1"/>
      <c r="AEN183" s="1"/>
      <c r="AEO183" s="1"/>
      <c r="AEP183" s="1"/>
      <c r="AEQ183" s="1"/>
      <c r="AER183" s="1"/>
      <c r="AES183" s="1"/>
      <c r="AET183" s="1"/>
      <c r="AEU183" s="1"/>
      <c r="AEV183" s="1"/>
      <c r="AEW183" s="1"/>
      <c r="AEX183" s="1"/>
      <c r="AEY183" s="1"/>
      <c r="AEZ183" s="1"/>
      <c r="AFA183" s="1"/>
      <c r="AFB183" s="1"/>
      <c r="AFC183" s="1"/>
      <c r="AFD183" s="1"/>
      <c r="AFE183" s="1"/>
      <c r="AFF183" s="1"/>
      <c r="AFG183" s="1"/>
      <c r="AFH183" s="1"/>
      <c r="AFI183" s="1"/>
      <c r="AFJ183" s="1"/>
      <c r="AFK183" s="1"/>
      <c r="AFL183" s="1"/>
      <c r="AFM183" s="1"/>
      <c r="AFN183" s="1"/>
      <c r="AFO183" s="1"/>
      <c r="AFP183" s="1"/>
      <c r="AFQ183" s="1"/>
      <c r="AFR183" s="1"/>
      <c r="AFS183" s="1"/>
      <c r="AFT183" s="1"/>
      <c r="AFU183" s="1"/>
      <c r="AFV183" s="1"/>
      <c r="AFW183" s="1"/>
      <c r="AFX183" s="1"/>
      <c r="AFY183" s="1"/>
      <c r="AFZ183" s="1"/>
      <c r="AGA183" s="1"/>
      <c r="AGB183" s="1"/>
      <c r="AGC183" s="1"/>
      <c r="AGD183" s="1"/>
      <c r="AGE183" s="1"/>
      <c r="AGF183" s="1"/>
      <c r="AGG183" s="1"/>
      <c r="AGH183" s="1"/>
      <c r="AGI183" s="1"/>
      <c r="AGJ183" s="1"/>
      <c r="AGK183" s="1"/>
      <c r="AGL183" s="1"/>
      <c r="AGM183" s="1"/>
      <c r="AGN183" s="1"/>
      <c r="AGO183" s="1"/>
      <c r="AGP183" s="1"/>
      <c r="AGQ183" s="1"/>
      <c r="AGR183" s="1"/>
      <c r="AGS183" s="1"/>
      <c r="AGT183" s="1"/>
      <c r="AGU183" s="1"/>
      <c r="AGV183" s="1"/>
      <c r="AGW183" s="1"/>
      <c r="AGX183" s="1"/>
      <c r="AGY183" s="1"/>
      <c r="AGZ183" s="1"/>
      <c r="AHA183" s="1"/>
      <c r="AHB183" s="1"/>
      <c r="AHC183" s="1"/>
      <c r="AHD183" s="1"/>
      <c r="AHE183" s="1"/>
      <c r="AHF183" s="1"/>
      <c r="AHG183" s="1"/>
      <c r="AHH183" s="1"/>
      <c r="AHI183" s="1"/>
      <c r="AHJ183" s="1"/>
      <c r="AHK183" s="1"/>
      <c r="AHL183" s="1"/>
      <c r="AHM183" s="1"/>
      <c r="AHN183" s="1"/>
      <c r="AHO183" s="1"/>
      <c r="AHP183" s="1"/>
      <c r="AHQ183" s="1"/>
      <c r="AHR183" s="1"/>
      <c r="AHS183" s="1"/>
      <c r="AHT183" s="1"/>
      <c r="AHU183" s="1"/>
      <c r="AHV183" s="1"/>
      <c r="AHW183" s="1"/>
      <c r="AHX183" s="1"/>
      <c r="AHY183" s="1"/>
      <c r="AHZ183" s="1"/>
      <c r="AIA183" s="1"/>
      <c r="AIB183" s="1"/>
      <c r="AIC183" s="1"/>
      <c r="AID183" s="1"/>
      <c r="AIE183" s="1"/>
      <c r="AIF183" s="1"/>
      <c r="AIG183" s="1"/>
      <c r="AIH183" s="1"/>
      <c r="AII183" s="1"/>
      <c r="AIJ183" s="1"/>
      <c r="AIK183" s="1"/>
      <c r="AIL183" s="1"/>
      <c r="AIM183" s="1"/>
      <c r="AIN183" s="1"/>
      <c r="AIO183" s="1"/>
      <c r="AIP183" s="1"/>
      <c r="AIQ183" s="1"/>
      <c r="AIR183" s="1"/>
      <c r="AIS183" s="1"/>
      <c r="AIT183" s="1"/>
      <c r="AIU183" s="1"/>
      <c r="AIV183" s="1"/>
      <c r="AIW183" s="1"/>
      <c r="AIX183" s="1"/>
      <c r="AIY183" s="1"/>
      <c r="AIZ183" s="1"/>
      <c r="AJA183" s="1"/>
      <c r="AJB183" s="1"/>
      <c r="AJC183" s="1"/>
      <c r="AJD183" s="1"/>
      <c r="AJE183" s="1"/>
      <c r="AJF183" s="1"/>
      <c r="AJG183" s="1"/>
      <c r="AJH183" s="1"/>
      <c r="AJI183" s="1"/>
      <c r="AJJ183" s="1"/>
      <c r="AJK183" s="1"/>
      <c r="AJL183" s="1"/>
      <c r="AJM183" s="1"/>
      <c r="AJN183" s="1"/>
      <c r="AJO183" s="1"/>
      <c r="AJP183" s="1"/>
      <c r="AJQ183" s="1"/>
      <c r="AJR183" s="1"/>
      <c r="AJS183" s="1"/>
      <c r="AJT183" s="1"/>
      <c r="AJU183" s="1"/>
      <c r="AJV183" s="1"/>
      <c r="AJW183" s="1"/>
      <c r="AJX183" s="1"/>
      <c r="AJY183" s="1"/>
      <c r="AJZ183" s="1"/>
      <c r="AKA183" s="1"/>
      <c r="AKB183" s="1"/>
      <c r="AKC183" s="1"/>
      <c r="AKD183" s="1"/>
      <c r="AKE183" s="1"/>
      <c r="AKF183" s="1"/>
      <c r="AKG183" s="1"/>
      <c r="AKH183" s="1"/>
      <c r="AKI183" s="1"/>
      <c r="AKJ183" s="1"/>
      <c r="AKK183" s="1"/>
      <c r="AKL183" s="1"/>
      <c r="AKM183" s="1"/>
      <c r="AKN183" s="1"/>
      <c r="AKO183" s="1"/>
      <c r="AKP183" s="1"/>
      <c r="AKQ183" s="1"/>
      <c r="AKR183" s="1"/>
      <c r="AKS183" s="1"/>
      <c r="AKT183" s="1"/>
      <c r="AKU183" s="1"/>
      <c r="AKV183" s="1"/>
      <c r="AKW183" s="1"/>
      <c r="AKX183" s="1"/>
      <c r="AKY183" s="1"/>
      <c r="AKZ183" s="1"/>
      <c r="ALA183" s="1"/>
      <c r="ALB183" s="1"/>
      <c r="ALC183" s="1"/>
      <c r="ALD183" s="1"/>
      <c r="ALE183" s="1"/>
    </row>
    <row r="184" spans="1:993" ht="39.950000000000003" customHeight="1">
      <c r="A184" s="101"/>
      <c r="B184" s="135" t="s">
        <v>3069</v>
      </c>
      <c r="C184" s="43"/>
      <c r="D184" s="19"/>
      <c r="E184" s="139">
        <v>80.59</v>
      </c>
      <c r="F184" s="64"/>
      <c r="G184" s="138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  <c r="CY184" s="1"/>
      <c r="CZ184" s="1"/>
      <c r="DA184" s="1"/>
      <c r="DB184" s="1"/>
      <c r="DC184" s="1"/>
      <c r="DD184" s="1"/>
      <c r="DE184" s="1"/>
      <c r="DF184" s="1"/>
      <c r="DG184" s="1"/>
      <c r="DH184" s="1"/>
      <c r="DI184" s="1"/>
      <c r="DJ184" s="1"/>
      <c r="DK184" s="1"/>
      <c r="DL184" s="1"/>
      <c r="DM184" s="1"/>
      <c r="DN184" s="1"/>
      <c r="DO184" s="1"/>
      <c r="DP184" s="1"/>
      <c r="DQ184" s="1"/>
      <c r="DR184" s="1"/>
      <c r="DS184" s="1"/>
      <c r="DT184" s="1"/>
      <c r="DU184" s="1"/>
      <c r="DV184" s="1"/>
      <c r="DW184" s="1"/>
      <c r="DX184" s="1"/>
      <c r="DY184" s="1"/>
      <c r="DZ184" s="1"/>
      <c r="EA184" s="1"/>
      <c r="EB184" s="1"/>
      <c r="EC184" s="1"/>
      <c r="ED184" s="1"/>
      <c r="EE184" s="1"/>
      <c r="EF184" s="1"/>
      <c r="EG184" s="1"/>
      <c r="EH184" s="1"/>
      <c r="EI184" s="1"/>
      <c r="EJ184" s="1"/>
      <c r="EK184" s="1"/>
      <c r="EL184" s="1"/>
      <c r="EM184" s="1"/>
      <c r="EN184" s="1"/>
      <c r="EO184" s="1"/>
      <c r="EP184" s="1"/>
      <c r="EQ184" s="1"/>
      <c r="ER184" s="1"/>
      <c r="ES184" s="1"/>
      <c r="ET184" s="1"/>
      <c r="EU184" s="1"/>
      <c r="EV184" s="1"/>
      <c r="EW184" s="1"/>
      <c r="EX184" s="1"/>
      <c r="EY184" s="1"/>
      <c r="EZ184" s="1"/>
      <c r="FA184" s="1"/>
      <c r="FB184" s="1"/>
      <c r="FC184" s="1"/>
      <c r="FD184" s="1"/>
      <c r="FE184" s="1"/>
      <c r="FF184" s="1"/>
      <c r="FG184" s="1"/>
      <c r="FH184" s="1"/>
      <c r="FI184" s="1"/>
      <c r="FJ184" s="1"/>
      <c r="FK184" s="1"/>
      <c r="FL184" s="1"/>
      <c r="FM184" s="1"/>
      <c r="FN184" s="1"/>
      <c r="FO184" s="1"/>
      <c r="FP184" s="1"/>
      <c r="FQ184" s="1"/>
      <c r="FR184" s="1"/>
      <c r="FS184" s="1"/>
      <c r="FT184" s="1"/>
      <c r="FU184" s="1"/>
      <c r="FV184" s="1"/>
      <c r="FW184" s="1"/>
      <c r="FX184" s="1"/>
      <c r="FY184" s="1"/>
      <c r="FZ184" s="1"/>
      <c r="GA184" s="1"/>
      <c r="GB184" s="1"/>
      <c r="GC184" s="1"/>
      <c r="GD184" s="1"/>
      <c r="GE184" s="1"/>
      <c r="GF184" s="1"/>
      <c r="GG184" s="1"/>
      <c r="GH184" s="1"/>
      <c r="GI184" s="1"/>
      <c r="GJ184" s="1"/>
      <c r="GK184" s="1"/>
      <c r="GL184" s="1"/>
      <c r="GM184" s="1"/>
      <c r="GN184" s="1"/>
      <c r="GO184" s="1"/>
      <c r="GP184" s="1"/>
      <c r="GQ184" s="1"/>
      <c r="GR184" s="1"/>
      <c r="GS184" s="1"/>
      <c r="GT184" s="1"/>
      <c r="GU184" s="1"/>
      <c r="GV184" s="1"/>
      <c r="GW184" s="1"/>
      <c r="GX184" s="1"/>
      <c r="GY184" s="1"/>
      <c r="GZ184" s="1"/>
      <c r="HA184" s="1"/>
      <c r="HB184" s="1"/>
      <c r="HC184" s="1"/>
      <c r="HD184" s="1"/>
      <c r="HE184" s="1"/>
      <c r="HF184" s="1"/>
      <c r="HG184" s="1"/>
      <c r="HH184" s="1"/>
      <c r="HI184" s="1"/>
      <c r="HJ184" s="1"/>
      <c r="HK184" s="1"/>
      <c r="HL184" s="1"/>
      <c r="HM184" s="1"/>
      <c r="HN184" s="1"/>
      <c r="HO184" s="1"/>
      <c r="HP184" s="1"/>
      <c r="HQ184" s="1"/>
      <c r="HR184" s="1"/>
      <c r="HS184" s="1"/>
      <c r="HT184" s="1"/>
      <c r="HU184" s="1"/>
      <c r="HV184" s="1"/>
      <c r="HW184" s="1"/>
      <c r="HX184" s="1"/>
      <c r="HY184" s="1"/>
      <c r="HZ184" s="1"/>
      <c r="IA184" s="1"/>
      <c r="IB184" s="1"/>
      <c r="IC184" s="1"/>
      <c r="ID184" s="1"/>
      <c r="IE184" s="1"/>
      <c r="IF184" s="1"/>
      <c r="IG184" s="1"/>
      <c r="IH184" s="1"/>
      <c r="II184" s="1"/>
      <c r="IJ184" s="1"/>
      <c r="IK184" s="1"/>
      <c r="IL184" s="1"/>
      <c r="IM184" s="1"/>
      <c r="IN184" s="1"/>
      <c r="IO184" s="1"/>
      <c r="IP184" s="1"/>
      <c r="IQ184" s="1"/>
      <c r="IR184" s="1"/>
      <c r="IS184" s="1"/>
      <c r="IT184" s="1"/>
      <c r="IU184" s="1"/>
      <c r="IV184" s="1"/>
      <c r="IW184" s="1"/>
      <c r="IX184" s="1"/>
      <c r="IY184" s="1"/>
      <c r="IZ184" s="1"/>
      <c r="JA184" s="1"/>
      <c r="JB184" s="1"/>
      <c r="JC184" s="1"/>
      <c r="JD184" s="1"/>
      <c r="JE184" s="1"/>
      <c r="JF184" s="1"/>
      <c r="JG184" s="1"/>
      <c r="JH184" s="1"/>
      <c r="JI184" s="1"/>
      <c r="JJ184" s="1"/>
      <c r="JK184" s="1"/>
      <c r="JL184" s="1"/>
      <c r="JM184" s="1"/>
      <c r="JN184" s="1"/>
      <c r="JO184" s="1"/>
      <c r="JP184" s="1"/>
      <c r="JQ184" s="1"/>
      <c r="JR184" s="1"/>
      <c r="JS184" s="1"/>
      <c r="JT184" s="1"/>
      <c r="JU184" s="1"/>
      <c r="JV184" s="1"/>
      <c r="JW184" s="1"/>
      <c r="JX184" s="1"/>
      <c r="JY184" s="1"/>
      <c r="JZ184" s="1"/>
      <c r="KA184" s="1"/>
      <c r="KB184" s="1"/>
      <c r="KC184" s="1"/>
      <c r="KD184" s="1"/>
      <c r="KE184" s="1"/>
      <c r="KF184" s="1"/>
      <c r="KG184" s="1"/>
      <c r="KH184" s="1"/>
      <c r="KI184" s="1"/>
      <c r="KJ184" s="1"/>
      <c r="KK184" s="1"/>
      <c r="KL184" s="1"/>
      <c r="KM184" s="1"/>
      <c r="KN184" s="1"/>
      <c r="KO184" s="1"/>
      <c r="KP184" s="1"/>
      <c r="KQ184" s="1"/>
      <c r="KR184" s="1"/>
      <c r="KS184" s="1"/>
      <c r="KT184" s="1"/>
      <c r="KU184" s="1"/>
      <c r="KV184" s="1"/>
      <c r="KW184" s="1"/>
      <c r="KX184" s="1"/>
      <c r="KY184" s="1"/>
      <c r="KZ184" s="1"/>
      <c r="LA184" s="1"/>
      <c r="LB184" s="1"/>
      <c r="LC184" s="1"/>
      <c r="LD184" s="1"/>
      <c r="LE184" s="1"/>
      <c r="LF184" s="1"/>
      <c r="LG184" s="1"/>
      <c r="LH184" s="1"/>
      <c r="LI184" s="1"/>
      <c r="LJ184" s="1"/>
      <c r="LK184" s="1"/>
      <c r="LL184" s="1"/>
      <c r="LM184" s="1"/>
      <c r="LN184" s="1"/>
      <c r="LO184" s="1"/>
      <c r="LP184" s="1"/>
      <c r="LQ184" s="1"/>
      <c r="LR184" s="1"/>
      <c r="LS184" s="1"/>
      <c r="LT184" s="1"/>
      <c r="LU184" s="1"/>
      <c r="LV184" s="1"/>
      <c r="LW184" s="1"/>
      <c r="LX184" s="1"/>
      <c r="LY184" s="1"/>
      <c r="LZ184" s="1"/>
      <c r="MA184" s="1"/>
      <c r="MB184" s="1"/>
      <c r="MC184" s="1"/>
      <c r="MD184" s="1"/>
      <c r="ME184" s="1"/>
      <c r="MF184" s="1"/>
      <c r="MG184" s="1"/>
      <c r="MH184" s="1"/>
      <c r="MI184" s="1"/>
      <c r="MJ184" s="1"/>
      <c r="MK184" s="1"/>
      <c r="ML184" s="1"/>
      <c r="MM184" s="1"/>
      <c r="MN184" s="1"/>
      <c r="MO184" s="1"/>
      <c r="MP184" s="1"/>
      <c r="MQ184" s="1"/>
      <c r="MR184" s="1"/>
      <c r="MS184" s="1"/>
      <c r="MT184" s="1"/>
      <c r="MU184" s="1"/>
      <c r="MV184" s="1"/>
      <c r="MW184" s="1"/>
      <c r="MX184" s="1"/>
      <c r="MY184" s="1"/>
      <c r="MZ184" s="1"/>
      <c r="NA184" s="1"/>
      <c r="NB184" s="1"/>
      <c r="NC184" s="1"/>
      <c r="ND184" s="1"/>
      <c r="NE184" s="1"/>
      <c r="NF184" s="1"/>
      <c r="NG184" s="1"/>
      <c r="NH184" s="1"/>
      <c r="NI184" s="1"/>
      <c r="NJ184" s="1"/>
      <c r="NK184" s="1"/>
      <c r="NL184" s="1"/>
      <c r="NM184" s="1"/>
      <c r="NN184" s="1"/>
      <c r="NO184" s="1"/>
      <c r="NP184" s="1"/>
      <c r="NQ184" s="1"/>
      <c r="NR184" s="1"/>
      <c r="NS184" s="1"/>
      <c r="NT184" s="1"/>
      <c r="NU184" s="1"/>
      <c r="NV184" s="1"/>
      <c r="NW184" s="1"/>
      <c r="NX184" s="1"/>
      <c r="NY184" s="1"/>
      <c r="NZ184" s="1"/>
      <c r="OA184" s="1"/>
      <c r="OB184" s="1"/>
      <c r="OC184" s="1"/>
      <c r="OD184" s="1"/>
      <c r="OE184" s="1"/>
      <c r="OF184" s="1"/>
      <c r="OG184" s="1"/>
      <c r="OH184" s="1"/>
      <c r="OI184" s="1"/>
      <c r="OJ184" s="1"/>
      <c r="OK184" s="1"/>
      <c r="OL184" s="1"/>
      <c r="OM184" s="1"/>
      <c r="ON184" s="1"/>
      <c r="OO184" s="1"/>
      <c r="OP184" s="1"/>
      <c r="OQ184" s="1"/>
      <c r="OR184" s="1"/>
      <c r="OS184" s="1"/>
      <c r="OT184" s="1"/>
      <c r="OU184" s="1"/>
      <c r="OV184" s="1"/>
      <c r="OW184" s="1"/>
      <c r="OX184" s="1"/>
      <c r="OY184" s="1"/>
      <c r="OZ184" s="1"/>
      <c r="PA184" s="1"/>
      <c r="PB184" s="1"/>
      <c r="PC184" s="1"/>
      <c r="PD184" s="1"/>
      <c r="PE184" s="1"/>
      <c r="PF184" s="1"/>
      <c r="PG184" s="1"/>
      <c r="PH184" s="1"/>
      <c r="PI184" s="1"/>
      <c r="PJ184" s="1"/>
      <c r="PK184" s="1"/>
      <c r="PL184" s="1"/>
      <c r="PM184" s="1"/>
      <c r="PN184" s="1"/>
      <c r="PO184" s="1"/>
      <c r="PP184" s="1"/>
      <c r="PQ184" s="1"/>
      <c r="PR184" s="1"/>
      <c r="PS184" s="1"/>
      <c r="PT184" s="1"/>
      <c r="PU184" s="1"/>
      <c r="PV184" s="1"/>
      <c r="PW184" s="1"/>
      <c r="PX184" s="1"/>
      <c r="PY184" s="1"/>
      <c r="PZ184" s="1"/>
      <c r="QA184" s="1"/>
      <c r="QB184" s="1"/>
      <c r="QC184" s="1"/>
      <c r="QD184" s="1"/>
      <c r="QE184" s="1"/>
      <c r="QF184" s="1"/>
      <c r="QG184" s="1"/>
      <c r="QH184" s="1"/>
      <c r="QI184" s="1"/>
      <c r="QJ184" s="1"/>
      <c r="QK184" s="1"/>
      <c r="QL184" s="1"/>
      <c r="QM184" s="1"/>
      <c r="QN184" s="1"/>
      <c r="QO184" s="1"/>
      <c r="QP184" s="1"/>
      <c r="QQ184" s="1"/>
      <c r="QR184" s="1"/>
      <c r="QS184" s="1"/>
      <c r="QT184" s="1"/>
      <c r="QU184" s="1"/>
      <c r="QV184" s="1"/>
      <c r="QW184" s="1"/>
      <c r="QX184" s="1"/>
      <c r="QY184" s="1"/>
      <c r="QZ184" s="1"/>
      <c r="RA184" s="1"/>
      <c r="RB184" s="1"/>
      <c r="RC184" s="1"/>
      <c r="RD184" s="1"/>
      <c r="RE184" s="1"/>
      <c r="RF184" s="1"/>
      <c r="RG184" s="1"/>
      <c r="RH184" s="1"/>
      <c r="RI184" s="1"/>
      <c r="RJ184" s="1"/>
      <c r="RK184" s="1"/>
      <c r="RL184" s="1"/>
      <c r="RM184" s="1"/>
      <c r="RN184" s="1"/>
      <c r="RO184" s="1"/>
      <c r="RP184" s="1"/>
      <c r="RQ184" s="1"/>
      <c r="RR184" s="1"/>
      <c r="RS184" s="1"/>
      <c r="RT184" s="1"/>
      <c r="RU184" s="1"/>
      <c r="RV184" s="1"/>
      <c r="RW184" s="1"/>
      <c r="RX184" s="1"/>
      <c r="RY184" s="1"/>
      <c r="RZ184" s="1"/>
      <c r="SA184" s="1"/>
      <c r="SB184" s="1"/>
      <c r="SC184" s="1"/>
      <c r="SD184" s="1"/>
      <c r="SE184" s="1"/>
      <c r="SF184" s="1"/>
      <c r="SG184" s="1"/>
      <c r="SH184" s="1"/>
      <c r="SI184" s="1"/>
      <c r="SJ184" s="1"/>
      <c r="SK184" s="1"/>
      <c r="SL184" s="1"/>
      <c r="SM184" s="1"/>
      <c r="SN184" s="1"/>
      <c r="SO184" s="1"/>
      <c r="SP184" s="1"/>
      <c r="SQ184" s="1"/>
      <c r="SR184" s="1"/>
      <c r="SS184" s="1"/>
      <c r="ST184" s="1"/>
      <c r="SU184" s="1"/>
      <c r="SV184" s="1"/>
      <c r="SW184" s="1"/>
      <c r="SX184" s="1"/>
      <c r="SY184" s="1"/>
      <c r="SZ184" s="1"/>
      <c r="TA184" s="1"/>
      <c r="TB184" s="1"/>
      <c r="TC184" s="1"/>
      <c r="TD184" s="1"/>
      <c r="TE184" s="1"/>
      <c r="TF184" s="1"/>
      <c r="TG184" s="1"/>
      <c r="TH184" s="1"/>
      <c r="TI184" s="1"/>
      <c r="TJ184" s="1"/>
      <c r="TK184" s="1"/>
      <c r="TL184" s="1"/>
      <c r="TM184" s="1"/>
      <c r="TN184" s="1"/>
      <c r="TO184" s="1"/>
      <c r="TP184" s="1"/>
      <c r="TQ184" s="1"/>
      <c r="TR184" s="1"/>
      <c r="TS184" s="1"/>
      <c r="TT184" s="1"/>
      <c r="TU184" s="1"/>
      <c r="TV184" s="1"/>
      <c r="TW184" s="1"/>
      <c r="TX184" s="1"/>
      <c r="TY184" s="1"/>
      <c r="TZ184" s="1"/>
      <c r="UA184" s="1"/>
      <c r="UB184" s="1"/>
      <c r="UC184" s="1"/>
      <c r="UD184" s="1"/>
      <c r="UE184" s="1"/>
      <c r="UF184" s="1"/>
      <c r="UG184" s="1"/>
      <c r="UH184" s="1"/>
      <c r="UI184" s="1"/>
      <c r="UJ184" s="1"/>
      <c r="UK184" s="1"/>
      <c r="UL184" s="1"/>
      <c r="UM184" s="1"/>
      <c r="UN184" s="1"/>
      <c r="UO184" s="1"/>
      <c r="UP184" s="1"/>
      <c r="UQ184" s="1"/>
      <c r="UR184" s="1"/>
      <c r="US184" s="1"/>
      <c r="UT184" s="1"/>
      <c r="UU184" s="1"/>
      <c r="UV184" s="1"/>
      <c r="UW184" s="1"/>
      <c r="UX184" s="1"/>
      <c r="UY184" s="1"/>
      <c r="UZ184" s="1"/>
      <c r="VA184" s="1"/>
      <c r="VB184" s="1"/>
      <c r="VC184" s="1"/>
      <c r="VD184" s="1"/>
      <c r="VE184" s="1"/>
      <c r="VF184" s="1"/>
      <c r="VG184" s="1"/>
      <c r="VH184" s="1"/>
      <c r="VI184" s="1"/>
      <c r="VJ184" s="1"/>
      <c r="VK184" s="1"/>
      <c r="VL184" s="1"/>
      <c r="VM184" s="1"/>
      <c r="VN184" s="1"/>
      <c r="VO184" s="1"/>
      <c r="VP184" s="1"/>
      <c r="VQ184" s="1"/>
      <c r="VR184" s="1"/>
      <c r="VS184" s="1"/>
      <c r="VT184" s="1"/>
      <c r="VU184" s="1"/>
      <c r="VV184" s="1"/>
      <c r="VW184" s="1"/>
      <c r="VX184" s="1"/>
      <c r="VY184" s="1"/>
      <c r="VZ184" s="1"/>
      <c r="WA184" s="1"/>
      <c r="WB184" s="1"/>
      <c r="WC184" s="1"/>
      <c r="WD184" s="1"/>
      <c r="WE184" s="1"/>
      <c r="WF184" s="1"/>
      <c r="WG184" s="1"/>
      <c r="WH184" s="1"/>
      <c r="WI184" s="1"/>
      <c r="WJ184" s="1"/>
      <c r="WK184" s="1"/>
      <c r="WL184" s="1"/>
      <c r="WM184" s="1"/>
      <c r="WN184" s="1"/>
      <c r="WO184" s="1"/>
      <c r="WP184" s="1"/>
      <c r="WQ184" s="1"/>
      <c r="WR184" s="1"/>
      <c r="WS184" s="1"/>
      <c r="WT184" s="1"/>
      <c r="WU184" s="1"/>
      <c r="WV184" s="1"/>
      <c r="WW184" s="1"/>
      <c r="WX184" s="1"/>
      <c r="WY184" s="1"/>
      <c r="WZ184" s="1"/>
      <c r="XA184" s="1"/>
      <c r="XB184" s="1"/>
      <c r="XC184" s="1"/>
      <c r="XD184" s="1"/>
      <c r="XE184" s="1"/>
      <c r="XF184" s="1"/>
      <c r="XG184" s="1"/>
      <c r="XH184" s="1"/>
      <c r="XI184" s="1"/>
      <c r="XJ184" s="1"/>
      <c r="XK184" s="1"/>
      <c r="XL184" s="1"/>
      <c r="XM184" s="1"/>
      <c r="XN184" s="1"/>
      <c r="XO184" s="1"/>
      <c r="XP184" s="1"/>
      <c r="XQ184" s="1"/>
      <c r="XR184" s="1"/>
      <c r="XS184" s="1"/>
      <c r="XT184" s="1"/>
      <c r="XU184" s="1"/>
      <c r="XV184" s="1"/>
      <c r="XW184" s="1"/>
      <c r="XX184" s="1"/>
      <c r="XY184" s="1"/>
      <c r="XZ184" s="1"/>
      <c r="YA184" s="1"/>
      <c r="YB184" s="1"/>
      <c r="YC184" s="1"/>
      <c r="YD184" s="1"/>
      <c r="YE184" s="1"/>
      <c r="YF184" s="1"/>
      <c r="YG184" s="1"/>
      <c r="YH184" s="1"/>
      <c r="YI184" s="1"/>
      <c r="YJ184" s="1"/>
      <c r="YK184" s="1"/>
      <c r="YL184" s="1"/>
      <c r="YM184" s="1"/>
      <c r="YN184" s="1"/>
      <c r="YO184" s="1"/>
      <c r="YP184" s="1"/>
      <c r="YQ184" s="1"/>
      <c r="YR184" s="1"/>
      <c r="YS184" s="1"/>
      <c r="YT184" s="1"/>
      <c r="YU184" s="1"/>
      <c r="YV184" s="1"/>
      <c r="YW184" s="1"/>
      <c r="YX184" s="1"/>
      <c r="YY184" s="1"/>
      <c r="YZ184" s="1"/>
      <c r="ZA184" s="1"/>
      <c r="ZB184" s="1"/>
      <c r="ZC184" s="1"/>
      <c r="ZD184" s="1"/>
      <c r="ZE184" s="1"/>
      <c r="ZF184" s="1"/>
      <c r="ZG184" s="1"/>
      <c r="ZH184" s="1"/>
      <c r="ZI184" s="1"/>
      <c r="ZJ184" s="1"/>
      <c r="ZK184" s="1"/>
      <c r="ZL184" s="1"/>
      <c r="ZM184" s="1"/>
      <c r="ZN184" s="1"/>
      <c r="ZO184" s="1"/>
      <c r="ZP184" s="1"/>
      <c r="ZQ184" s="1"/>
      <c r="ZR184" s="1"/>
      <c r="ZS184" s="1"/>
      <c r="ZT184" s="1"/>
      <c r="ZU184" s="1"/>
      <c r="ZV184" s="1"/>
      <c r="ZW184" s="1"/>
      <c r="ZX184" s="1"/>
      <c r="ZY184" s="1"/>
      <c r="ZZ184" s="1"/>
      <c r="AAA184" s="1"/>
      <c r="AAB184" s="1"/>
      <c r="AAC184" s="1"/>
      <c r="AAD184" s="1"/>
      <c r="AAE184" s="1"/>
      <c r="AAF184" s="1"/>
      <c r="AAG184" s="1"/>
      <c r="AAH184" s="1"/>
      <c r="AAI184" s="1"/>
      <c r="AAJ184" s="1"/>
      <c r="AAK184" s="1"/>
      <c r="AAL184" s="1"/>
      <c r="AAM184" s="1"/>
      <c r="AAN184" s="1"/>
      <c r="AAO184" s="1"/>
      <c r="AAP184" s="1"/>
      <c r="AAQ184" s="1"/>
      <c r="AAR184" s="1"/>
      <c r="AAS184" s="1"/>
      <c r="AAT184" s="1"/>
      <c r="AAU184" s="1"/>
      <c r="AAV184" s="1"/>
      <c r="AAW184" s="1"/>
      <c r="AAX184" s="1"/>
      <c r="AAY184" s="1"/>
      <c r="AAZ184" s="1"/>
      <c r="ABA184" s="1"/>
      <c r="ABB184" s="1"/>
      <c r="ABC184" s="1"/>
      <c r="ABD184" s="1"/>
      <c r="ABE184" s="1"/>
      <c r="ABF184" s="1"/>
      <c r="ABG184" s="1"/>
      <c r="ABH184" s="1"/>
      <c r="ABI184" s="1"/>
      <c r="ABJ184" s="1"/>
      <c r="ABK184" s="1"/>
      <c r="ABL184" s="1"/>
      <c r="ABM184" s="1"/>
      <c r="ABN184" s="1"/>
      <c r="ABO184" s="1"/>
      <c r="ABP184" s="1"/>
      <c r="ABQ184" s="1"/>
      <c r="ABR184" s="1"/>
      <c r="ABS184" s="1"/>
      <c r="ABT184" s="1"/>
      <c r="ABU184" s="1"/>
      <c r="ABV184" s="1"/>
      <c r="ABW184" s="1"/>
      <c r="ABX184" s="1"/>
      <c r="ABY184" s="1"/>
      <c r="ABZ184" s="1"/>
      <c r="ACA184" s="1"/>
      <c r="ACB184" s="1"/>
      <c r="ACC184" s="1"/>
      <c r="ACD184" s="1"/>
      <c r="ACE184" s="1"/>
      <c r="ACF184" s="1"/>
      <c r="ACG184" s="1"/>
      <c r="ACH184" s="1"/>
      <c r="ACI184" s="1"/>
      <c r="ACJ184" s="1"/>
      <c r="ACK184" s="1"/>
      <c r="ACL184" s="1"/>
      <c r="ACM184" s="1"/>
      <c r="ACN184" s="1"/>
      <c r="ACO184" s="1"/>
      <c r="ACP184" s="1"/>
      <c r="ACQ184" s="1"/>
      <c r="ACR184" s="1"/>
      <c r="ACS184" s="1"/>
      <c r="ACT184" s="1"/>
      <c r="ACU184" s="1"/>
      <c r="ACV184" s="1"/>
      <c r="ACW184" s="1"/>
      <c r="ACX184" s="1"/>
      <c r="ACY184" s="1"/>
      <c r="ACZ184" s="1"/>
      <c r="ADA184" s="1"/>
      <c r="ADB184" s="1"/>
      <c r="ADC184" s="1"/>
      <c r="ADD184" s="1"/>
      <c r="ADE184" s="1"/>
      <c r="ADF184" s="1"/>
      <c r="ADG184" s="1"/>
      <c r="ADH184" s="1"/>
      <c r="ADI184" s="1"/>
      <c r="ADJ184" s="1"/>
      <c r="ADK184" s="1"/>
      <c r="ADL184" s="1"/>
      <c r="ADM184" s="1"/>
      <c r="ADN184" s="1"/>
      <c r="ADO184" s="1"/>
      <c r="ADP184" s="1"/>
      <c r="ADQ184" s="1"/>
      <c r="ADR184" s="1"/>
      <c r="ADS184" s="1"/>
      <c r="ADT184" s="1"/>
      <c r="ADU184" s="1"/>
      <c r="ADV184" s="1"/>
      <c r="ADW184" s="1"/>
      <c r="ADX184" s="1"/>
      <c r="ADY184" s="1"/>
      <c r="ADZ184" s="1"/>
      <c r="AEA184" s="1"/>
      <c r="AEB184" s="1"/>
      <c r="AEC184" s="1"/>
      <c r="AED184" s="1"/>
      <c r="AEE184" s="1"/>
      <c r="AEF184" s="1"/>
      <c r="AEG184" s="1"/>
      <c r="AEH184" s="1"/>
      <c r="AEI184" s="1"/>
      <c r="AEJ184" s="1"/>
      <c r="AEK184" s="1"/>
      <c r="AEL184" s="1"/>
      <c r="AEM184" s="1"/>
      <c r="AEN184" s="1"/>
      <c r="AEO184" s="1"/>
      <c r="AEP184" s="1"/>
      <c r="AEQ184" s="1"/>
      <c r="AER184" s="1"/>
      <c r="AES184" s="1"/>
      <c r="AET184" s="1"/>
      <c r="AEU184" s="1"/>
      <c r="AEV184" s="1"/>
      <c r="AEW184" s="1"/>
      <c r="AEX184" s="1"/>
      <c r="AEY184" s="1"/>
      <c r="AEZ184" s="1"/>
      <c r="AFA184" s="1"/>
      <c r="AFB184" s="1"/>
      <c r="AFC184" s="1"/>
      <c r="AFD184" s="1"/>
      <c r="AFE184" s="1"/>
      <c r="AFF184" s="1"/>
      <c r="AFG184" s="1"/>
      <c r="AFH184" s="1"/>
      <c r="AFI184" s="1"/>
      <c r="AFJ184" s="1"/>
      <c r="AFK184" s="1"/>
      <c r="AFL184" s="1"/>
      <c r="AFM184" s="1"/>
      <c r="AFN184" s="1"/>
      <c r="AFO184" s="1"/>
      <c r="AFP184" s="1"/>
      <c r="AFQ184" s="1"/>
      <c r="AFR184" s="1"/>
      <c r="AFS184" s="1"/>
      <c r="AFT184" s="1"/>
      <c r="AFU184" s="1"/>
      <c r="AFV184" s="1"/>
      <c r="AFW184" s="1"/>
      <c r="AFX184" s="1"/>
      <c r="AFY184" s="1"/>
      <c r="AFZ184" s="1"/>
      <c r="AGA184" s="1"/>
      <c r="AGB184" s="1"/>
      <c r="AGC184" s="1"/>
      <c r="AGD184" s="1"/>
      <c r="AGE184" s="1"/>
      <c r="AGF184" s="1"/>
      <c r="AGG184" s="1"/>
      <c r="AGH184" s="1"/>
      <c r="AGI184" s="1"/>
      <c r="AGJ184" s="1"/>
      <c r="AGK184" s="1"/>
      <c r="AGL184" s="1"/>
      <c r="AGM184" s="1"/>
      <c r="AGN184" s="1"/>
      <c r="AGO184" s="1"/>
      <c r="AGP184" s="1"/>
      <c r="AGQ184" s="1"/>
      <c r="AGR184" s="1"/>
      <c r="AGS184" s="1"/>
      <c r="AGT184" s="1"/>
      <c r="AGU184" s="1"/>
      <c r="AGV184" s="1"/>
      <c r="AGW184" s="1"/>
      <c r="AGX184" s="1"/>
      <c r="AGY184" s="1"/>
      <c r="AGZ184" s="1"/>
      <c r="AHA184" s="1"/>
      <c r="AHB184" s="1"/>
      <c r="AHC184" s="1"/>
      <c r="AHD184" s="1"/>
      <c r="AHE184" s="1"/>
      <c r="AHF184" s="1"/>
      <c r="AHG184" s="1"/>
      <c r="AHH184" s="1"/>
      <c r="AHI184" s="1"/>
      <c r="AHJ184" s="1"/>
      <c r="AHK184" s="1"/>
      <c r="AHL184" s="1"/>
      <c r="AHM184" s="1"/>
      <c r="AHN184" s="1"/>
      <c r="AHO184" s="1"/>
      <c r="AHP184" s="1"/>
      <c r="AHQ184" s="1"/>
      <c r="AHR184" s="1"/>
      <c r="AHS184" s="1"/>
      <c r="AHT184" s="1"/>
      <c r="AHU184" s="1"/>
      <c r="AHV184" s="1"/>
      <c r="AHW184" s="1"/>
      <c r="AHX184" s="1"/>
      <c r="AHY184" s="1"/>
      <c r="AHZ184" s="1"/>
      <c r="AIA184" s="1"/>
      <c r="AIB184" s="1"/>
      <c r="AIC184" s="1"/>
      <c r="AID184" s="1"/>
      <c r="AIE184" s="1"/>
      <c r="AIF184" s="1"/>
      <c r="AIG184" s="1"/>
      <c r="AIH184" s="1"/>
      <c r="AII184" s="1"/>
      <c r="AIJ184" s="1"/>
      <c r="AIK184" s="1"/>
      <c r="AIL184" s="1"/>
      <c r="AIM184" s="1"/>
      <c r="AIN184" s="1"/>
      <c r="AIO184" s="1"/>
      <c r="AIP184" s="1"/>
      <c r="AIQ184" s="1"/>
      <c r="AIR184" s="1"/>
      <c r="AIS184" s="1"/>
      <c r="AIT184" s="1"/>
      <c r="AIU184" s="1"/>
      <c r="AIV184" s="1"/>
      <c r="AIW184" s="1"/>
      <c r="AIX184" s="1"/>
      <c r="AIY184" s="1"/>
      <c r="AIZ184" s="1"/>
      <c r="AJA184" s="1"/>
      <c r="AJB184" s="1"/>
      <c r="AJC184" s="1"/>
      <c r="AJD184" s="1"/>
      <c r="AJE184" s="1"/>
      <c r="AJF184" s="1"/>
      <c r="AJG184" s="1"/>
      <c r="AJH184" s="1"/>
      <c r="AJI184" s="1"/>
      <c r="AJJ184" s="1"/>
      <c r="AJK184" s="1"/>
      <c r="AJL184" s="1"/>
      <c r="AJM184" s="1"/>
      <c r="AJN184" s="1"/>
      <c r="AJO184" s="1"/>
      <c r="AJP184" s="1"/>
      <c r="AJQ184" s="1"/>
      <c r="AJR184" s="1"/>
      <c r="AJS184" s="1"/>
      <c r="AJT184" s="1"/>
      <c r="AJU184" s="1"/>
      <c r="AJV184" s="1"/>
      <c r="AJW184" s="1"/>
      <c r="AJX184" s="1"/>
      <c r="AJY184" s="1"/>
      <c r="AJZ184" s="1"/>
      <c r="AKA184" s="1"/>
      <c r="AKB184" s="1"/>
      <c r="AKC184" s="1"/>
      <c r="AKD184" s="1"/>
      <c r="AKE184" s="1"/>
      <c r="AKF184" s="1"/>
      <c r="AKG184" s="1"/>
      <c r="AKH184" s="1"/>
      <c r="AKI184" s="1"/>
      <c r="AKJ184" s="1"/>
      <c r="AKK184" s="1"/>
      <c r="AKL184" s="1"/>
      <c r="AKM184" s="1"/>
      <c r="AKN184" s="1"/>
      <c r="AKO184" s="1"/>
      <c r="AKP184" s="1"/>
      <c r="AKQ184" s="1"/>
      <c r="AKR184" s="1"/>
      <c r="AKS184" s="1"/>
      <c r="AKT184" s="1"/>
      <c r="AKU184" s="1"/>
      <c r="AKV184" s="1"/>
      <c r="AKW184" s="1"/>
      <c r="AKX184" s="1"/>
      <c r="AKY184" s="1"/>
      <c r="AKZ184" s="1"/>
      <c r="ALA184" s="1"/>
      <c r="ALB184" s="1"/>
      <c r="ALC184" s="1"/>
      <c r="ALD184" s="1"/>
      <c r="ALE184" s="1"/>
    </row>
    <row r="185" spans="1:993" ht="39.950000000000003" customHeight="1">
      <c r="A185" s="101"/>
      <c r="B185" s="135" t="s">
        <v>3069</v>
      </c>
      <c r="C185" s="43"/>
      <c r="D185" s="19"/>
      <c r="E185" s="139">
        <v>337.68</v>
      </c>
      <c r="F185" s="64"/>
      <c r="G185" s="138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  <c r="CY185" s="1"/>
      <c r="CZ185" s="1"/>
      <c r="DA185" s="1"/>
      <c r="DB185" s="1"/>
      <c r="DC185" s="1"/>
      <c r="DD185" s="1"/>
      <c r="DE185" s="1"/>
      <c r="DF185" s="1"/>
      <c r="DG185" s="1"/>
      <c r="DH185" s="1"/>
      <c r="DI185" s="1"/>
      <c r="DJ185" s="1"/>
      <c r="DK185" s="1"/>
      <c r="DL185" s="1"/>
      <c r="DM185" s="1"/>
      <c r="DN185" s="1"/>
      <c r="DO185" s="1"/>
      <c r="DP185" s="1"/>
      <c r="DQ185" s="1"/>
      <c r="DR185" s="1"/>
      <c r="DS185" s="1"/>
      <c r="DT185" s="1"/>
      <c r="DU185" s="1"/>
      <c r="DV185" s="1"/>
      <c r="DW185" s="1"/>
      <c r="DX185" s="1"/>
      <c r="DY185" s="1"/>
      <c r="DZ185" s="1"/>
      <c r="EA185" s="1"/>
      <c r="EB185" s="1"/>
      <c r="EC185" s="1"/>
      <c r="ED185" s="1"/>
      <c r="EE185" s="1"/>
      <c r="EF185" s="1"/>
      <c r="EG185" s="1"/>
      <c r="EH185" s="1"/>
      <c r="EI185" s="1"/>
      <c r="EJ185" s="1"/>
      <c r="EK185" s="1"/>
      <c r="EL185" s="1"/>
      <c r="EM185" s="1"/>
      <c r="EN185" s="1"/>
      <c r="EO185" s="1"/>
      <c r="EP185" s="1"/>
      <c r="EQ185" s="1"/>
      <c r="ER185" s="1"/>
      <c r="ES185" s="1"/>
      <c r="ET185" s="1"/>
      <c r="EU185" s="1"/>
      <c r="EV185" s="1"/>
      <c r="EW185" s="1"/>
      <c r="EX185" s="1"/>
      <c r="EY185" s="1"/>
      <c r="EZ185" s="1"/>
      <c r="FA185" s="1"/>
      <c r="FB185" s="1"/>
      <c r="FC185" s="1"/>
      <c r="FD185" s="1"/>
      <c r="FE185" s="1"/>
      <c r="FF185" s="1"/>
      <c r="FG185" s="1"/>
      <c r="FH185" s="1"/>
      <c r="FI185" s="1"/>
      <c r="FJ185" s="1"/>
      <c r="FK185" s="1"/>
      <c r="FL185" s="1"/>
      <c r="FM185" s="1"/>
      <c r="FN185" s="1"/>
      <c r="FO185" s="1"/>
      <c r="FP185" s="1"/>
      <c r="FQ185" s="1"/>
      <c r="FR185" s="1"/>
      <c r="FS185" s="1"/>
      <c r="FT185" s="1"/>
      <c r="FU185" s="1"/>
      <c r="FV185" s="1"/>
      <c r="FW185" s="1"/>
      <c r="FX185" s="1"/>
      <c r="FY185" s="1"/>
      <c r="FZ185" s="1"/>
      <c r="GA185" s="1"/>
      <c r="GB185" s="1"/>
      <c r="GC185" s="1"/>
      <c r="GD185" s="1"/>
      <c r="GE185" s="1"/>
      <c r="GF185" s="1"/>
      <c r="GG185" s="1"/>
      <c r="GH185" s="1"/>
      <c r="GI185" s="1"/>
      <c r="GJ185" s="1"/>
      <c r="GK185" s="1"/>
      <c r="GL185" s="1"/>
      <c r="GM185" s="1"/>
      <c r="GN185" s="1"/>
      <c r="GO185" s="1"/>
      <c r="GP185" s="1"/>
      <c r="GQ185" s="1"/>
      <c r="GR185" s="1"/>
      <c r="GS185" s="1"/>
      <c r="GT185" s="1"/>
      <c r="GU185" s="1"/>
      <c r="GV185" s="1"/>
      <c r="GW185" s="1"/>
      <c r="GX185" s="1"/>
      <c r="GY185" s="1"/>
      <c r="GZ185" s="1"/>
      <c r="HA185" s="1"/>
      <c r="HB185" s="1"/>
      <c r="HC185" s="1"/>
      <c r="HD185" s="1"/>
      <c r="HE185" s="1"/>
      <c r="HF185" s="1"/>
      <c r="HG185" s="1"/>
      <c r="HH185" s="1"/>
      <c r="HI185" s="1"/>
      <c r="HJ185" s="1"/>
      <c r="HK185" s="1"/>
      <c r="HL185" s="1"/>
      <c r="HM185" s="1"/>
      <c r="HN185" s="1"/>
      <c r="HO185" s="1"/>
      <c r="HP185" s="1"/>
      <c r="HQ185" s="1"/>
      <c r="HR185" s="1"/>
      <c r="HS185" s="1"/>
      <c r="HT185" s="1"/>
      <c r="HU185" s="1"/>
      <c r="HV185" s="1"/>
      <c r="HW185" s="1"/>
      <c r="HX185" s="1"/>
      <c r="HY185" s="1"/>
      <c r="HZ185" s="1"/>
      <c r="IA185" s="1"/>
      <c r="IB185" s="1"/>
      <c r="IC185" s="1"/>
      <c r="ID185" s="1"/>
      <c r="IE185" s="1"/>
      <c r="IF185" s="1"/>
      <c r="IG185" s="1"/>
      <c r="IH185" s="1"/>
      <c r="II185" s="1"/>
      <c r="IJ185" s="1"/>
      <c r="IK185" s="1"/>
      <c r="IL185" s="1"/>
      <c r="IM185" s="1"/>
      <c r="IN185" s="1"/>
      <c r="IO185" s="1"/>
      <c r="IP185" s="1"/>
      <c r="IQ185" s="1"/>
      <c r="IR185" s="1"/>
      <c r="IS185" s="1"/>
      <c r="IT185" s="1"/>
      <c r="IU185" s="1"/>
      <c r="IV185" s="1"/>
      <c r="IW185" s="1"/>
      <c r="IX185" s="1"/>
      <c r="IY185" s="1"/>
      <c r="IZ185" s="1"/>
      <c r="JA185" s="1"/>
      <c r="JB185" s="1"/>
      <c r="JC185" s="1"/>
      <c r="JD185" s="1"/>
      <c r="JE185" s="1"/>
      <c r="JF185" s="1"/>
      <c r="JG185" s="1"/>
      <c r="JH185" s="1"/>
      <c r="JI185" s="1"/>
      <c r="JJ185" s="1"/>
      <c r="JK185" s="1"/>
      <c r="JL185" s="1"/>
      <c r="JM185" s="1"/>
      <c r="JN185" s="1"/>
      <c r="JO185" s="1"/>
      <c r="JP185" s="1"/>
      <c r="JQ185" s="1"/>
      <c r="JR185" s="1"/>
      <c r="JS185" s="1"/>
      <c r="JT185" s="1"/>
      <c r="JU185" s="1"/>
      <c r="JV185" s="1"/>
      <c r="JW185" s="1"/>
      <c r="JX185" s="1"/>
      <c r="JY185" s="1"/>
      <c r="JZ185" s="1"/>
      <c r="KA185" s="1"/>
      <c r="KB185" s="1"/>
      <c r="KC185" s="1"/>
      <c r="KD185" s="1"/>
      <c r="KE185" s="1"/>
      <c r="KF185" s="1"/>
      <c r="KG185" s="1"/>
      <c r="KH185" s="1"/>
      <c r="KI185" s="1"/>
      <c r="KJ185" s="1"/>
      <c r="KK185" s="1"/>
      <c r="KL185" s="1"/>
      <c r="KM185" s="1"/>
      <c r="KN185" s="1"/>
      <c r="KO185" s="1"/>
      <c r="KP185" s="1"/>
      <c r="KQ185" s="1"/>
      <c r="KR185" s="1"/>
      <c r="KS185" s="1"/>
      <c r="KT185" s="1"/>
      <c r="KU185" s="1"/>
      <c r="KV185" s="1"/>
      <c r="KW185" s="1"/>
      <c r="KX185" s="1"/>
      <c r="KY185" s="1"/>
      <c r="KZ185" s="1"/>
      <c r="LA185" s="1"/>
      <c r="LB185" s="1"/>
      <c r="LC185" s="1"/>
      <c r="LD185" s="1"/>
      <c r="LE185" s="1"/>
      <c r="LF185" s="1"/>
      <c r="LG185" s="1"/>
      <c r="LH185" s="1"/>
      <c r="LI185" s="1"/>
      <c r="LJ185" s="1"/>
      <c r="LK185" s="1"/>
      <c r="LL185" s="1"/>
      <c r="LM185" s="1"/>
      <c r="LN185" s="1"/>
      <c r="LO185" s="1"/>
      <c r="LP185" s="1"/>
      <c r="LQ185" s="1"/>
      <c r="LR185" s="1"/>
      <c r="LS185" s="1"/>
      <c r="LT185" s="1"/>
      <c r="LU185" s="1"/>
      <c r="LV185" s="1"/>
      <c r="LW185" s="1"/>
      <c r="LX185" s="1"/>
      <c r="LY185" s="1"/>
      <c r="LZ185" s="1"/>
      <c r="MA185" s="1"/>
      <c r="MB185" s="1"/>
      <c r="MC185" s="1"/>
      <c r="MD185" s="1"/>
      <c r="ME185" s="1"/>
      <c r="MF185" s="1"/>
      <c r="MG185" s="1"/>
      <c r="MH185" s="1"/>
      <c r="MI185" s="1"/>
      <c r="MJ185" s="1"/>
      <c r="MK185" s="1"/>
      <c r="ML185" s="1"/>
      <c r="MM185" s="1"/>
      <c r="MN185" s="1"/>
      <c r="MO185" s="1"/>
      <c r="MP185" s="1"/>
      <c r="MQ185" s="1"/>
      <c r="MR185" s="1"/>
      <c r="MS185" s="1"/>
      <c r="MT185" s="1"/>
      <c r="MU185" s="1"/>
      <c r="MV185" s="1"/>
      <c r="MW185" s="1"/>
      <c r="MX185" s="1"/>
      <c r="MY185" s="1"/>
      <c r="MZ185" s="1"/>
      <c r="NA185" s="1"/>
      <c r="NB185" s="1"/>
      <c r="NC185" s="1"/>
      <c r="ND185" s="1"/>
      <c r="NE185" s="1"/>
      <c r="NF185" s="1"/>
      <c r="NG185" s="1"/>
      <c r="NH185" s="1"/>
      <c r="NI185" s="1"/>
      <c r="NJ185" s="1"/>
      <c r="NK185" s="1"/>
      <c r="NL185" s="1"/>
      <c r="NM185" s="1"/>
      <c r="NN185" s="1"/>
      <c r="NO185" s="1"/>
      <c r="NP185" s="1"/>
      <c r="NQ185" s="1"/>
      <c r="NR185" s="1"/>
      <c r="NS185" s="1"/>
      <c r="NT185" s="1"/>
      <c r="NU185" s="1"/>
      <c r="NV185" s="1"/>
      <c r="NW185" s="1"/>
      <c r="NX185" s="1"/>
      <c r="NY185" s="1"/>
      <c r="NZ185" s="1"/>
      <c r="OA185" s="1"/>
      <c r="OB185" s="1"/>
      <c r="OC185" s="1"/>
      <c r="OD185" s="1"/>
      <c r="OE185" s="1"/>
      <c r="OF185" s="1"/>
      <c r="OG185" s="1"/>
      <c r="OH185" s="1"/>
      <c r="OI185" s="1"/>
      <c r="OJ185" s="1"/>
      <c r="OK185" s="1"/>
      <c r="OL185" s="1"/>
      <c r="OM185" s="1"/>
      <c r="ON185" s="1"/>
      <c r="OO185" s="1"/>
      <c r="OP185" s="1"/>
      <c r="OQ185" s="1"/>
      <c r="OR185" s="1"/>
      <c r="OS185" s="1"/>
      <c r="OT185" s="1"/>
      <c r="OU185" s="1"/>
      <c r="OV185" s="1"/>
      <c r="OW185" s="1"/>
      <c r="OX185" s="1"/>
      <c r="OY185" s="1"/>
      <c r="OZ185" s="1"/>
      <c r="PA185" s="1"/>
      <c r="PB185" s="1"/>
      <c r="PC185" s="1"/>
      <c r="PD185" s="1"/>
      <c r="PE185" s="1"/>
      <c r="PF185" s="1"/>
      <c r="PG185" s="1"/>
      <c r="PH185" s="1"/>
      <c r="PI185" s="1"/>
      <c r="PJ185" s="1"/>
      <c r="PK185" s="1"/>
      <c r="PL185" s="1"/>
      <c r="PM185" s="1"/>
      <c r="PN185" s="1"/>
      <c r="PO185" s="1"/>
      <c r="PP185" s="1"/>
      <c r="PQ185" s="1"/>
      <c r="PR185" s="1"/>
      <c r="PS185" s="1"/>
      <c r="PT185" s="1"/>
      <c r="PU185" s="1"/>
      <c r="PV185" s="1"/>
      <c r="PW185" s="1"/>
      <c r="PX185" s="1"/>
      <c r="PY185" s="1"/>
      <c r="PZ185" s="1"/>
      <c r="QA185" s="1"/>
      <c r="QB185" s="1"/>
      <c r="QC185" s="1"/>
      <c r="QD185" s="1"/>
      <c r="QE185" s="1"/>
      <c r="QF185" s="1"/>
      <c r="QG185" s="1"/>
      <c r="QH185" s="1"/>
      <c r="QI185" s="1"/>
      <c r="QJ185" s="1"/>
      <c r="QK185" s="1"/>
      <c r="QL185" s="1"/>
      <c r="QM185" s="1"/>
      <c r="QN185" s="1"/>
      <c r="QO185" s="1"/>
      <c r="QP185" s="1"/>
      <c r="QQ185" s="1"/>
      <c r="QR185" s="1"/>
      <c r="QS185" s="1"/>
      <c r="QT185" s="1"/>
      <c r="QU185" s="1"/>
      <c r="QV185" s="1"/>
      <c r="QW185" s="1"/>
      <c r="QX185" s="1"/>
      <c r="QY185" s="1"/>
      <c r="QZ185" s="1"/>
      <c r="RA185" s="1"/>
      <c r="RB185" s="1"/>
      <c r="RC185" s="1"/>
      <c r="RD185" s="1"/>
      <c r="RE185" s="1"/>
      <c r="RF185" s="1"/>
      <c r="RG185" s="1"/>
      <c r="RH185" s="1"/>
      <c r="RI185" s="1"/>
      <c r="RJ185" s="1"/>
      <c r="RK185" s="1"/>
      <c r="RL185" s="1"/>
      <c r="RM185" s="1"/>
      <c r="RN185" s="1"/>
      <c r="RO185" s="1"/>
      <c r="RP185" s="1"/>
      <c r="RQ185" s="1"/>
      <c r="RR185" s="1"/>
      <c r="RS185" s="1"/>
      <c r="RT185" s="1"/>
      <c r="RU185" s="1"/>
      <c r="RV185" s="1"/>
      <c r="RW185" s="1"/>
      <c r="RX185" s="1"/>
      <c r="RY185" s="1"/>
      <c r="RZ185" s="1"/>
      <c r="SA185" s="1"/>
      <c r="SB185" s="1"/>
      <c r="SC185" s="1"/>
      <c r="SD185" s="1"/>
      <c r="SE185" s="1"/>
      <c r="SF185" s="1"/>
      <c r="SG185" s="1"/>
      <c r="SH185" s="1"/>
      <c r="SI185" s="1"/>
      <c r="SJ185" s="1"/>
      <c r="SK185" s="1"/>
      <c r="SL185" s="1"/>
      <c r="SM185" s="1"/>
      <c r="SN185" s="1"/>
      <c r="SO185" s="1"/>
      <c r="SP185" s="1"/>
      <c r="SQ185" s="1"/>
      <c r="SR185" s="1"/>
      <c r="SS185" s="1"/>
      <c r="ST185" s="1"/>
      <c r="SU185" s="1"/>
      <c r="SV185" s="1"/>
      <c r="SW185" s="1"/>
      <c r="SX185" s="1"/>
      <c r="SY185" s="1"/>
      <c r="SZ185" s="1"/>
      <c r="TA185" s="1"/>
      <c r="TB185" s="1"/>
      <c r="TC185" s="1"/>
      <c r="TD185" s="1"/>
      <c r="TE185" s="1"/>
      <c r="TF185" s="1"/>
      <c r="TG185" s="1"/>
      <c r="TH185" s="1"/>
      <c r="TI185" s="1"/>
      <c r="TJ185" s="1"/>
      <c r="TK185" s="1"/>
      <c r="TL185" s="1"/>
      <c r="TM185" s="1"/>
      <c r="TN185" s="1"/>
      <c r="TO185" s="1"/>
      <c r="TP185" s="1"/>
      <c r="TQ185" s="1"/>
      <c r="TR185" s="1"/>
      <c r="TS185" s="1"/>
      <c r="TT185" s="1"/>
      <c r="TU185" s="1"/>
      <c r="TV185" s="1"/>
      <c r="TW185" s="1"/>
      <c r="TX185" s="1"/>
      <c r="TY185" s="1"/>
      <c r="TZ185" s="1"/>
      <c r="UA185" s="1"/>
      <c r="UB185" s="1"/>
      <c r="UC185" s="1"/>
      <c r="UD185" s="1"/>
      <c r="UE185" s="1"/>
      <c r="UF185" s="1"/>
      <c r="UG185" s="1"/>
      <c r="UH185" s="1"/>
      <c r="UI185" s="1"/>
      <c r="UJ185" s="1"/>
      <c r="UK185" s="1"/>
      <c r="UL185" s="1"/>
      <c r="UM185" s="1"/>
      <c r="UN185" s="1"/>
      <c r="UO185" s="1"/>
      <c r="UP185" s="1"/>
      <c r="UQ185" s="1"/>
      <c r="UR185" s="1"/>
      <c r="US185" s="1"/>
      <c r="UT185" s="1"/>
      <c r="UU185" s="1"/>
      <c r="UV185" s="1"/>
      <c r="UW185" s="1"/>
      <c r="UX185" s="1"/>
      <c r="UY185" s="1"/>
      <c r="UZ185" s="1"/>
      <c r="VA185" s="1"/>
      <c r="VB185" s="1"/>
      <c r="VC185" s="1"/>
      <c r="VD185" s="1"/>
      <c r="VE185" s="1"/>
      <c r="VF185" s="1"/>
      <c r="VG185" s="1"/>
      <c r="VH185" s="1"/>
      <c r="VI185" s="1"/>
      <c r="VJ185" s="1"/>
      <c r="VK185" s="1"/>
      <c r="VL185" s="1"/>
      <c r="VM185" s="1"/>
      <c r="VN185" s="1"/>
      <c r="VO185" s="1"/>
      <c r="VP185" s="1"/>
      <c r="VQ185" s="1"/>
      <c r="VR185" s="1"/>
      <c r="VS185" s="1"/>
      <c r="VT185" s="1"/>
      <c r="VU185" s="1"/>
      <c r="VV185" s="1"/>
      <c r="VW185" s="1"/>
      <c r="VX185" s="1"/>
      <c r="VY185" s="1"/>
      <c r="VZ185" s="1"/>
      <c r="WA185" s="1"/>
      <c r="WB185" s="1"/>
      <c r="WC185" s="1"/>
      <c r="WD185" s="1"/>
      <c r="WE185" s="1"/>
      <c r="WF185" s="1"/>
      <c r="WG185" s="1"/>
      <c r="WH185" s="1"/>
      <c r="WI185" s="1"/>
      <c r="WJ185" s="1"/>
      <c r="WK185" s="1"/>
      <c r="WL185" s="1"/>
      <c r="WM185" s="1"/>
      <c r="WN185" s="1"/>
      <c r="WO185" s="1"/>
      <c r="WP185" s="1"/>
      <c r="WQ185" s="1"/>
      <c r="WR185" s="1"/>
      <c r="WS185" s="1"/>
      <c r="WT185" s="1"/>
      <c r="WU185" s="1"/>
      <c r="WV185" s="1"/>
      <c r="WW185" s="1"/>
      <c r="WX185" s="1"/>
      <c r="WY185" s="1"/>
      <c r="WZ185" s="1"/>
      <c r="XA185" s="1"/>
      <c r="XB185" s="1"/>
      <c r="XC185" s="1"/>
      <c r="XD185" s="1"/>
      <c r="XE185" s="1"/>
      <c r="XF185" s="1"/>
      <c r="XG185" s="1"/>
      <c r="XH185" s="1"/>
      <c r="XI185" s="1"/>
      <c r="XJ185" s="1"/>
      <c r="XK185" s="1"/>
      <c r="XL185" s="1"/>
      <c r="XM185" s="1"/>
      <c r="XN185" s="1"/>
      <c r="XO185" s="1"/>
      <c r="XP185" s="1"/>
      <c r="XQ185" s="1"/>
      <c r="XR185" s="1"/>
      <c r="XS185" s="1"/>
      <c r="XT185" s="1"/>
      <c r="XU185" s="1"/>
      <c r="XV185" s="1"/>
      <c r="XW185" s="1"/>
      <c r="XX185" s="1"/>
      <c r="XY185" s="1"/>
      <c r="XZ185" s="1"/>
      <c r="YA185" s="1"/>
      <c r="YB185" s="1"/>
      <c r="YC185" s="1"/>
      <c r="YD185" s="1"/>
      <c r="YE185" s="1"/>
      <c r="YF185" s="1"/>
      <c r="YG185" s="1"/>
      <c r="YH185" s="1"/>
      <c r="YI185" s="1"/>
      <c r="YJ185" s="1"/>
      <c r="YK185" s="1"/>
      <c r="YL185" s="1"/>
      <c r="YM185" s="1"/>
      <c r="YN185" s="1"/>
      <c r="YO185" s="1"/>
      <c r="YP185" s="1"/>
      <c r="YQ185" s="1"/>
      <c r="YR185" s="1"/>
      <c r="YS185" s="1"/>
      <c r="YT185" s="1"/>
      <c r="YU185" s="1"/>
      <c r="YV185" s="1"/>
      <c r="YW185" s="1"/>
      <c r="YX185" s="1"/>
      <c r="YY185" s="1"/>
      <c r="YZ185" s="1"/>
      <c r="ZA185" s="1"/>
      <c r="ZB185" s="1"/>
      <c r="ZC185" s="1"/>
      <c r="ZD185" s="1"/>
      <c r="ZE185" s="1"/>
      <c r="ZF185" s="1"/>
      <c r="ZG185" s="1"/>
      <c r="ZH185" s="1"/>
      <c r="ZI185" s="1"/>
      <c r="ZJ185" s="1"/>
      <c r="ZK185" s="1"/>
      <c r="ZL185" s="1"/>
      <c r="ZM185" s="1"/>
      <c r="ZN185" s="1"/>
      <c r="ZO185" s="1"/>
      <c r="ZP185" s="1"/>
      <c r="ZQ185" s="1"/>
      <c r="ZR185" s="1"/>
      <c r="ZS185" s="1"/>
      <c r="ZT185" s="1"/>
      <c r="ZU185" s="1"/>
      <c r="ZV185" s="1"/>
      <c r="ZW185" s="1"/>
      <c r="ZX185" s="1"/>
      <c r="ZY185" s="1"/>
      <c r="ZZ185" s="1"/>
      <c r="AAA185" s="1"/>
      <c r="AAB185" s="1"/>
      <c r="AAC185" s="1"/>
      <c r="AAD185" s="1"/>
      <c r="AAE185" s="1"/>
      <c r="AAF185" s="1"/>
      <c r="AAG185" s="1"/>
      <c r="AAH185" s="1"/>
      <c r="AAI185" s="1"/>
      <c r="AAJ185" s="1"/>
      <c r="AAK185" s="1"/>
      <c r="AAL185" s="1"/>
      <c r="AAM185" s="1"/>
      <c r="AAN185" s="1"/>
      <c r="AAO185" s="1"/>
      <c r="AAP185" s="1"/>
      <c r="AAQ185" s="1"/>
      <c r="AAR185" s="1"/>
      <c r="AAS185" s="1"/>
      <c r="AAT185" s="1"/>
      <c r="AAU185" s="1"/>
      <c r="AAV185" s="1"/>
      <c r="AAW185" s="1"/>
      <c r="AAX185" s="1"/>
      <c r="AAY185" s="1"/>
      <c r="AAZ185" s="1"/>
      <c r="ABA185" s="1"/>
      <c r="ABB185" s="1"/>
      <c r="ABC185" s="1"/>
      <c r="ABD185" s="1"/>
      <c r="ABE185" s="1"/>
      <c r="ABF185" s="1"/>
      <c r="ABG185" s="1"/>
      <c r="ABH185" s="1"/>
      <c r="ABI185" s="1"/>
      <c r="ABJ185" s="1"/>
      <c r="ABK185" s="1"/>
      <c r="ABL185" s="1"/>
      <c r="ABM185" s="1"/>
      <c r="ABN185" s="1"/>
      <c r="ABO185" s="1"/>
      <c r="ABP185" s="1"/>
      <c r="ABQ185" s="1"/>
      <c r="ABR185" s="1"/>
      <c r="ABS185" s="1"/>
      <c r="ABT185" s="1"/>
      <c r="ABU185" s="1"/>
      <c r="ABV185" s="1"/>
      <c r="ABW185" s="1"/>
      <c r="ABX185" s="1"/>
      <c r="ABY185" s="1"/>
      <c r="ABZ185" s="1"/>
      <c r="ACA185" s="1"/>
      <c r="ACB185" s="1"/>
      <c r="ACC185" s="1"/>
      <c r="ACD185" s="1"/>
      <c r="ACE185" s="1"/>
      <c r="ACF185" s="1"/>
      <c r="ACG185" s="1"/>
      <c r="ACH185" s="1"/>
      <c r="ACI185" s="1"/>
      <c r="ACJ185" s="1"/>
      <c r="ACK185" s="1"/>
      <c r="ACL185" s="1"/>
      <c r="ACM185" s="1"/>
      <c r="ACN185" s="1"/>
      <c r="ACO185" s="1"/>
      <c r="ACP185" s="1"/>
      <c r="ACQ185" s="1"/>
      <c r="ACR185" s="1"/>
      <c r="ACS185" s="1"/>
      <c r="ACT185" s="1"/>
      <c r="ACU185" s="1"/>
      <c r="ACV185" s="1"/>
      <c r="ACW185" s="1"/>
      <c r="ACX185" s="1"/>
      <c r="ACY185" s="1"/>
      <c r="ACZ185" s="1"/>
      <c r="ADA185" s="1"/>
      <c r="ADB185" s="1"/>
      <c r="ADC185" s="1"/>
      <c r="ADD185" s="1"/>
      <c r="ADE185" s="1"/>
      <c r="ADF185" s="1"/>
      <c r="ADG185" s="1"/>
      <c r="ADH185" s="1"/>
      <c r="ADI185" s="1"/>
      <c r="ADJ185" s="1"/>
      <c r="ADK185" s="1"/>
      <c r="ADL185" s="1"/>
      <c r="ADM185" s="1"/>
      <c r="ADN185" s="1"/>
      <c r="ADO185" s="1"/>
      <c r="ADP185" s="1"/>
      <c r="ADQ185" s="1"/>
      <c r="ADR185" s="1"/>
      <c r="ADS185" s="1"/>
      <c r="ADT185" s="1"/>
      <c r="ADU185" s="1"/>
      <c r="ADV185" s="1"/>
      <c r="ADW185" s="1"/>
      <c r="ADX185" s="1"/>
      <c r="ADY185" s="1"/>
      <c r="ADZ185" s="1"/>
      <c r="AEA185" s="1"/>
      <c r="AEB185" s="1"/>
      <c r="AEC185" s="1"/>
      <c r="AED185" s="1"/>
      <c r="AEE185" s="1"/>
      <c r="AEF185" s="1"/>
      <c r="AEG185" s="1"/>
      <c r="AEH185" s="1"/>
      <c r="AEI185" s="1"/>
      <c r="AEJ185" s="1"/>
      <c r="AEK185" s="1"/>
      <c r="AEL185" s="1"/>
      <c r="AEM185" s="1"/>
      <c r="AEN185" s="1"/>
      <c r="AEO185" s="1"/>
      <c r="AEP185" s="1"/>
      <c r="AEQ185" s="1"/>
      <c r="AER185" s="1"/>
      <c r="AES185" s="1"/>
      <c r="AET185" s="1"/>
      <c r="AEU185" s="1"/>
      <c r="AEV185" s="1"/>
      <c r="AEW185" s="1"/>
      <c r="AEX185" s="1"/>
      <c r="AEY185" s="1"/>
      <c r="AEZ185" s="1"/>
      <c r="AFA185" s="1"/>
      <c r="AFB185" s="1"/>
      <c r="AFC185" s="1"/>
      <c r="AFD185" s="1"/>
      <c r="AFE185" s="1"/>
      <c r="AFF185" s="1"/>
      <c r="AFG185" s="1"/>
      <c r="AFH185" s="1"/>
      <c r="AFI185" s="1"/>
      <c r="AFJ185" s="1"/>
      <c r="AFK185" s="1"/>
      <c r="AFL185" s="1"/>
      <c r="AFM185" s="1"/>
      <c r="AFN185" s="1"/>
      <c r="AFO185" s="1"/>
      <c r="AFP185" s="1"/>
      <c r="AFQ185" s="1"/>
      <c r="AFR185" s="1"/>
      <c r="AFS185" s="1"/>
      <c r="AFT185" s="1"/>
      <c r="AFU185" s="1"/>
      <c r="AFV185" s="1"/>
      <c r="AFW185" s="1"/>
      <c r="AFX185" s="1"/>
      <c r="AFY185" s="1"/>
      <c r="AFZ185" s="1"/>
      <c r="AGA185" s="1"/>
      <c r="AGB185" s="1"/>
      <c r="AGC185" s="1"/>
      <c r="AGD185" s="1"/>
      <c r="AGE185" s="1"/>
      <c r="AGF185" s="1"/>
      <c r="AGG185" s="1"/>
      <c r="AGH185" s="1"/>
      <c r="AGI185" s="1"/>
      <c r="AGJ185" s="1"/>
      <c r="AGK185" s="1"/>
      <c r="AGL185" s="1"/>
      <c r="AGM185" s="1"/>
      <c r="AGN185" s="1"/>
      <c r="AGO185" s="1"/>
      <c r="AGP185" s="1"/>
      <c r="AGQ185" s="1"/>
      <c r="AGR185" s="1"/>
      <c r="AGS185" s="1"/>
      <c r="AGT185" s="1"/>
      <c r="AGU185" s="1"/>
      <c r="AGV185" s="1"/>
      <c r="AGW185" s="1"/>
      <c r="AGX185" s="1"/>
      <c r="AGY185" s="1"/>
      <c r="AGZ185" s="1"/>
      <c r="AHA185" s="1"/>
      <c r="AHB185" s="1"/>
      <c r="AHC185" s="1"/>
      <c r="AHD185" s="1"/>
      <c r="AHE185" s="1"/>
      <c r="AHF185" s="1"/>
      <c r="AHG185" s="1"/>
      <c r="AHH185" s="1"/>
      <c r="AHI185" s="1"/>
      <c r="AHJ185" s="1"/>
      <c r="AHK185" s="1"/>
      <c r="AHL185" s="1"/>
      <c r="AHM185" s="1"/>
      <c r="AHN185" s="1"/>
      <c r="AHO185" s="1"/>
      <c r="AHP185" s="1"/>
      <c r="AHQ185" s="1"/>
      <c r="AHR185" s="1"/>
      <c r="AHS185" s="1"/>
      <c r="AHT185" s="1"/>
      <c r="AHU185" s="1"/>
      <c r="AHV185" s="1"/>
      <c r="AHW185" s="1"/>
      <c r="AHX185" s="1"/>
      <c r="AHY185" s="1"/>
      <c r="AHZ185" s="1"/>
      <c r="AIA185" s="1"/>
      <c r="AIB185" s="1"/>
      <c r="AIC185" s="1"/>
      <c r="AID185" s="1"/>
      <c r="AIE185" s="1"/>
      <c r="AIF185" s="1"/>
      <c r="AIG185" s="1"/>
      <c r="AIH185" s="1"/>
      <c r="AII185" s="1"/>
      <c r="AIJ185" s="1"/>
      <c r="AIK185" s="1"/>
      <c r="AIL185" s="1"/>
      <c r="AIM185" s="1"/>
      <c r="AIN185" s="1"/>
      <c r="AIO185" s="1"/>
      <c r="AIP185" s="1"/>
      <c r="AIQ185" s="1"/>
      <c r="AIR185" s="1"/>
      <c r="AIS185" s="1"/>
      <c r="AIT185" s="1"/>
      <c r="AIU185" s="1"/>
      <c r="AIV185" s="1"/>
      <c r="AIW185" s="1"/>
      <c r="AIX185" s="1"/>
      <c r="AIY185" s="1"/>
      <c r="AIZ185" s="1"/>
      <c r="AJA185" s="1"/>
      <c r="AJB185" s="1"/>
      <c r="AJC185" s="1"/>
      <c r="AJD185" s="1"/>
      <c r="AJE185" s="1"/>
      <c r="AJF185" s="1"/>
      <c r="AJG185" s="1"/>
      <c r="AJH185" s="1"/>
      <c r="AJI185" s="1"/>
      <c r="AJJ185" s="1"/>
      <c r="AJK185" s="1"/>
      <c r="AJL185" s="1"/>
      <c r="AJM185" s="1"/>
      <c r="AJN185" s="1"/>
      <c r="AJO185" s="1"/>
      <c r="AJP185" s="1"/>
      <c r="AJQ185" s="1"/>
      <c r="AJR185" s="1"/>
      <c r="AJS185" s="1"/>
      <c r="AJT185" s="1"/>
      <c r="AJU185" s="1"/>
      <c r="AJV185" s="1"/>
      <c r="AJW185" s="1"/>
      <c r="AJX185" s="1"/>
      <c r="AJY185" s="1"/>
      <c r="AJZ185" s="1"/>
      <c r="AKA185" s="1"/>
      <c r="AKB185" s="1"/>
      <c r="AKC185" s="1"/>
      <c r="AKD185" s="1"/>
      <c r="AKE185" s="1"/>
      <c r="AKF185" s="1"/>
      <c r="AKG185" s="1"/>
      <c r="AKH185" s="1"/>
      <c r="AKI185" s="1"/>
      <c r="AKJ185" s="1"/>
      <c r="AKK185" s="1"/>
      <c r="AKL185" s="1"/>
      <c r="AKM185" s="1"/>
      <c r="AKN185" s="1"/>
      <c r="AKO185" s="1"/>
      <c r="AKP185" s="1"/>
      <c r="AKQ185" s="1"/>
      <c r="AKR185" s="1"/>
      <c r="AKS185" s="1"/>
      <c r="AKT185" s="1"/>
      <c r="AKU185" s="1"/>
      <c r="AKV185" s="1"/>
      <c r="AKW185" s="1"/>
      <c r="AKX185" s="1"/>
      <c r="AKY185" s="1"/>
      <c r="AKZ185" s="1"/>
      <c r="ALA185" s="1"/>
      <c r="ALB185" s="1"/>
      <c r="ALC185" s="1"/>
      <c r="ALD185" s="1"/>
      <c r="ALE185" s="1"/>
    </row>
    <row r="186" spans="1:993" ht="39.950000000000003" customHeight="1">
      <c r="A186" s="101"/>
      <c r="B186" s="135" t="s">
        <v>3069</v>
      </c>
      <c r="C186" s="43"/>
      <c r="D186" s="19"/>
      <c r="E186" s="139">
        <v>138.16999999999999</v>
      </c>
      <c r="F186" s="64"/>
      <c r="G186" s="138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  <c r="CY186" s="1"/>
      <c r="CZ186" s="1"/>
      <c r="DA186" s="1"/>
      <c r="DB186" s="1"/>
      <c r="DC186" s="1"/>
      <c r="DD186" s="1"/>
      <c r="DE186" s="1"/>
      <c r="DF186" s="1"/>
      <c r="DG186" s="1"/>
      <c r="DH186" s="1"/>
      <c r="DI186" s="1"/>
      <c r="DJ186" s="1"/>
      <c r="DK186" s="1"/>
      <c r="DL186" s="1"/>
      <c r="DM186" s="1"/>
      <c r="DN186" s="1"/>
      <c r="DO186" s="1"/>
      <c r="DP186" s="1"/>
      <c r="DQ186" s="1"/>
      <c r="DR186" s="1"/>
      <c r="DS186" s="1"/>
      <c r="DT186" s="1"/>
      <c r="DU186" s="1"/>
      <c r="DV186" s="1"/>
      <c r="DW186" s="1"/>
      <c r="DX186" s="1"/>
      <c r="DY186" s="1"/>
      <c r="DZ186" s="1"/>
      <c r="EA186" s="1"/>
      <c r="EB186" s="1"/>
      <c r="EC186" s="1"/>
      <c r="ED186" s="1"/>
      <c r="EE186" s="1"/>
      <c r="EF186" s="1"/>
      <c r="EG186" s="1"/>
      <c r="EH186" s="1"/>
      <c r="EI186" s="1"/>
      <c r="EJ186" s="1"/>
      <c r="EK186" s="1"/>
      <c r="EL186" s="1"/>
      <c r="EM186" s="1"/>
      <c r="EN186" s="1"/>
      <c r="EO186" s="1"/>
      <c r="EP186" s="1"/>
      <c r="EQ186" s="1"/>
      <c r="ER186" s="1"/>
      <c r="ES186" s="1"/>
      <c r="ET186" s="1"/>
      <c r="EU186" s="1"/>
      <c r="EV186" s="1"/>
      <c r="EW186" s="1"/>
      <c r="EX186" s="1"/>
      <c r="EY186" s="1"/>
      <c r="EZ186" s="1"/>
      <c r="FA186" s="1"/>
      <c r="FB186" s="1"/>
      <c r="FC186" s="1"/>
      <c r="FD186" s="1"/>
      <c r="FE186" s="1"/>
      <c r="FF186" s="1"/>
      <c r="FG186" s="1"/>
      <c r="FH186" s="1"/>
      <c r="FI186" s="1"/>
      <c r="FJ186" s="1"/>
      <c r="FK186" s="1"/>
      <c r="FL186" s="1"/>
      <c r="FM186" s="1"/>
      <c r="FN186" s="1"/>
      <c r="FO186" s="1"/>
      <c r="FP186" s="1"/>
      <c r="FQ186" s="1"/>
      <c r="FR186" s="1"/>
      <c r="FS186" s="1"/>
      <c r="FT186" s="1"/>
      <c r="FU186" s="1"/>
      <c r="FV186" s="1"/>
      <c r="FW186" s="1"/>
      <c r="FX186" s="1"/>
      <c r="FY186" s="1"/>
      <c r="FZ186" s="1"/>
      <c r="GA186" s="1"/>
      <c r="GB186" s="1"/>
      <c r="GC186" s="1"/>
      <c r="GD186" s="1"/>
      <c r="GE186" s="1"/>
      <c r="GF186" s="1"/>
      <c r="GG186" s="1"/>
      <c r="GH186" s="1"/>
      <c r="GI186" s="1"/>
      <c r="GJ186" s="1"/>
      <c r="GK186" s="1"/>
      <c r="GL186" s="1"/>
      <c r="GM186" s="1"/>
      <c r="GN186" s="1"/>
      <c r="GO186" s="1"/>
      <c r="GP186" s="1"/>
      <c r="GQ186" s="1"/>
      <c r="GR186" s="1"/>
      <c r="GS186" s="1"/>
      <c r="GT186" s="1"/>
      <c r="GU186" s="1"/>
      <c r="GV186" s="1"/>
      <c r="GW186" s="1"/>
      <c r="GX186" s="1"/>
      <c r="GY186" s="1"/>
      <c r="GZ186" s="1"/>
      <c r="HA186" s="1"/>
      <c r="HB186" s="1"/>
      <c r="HC186" s="1"/>
      <c r="HD186" s="1"/>
      <c r="HE186" s="1"/>
      <c r="HF186" s="1"/>
      <c r="HG186" s="1"/>
      <c r="HH186" s="1"/>
      <c r="HI186" s="1"/>
      <c r="HJ186" s="1"/>
      <c r="HK186" s="1"/>
      <c r="HL186" s="1"/>
      <c r="HM186" s="1"/>
      <c r="HN186" s="1"/>
      <c r="HO186" s="1"/>
      <c r="HP186" s="1"/>
      <c r="HQ186" s="1"/>
      <c r="HR186" s="1"/>
      <c r="HS186" s="1"/>
      <c r="HT186" s="1"/>
      <c r="HU186" s="1"/>
      <c r="HV186" s="1"/>
      <c r="HW186" s="1"/>
      <c r="HX186" s="1"/>
      <c r="HY186" s="1"/>
      <c r="HZ186" s="1"/>
      <c r="IA186" s="1"/>
      <c r="IB186" s="1"/>
      <c r="IC186" s="1"/>
      <c r="ID186" s="1"/>
      <c r="IE186" s="1"/>
      <c r="IF186" s="1"/>
      <c r="IG186" s="1"/>
      <c r="IH186" s="1"/>
      <c r="II186" s="1"/>
      <c r="IJ186" s="1"/>
      <c r="IK186" s="1"/>
      <c r="IL186" s="1"/>
      <c r="IM186" s="1"/>
      <c r="IN186" s="1"/>
      <c r="IO186" s="1"/>
      <c r="IP186" s="1"/>
      <c r="IQ186" s="1"/>
      <c r="IR186" s="1"/>
      <c r="IS186" s="1"/>
      <c r="IT186" s="1"/>
      <c r="IU186" s="1"/>
      <c r="IV186" s="1"/>
      <c r="IW186" s="1"/>
      <c r="IX186" s="1"/>
      <c r="IY186" s="1"/>
      <c r="IZ186" s="1"/>
      <c r="JA186" s="1"/>
      <c r="JB186" s="1"/>
      <c r="JC186" s="1"/>
      <c r="JD186" s="1"/>
      <c r="JE186" s="1"/>
      <c r="JF186" s="1"/>
      <c r="JG186" s="1"/>
      <c r="JH186" s="1"/>
      <c r="JI186" s="1"/>
      <c r="JJ186" s="1"/>
      <c r="JK186" s="1"/>
      <c r="JL186" s="1"/>
      <c r="JM186" s="1"/>
      <c r="JN186" s="1"/>
      <c r="JO186" s="1"/>
      <c r="JP186" s="1"/>
      <c r="JQ186" s="1"/>
      <c r="JR186" s="1"/>
      <c r="JS186" s="1"/>
      <c r="JT186" s="1"/>
      <c r="JU186" s="1"/>
      <c r="JV186" s="1"/>
      <c r="JW186" s="1"/>
      <c r="JX186" s="1"/>
      <c r="JY186" s="1"/>
      <c r="JZ186" s="1"/>
      <c r="KA186" s="1"/>
      <c r="KB186" s="1"/>
      <c r="KC186" s="1"/>
      <c r="KD186" s="1"/>
      <c r="KE186" s="1"/>
      <c r="KF186" s="1"/>
      <c r="KG186" s="1"/>
      <c r="KH186" s="1"/>
      <c r="KI186" s="1"/>
      <c r="KJ186" s="1"/>
      <c r="KK186" s="1"/>
      <c r="KL186" s="1"/>
      <c r="KM186" s="1"/>
      <c r="KN186" s="1"/>
      <c r="KO186" s="1"/>
      <c r="KP186" s="1"/>
      <c r="KQ186" s="1"/>
      <c r="KR186" s="1"/>
      <c r="KS186" s="1"/>
      <c r="KT186" s="1"/>
      <c r="KU186" s="1"/>
      <c r="KV186" s="1"/>
      <c r="KW186" s="1"/>
      <c r="KX186" s="1"/>
      <c r="KY186" s="1"/>
      <c r="KZ186" s="1"/>
      <c r="LA186" s="1"/>
      <c r="LB186" s="1"/>
      <c r="LC186" s="1"/>
      <c r="LD186" s="1"/>
      <c r="LE186" s="1"/>
      <c r="LF186" s="1"/>
      <c r="LG186" s="1"/>
      <c r="LH186" s="1"/>
      <c r="LI186" s="1"/>
      <c r="LJ186" s="1"/>
      <c r="LK186" s="1"/>
      <c r="LL186" s="1"/>
      <c r="LM186" s="1"/>
      <c r="LN186" s="1"/>
      <c r="LO186" s="1"/>
      <c r="LP186" s="1"/>
      <c r="LQ186" s="1"/>
      <c r="LR186" s="1"/>
      <c r="LS186" s="1"/>
      <c r="LT186" s="1"/>
      <c r="LU186" s="1"/>
      <c r="LV186" s="1"/>
      <c r="LW186" s="1"/>
      <c r="LX186" s="1"/>
      <c r="LY186" s="1"/>
      <c r="LZ186" s="1"/>
      <c r="MA186" s="1"/>
      <c r="MB186" s="1"/>
      <c r="MC186" s="1"/>
      <c r="MD186" s="1"/>
      <c r="ME186" s="1"/>
      <c r="MF186" s="1"/>
      <c r="MG186" s="1"/>
      <c r="MH186" s="1"/>
      <c r="MI186" s="1"/>
      <c r="MJ186" s="1"/>
      <c r="MK186" s="1"/>
      <c r="ML186" s="1"/>
      <c r="MM186" s="1"/>
      <c r="MN186" s="1"/>
      <c r="MO186" s="1"/>
      <c r="MP186" s="1"/>
      <c r="MQ186" s="1"/>
      <c r="MR186" s="1"/>
      <c r="MS186" s="1"/>
      <c r="MT186" s="1"/>
      <c r="MU186" s="1"/>
      <c r="MV186" s="1"/>
      <c r="MW186" s="1"/>
      <c r="MX186" s="1"/>
      <c r="MY186" s="1"/>
      <c r="MZ186" s="1"/>
      <c r="NA186" s="1"/>
      <c r="NB186" s="1"/>
      <c r="NC186" s="1"/>
      <c r="ND186" s="1"/>
      <c r="NE186" s="1"/>
      <c r="NF186" s="1"/>
      <c r="NG186" s="1"/>
      <c r="NH186" s="1"/>
      <c r="NI186" s="1"/>
      <c r="NJ186" s="1"/>
      <c r="NK186" s="1"/>
      <c r="NL186" s="1"/>
      <c r="NM186" s="1"/>
      <c r="NN186" s="1"/>
      <c r="NO186" s="1"/>
      <c r="NP186" s="1"/>
      <c r="NQ186" s="1"/>
      <c r="NR186" s="1"/>
      <c r="NS186" s="1"/>
      <c r="NT186" s="1"/>
      <c r="NU186" s="1"/>
      <c r="NV186" s="1"/>
      <c r="NW186" s="1"/>
      <c r="NX186" s="1"/>
      <c r="NY186" s="1"/>
      <c r="NZ186" s="1"/>
      <c r="OA186" s="1"/>
      <c r="OB186" s="1"/>
      <c r="OC186" s="1"/>
      <c r="OD186" s="1"/>
      <c r="OE186" s="1"/>
      <c r="OF186" s="1"/>
      <c r="OG186" s="1"/>
      <c r="OH186" s="1"/>
      <c r="OI186" s="1"/>
      <c r="OJ186" s="1"/>
      <c r="OK186" s="1"/>
      <c r="OL186" s="1"/>
      <c r="OM186" s="1"/>
      <c r="ON186" s="1"/>
      <c r="OO186" s="1"/>
      <c r="OP186" s="1"/>
      <c r="OQ186" s="1"/>
      <c r="OR186" s="1"/>
      <c r="OS186" s="1"/>
      <c r="OT186" s="1"/>
      <c r="OU186" s="1"/>
      <c r="OV186" s="1"/>
      <c r="OW186" s="1"/>
      <c r="OX186" s="1"/>
      <c r="OY186" s="1"/>
      <c r="OZ186" s="1"/>
      <c r="PA186" s="1"/>
      <c r="PB186" s="1"/>
      <c r="PC186" s="1"/>
      <c r="PD186" s="1"/>
      <c r="PE186" s="1"/>
      <c r="PF186" s="1"/>
      <c r="PG186" s="1"/>
      <c r="PH186" s="1"/>
      <c r="PI186" s="1"/>
      <c r="PJ186" s="1"/>
      <c r="PK186" s="1"/>
      <c r="PL186" s="1"/>
      <c r="PM186" s="1"/>
      <c r="PN186" s="1"/>
      <c r="PO186" s="1"/>
      <c r="PP186" s="1"/>
      <c r="PQ186" s="1"/>
      <c r="PR186" s="1"/>
      <c r="PS186" s="1"/>
      <c r="PT186" s="1"/>
      <c r="PU186" s="1"/>
      <c r="PV186" s="1"/>
      <c r="PW186" s="1"/>
      <c r="PX186" s="1"/>
      <c r="PY186" s="1"/>
      <c r="PZ186" s="1"/>
      <c r="QA186" s="1"/>
      <c r="QB186" s="1"/>
      <c r="QC186" s="1"/>
      <c r="QD186" s="1"/>
      <c r="QE186" s="1"/>
      <c r="QF186" s="1"/>
      <c r="QG186" s="1"/>
      <c r="QH186" s="1"/>
      <c r="QI186" s="1"/>
      <c r="QJ186" s="1"/>
      <c r="QK186" s="1"/>
      <c r="QL186" s="1"/>
      <c r="QM186" s="1"/>
      <c r="QN186" s="1"/>
      <c r="QO186" s="1"/>
      <c r="QP186" s="1"/>
      <c r="QQ186" s="1"/>
      <c r="QR186" s="1"/>
      <c r="QS186" s="1"/>
      <c r="QT186" s="1"/>
      <c r="QU186" s="1"/>
      <c r="QV186" s="1"/>
      <c r="QW186" s="1"/>
      <c r="QX186" s="1"/>
      <c r="QY186" s="1"/>
      <c r="QZ186" s="1"/>
      <c r="RA186" s="1"/>
      <c r="RB186" s="1"/>
      <c r="RC186" s="1"/>
      <c r="RD186" s="1"/>
      <c r="RE186" s="1"/>
      <c r="RF186" s="1"/>
      <c r="RG186" s="1"/>
      <c r="RH186" s="1"/>
      <c r="RI186" s="1"/>
      <c r="RJ186" s="1"/>
      <c r="RK186" s="1"/>
      <c r="RL186" s="1"/>
      <c r="RM186" s="1"/>
      <c r="RN186" s="1"/>
      <c r="RO186" s="1"/>
      <c r="RP186" s="1"/>
      <c r="RQ186" s="1"/>
      <c r="RR186" s="1"/>
      <c r="RS186" s="1"/>
      <c r="RT186" s="1"/>
      <c r="RU186" s="1"/>
      <c r="RV186" s="1"/>
      <c r="RW186" s="1"/>
      <c r="RX186" s="1"/>
      <c r="RY186" s="1"/>
      <c r="RZ186" s="1"/>
      <c r="SA186" s="1"/>
      <c r="SB186" s="1"/>
      <c r="SC186" s="1"/>
      <c r="SD186" s="1"/>
      <c r="SE186" s="1"/>
      <c r="SF186" s="1"/>
      <c r="SG186" s="1"/>
      <c r="SH186" s="1"/>
      <c r="SI186" s="1"/>
      <c r="SJ186" s="1"/>
      <c r="SK186" s="1"/>
      <c r="SL186" s="1"/>
      <c r="SM186" s="1"/>
      <c r="SN186" s="1"/>
      <c r="SO186" s="1"/>
      <c r="SP186" s="1"/>
      <c r="SQ186" s="1"/>
      <c r="SR186" s="1"/>
      <c r="SS186" s="1"/>
      <c r="ST186" s="1"/>
      <c r="SU186" s="1"/>
      <c r="SV186" s="1"/>
      <c r="SW186" s="1"/>
      <c r="SX186" s="1"/>
      <c r="SY186" s="1"/>
      <c r="SZ186" s="1"/>
      <c r="TA186" s="1"/>
      <c r="TB186" s="1"/>
      <c r="TC186" s="1"/>
      <c r="TD186" s="1"/>
      <c r="TE186" s="1"/>
      <c r="TF186" s="1"/>
      <c r="TG186" s="1"/>
      <c r="TH186" s="1"/>
      <c r="TI186" s="1"/>
      <c r="TJ186" s="1"/>
      <c r="TK186" s="1"/>
      <c r="TL186" s="1"/>
      <c r="TM186" s="1"/>
      <c r="TN186" s="1"/>
      <c r="TO186" s="1"/>
      <c r="TP186" s="1"/>
      <c r="TQ186" s="1"/>
      <c r="TR186" s="1"/>
      <c r="TS186" s="1"/>
      <c r="TT186" s="1"/>
      <c r="TU186" s="1"/>
      <c r="TV186" s="1"/>
      <c r="TW186" s="1"/>
      <c r="TX186" s="1"/>
      <c r="TY186" s="1"/>
      <c r="TZ186" s="1"/>
      <c r="UA186" s="1"/>
      <c r="UB186" s="1"/>
      <c r="UC186" s="1"/>
      <c r="UD186" s="1"/>
      <c r="UE186" s="1"/>
      <c r="UF186" s="1"/>
      <c r="UG186" s="1"/>
      <c r="UH186" s="1"/>
      <c r="UI186" s="1"/>
      <c r="UJ186" s="1"/>
      <c r="UK186" s="1"/>
      <c r="UL186" s="1"/>
      <c r="UM186" s="1"/>
      <c r="UN186" s="1"/>
      <c r="UO186" s="1"/>
      <c r="UP186" s="1"/>
      <c r="UQ186" s="1"/>
      <c r="UR186" s="1"/>
      <c r="US186" s="1"/>
      <c r="UT186" s="1"/>
      <c r="UU186" s="1"/>
      <c r="UV186" s="1"/>
      <c r="UW186" s="1"/>
      <c r="UX186" s="1"/>
      <c r="UY186" s="1"/>
      <c r="UZ186" s="1"/>
      <c r="VA186" s="1"/>
      <c r="VB186" s="1"/>
      <c r="VC186" s="1"/>
      <c r="VD186" s="1"/>
      <c r="VE186" s="1"/>
      <c r="VF186" s="1"/>
      <c r="VG186" s="1"/>
      <c r="VH186" s="1"/>
      <c r="VI186" s="1"/>
      <c r="VJ186" s="1"/>
      <c r="VK186" s="1"/>
      <c r="VL186" s="1"/>
      <c r="VM186" s="1"/>
      <c r="VN186" s="1"/>
      <c r="VO186" s="1"/>
      <c r="VP186" s="1"/>
      <c r="VQ186" s="1"/>
      <c r="VR186" s="1"/>
      <c r="VS186" s="1"/>
      <c r="VT186" s="1"/>
      <c r="VU186" s="1"/>
      <c r="VV186" s="1"/>
      <c r="VW186" s="1"/>
      <c r="VX186" s="1"/>
      <c r="VY186" s="1"/>
      <c r="VZ186" s="1"/>
      <c r="WA186" s="1"/>
      <c r="WB186" s="1"/>
      <c r="WC186" s="1"/>
      <c r="WD186" s="1"/>
      <c r="WE186" s="1"/>
      <c r="WF186" s="1"/>
      <c r="WG186" s="1"/>
      <c r="WH186" s="1"/>
      <c r="WI186" s="1"/>
      <c r="WJ186" s="1"/>
      <c r="WK186" s="1"/>
      <c r="WL186" s="1"/>
      <c r="WM186" s="1"/>
      <c r="WN186" s="1"/>
      <c r="WO186" s="1"/>
      <c r="WP186" s="1"/>
      <c r="WQ186" s="1"/>
      <c r="WR186" s="1"/>
      <c r="WS186" s="1"/>
      <c r="WT186" s="1"/>
      <c r="WU186" s="1"/>
      <c r="WV186" s="1"/>
      <c r="WW186" s="1"/>
      <c r="WX186" s="1"/>
      <c r="WY186" s="1"/>
      <c r="WZ186" s="1"/>
      <c r="XA186" s="1"/>
      <c r="XB186" s="1"/>
      <c r="XC186" s="1"/>
      <c r="XD186" s="1"/>
      <c r="XE186" s="1"/>
      <c r="XF186" s="1"/>
      <c r="XG186" s="1"/>
      <c r="XH186" s="1"/>
      <c r="XI186" s="1"/>
      <c r="XJ186" s="1"/>
      <c r="XK186" s="1"/>
      <c r="XL186" s="1"/>
      <c r="XM186" s="1"/>
      <c r="XN186" s="1"/>
      <c r="XO186" s="1"/>
      <c r="XP186" s="1"/>
      <c r="XQ186" s="1"/>
      <c r="XR186" s="1"/>
      <c r="XS186" s="1"/>
      <c r="XT186" s="1"/>
      <c r="XU186" s="1"/>
      <c r="XV186" s="1"/>
      <c r="XW186" s="1"/>
      <c r="XX186" s="1"/>
      <c r="XY186" s="1"/>
      <c r="XZ186" s="1"/>
      <c r="YA186" s="1"/>
      <c r="YB186" s="1"/>
      <c r="YC186" s="1"/>
      <c r="YD186" s="1"/>
      <c r="YE186" s="1"/>
      <c r="YF186" s="1"/>
      <c r="YG186" s="1"/>
      <c r="YH186" s="1"/>
      <c r="YI186" s="1"/>
      <c r="YJ186" s="1"/>
      <c r="YK186" s="1"/>
      <c r="YL186" s="1"/>
      <c r="YM186" s="1"/>
      <c r="YN186" s="1"/>
      <c r="YO186" s="1"/>
      <c r="YP186" s="1"/>
      <c r="YQ186" s="1"/>
      <c r="YR186" s="1"/>
      <c r="YS186" s="1"/>
      <c r="YT186" s="1"/>
      <c r="YU186" s="1"/>
      <c r="YV186" s="1"/>
      <c r="YW186" s="1"/>
      <c r="YX186" s="1"/>
      <c r="YY186" s="1"/>
      <c r="YZ186" s="1"/>
      <c r="ZA186" s="1"/>
      <c r="ZB186" s="1"/>
      <c r="ZC186" s="1"/>
      <c r="ZD186" s="1"/>
      <c r="ZE186" s="1"/>
      <c r="ZF186" s="1"/>
      <c r="ZG186" s="1"/>
      <c r="ZH186" s="1"/>
      <c r="ZI186" s="1"/>
      <c r="ZJ186" s="1"/>
      <c r="ZK186" s="1"/>
      <c r="ZL186" s="1"/>
      <c r="ZM186" s="1"/>
      <c r="ZN186" s="1"/>
      <c r="ZO186" s="1"/>
      <c r="ZP186" s="1"/>
      <c r="ZQ186" s="1"/>
      <c r="ZR186" s="1"/>
      <c r="ZS186" s="1"/>
      <c r="ZT186" s="1"/>
      <c r="ZU186" s="1"/>
      <c r="ZV186" s="1"/>
      <c r="ZW186" s="1"/>
      <c r="ZX186" s="1"/>
      <c r="ZY186" s="1"/>
      <c r="ZZ186" s="1"/>
      <c r="AAA186" s="1"/>
      <c r="AAB186" s="1"/>
      <c r="AAC186" s="1"/>
      <c r="AAD186" s="1"/>
      <c r="AAE186" s="1"/>
      <c r="AAF186" s="1"/>
      <c r="AAG186" s="1"/>
      <c r="AAH186" s="1"/>
      <c r="AAI186" s="1"/>
      <c r="AAJ186" s="1"/>
      <c r="AAK186" s="1"/>
      <c r="AAL186" s="1"/>
      <c r="AAM186" s="1"/>
      <c r="AAN186" s="1"/>
      <c r="AAO186" s="1"/>
      <c r="AAP186" s="1"/>
      <c r="AAQ186" s="1"/>
      <c r="AAR186" s="1"/>
      <c r="AAS186" s="1"/>
      <c r="AAT186" s="1"/>
      <c r="AAU186" s="1"/>
      <c r="AAV186" s="1"/>
      <c r="AAW186" s="1"/>
      <c r="AAX186" s="1"/>
      <c r="AAY186" s="1"/>
      <c r="AAZ186" s="1"/>
      <c r="ABA186" s="1"/>
      <c r="ABB186" s="1"/>
      <c r="ABC186" s="1"/>
      <c r="ABD186" s="1"/>
      <c r="ABE186" s="1"/>
      <c r="ABF186" s="1"/>
      <c r="ABG186" s="1"/>
      <c r="ABH186" s="1"/>
      <c r="ABI186" s="1"/>
      <c r="ABJ186" s="1"/>
      <c r="ABK186" s="1"/>
      <c r="ABL186" s="1"/>
      <c r="ABM186" s="1"/>
      <c r="ABN186" s="1"/>
      <c r="ABO186" s="1"/>
      <c r="ABP186" s="1"/>
      <c r="ABQ186" s="1"/>
      <c r="ABR186" s="1"/>
      <c r="ABS186" s="1"/>
      <c r="ABT186" s="1"/>
      <c r="ABU186" s="1"/>
      <c r="ABV186" s="1"/>
      <c r="ABW186" s="1"/>
      <c r="ABX186" s="1"/>
      <c r="ABY186" s="1"/>
      <c r="ABZ186" s="1"/>
      <c r="ACA186" s="1"/>
      <c r="ACB186" s="1"/>
      <c r="ACC186" s="1"/>
      <c r="ACD186" s="1"/>
      <c r="ACE186" s="1"/>
      <c r="ACF186" s="1"/>
      <c r="ACG186" s="1"/>
      <c r="ACH186" s="1"/>
      <c r="ACI186" s="1"/>
      <c r="ACJ186" s="1"/>
      <c r="ACK186" s="1"/>
      <c r="ACL186" s="1"/>
      <c r="ACM186" s="1"/>
      <c r="ACN186" s="1"/>
      <c r="ACO186" s="1"/>
      <c r="ACP186" s="1"/>
      <c r="ACQ186" s="1"/>
      <c r="ACR186" s="1"/>
      <c r="ACS186" s="1"/>
      <c r="ACT186" s="1"/>
      <c r="ACU186" s="1"/>
      <c r="ACV186" s="1"/>
      <c r="ACW186" s="1"/>
      <c r="ACX186" s="1"/>
      <c r="ACY186" s="1"/>
      <c r="ACZ186" s="1"/>
      <c r="ADA186" s="1"/>
      <c r="ADB186" s="1"/>
      <c r="ADC186" s="1"/>
      <c r="ADD186" s="1"/>
      <c r="ADE186" s="1"/>
      <c r="ADF186" s="1"/>
      <c r="ADG186" s="1"/>
      <c r="ADH186" s="1"/>
      <c r="ADI186" s="1"/>
      <c r="ADJ186" s="1"/>
      <c r="ADK186" s="1"/>
      <c r="ADL186" s="1"/>
      <c r="ADM186" s="1"/>
      <c r="ADN186" s="1"/>
      <c r="ADO186" s="1"/>
      <c r="ADP186" s="1"/>
      <c r="ADQ186" s="1"/>
      <c r="ADR186" s="1"/>
      <c r="ADS186" s="1"/>
      <c r="ADT186" s="1"/>
      <c r="ADU186" s="1"/>
      <c r="ADV186" s="1"/>
      <c r="ADW186" s="1"/>
      <c r="ADX186" s="1"/>
      <c r="ADY186" s="1"/>
      <c r="ADZ186" s="1"/>
      <c r="AEA186" s="1"/>
      <c r="AEB186" s="1"/>
      <c r="AEC186" s="1"/>
      <c r="AED186" s="1"/>
      <c r="AEE186" s="1"/>
      <c r="AEF186" s="1"/>
      <c r="AEG186" s="1"/>
      <c r="AEH186" s="1"/>
      <c r="AEI186" s="1"/>
      <c r="AEJ186" s="1"/>
      <c r="AEK186" s="1"/>
      <c r="AEL186" s="1"/>
      <c r="AEM186" s="1"/>
      <c r="AEN186" s="1"/>
      <c r="AEO186" s="1"/>
      <c r="AEP186" s="1"/>
      <c r="AEQ186" s="1"/>
      <c r="AER186" s="1"/>
      <c r="AES186" s="1"/>
      <c r="AET186" s="1"/>
      <c r="AEU186" s="1"/>
      <c r="AEV186" s="1"/>
      <c r="AEW186" s="1"/>
      <c r="AEX186" s="1"/>
      <c r="AEY186" s="1"/>
      <c r="AEZ186" s="1"/>
      <c r="AFA186" s="1"/>
      <c r="AFB186" s="1"/>
      <c r="AFC186" s="1"/>
      <c r="AFD186" s="1"/>
      <c r="AFE186" s="1"/>
      <c r="AFF186" s="1"/>
      <c r="AFG186" s="1"/>
      <c r="AFH186" s="1"/>
      <c r="AFI186" s="1"/>
      <c r="AFJ186" s="1"/>
      <c r="AFK186" s="1"/>
      <c r="AFL186" s="1"/>
      <c r="AFM186" s="1"/>
      <c r="AFN186" s="1"/>
      <c r="AFO186" s="1"/>
      <c r="AFP186" s="1"/>
      <c r="AFQ186" s="1"/>
      <c r="AFR186" s="1"/>
      <c r="AFS186" s="1"/>
      <c r="AFT186" s="1"/>
      <c r="AFU186" s="1"/>
      <c r="AFV186" s="1"/>
      <c r="AFW186" s="1"/>
      <c r="AFX186" s="1"/>
      <c r="AFY186" s="1"/>
      <c r="AFZ186" s="1"/>
      <c r="AGA186" s="1"/>
      <c r="AGB186" s="1"/>
      <c r="AGC186" s="1"/>
      <c r="AGD186" s="1"/>
      <c r="AGE186" s="1"/>
      <c r="AGF186" s="1"/>
      <c r="AGG186" s="1"/>
      <c r="AGH186" s="1"/>
      <c r="AGI186" s="1"/>
      <c r="AGJ186" s="1"/>
      <c r="AGK186" s="1"/>
      <c r="AGL186" s="1"/>
      <c r="AGM186" s="1"/>
      <c r="AGN186" s="1"/>
      <c r="AGO186" s="1"/>
      <c r="AGP186" s="1"/>
      <c r="AGQ186" s="1"/>
      <c r="AGR186" s="1"/>
      <c r="AGS186" s="1"/>
      <c r="AGT186" s="1"/>
      <c r="AGU186" s="1"/>
      <c r="AGV186" s="1"/>
      <c r="AGW186" s="1"/>
      <c r="AGX186" s="1"/>
      <c r="AGY186" s="1"/>
      <c r="AGZ186" s="1"/>
      <c r="AHA186" s="1"/>
      <c r="AHB186" s="1"/>
      <c r="AHC186" s="1"/>
      <c r="AHD186" s="1"/>
      <c r="AHE186" s="1"/>
      <c r="AHF186" s="1"/>
      <c r="AHG186" s="1"/>
      <c r="AHH186" s="1"/>
      <c r="AHI186" s="1"/>
      <c r="AHJ186" s="1"/>
      <c r="AHK186" s="1"/>
      <c r="AHL186" s="1"/>
      <c r="AHM186" s="1"/>
      <c r="AHN186" s="1"/>
      <c r="AHO186" s="1"/>
      <c r="AHP186" s="1"/>
      <c r="AHQ186" s="1"/>
      <c r="AHR186" s="1"/>
      <c r="AHS186" s="1"/>
      <c r="AHT186" s="1"/>
      <c r="AHU186" s="1"/>
      <c r="AHV186" s="1"/>
      <c r="AHW186" s="1"/>
      <c r="AHX186" s="1"/>
      <c r="AHY186" s="1"/>
      <c r="AHZ186" s="1"/>
      <c r="AIA186" s="1"/>
      <c r="AIB186" s="1"/>
      <c r="AIC186" s="1"/>
      <c r="AID186" s="1"/>
      <c r="AIE186" s="1"/>
      <c r="AIF186" s="1"/>
      <c r="AIG186" s="1"/>
      <c r="AIH186" s="1"/>
      <c r="AII186" s="1"/>
      <c r="AIJ186" s="1"/>
      <c r="AIK186" s="1"/>
      <c r="AIL186" s="1"/>
      <c r="AIM186" s="1"/>
      <c r="AIN186" s="1"/>
      <c r="AIO186" s="1"/>
      <c r="AIP186" s="1"/>
      <c r="AIQ186" s="1"/>
      <c r="AIR186" s="1"/>
      <c r="AIS186" s="1"/>
      <c r="AIT186" s="1"/>
      <c r="AIU186" s="1"/>
      <c r="AIV186" s="1"/>
      <c r="AIW186" s="1"/>
      <c r="AIX186" s="1"/>
      <c r="AIY186" s="1"/>
      <c r="AIZ186" s="1"/>
      <c r="AJA186" s="1"/>
      <c r="AJB186" s="1"/>
      <c r="AJC186" s="1"/>
      <c r="AJD186" s="1"/>
      <c r="AJE186" s="1"/>
      <c r="AJF186" s="1"/>
      <c r="AJG186" s="1"/>
      <c r="AJH186" s="1"/>
      <c r="AJI186" s="1"/>
      <c r="AJJ186" s="1"/>
      <c r="AJK186" s="1"/>
      <c r="AJL186" s="1"/>
      <c r="AJM186" s="1"/>
      <c r="AJN186" s="1"/>
      <c r="AJO186" s="1"/>
      <c r="AJP186" s="1"/>
      <c r="AJQ186" s="1"/>
      <c r="AJR186" s="1"/>
      <c r="AJS186" s="1"/>
      <c r="AJT186" s="1"/>
      <c r="AJU186" s="1"/>
      <c r="AJV186" s="1"/>
      <c r="AJW186" s="1"/>
      <c r="AJX186" s="1"/>
      <c r="AJY186" s="1"/>
      <c r="AJZ186" s="1"/>
      <c r="AKA186" s="1"/>
      <c r="AKB186" s="1"/>
      <c r="AKC186" s="1"/>
      <c r="AKD186" s="1"/>
      <c r="AKE186" s="1"/>
      <c r="AKF186" s="1"/>
      <c r="AKG186" s="1"/>
      <c r="AKH186" s="1"/>
      <c r="AKI186" s="1"/>
      <c r="AKJ186" s="1"/>
      <c r="AKK186" s="1"/>
      <c r="AKL186" s="1"/>
      <c r="AKM186" s="1"/>
      <c r="AKN186" s="1"/>
      <c r="AKO186" s="1"/>
      <c r="AKP186" s="1"/>
      <c r="AKQ186" s="1"/>
      <c r="AKR186" s="1"/>
      <c r="AKS186" s="1"/>
      <c r="AKT186" s="1"/>
      <c r="AKU186" s="1"/>
      <c r="AKV186" s="1"/>
      <c r="AKW186" s="1"/>
      <c r="AKX186" s="1"/>
      <c r="AKY186" s="1"/>
      <c r="AKZ186" s="1"/>
      <c r="ALA186" s="1"/>
      <c r="ALB186" s="1"/>
      <c r="ALC186" s="1"/>
      <c r="ALD186" s="1"/>
      <c r="ALE186" s="1"/>
    </row>
    <row r="187" spans="1:993" ht="39.950000000000003" customHeight="1">
      <c r="A187" s="101"/>
      <c r="B187" s="135" t="s">
        <v>3073</v>
      </c>
      <c r="C187" s="43"/>
      <c r="D187" s="19"/>
      <c r="E187" s="139">
        <v>875.06</v>
      </c>
      <c r="F187" s="64"/>
      <c r="G187" s="138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  <c r="CY187" s="1"/>
      <c r="CZ187" s="1"/>
      <c r="DA187" s="1"/>
      <c r="DB187" s="1"/>
      <c r="DC187" s="1"/>
      <c r="DD187" s="1"/>
      <c r="DE187" s="1"/>
      <c r="DF187" s="1"/>
      <c r="DG187" s="1"/>
      <c r="DH187" s="1"/>
      <c r="DI187" s="1"/>
      <c r="DJ187" s="1"/>
      <c r="DK187" s="1"/>
      <c r="DL187" s="1"/>
      <c r="DM187" s="1"/>
      <c r="DN187" s="1"/>
      <c r="DO187" s="1"/>
      <c r="DP187" s="1"/>
      <c r="DQ187" s="1"/>
      <c r="DR187" s="1"/>
      <c r="DS187" s="1"/>
      <c r="DT187" s="1"/>
      <c r="DU187" s="1"/>
      <c r="DV187" s="1"/>
      <c r="DW187" s="1"/>
      <c r="DX187" s="1"/>
      <c r="DY187" s="1"/>
      <c r="DZ187" s="1"/>
      <c r="EA187" s="1"/>
      <c r="EB187" s="1"/>
      <c r="EC187" s="1"/>
      <c r="ED187" s="1"/>
      <c r="EE187" s="1"/>
      <c r="EF187" s="1"/>
      <c r="EG187" s="1"/>
      <c r="EH187" s="1"/>
      <c r="EI187" s="1"/>
      <c r="EJ187" s="1"/>
      <c r="EK187" s="1"/>
      <c r="EL187" s="1"/>
      <c r="EM187" s="1"/>
      <c r="EN187" s="1"/>
      <c r="EO187" s="1"/>
      <c r="EP187" s="1"/>
      <c r="EQ187" s="1"/>
      <c r="ER187" s="1"/>
      <c r="ES187" s="1"/>
      <c r="ET187" s="1"/>
      <c r="EU187" s="1"/>
      <c r="EV187" s="1"/>
      <c r="EW187" s="1"/>
      <c r="EX187" s="1"/>
      <c r="EY187" s="1"/>
      <c r="EZ187" s="1"/>
      <c r="FA187" s="1"/>
      <c r="FB187" s="1"/>
      <c r="FC187" s="1"/>
      <c r="FD187" s="1"/>
      <c r="FE187" s="1"/>
      <c r="FF187" s="1"/>
      <c r="FG187" s="1"/>
      <c r="FH187" s="1"/>
      <c r="FI187" s="1"/>
      <c r="FJ187" s="1"/>
      <c r="FK187" s="1"/>
      <c r="FL187" s="1"/>
      <c r="FM187" s="1"/>
      <c r="FN187" s="1"/>
      <c r="FO187" s="1"/>
      <c r="FP187" s="1"/>
      <c r="FQ187" s="1"/>
      <c r="FR187" s="1"/>
      <c r="FS187" s="1"/>
      <c r="FT187" s="1"/>
      <c r="FU187" s="1"/>
      <c r="FV187" s="1"/>
      <c r="FW187" s="1"/>
      <c r="FX187" s="1"/>
      <c r="FY187" s="1"/>
      <c r="FZ187" s="1"/>
      <c r="GA187" s="1"/>
      <c r="GB187" s="1"/>
      <c r="GC187" s="1"/>
      <c r="GD187" s="1"/>
      <c r="GE187" s="1"/>
      <c r="GF187" s="1"/>
      <c r="GG187" s="1"/>
      <c r="GH187" s="1"/>
      <c r="GI187" s="1"/>
      <c r="GJ187" s="1"/>
      <c r="GK187" s="1"/>
      <c r="GL187" s="1"/>
      <c r="GM187" s="1"/>
      <c r="GN187" s="1"/>
      <c r="GO187" s="1"/>
      <c r="GP187" s="1"/>
      <c r="GQ187" s="1"/>
      <c r="GR187" s="1"/>
      <c r="GS187" s="1"/>
      <c r="GT187" s="1"/>
      <c r="GU187" s="1"/>
      <c r="GV187" s="1"/>
      <c r="GW187" s="1"/>
      <c r="GX187" s="1"/>
      <c r="GY187" s="1"/>
      <c r="GZ187" s="1"/>
      <c r="HA187" s="1"/>
      <c r="HB187" s="1"/>
      <c r="HC187" s="1"/>
      <c r="HD187" s="1"/>
      <c r="HE187" s="1"/>
      <c r="HF187" s="1"/>
      <c r="HG187" s="1"/>
      <c r="HH187" s="1"/>
      <c r="HI187" s="1"/>
      <c r="HJ187" s="1"/>
      <c r="HK187" s="1"/>
      <c r="HL187" s="1"/>
      <c r="HM187" s="1"/>
      <c r="HN187" s="1"/>
      <c r="HO187" s="1"/>
      <c r="HP187" s="1"/>
      <c r="HQ187" s="1"/>
      <c r="HR187" s="1"/>
      <c r="HS187" s="1"/>
      <c r="HT187" s="1"/>
      <c r="HU187" s="1"/>
      <c r="HV187" s="1"/>
      <c r="HW187" s="1"/>
      <c r="HX187" s="1"/>
      <c r="HY187" s="1"/>
      <c r="HZ187" s="1"/>
      <c r="IA187" s="1"/>
      <c r="IB187" s="1"/>
      <c r="IC187" s="1"/>
      <c r="ID187" s="1"/>
      <c r="IE187" s="1"/>
      <c r="IF187" s="1"/>
      <c r="IG187" s="1"/>
      <c r="IH187" s="1"/>
      <c r="II187" s="1"/>
      <c r="IJ187" s="1"/>
      <c r="IK187" s="1"/>
      <c r="IL187" s="1"/>
      <c r="IM187" s="1"/>
      <c r="IN187" s="1"/>
      <c r="IO187" s="1"/>
      <c r="IP187" s="1"/>
      <c r="IQ187" s="1"/>
      <c r="IR187" s="1"/>
      <c r="IS187" s="1"/>
      <c r="IT187" s="1"/>
      <c r="IU187" s="1"/>
      <c r="IV187" s="1"/>
      <c r="IW187" s="1"/>
      <c r="IX187" s="1"/>
      <c r="IY187" s="1"/>
      <c r="IZ187" s="1"/>
      <c r="JA187" s="1"/>
      <c r="JB187" s="1"/>
      <c r="JC187" s="1"/>
      <c r="JD187" s="1"/>
      <c r="JE187" s="1"/>
      <c r="JF187" s="1"/>
      <c r="JG187" s="1"/>
      <c r="JH187" s="1"/>
      <c r="JI187" s="1"/>
      <c r="JJ187" s="1"/>
      <c r="JK187" s="1"/>
      <c r="JL187" s="1"/>
      <c r="JM187" s="1"/>
      <c r="JN187" s="1"/>
      <c r="JO187" s="1"/>
      <c r="JP187" s="1"/>
      <c r="JQ187" s="1"/>
      <c r="JR187" s="1"/>
      <c r="JS187" s="1"/>
      <c r="JT187" s="1"/>
      <c r="JU187" s="1"/>
      <c r="JV187" s="1"/>
      <c r="JW187" s="1"/>
      <c r="JX187" s="1"/>
      <c r="JY187" s="1"/>
      <c r="JZ187" s="1"/>
      <c r="KA187" s="1"/>
      <c r="KB187" s="1"/>
      <c r="KC187" s="1"/>
      <c r="KD187" s="1"/>
      <c r="KE187" s="1"/>
      <c r="KF187" s="1"/>
      <c r="KG187" s="1"/>
      <c r="KH187" s="1"/>
      <c r="KI187" s="1"/>
      <c r="KJ187" s="1"/>
      <c r="KK187" s="1"/>
      <c r="KL187" s="1"/>
      <c r="KM187" s="1"/>
      <c r="KN187" s="1"/>
      <c r="KO187" s="1"/>
      <c r="KP187" s="1"/>
      <c r="KQ187" s="1"/>
      <c r="KR187" s="1"/>
      <c r="KS187" s="1"/>
      <c r="KT187" s="1"/>
      <c r="KU187" s="1"/>
      <c r="KV187" s="1"/>
      <c r="KW187" s="1"/>
      <c r="KX187" s="1"/>
      <c r="KY187" s="1"/>
      <c r="KZ187" s="1"/>
      <c r="LA187" s="1"/>
      <c r="LB187" s="1"/>
      <c r="LC187" s="1"/>
      <c r="LD187" s="1"/>
      <c r="LE187" s="1"/>
      <c r="LF187" s="1"/>
      <c r="LG187" s="1"/>
      <c r="LH187" s="1"/>
      <c r="LI187" s="1"/>
      <c r="LJ187" s="1"/>
      <c r="LK187" s="1"/>
      <c r="LL187" s="1"/>
      <c r="LM187" s="1"/>
      <c r="LN187" s="1"/>
      <c r="LO187" s="1"/>
      <c r="LP187" s="1"/>
      <c r="LQ187" s="1"/>
      <c r="LR187" s="1"/>
      <c r="LS187" s="1"/>
      <c r="LT187" s="1"/>
      <c r="LU187" s="1"/>
      <c r="LV187" s="1"/>
      <c r="LW187" s="1"/>
      <c r="LX187" s="1"/>
      <c r="LY187" s="1"/>
      <c r="LZ187" s="1"/>
      <c r="MA187" s="1"/>
      <c r="MB187" s="1"/>
      <c r="MC187" s="1"/>
      <c r="MD187" s="1"/>
      <c r="ME187" s="1"/>
      <c r="MF187" s="1"/>
      <c r="MG187" s="1"/>
      <c r="MH187" s="1"/>
      <c r="MI187" s="1"/>
      <c r="MJ187" s="1"/>
      <c r="MK187" s="1"/>
      <c r="ML187" s="1"/>
      <c r="MM187" s="1"/>
      <c r="MN187" s="1"/>
      <c r="MO187" s="1"/>
      <c r="MP187" s="1"/>
      <c r="MQ187" s="1"/>
      <c r="MR187" s="1"/>
      <c r="MS187" s="1"/>
      <c r="MT187" s="1"/>
      <c r="MU187" s="1"/>
      <c r="MV187" s="1"/>
      <c r="MW187" s="1"/>
      <c r="MX187" s="1"/>
      <c r="MY187" s="1"/>
      <c r="MZ187" s="1"/>
      <c r="NA187" s="1"/>
      <c r="NB187" s="1"/>
      <c r="NC187" s="1"/>
      <c r="ND187" s="1"/>
      <c r="NE187" s="1"/>
      <c r="NF187" s="1"/>
      <c r="NG187" s="1"/>
      <c r="NH187" s="1"/>
      <c r="NI187" s="1"/>
      <c r="NJ187" s="1"/>
      <c r="NK187" s="1"/>
      <c r="NL187" s="1"/>
      <c r="NM187" s="1"/>
      <c r="NN187" s="1"/>
      <c r="NO187" s="1"/>
      <c r="NP187" s="1"/>
      <c r="NQ187" s="1"/>
      <c r="NR187" s="1"/>
      <c r="NS187" s="1"/>
      <c r="NT187" s="1"/>
      <c r="NU187" s="1"/>
      <c r="NV187" s="1"/>
      <c r="NW187" s="1"/>
      <c r="NX187" s="1"/>
      <c r="NY187" s="1"/>
      <c r="NZ187" s="1"/>
      <c r="OA187" s="1"/>
      <c r="OB187" s="1"/>
      <c r="OC187" s="1"/>
      <c r="OD187" s="1"/>
      <c r="OE187" s="1"/>
      <c r="OF187" s="1"/>
      <c r="OG187" s="1"/>
      <c r="OH187" s="1"/>
      <c r="OI187" s="1"/>
      <c r="OJ187" s="1"/>
      <c r="OK187" s="1"/>
      <c r="OL187" s="1"/>
      <c r="OM187" s="1"/>
      <c r="ON187" s="1"/>
      <c r="OO187" s="1"/>
      <c r="OP187" s="1"/>
      <c r="OQ187" s="1"/>
      <c r="OR187" s="1"/>
      <c r="OS187" s="1"/>
      <c r="OT187" s="1"/>
      <c r="OU187" s="1"/>
      <c r="OV187" s="1"/>
      <c r="OW187" s="1"/>
      <c r="OX187" s="1"/>
      <c r="OY187" s="1"/>
      <c r="OZ187" s="1"/>
      <c r="PA187" s="1"/>
      <c r="PB187" s="1"/>
      <c r="PC187" s="1"/>
      <c r="PD187" s="1"/>
      <c r="PE187" s="1"/>
      <c r="PF187" s="1"/>
      <c r="PG187" s="1"/>
      <c r="PH187" s="1"/>
      <c r="PI187" s="1"/>
      <c r="PJ187" s="1"/>
      <c r="PK187" s="1"/>
      <c r="PL187" s="1"/>
      <c r="PM187" s="1"/>
      <c r="PN187" s="1"/>
      <c r="PO187" s="1"/>
      <c r="PP187" s="1"/>
      <c r="PQ187" s="1"/>
      <c r="PR187" s="1"/>
      <c r="PS187" s="1"/>
      <c r="PT187" s="1"/>
      <c r="PU187" s="1"/>
      <c r="PV187" s="1"/>
      <c r="PW187" s="1"/>
      <c r="PX187" s="1"/>
      <c r="PY187" s="1"/>
      <c r="PZ187" s="1"/>
      <c r="QA187" s="1"/>
      <c r="QB187" s="1"/>
      <c r="QC187" s="1"/>
      <c r="QD187" s="1"/>
      <c r="QE187" s="1"/>
      <c r="QF187" s="1"/>
      <c r="QG187" s="1"/>
      <c r="QH187" s="1"/>
      <c r="QI187" s="1"/>
      <c r="QJ187" s="1"/>
      <c r="QK187" s="1"/>
      <c r="QL187" s="1"/>
      <c r="QM187" s="1"/>
      <c r="QN187" s="1"/>
      <c r="QO187" s="1"/>
      <c r="QP187" s="1"/>
      <c r="QQ187" s="1"/>
      <c r="QR187" s="1"/>
      <c r="QS187" s="1"/>
      <c r="QT187" s="1"/>
      <c r="QU187" s="1"/>
      <c r="QV187" s="1"/>
      <c r="QW187" s="1"/>
      <c r="QX187" s="1"/>
      <c r="QY187" s="1"/>
      <c r="QZ187" s="1"/>
      <c r="RA187" s="1"/>
      <c r="RB187" s="1"/>
      <c r="RC187" s="1"/>
      <c r="RD187" s="1"/>
      <c r="RE187" s="1"/>
      <c r="RF187" s="1"/>
      <c r="RG187" s="1"/>
      <c r="RH187" s="1"/>
      <c r="RI187" s="1"/>
      <c r="RJ187" s="1"/>
      <c r="RK187" s="1"/>
      <c r="RL187" s="1"/>
      <c r="RM187" s="1"/>
      <c r="RN187" s="1"/>
      <c r="RO187" s="1"/>
      <c r="RP187" s="1"/>
      <c r="RQ187" s="1"/>
      <c r="RR187" s="1"/>
      <c r="RS187" s="1"/>
      <c r="RT187" s="1"/>
      <c r="RU187" s="1"/>
      <c r="RV187" s="1"/>
      <c r="RW187" s="1"/>
      <c r="RX187" s="1"/>
      <c r="RY187" s="1"/>
      <c r="RZ187" s="1"/>
      <c r="SA187" s="1"/>
      <c r="SB187" s="1"/>
      <c r="SC187" s="1"/>
      <c r="SD187" s="1"/>
      <c r="SE187" s="1"/>
      <c r="SF187" s="1"/>
      <c r="SG187" s="1"/>
      <c r="SH187" s="1"/>
      <c r="SI187" s="1"/>
      <c r="SJ187" s="1"/>
      <c r="SK187" s="1"/>
      <c r="SL187" s="1"/>
      <c r="SM187" s="1"/>
      <c r="SN187" s="1"/>
      <c r="SO187" s="1"/>
      <c r="SP187" s="1"/>
      <c r="SQ187" s="1"/>
      <c r="SR187" s="1"/>
      <c r="SS187" s="1"/>
      <c r="ST187" s="1"/>
      <c r="SU187" s="1"/>
      <c r="SV187" s="1"/>
      <c r="SW187" s="1"/>
      <c r="SX187" s="1"/>
      <c r="SY187" s="1"/>
      <c r="SZ187" s="1"/>
      <c r="TA187" s="1"/>
      <c r="TB187" s="1"/>
      <c r="TC187" s="1"/>
      <c r="TD187" s="1"/>
      <c r="TE187" s="1"/>
      <c r="TF187" s="1"/>
      <c r="TG187" s="1"/>
      <c r="TH187" s="1"/>
      <c r="TI187" s="1"/>
      <c r="TJ187" s="1"/>
      <c r="TK187" s="1"/>
      <c r="TL187" s="1"/>
      <c r="TM187" s="1"/>
      <c r="TN187" s="1"/>
      <c r="TO187" s="1"/>
      <c r="TP187" s="1"/>
      <c r="TQ187" s="1"/>
      <c r="TR187" s="1"/>
      <c r="TS187" s="1"/>
      <c r="TT187" s="1"/>
      <c r="TU187" s="1"/>
      <c r="TV187" s="1"/>
      <c r="TW187" s="1"/>
      <c r="TX187" s="1"/>
      <c r="TY187" s="1"/>
      <c r="TZ187" s="1"/>
      <c r="UA187" s="1"/>
      <c r="UB187" s="1"/>
      <c r="UC187" s="1"/>
      <c r="UD187" s="1"/>
      <c r="UE187" s="1"/>
      <c r="UF187" s="1"/>
      <c r="UG187" s="1"/>
      <c r="UH187" s="1"/>
      <c r="UI187" s="1"/>
      <c r="UJ187" s="1"/>
      <c r="UK187" s="1"/>
      <c r="UL187" s="1"/>
      <c r="UM187" s="1"/>
      <c r="UN187" s="1"/>
      <c r="UO187" s="1"/>
      <c r="UP187" s="1"/>
      <c r="UQ187" s="1"/>
      <c r="UR187" s="1"/>
      <c r="US187" s="1"/>
      <c r="UT187" s="1"/>
      <c r="UU187" s="1"/>
      <c r="UV187" s="1"/>
      <c r="UW187" s="1"/>
      <c r="UX187" s="1"/>
      <c r="UY187" s="1"/>
      <c r="UZ187" s="1"/>
      <c r="VA187" s="1"/>
      <c r="VB187" s="1"/>
      <c r="VC187" s="1"/>
      <c r="VD187" s="1"/>
      <c r="VE187" s="1"/>
      <c r="VF187" s="1"/>
      <c r="VG187" s="1"/>
      <c r="VH187" s="1"/>
      <c r="VI187" s="1"/>
      <c r="VJ187" s="1"/>
      <c r="VK187" s="1"/>
      <c r="VL187" s="1"/>
      <c r="VM187" s="1"/>
      <c r="VN187" s="1"/>
      <c r="VO187" s="1"/>
      <c r="VP187" s="1"/>
      <c r="VQ187" s="1"/>
      <c r="VR187" s="1"/>
      <c r="VS187" s="1"/>
      <c r="VT187" s="1"/>
      <c r="VU187" s="1"/>
      <c r="VV187" s="1"/>
      <c r="VW187" s="1"/>
      <c r="VX187" s="1"/>
      <c r="VY187" s="1"/>
      <c r="VZ187" s="1"/>
      <c r="WA187" s="1"/>
      <c r="WB187" s="1"/>
      <c r="WC187" s="1"/>
      <c r="WD187" s="1"/>
      <c r="WE187" s="1"/>
      <c r="WF187" s="1"/>
      <c r="WG187" s="1"/>
      <c r="WH187" s="1"/>
      <c r="WI187" s="1"/>
      <c r="WJ187" s="1"/>
      <c r="WK187" s="1"/>
      <c r="WL187" s="1"/>
      <c r="WM187" s="1"/>
      <c r="WN187" s="1"/>
      <c r="WO187" s="1"/>
      <c r="WP187" s="1"/>
      <c r="WQ187" s="1"/>
      <c r="WR187" s="1"/>
      <c r="WS187" s="1"/>
      <c r="WT187" s="1"/>
      <c r="WU187" s="1"/>
      <c r="WV187" s="1"/>
      <c r="WW187" s="1"/>
      <c r="WX187" s="1"/>
      <c r="WY187" s="1"/>
      <c r="WZ187" s="1"/>
      <c r="XA187" s="1"/>
      <c r="XB187" s="1"/>
      <c r="XC187" s="1"/>
      <c r="XD187" s="1"/>
      <c r="XE187" s="1"/>
      <c r="XF187" s="1"/>
      <c r="XG187" s="1"/>
      <c r="XH187" s="1"/>
      <c r="XI187" s="1"/>
      <c r="XJ187" s="1"/>
      <c r="XK187" s="1"/>
      <c r="XL187" s="1"/>
      <c r="XM187" s="1"/>
      <c r="XN187" s="1"/>
      <c r="XO187" s="1"/>
      <c r="XP187" s="1"/>
      <c r="XQ187" s="1"/>
      <c r="XR187" s="1"/>
      <c r="XS187" s="1"/>
      <c r="XT187" s="1"/>
      <c r="XU187" s="1"/>
      <c r="XV187" s="1"/>
      <c r="XW187" s="1"/>
      <c r="XX187" s="1"/>
      <c r="XY187" s="1"/>
      <c r="XZ187" s="1"/>
      <c r="YA187" s="1"/>
      <c r="YB187" s="1"/>
      <c r="YC187" s="1"/>
      <c r="YD187" s="1"/>
      <c r="YE187" s="1"/>
      <c r="YF187" s="1"/>
      <c r="YG187" s="1"/>
      <c r="YH187" s="1"/>
      <c r="YI187" s="1"/>
      <c r="YJ187" s="1"/>
      <c r="YK187" s="1"/>
      <c r="YL187" s="1"/>
      <c r="YM187" s="1"/>
      <c r="YN187" s="1"/>
      <c r="YO187" s="1"/>
      <c r="YP187" s="1"/>
      <c r="YQ187" s="1"/>
      <c r="YR187" s="1"/>
      <c r="YS187" s="1"/>
      <c r="YT187" s="1"/>
      <c r="YU187" s="1"/>
      <c r="YV187" s="1"/>
      <c r="YW187" s="1"/>
      <c r="YX187" s="1"/>
      <c r="YY187" s="1"/>
      <c r="YZ187" s="1"/>
      <c r="ZA187" s="1"/>
      <c r="ZB187" s="1"/>
      <c r="ZC187" s="1"/>
      <c r="ZD187" s="1"/>
      <c r="ZE187" s="1"/>
      <c r="ZF187" s="1"/>
      <c r="ZG187" s="1"/>
      <c r="ZH187" s="1"/>
      <c r="ZI187" s="1"/>
      <c r="ZJ187" s="1"/>
      <c r="ZK187" s="1"/>
      <c r="ZL187" s="1"/>
      <c r="ZM187" s="1"/>
      <c r="ZN187" s="1"/>
      <c r="ZO187" s="1"/>
      <c r="ZP187" s="1"/>
      <c r="ZQ187" s="1"/>
      <c r="ZR187" s="1"/>
      <c r="ZS187" s="1"/>
      <c r="ZT187" s="1"/>
      <c r="ZU187" s="1"/>
      <c r="ZV187" s="1"/>
      <c r="ZW187" s="1"/>
      <c r="ZX187" s="1"/>
      <c r="ZY187" s="1"/>
      <c r="ZZ187" s="1"/>
      <c r="AAA187" s="1"/>
      <c r="AAB187" s="1"/>
      <c r="AAC187" s="1"/>
      <c r="AAD187" s="1"/>
      <c r="AAE187" s="1"/>
      <c r="AAF187" s="1"/>
      <c r="AAG187" s="1"/>
      <c r="AAH187" s="1"/>
      <c r="AAI187" s="1"/>
      <c r="AAJ187" s="1"/>
      <c r="AAK187" s="1"/>
      <c r="AAL187" s="1"/>
      <c r="AAM187" s="1"/>
      <c r="AAN187" s="1"/>
      <c r="AAO187" s="1"/>
      <c r="AAP187" s="1"/>
      <c r="AAQ187" s="1"/>
      <c r="AAR187" s="1"/>
      <c r="AAS187" s="1"/>
      <c r="AAT187" s="1"/>
      <c r="AAU187" s="1"/>
      <c r="AAV187" s="1"/>
      <c r="AAW187" s="1"/>
      <c r="AAX187" s="1"/>
      <c r="AAY187" s="1"/>
      <c r="AAZ187" s="1"/>
      <c r="ABA187" s="1"/>
      <c r="ABB187" s="1"/>
      <c r="ABC187" s="1"/>
      <c r="ABD187" s="1"/>
      <c r="ABE187" s="1"/>
      <c r="ABF187" s="1"/>
      <c r="ABG187" s="1"/>
      <c r="ABH187" s="1"/>
      <c r="ABI187" s="1"/>
      <c r="ABJ187" s="1"/>
      <c r="ABK187" s="1"/>
      <c r="ABL187" s="1"/>
      <c r="ABM187" s="1"/>
      <c r="ABN187" s="1"/>
      <c r="ABO187" s="1"/>
      <c r="ABP187" s="1"/>
      <c r="ABQ187" s="1"/>
      <c r="ABR187" s="1"/>
      <c r="ABS187" s="1"/>
      <c r="ABT187" s="1"/>
      <c r="ABU187" s="1"/>
      <c r="ABV187" s="1"/>
      <c r="ABW187" s="1"/>
      <c r="ABX187" s="1"/>
      <c r="ABY187" s="1"/>
      <c r="ABZ187" s="1"/>
      <c r="ACA187" s="1"/>
      <c r="ACB187" s="1"/>
      <c r="ACC187" s="1"/>
      <c r="ACD187" s="1"/>
      <c r="ACE187" s="1"/>
      <c r="ACF187" s="1"/>
      <c r="ACG187" s="1"/>
      <c r="ACH187" s="1"/>
      <c r="ACI187" s="1"/>
      <c r="ACJ187" s="1"/>
      <c r="ACK187" s="1"/>
      <c r="ACL187" s="1"/>
      <c r="ACM187" s="1"/>
      <c r="ACN187" s="1"/>
      <c r="ACO187" s="1"/>
      <c r="ACP187" s="1"/>
      <c r="ACQ187" s="1"/>
      <c r="ACR187" s="1"/>
      <c r="ACS187" s="1"/>
      <c r="ACT187" s="1"/>
      <c r="ACU187" s="1"/>
      <c r="ACV187" s="1"/>
      <c r="ACW187" s="1"/>
      <c r="ACX187" s="1"/>
      <c r="ACY187" s="1"/>
      <c r="ACZ187" s="1"/>
      <c r="ADA187" s="1"/>
      <c r="ADB187" s="1"/>
      <c r="ADC187" s="1"/>
      <c r="ADD187" s="1"/>
      <c r="ADE187" s="1"/>
      <c r="ADF187" s="1"/>
      <c r="ADG187" s="1"/>
      <c r="ADH187" s="1"/>
      <c r="ADI187" s="1"/>
      <c r="ADJ187" s="1"/>
      <c r="ADK187" s="1"/>
      <c r="ADL187" s="1"/>
      <c r="ADM187" s="1"/>
      <c r="ADN187" s="1"/>
      <c r="ADO187" s="1"/>
      <c r="ADP187" s="1"/>
      <c r="ADQ187" s="1"/>
      <c r="ADR187" s="1"/>
      <c r="ADS187" s="1"/>
      <c r="ADT187" s="1"/>
      <c r="ADU187" s="1"/>
      <c r="ADV187" s="1"/>
      <c r="ADW187" s="1"/>
      <c r="ADX187" s="1"/>
      <c r="ADY187" s="1"/>
      <c r="ADZ187" s="1"/>
      <c r="AEA187" s="1"/>
      <c r="AEB187" s="1"/>
      <c r="AEC187" s="1"/>
      <c r="AED187" s="1"/>
      <c r="AEE187" s="1"/>
      <c r="AEF187" s="1"/>
      <c r="AEG187" s="1"/>
      <c r="AEH187" s="1"/>
      <c r="AEI187" s="1"/>
      <c r="AEJ187" s="1"/>
      <c r="AEK187" s="1"/>
      <c r="AEL187" s="1"/>
      <c r="AEM187" s="1"/>
      <c r="AEN187" s="1"/>
      <c r="AEO187" s="1"/>
      <c r="AEP187" s="1"/>
      <c r="AEQ187" s="1"/>
      <c r="AER187" s="1"/>
      <c r="AES187" s="1"/>
      <c r="AET187" s="1"/>
      <c r="AEU187" s="1"/>
      <c r="AEV187" s="1"/>
      <c r="AEW187" s="1"/>
      <c r="AEX187" s="1"/>
      <c r="AEY187" s="1"/>
      <c r="AEZ187" s="1"/>
      <c r="AFA187" s="1"/>
      <c r="AFB187" s="1"/>
      <c r="AFC187" s="1"/>
      <c r="AFD187" s="1"/>
      <c r="AFE187" s="1"/>
      <c r="AFF187" s="1"/>
      <c r="AFG187" s="1"/>
      <c r="AFH187" s="1"/>
      <c r="AFI187" s="1"/>
      <c r="AFJ187" s="1"/>
      <c r="AFK187" s="1"/>
      <c r="AFL187" s="1"/>
      <c r="AFM187" s="1"/>
      <c r="AFN187" s="1"/>
      <c r="AFO187" s="1"/>
      <c r="AFP187" s="1"/>
      <c r="AFQ187" s="1"/>
      <c r="AFR187" s="1"/>
      <c r="AFS187" s="1"/>
      <c r="AFT187" s="1"/>
      <c r="AFU187" s="1"/>
      <c r="AFV187" s="1"/>
      <c r="AFW187" s="1"/>
      <c r="AFX187" s="1"/>
      <c r="AFY187" s="1"/>
      <c r="AFZ187" s="1"/>
      <c r="AGA187" s="1"/>
      <c r="AGB187" s="1"/>
      <c r="AGC187" s="1"/>
      <c r="AGD187" s="1"/>
      <c r="AGE187" s="1"/>
      <c r="AGF187" s="1"/>
      <c r="AGG187" s="1"/>
      <c r="AGH187" s="1"/>
      <c r="AGI187" s="1"/>
      <c r="AGJ187" s="1"/>
      <c r="AGK187" s="1"/>
      <c r="AGL187" s="1"/>
      <c r="AGM187" s="1"/>
      <c r="AGN187" s="1"/>
      <c r="AGO187" s="1"/>
      <c r="AGP187" s="1"/>
      <c r="AGQ187" s="1"/>
      <c r="AGR187" s="1"/>
      <c r="AGS187" s="1"/>
      <c r="AGT187" s="1"/>
      <c r="AGU187" s="1"/>
      <c r="AGV187" s="1"/>
      <c r="AGW187" s="1"/>
      <c r="AGX187" s="1"/>
      <c r="AGY187" s="1"/>
      <c r="AGZ187" s="1"/>
      <c r="AHA187" s="1"/>
      <c r="AHB187" s="1"/>
      <c r="AHC187" s="1"/>
      <c r="AHD187" s="1"/>
      <c r="AHE187" s="1"/>
      <c r="AHF187" s="1"/>
      <c r="AHG187" s="1"/>
      <c r="AHH187" s="1"/>
      <c r="AHI187" s="1"/>
      <c r="AHJ187" s="1"/>
      <c r="AHK187" s="1"/>
      <c r="AHL187" s="1"/>
      <c r="AHM187" s="1"/>
      <c r="AHN187" s="1"/>
      <c r="AHO187" s="1"/>
      <c r="AHP187" s="1"/>
      <c r="AHQ187" s="1"/>
      <c r="AHR187" s="1"/>
      <c r="AHS187" s="1"/>
      <c r="AHT187" s="1"/>
      <c r="AHU187" s="1"/>
      <c r="AHV187" s="1"/>
      <c r="AHW187" s="1"/>
      <c r="AHX187" s="1"/>
      <c r="AHY187" s="1"/>
      <c r="AHZ187" s="1"/>
      <c r="AIA187" s="1"/>
      <c r="AIB187" s="1"/>
      <c r="AIC187" s="1"/>
      <c r="AID187" s="1"/>
      <c r="AIE187" s="1"/>
      <c r="AIF187" s="1"/>
      <c r="AIG187" s="1"/>
      <c r="AIH187" s="1"/>
      <c r="AII187" s="1"/>
      <c r="AIJ187" s="1"/>
      <c r="AIK187" s="1"/>
      <c r="AIL187" s="1"/>
      <c r="AIM187" s="1"/>
      <c r="AIN187" s="1"/>
      <c r="AIO187" s="1"/>
      <c r="AIP187" s="1"/>
      <c r="AIQ187" s="1"/>
      <c r="AIR187" s="1"/>
      <c r="AIS187" s="1"/>
      <c r="AIT187" s="1"/>
      <c r="AIU187" s="1"/>
      <c r="AIV187" s="1"/>
      <c r="AIW187" s="1"/>
      <c r="AIX187" s="1"/>
      <c r="AIY187" s="1"/>
      <c r="AIZ187" s="1"/>
      <c r="AJA187" s="1"/>
      <c r="AJB187" s="1"/>
      <c r="AJC187" s="1"/>
      <c r="AJD187" s="1"/>
      <c r="AJE187" s="1"/>
      <c r="AJF187" s="1"/>
      <c r="AJG187" s="1"/>
      <c r="AJH187" s="1"/>
      <c r="AJI187" s="1"/>
      <c r="AJJ187" s="1"/>
      <c r="AJK187" s="1"/>
      <c r="AJL187" s="1"/>
      <c r="AJM187" s="1"/>
      <c r="AJN187" s="1"/>
      <c r="AJO187" s="1"/>
      <c r="AJP187" s="1"/>
      <c r="AJQ187" s="1"/>
      <c r="AJR187" s="1"/>
      <c r="AJS187" s="1"/>
      <c r="AJT187" s="1"/>
      <c r="AJU187" s="1"/>
      <c r="AJV187" s="1"/>
      <c r="AJW187" s="1"/>
      <c r="AJX187" s="1"/>
      <c r="AJY187" s="1"/>
      <c r="AJZ187" s="1"/>
      <c r="AKA187" s="1"/>
      <c r="AKB187" s="1"/>
      <c r="AKC187" s="1"/>
      <c r="AKD187" s="1"/>
      <c r="AKE187" s="1"/>
      <c r="AKF187" s="1"/>
      <c r="AKG187" s="1"/>
      <c r="AKH187" s="1"/>
      <c r="AKI187" s="1"/>
      <c r="AKJ187" s="1"/>
      <c r="AKK187" s="1"/>
      <c r="AKL187" s="1"/>
      <c r="AKM187" s="1"/>
      <c r="AKN187" s="1"/>
      <c r="AKO187" s="1"/>
      <c r="AKP187" s="1"/>
      <c r="AKQ187" s="1"/>
      <c r="AKR187" s="1"/>
      <c r="AKS187" s="1"/>
      <c r="AKT187" s="1"/>
      <c r="AKU187" s="1"/>
      <c r="AKV187" s="1"/>
      <c r="AKW187" s="1"/>
      <c r="AKX187" s="1"/>
      <c r="AKY187" s="1"/>
      <c r="AKZ187" s="1"/>
      <c r="ALA187" s="1"/>
      <c r="ALB187" s="1"/>
      <c r="ALC187" s="1"/>
      <c r="ALD187" s="1"/>
      <c r="ALE187" s="1"/>
    </row>
    <row r="188" spans="1:993" ht="39.950000000000003" customHeight="1">
      <c r="A188" s="101"/>
      <c r="B188" s="135" t="s">
        <v>3075</v>
      </c>
      <c r="C188" s="43"/>
      <c r="D188" s="19"/>
      <c r="E188" s="139">
        <v>172.7</v>
      </c>
      <c r="F188" s="64"/>
      <c r="G188" s="138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  <c r="CY188" s="1"/>
      <c r="CZ188" s="1"/>
      <c r="DA188" s="1"/>
      <c r="DB188" s="1"/>
      <c r="DC188" s="1"/>
      <c r="DD188" s="1"/>
      <c r="DE188" s="1"/>
      <c r="DF188" s="1"/>
      <c r="DG188" s="1"/>
      <c r="DH188" s="1"/>
      <c r="DI188" s="1"/>
      <c r="DJ188" s="1"/>
      <c r="DK188" s="1"/>
      <c r="DL188" s="1"/>
      <c r="DM188" s="1"/>
      <c r="DN188" s="1"/>
      <c r="DO188" s="1"/>
      <c r="DP188" s="1"/>
      <c r="DQ188" s="1"/>
      <c r="DR188" s="1"/>
      <c r="DS188" s="1"/>
      <c r="DT188" s="1"/>
      <c r="DU188" s="1"/>
      <c r="DV188" s="1"/>
      <c r="DW188" s="1"/>
      <c r="DX188" s="1"/>
      <c r="DY188" s="1"/>
      <c r="DZ188" s="1"/>
      <c r="EA188" s="1"/>
      <c r="EB188" s="1"/>
      <c r="EC188" s="1"/>
      <c r="ED188" s="1"/>
      <c r="EE188" s="1"/>
      <c r="EF188" s="1"/>
      <c r="EG188" s="1"/>
      <c r="EH188" s="1"/>
      <c r="EI188" s="1"/>
      <c r="EJ188" s="1"/>
      <c r="EK188" s="1"/>
      <c r="EL188" s="1"/>
      <c r="EM188" s="1"/>
      <c r="EN188" s="1"/>
      <c r="EO188" s="1"/>
      <c r="EP188" s="1"/>
      <c r="EQ188" s="1"/>
      <c r="ER188" s="1"/>
      <c r="ES188" s="1"/>
      <c r="ET188" s="1"/>
      <c r="EU188" s="1"/>
      <c r="EV188" s="1"/>
      <c r="EW188" s="1"/>
      <c r="EX188" s="1"/>
      <c r="EY188" s="1"/>
      <c r="EZ188" s="1"/>
      <c r="FA188" s="1"/>
      <c r="FB188" s="1"/>
      <c r="FC188" s="1"/>
      <c r="FD188" s="1"/>
      <c r="FE188" s="1"/>
      <c r="FF188" s="1"/>
      <c r="FG188" s="1"/>
      <c r="FH188" s="1"/>
      <c r="FI188" s="1"/>
      <c r="FJ188" s="1"/>
      <c r="FK188" s="1"/>
      <c r="FL188" s="1"/>
      <c r="FM188" s="1"/>
      <c r="FN188" s="1"/>
      <c r="FO188" s="1"/>
      <c r="FP188" s="1"/>
      <c r="FQ188" s="1"/>
      <c r="FR188" s="1"/>
      <c r="FS188" s="1"/>
      <c r="FT188" s="1"/>
      <c r="FU188" s="1"/>
      <c r="FV188" s="1"/>
      <c r="FW188" s="1"/>
      <c r="FX188" s="1"/>
      <c r="FY188" s="1"/>
      <c r="FZ188" s="1"/>
      <c r="GA188" s="1"/>
      <c r="GB188" s="1"/>
      <c r="GC188" s="1"/>
      <c r="GD188" s="1"/>
      <c r="GE188" s="1"/>
      <c r="GF188" s="1"/>
      <c r="GG188" s="1"/>
      <c r="GH188" s="1"/>
      <c r="GI188" s="1"/>
      <c r="GJ188" s="1"/>
      <c r="GK188" s="1"/>
      <c r="GL188" s="1"/>
      <c r="GM188" s="1"/>
      <c r="GN188" s="1"/>
      <c r="GO188" s="1"/>
      <c r="GP188" s="1"/>
      <c r="GQ188" s="1"/>
      <c r="GR188" s="1"/>
      <c r="GS188" s="1"/>
      <c r="GT188" s="1"/>
      <c r="GU188" s="1"/>
      <c r="GV188" s="1"/>
      <c r="GW188" s="1"/>
      <c r="GX188" s="1"/>
      <c r="GY188" s="1"/>
      <c r="GZ188" s="1"/>
      <c r="HA188" s="1"/>
      <c r="HB188" s="1"/>
      <c r="HC188" s="1"/>
      <c r="HD188" s="1"/>
      <c r="HE188" s="1"/>
      <c r="HF188" s="1"/>
      <c r="HG188" s="1"/>
      <c r="HH188" s="1"/>
      <c r="HI188" s="1"/>
      <c r="HJ188" s="1"/>
      <c r="HK188" s="1"/>
      <c r="HL188" s="1"/>
      <c r="HM188" s="1"/>
      <c r="HN188" s="1"/>
      <c r="HO188" s="1"/>
      <c r="HP188" s="1"/>
      <c r="HQ188" s="1"/>
      <c r="HR188" s="1"/>
      <c r="HS188" s="1"/>
      <c r="HT188" s="1"/>
      <c r="HU188" s="1"/>
      <c r="HV188" s="1"/>
      <c r="HW188" s="1"/>
      <c r="HX188" s="1"/>
      <c r="HY188" s="1"/>
      <c r="HZ188" s="1"/>
      <c r="IA188" s="1"/>
      <c r="IB188" s="1"/>
      <c r="IC188" s="1"/>
      <c r="ID188" s="1"/>
      <c r="IE188" s="1"/>
      <c r="IF188" s="1"/>
      <c r="IG188" s="1"/>
      <c r="IH188" s="1"/>
      <c r="II188" s="1"/>
      <c r="IJ188" s="1"/>
      <c r="IK188" s="1"/>
      <c r="IL188" s="1"/>
      <c r="IM188" s="1"/>
      <c r="IN188" s="1"/>
      <c r="IO188" s="1"/>
      <c r="IP188" s="1"/>
      <c r="IQ188" s="1"/>
      <c r="IR188" s="1"/>
      <c r="IS188" s="1"/>
      <c r="IT188" s="1"/>
      <c r="IU188" s="1"/>
      <c r="IV188" s="1"/>
      <c r="IW188" s="1"/>
      <c r="IX188" s="1"/>
      <c r="IY188" s="1"/>
      <c r="IZ188" s="1"/>
      <c r="JA188" s="1"/>
      <c r="JB188" s="1"/>
      <c r="JC188" s="1"/>
      <c r="JD188" s="1"/>
      <c r="JE188" s="1"/>
      <c r="JF188" s="1"/>
      <c r="JG188" s="1"/>
      <c r="JH188" s="1"/>
      <c r="JI188" s="1"/>
      <c r="JJ188" s="1"/>
      <c r="JK188" s="1"/>
      <c r="JL188" s="1"/>
      <c r="JM188" s="1"/>
      <c r="JN188" s="1"/>
      <c r="JO188" s="1"/>
      <c r="JP188" s="1"/>
      <c r="JQ188" s="1"/>
      <c r="JR188" s="1"/>
      <c r="JS188" s="1"/>
      <c r="JT188" s="1"/>
      <c r="JU188" s="1"/>
      <c r="JV188" s="1"/>
      <c r="JW188" s="1"/>
      <c r="JX188" s="1"/>
      <c r="JY188" s="1"/>
      <c r="JZ188" s="1"/>
      <c r="KA188" s="1"/>
      <c r="KB188" s="1"/>
      <c r="KC188" s="1"/>
      <c r="KD188" s="1"/>
      <c r="KE188" s="1"/>
      <c r="KF188" s="1"/>
      <c r="KG188" s="1"/>
      <c r="KH188" s="1"/>
      <c r="KI188" s="1"/>
      <c r="KJ188" s="1"/>
      <c r="KK188" s="1"/>
      <c r="KL188" s="1"/>
      <c r="KM188" s="1"/>
      <c r="KN188" s="1"/>
      <c r="KO188" s="1"/>
      <c r="KP188" s="1"/>
      <c r="KQ188" s="1"/>
      <c r="KR188" s="1"/>
      <c r="KS188" s="1"/>
      <c r="KT188" s="1"/>
      <c r="KU188" s="1"/>
      <c r="KV188" s="1"/>
      <c r="KW188" s="1"/>
      <c r="KX188" s="1"/>
      <c r="KY188" s="1"/>
      <c r="KZ188" s="1"/>
      <c r="LA188" s="1"/>
      <c r="LB188" s="1"/>
      <c r="LC188" s="1"/>
      <c r="LD188" s="1"/>
      <c r="LE188" s="1"/>
      <c r="LF188" s="1"/>
      <c r="LG188" s="1"/>
      <c r="LH188" s="1"/>
      <c r="LI188" s="1"/>
      <c r="LJ188" s="1"/>
      <c r="LK188" s="1"/>
      <c r="LL188" s="1"/>
      <c r="LM188" s="1"/>
      <c r="LN188" s="1"/>
      <c r="LO188" s="1"/>
      <c r="LP188" s="1"/>
      <c r="LQ188" s="1"/>
      <c r="LR188" s="1"/>
      <c r="LS188" s="1"/>
      <c r="LT188" s="1"/>
      <c r="LU188" s="1"/>
      <c r="LV188" s="1"/>
      <c r="LW188" s="1"/>
      <c r="LX188" s="1"/>
      <c r="LY188" s="1"/>
      <c r="LZ188" s="1"/>
      <c r="MA188" s="1"/>
      <c r="MB188" s="1"/>
      <c r="MC188" s="1"/>
      <c r="MD188" s="1"/>
      <c r="ME188" s="1"/>
      <c r="MF188" s="1"/>
      <c r="MG188" s="1"/>
      <c r="MH188" s="1"/>
      <c r="MI188" s="1"/>
      <c r="MJ188" s="1"/>
      <c r="MK188" s="1"/>
      <c r="ML188" s="1"/>
      <c r="MM188" s="1"/>
      <c r="MN188" s="1"/>
      <c r="MO188" s="1"/>
      <c r="MP188" s="1"/>
      <c r="MQ188" s="1"/>
      <c r="MR188" s="1"/>
      <c r="MS188" s="1"/>
      <c r="MT188" s="1"/>
      <c r="MU188" s="1"/>
      <c r="MV188" s="1"/>
      <c r="MW188" s="1"/>
      <c r="MX188" s="1"/>
      <c r="MY188" s="1"/>
      <c r="MZ188" s="1"/>
      <c r="NA188" s="1"/>
      <c r="NB188" s="1"/>
      <c r="NC188" s="1"/>
      <c r="ND188" s="1"/>
      <c r="NE188" s="1"/>
      <c r="NF188" s="1"/>
      <c r="NG188" s="1"/>
      <c r="NH188" s="1"/>
      <c r="NI188" s="1"/>
      <c r="NJ188" s="1"/>
      <c r="NK188" s="1"/>
      <c r="NL188" s="1"/>
      <c r="NM188" s="1"/>
      <c r="NN188" s="1"/>
      <c r="NO188" s="1"/>
      <c r="NP188" s="1"/>
      <c r="NQ188" s="1"/>
      <c r="NR188" s="1"/>
      <c r="NS188" s="1"/>
      <c r="NT188" s="1"/>
      <c r="NU188" s="1"/>
      <c r="NV188" s="1"/>
      <c r="NW188" s="1"/>
      <c r="NX188" s="1"/>
      <c r="NY188" s="1"/>
      <c r="NZ188" s="1"/>
      <c r="OA188" s="1"/>
      <c r="OB188" s="1"/>
      <c r="OC188" s="1"/>
      <c r="OD188" s="1"/>
      <c r="OE188" s="1"/>
      <c r="OF188" s="1"/>
      <c r="OG188" s="1"/>
      <c r="OH188" s="1"/>
      <c r="OI188" s="1"/>
      <c r="OJ188" s="1"/>
      <c r="OK188" s="1"/>
      <c r="OL188" s="1"/>
      <c r="OM188" s="1"/>
      <c r="ON188" s="1"/>
      <c r="OO188" s="1"/>
      <c r="OP188" s="1"/>
      <c r="OQ188" s="1"/>
      <c r="OR188" s="1"/>
      <c r="OS188" s="1"/>
      <c r="OT188" s="1"/>
      <c r="OU188" s="1"/>
      <c r="OV188" s="1"/>
      <c r="OW188" s="1"/>
      <c r="OX188" s="1"/>
      <c r="OY188" s="1"/>
      <c r="OZ188" s="1"/>
      <c r="PA188" s="1"/>
      <c r="PB188" s="1"/>
      <c r="PC188" s="1"/>
      <c r="PD188" s="1"/>
      <c r="PE188" s="1"/>
      <c r="PF188" s="1"/>
      <c r="PG188" s="1"/>
      <c r="PH188" s="1"/>
      <c r="PI188" s="1"/>
      <c r="PJ188" s="1"/>
      <c r="PK188" s="1"/>
      <c r="PL188" s="1"/>
      <c r="PM188" s="1"/>
      <c r="PN188" s="1"/>
      <c r="PO188" s="1"/>
      <c r="PP188" s="1"/>
      <c r="PQ188" s="1"/>
      <c r="PR188" s="1"/>
      <c r="PS188" s="1"/>
      <c r="PT188" s="1"/>
      <c r="PU188" s="1"/>
      <c r="PV188" s="1"/>
      <c r="PW188" s="1"/>
      <c r="PX188" s="1"/>
      <c r="PY188" s="1"/>
      <c r="PZ188" s="1"/>
      <c r="QA188" s="1"/>
      <c r="QB188" s="1"/>
      <c r="QC188" s="1"/>
      <c r="QD188" s="1"/>
      <c r="QE188" s="1"/>
      <c r="QF188" s="1"/>
      <c r="QG188" s="1"/>
      <c r="QH188" s="1"/>
      <c r="QI188" s="1"/>
      <c r="QJ188" s="1"/>
      <c r="QK188" s="1"/>
      <c r="QL188" s="1"/>
      <c r="QM188" s="1"/>
      <c r="QN188" s="1"/>
      <c r="QO188" s="1"/>
      <c r="QP188" s="1"/>
      <c r="QQ188" s="1"/>
      <c r="QR188" s="1"/>
      <c r="QS188" s="1"/>
      <c r="QT188" s="1"/>
      <c r="QU188" s="1"/>
      <c r="QV188" s="1"/>
      <c r="QW188" s="1"/>
      <c r="QX188" s="1"/>
      <c r="QY188" s="1"/>
      <c r="QZ188" s="1"/>
      <c r="RA188" s="1"/>
      <c r="RB188" s="1"/>
      <c r="RC188" s="1"/>
      <c r="RD188" s="1"/>
      <c r="RE188" s="1"/>
      <c r="RF188" s="1"/>
      <c r="RG188" s="1"/>
      <c r="RH188" s="1"/>
      <c r="RI188" s="1"/>
      <c r="RJ188" s="1"/>
      <c r="RK188" s="1"/>
      <c r="RL188" s="1"/>
      <c r="RM188" s="1"/>
      <c r="RN188" s="1"/>
      <c r="RO188" s="1"/>
      <c r="RP188" s="1"/>
      <c r="RQ188" s="1"/>
      <c r="RR188" s="1"/>
      <c r="RS188" s="1"/>
      <c r="RT188" s="1"/>
      <c r="RU188" s="1"/>
      <c r="RV188" s="1"/>
      <c r="RW188" s="1"/>
      <c r="RX188" s="1"/>
      <c r="RY188" s="1"/>
      <c r="RZ188" s="1"/>
      <c r="SA188" s="1"/>
      <c r="SB188" s="1"/>
      <c r="SC188" s="1"/>
      <c r="SD188" s="1"/>
      <c r="SE188" s="1"/>
      <c r="SF188" s="1"/>
      <c r="SG188" s="1"/>
      <c r="SH188" s="1"/>
      <c r="SI188" s="1"/>
      <c r="SJ188" s="1"/>
      <c r="SK188" s="1"/>
      <c r="SL188" s="1"/>
      <c r="SM188" s="1"/>
      <c r="SN188" s="1"/>
      <c r="SO188" s="1"/>
      <c r="SP188" s="1"/>
      <c r="SQ188" s="1"/>
      <c r="SR188" s="1"/>
      <c r="SS188" s="1"/>
      <c r="ST188" s="1"/>
      <c r="SU188" s="1"/>
      <c r="SV188" s="1"/>
      <c r="SW188" s="1"/>
      <c r="SX188" s="1"/>
      <c r="SY188" s="1"/>
      <c r="SZ188" s="1"/>
      <c r="TA188" s="1"/>
      <c r="TB188" s="1"/>
      <c r="TC188" s="1"/>
      <c r="TD188" s="1"/>
      <c r="TE188" s="1"/>
      <c r="TF188" s="1"/>
      <c r="TG188" s="1"/>
      <c r="TH188" s="1"/>
      <c r="TI188" s="1"/>
      <c r="TJ188" s="1"/>
      <c r="TK188" s="1"/>
      <c r="TL188" s="1"/>
      <c r="TM188" s="1"/>
      <c r="TN188" s="1"/>
      <c r="TO188" s="1"/>
      <c r="TP188" s="1"/>
      <c r="TQ188" s="1"/>
      <c r="TR188" s="1"/>
      <c r="TS188" s="1"/>
      <c r="TT188" s="1"/>
      <c r="TU188" s="1"/>
      <c r="TV188" s="1"/>
      <c r="TW188" s="1"/>
      <c r="TX188" s="1"/>
      <c r="TY188" s="1"/>
      <c r="TZ188" s="1"/>
      <c r="UA188" s="1"/>
      <c r="UB188" s="1"/>
      <c r="UC188" s="1"/>
      <c r="UD188" s="1"/>
      <c r="UE188" s="1"/>
      <c r="UF188" s="1"/>
      <c r="UG188" s="1"/>
      <c r="UH188" s="1"/>
      <c r="UI188" s="1"/>
      <c r="UJ188" s="1"/>
      <c r="UK188" s="1"/>
      <c r="UL188" s="1"/>
      <c r="UM188" s="1"/>
      <c r="UN188" s="1"/>
      <c r="UO188" s="1"/>
      <c r="UP188" s="1"/>
      <c r="UQ188" s="1"/>
      <c r="UR188" s="1"/>
      <c r="US188" s="1"/>
      <c r="UT188" s="1"/>
      <c r="UU188" s="1"/>
      <c r="UV188" s="1"/>
      <c r="UW188" s="1"/>
      <c r="UX188" s="1"/>
      <c r="UY188" s="1"/>
      <c r="UZ188" s="1"/>
      <c r="VA188" s="1"/>
      <c r="VB188" s="1"/>
      <c r="VC188" s="1"/>
      <c r="VD188" s="1"/>
      <c r="VE188" s="1"/>
      <c r="VF188" s="1"/>
      <c r="VG188" s="1"/>
      <c r="VH188" s="1"/>
      <c r="VI188" s="1"/>
      <c r="VJ188" s="1"/>
      <c r="VK188" s="1"/>
      <c r="VL188" s="1"/>
      <c r="VM188" s="1"/>
      <c r="VN188" s="1"/>
      <c r="VO188" s="1"/>
      <c r="VP188" s="1"/>
      <c r="VQ188" s="1"/>
      <c r="VR188" s="1"/>
      <c r="VS188" s="1"/>
      <c r="VT188" s="1"/>
      <c r="VU188" s="1"/>
      <c r="VV188" s="1"/>
      <c r="VW188" s="1"/>
      <c r="VX188" s="1"/>
      <c r="VY188" s="1"/>
      <c r="VZ188" s="1"/>
      <c r="WA188" s="1"/>
      <c r="WB188" s="1"/>
      <c r="WC188" s="1"/>
      <c r="WD188" s="1"/>
      <c r="WE188" s="1"/>
      <c r="WF188" s="1"/>
      <c r="WG188" s="1"/>
      <c r="WH188" s="1"/>
      <c r="WI188" s="1"/>
      <c r="WJ188" s="1"/>
      <c r="WK188" s="1"/>
      <c r="WL188" s="1"/>
      <c r="WM188" s="1"/>
      <c r="WN188" s="1"/>
      <c r="WO188" s="1"/>
      <c r="WP188" s="1"/>
      <c r="WQ188" s="1"/>
      <c r="WR188" s="1"/>
      <c r="WS188" s="1"/>
      <c r="WT188" s="1"/>
      <c r="WU188" s="1"/>
      <c r="WV188" s="1"/>
      <c r="WW188" s="1"/>
      <c r="WX188" s="1"/>
      <c r="WY188" s="1"/>
      <c r="WZ188" s="1"/>
      <c r="XA188" s="1"/>
      <c r="XB188" s="1"/>
      <c r="XC188" s="1"/>
      <c r="XD188" s="1"/>
      <c r="XE188" s="1"/>
      <c r="XF188" s="1"/>
      <c r="XG188" s="1"/>
      <c r="XH188" s="1"/>
      <c r="XI188" s="1"/>
      <c r="XJ188" s="1"/>
      <c r="XK188" s="1"/>
      <c r="XL188" s="1"/>
      <c r="XM188" s="1"/>
      <c r="XN188" s="1"/>
      <c r="XO188" s="1"/>
      <c r="XP188" s="1"/>
      <c r="XQ188" s="1"/>
      <c r="XR188" s="1"/>
      <c r="XS188" s="1"/>
      <c r="XT188" s="1"/>
      <c r="XU188" s="1"/>
      <c r="XV188" s="1"/>
      <c r="XW188" s="1"/>
      <c r="XX188" s="1"/>
      <c r="XY188" s="1"/>
      <c r="XZ188" s="1"/>
      <c r="YA188" s="1"/>
      <c r="YB188" s="1"/>
      <c r="YC188" s="1"/>
      <c r="YD188" s="1"/>
      <c r="YE188" s="1"/>
      <c r="YF188" s="1"/>
      <c r="YG188" s="1"/>
      <c r="YH188" s="1"/>
      <c r="YI188" s="1"/>
      <c r="YJ188" s="1"/>
      <c r="YK188" s="1"/>
      <c r="YL188" s="1"/>
      <c r="YM188" s="1"/>
      <c r="YN188" s="1"/>
      <c r="YO188" s="1"/>
      <c r="YP188" s="1"/>
      <c r="YQ188" s="1"/>
      <c r="YR188" s="1"/>
      <c r="YS188" s="1"/>
      <c r="YT188" s="1"/>
      <c r="YU188" s="1"/>
      <c r="YV188" s="1"/>
      <c r="YW188" s="1"/>
      <c r="YX188" s="1"/>
      <c r="YY188" s="1"/>
      <c r="YZ188" s="1"/>
      <c r="ZA188" s="1"/>
      <c r="ZB188" s="1"/>
      <c r="ZC188" s="1"/>
      <c r="ZD188" s="1"/>
      <c r="ZE188" s="1"/>
      <c r="ZF188" s="1"/>
      <c r="ZG188" s="1"/>
      <c r="ZH188" s="1"/>
      <c r="ZI188" s="1"/>
      <c r="ZJ188" s="1"/>
      <c r="ZK188" s="1"/>
      <c r="ZL188" s="1"/>
      <c r="ZM188" s="1"/>
      <c r="ZN188" s="1"/>
      <c r="ZO188" s="1"/>
      <c r="ZP188" s="1"/>
      <c r="ZQ188" s="1"/>
      <c r="ZR188" s="1"/>
      <c r="ZS188" s="1"/>
      <c r="ZT188" s="1"/>
      <c r="ZU188" s="1"/>
      <c r="ZV188" s="1"/>
      <c r="ZW188" s="1"/>
      <c r="ZX188" s="1"/>
      <c r="ZY188" s="1"/>
      <c r="ZZ188" s="1"/>
      <c r="AAA188" s="1"/>
      <c r="AAB188" s="1"/>
      <c r="AAC188" s="1"/>
      <c r="AAD188" s="1"/>
      <c r="AAE188" s="1"/>
      <c r="AAF188" s="1"/>
      <c r="AAG188" s="1"/>
      <c r="AAH188" s="1"/>
      <c r="AAI188" s="1"/>
      <c r="AAJ188" s="1"/>
      <c r="AAK188" s="1"/>
      <c r="AAL188" s="1"/>
      <c r="AAM188" s="1"/>
      <c r="AAN188" s="1"/>
      <c r="AAO188" s="1"/>
      <c r="AAP188" s="1"/>
      <c r="AAQ188" s="1"/>
      <c r="AAR188" s="1"/>
      <c r="AAS188" s="1"/>
      <c r="AAT188" s="1"/>
      <c r="AAU188" s="1"/>
      <c r="AAV188" s="1"/>
      <c r="AAW188" s="1"/>
      <c r="AAX188" s="1"/>
      <c r="AAY188" s="1"/>
      <c r="AAZ188" s="1"/>
      <c r="ABA188" s="1"/>
      <c r="ABB188" s="1"/>
      <c r="ABC188" s="1"/>
      <c r="ABD188" s="1"/>
      <c r="ABE188" s="1"/>
      <c r="ABF188" s="1"/>
      <c r="ABG188" s="1"/>
      <c r="ABH188" s="1"/>
      <c r="ABI188" s="1"/>
      <c r="ABJ188" s="1"/>
      <c r="ABK188" s="1"/>
      <c r="ABL188" s="1"/>
      <c r="ABM188" s="1"/>
      <c r="ABN188" s="1"/>
      <c r="ABO188" s="1"/>
      <c r="ABP188" s="1"/>
      <c r="ABQ188" s="1"/>
      <c r="ABR188" s="1"/>
      <c r="ABS188" s="1"/>
      <c r="ABT188" s="1"/>
      <c r="ABU188" s="1"/>
      <c r="ABV188" s="1"/>
      <c r="ABW188" s="1"/>
      <c r="ABX188" s="1"/>
      <c r="ABY188" s="1"/>
      <c r="ABZ188" s="1"/>
      <c r="ACA188" s="1"/>
      <c r="ACB188" s="1"/>
      <c r="ACC188" s="1"/>
      <c r="ACD188" s="1"/>
      <c r="ACE188" s="1"/>
      <c r="ACF188" s="1"/>
      <c r="ACG188" s="1"/>
      <c r="ACH188" s="1"/>
      <c r="ACI188" s="1"/>
      <c r="ACJ188" s="1"/>
      <c r="ACK188" s="1"/>
      <c r="ACL188" s="1"/>
      <c r="ACM188" s="1"/>
      <c r="ACN188" s="1"/>
      <c r="ACO188" s="1"/>
      <c r="ACP188" s="1"/>
      <c r="ACQ188" s="1"/>
      <c r="ACR188" s="1"/>
      <c r="ACS188" s="1"/>
      <c r="ACT188" s="1"/>
      <c r="ACU188" s="1"/>
      <c r="ACV188" s="1"/>
      <c r="ACW188" s="1"/>
      <c r="ACX188" s="1"/>
      <c r="ACY188" s="1"/>
      <c r="ACZ188" s="1"/>
      <c r="ADA188" s="1"/>
      <c r="ADB188" s="1"/>
      <c r="ADC188" s="1"/>
      <c r="ADD188" s="1"/>
      <c r="ADE188" s="1"/>
      <c r="ADF188" s="1"/>
      <c r="ADG188" s="1"/>
      <c r="ADH188" s="1"/>
      <c r="ADI188" s="1"/>
      <c r="ADJ188" s="1"/>
      <c r="ADK188" s="1"/>
      <c r="ADL188" s="1"/>
      <c r="ADM188" s="1"/>
      <c r="ADN188" s="1"/>
      <c r="ADO188" s="1"/>
      <c r="ADP188" s="1"/>
      <c r="ADQ188" s="1"/>
      <c r="ADR188" s="1"/>
      <c r="ADS188" s="1"/>
      <c r="ADT188" s="1"/>
      <c r="ADU188" s="1"/>
      <c r="ADV188" s="1"/>
      <c r="ADW188" s="1"/>
      <c r="ADX188" s="1"/>
      <c r="ADY188" s="1"/>
      <c r="ADZ188" s="1"/>
      <c r="AEA188" s="1"/>
      <c r="AEB188" s="1"/>
      <c r="AEC188" s="1"/>
      <c r="AED188" s="1"/>
      <c r="AEE188" s="1"/>
      <c r="AEF188" s="1"/>
      <c r="AEG188" s="1"/>
      <c r="AEH188" s="1"/>
      <c r="AEI188" s="1"/>
      <c r="AEJ188" s="1"/>
      <c r="AEK188" s="1"/>
      <c r="AEL188" s="1"/>
      <c r="AEM188" s="1"/>
      <c r="AEN188" s="1"/>
      <c r="AEO188" s="1"/>
      <c r="AEP188" s="1"/>
      <c r="AEQ188" s="1"/>
      <c r="AER188" s="1"/>
      <c r="AES188" s="1"/>
      <c r="AET188" s="1"/>
      <c r="AEU188" s="1"/>
      <c r="AEV188" s="1"/>
      <c r="AEW188" s="1"/>
      <c r="AEX188" s="1"/>
      <c r="AEY188" s="1"/>
      <c r="AEZ188" s="1"/>
      <c r="AFA188" s="1"/>
      <c r="AFB188" s="1"/>
      <c r="AFC188" s="1"/>
      <c r="AFD188" s="1"/>
      <c r="AFE188" s="1"/>
      <c r="AFF188" s="1"/>
      <c r="AFG188" s="1"/>
      <c r="AFH188" s="1"/>
      <c r="AFI188" s="1"/>
      <c r="AFJ188" s="1"/>
      <c r="AFK188" s="1"/>
      <c r="AFL188" s="1"/>
      <c r="AFM188" s="1"/>
      <c r="AFN188" s="1"/>
      <c r="AFO188" s="1"/>
      <c r="AFP188" s="1"/>
      <c r="AFQ188" s="1"/>
      <c r="AFR188" s="1"/>
      <c r="AFS188" s="1"/>
      <c r="AFT188" s="1"/>
      <c r="AFU188" s="1"/>
      <c r="AFV188" s="1"/>
      <c r="AFW188" s="1"/>
      <c r="AFX188" s="1"/>
      <c r="AFY188" s="1"/>
      <c r="AFZ188" s="1"/>
      <c r="AGA188" s="1"/>
      <c r="AGB188" s="1"/>
      <c r="AGC188" s="1"/>
      <c r="AGD188" s="1"/>
      <c r="AGE188" s="1"/>
      <c r="AGF188" s="1"/>
      <c r="AGG188" s="1"/>
      <c r="AGH188" s="1"/>
      <c r="AGI188" s="1"/>
      <c r="AGJ188" s="1"/>
      <c r="AGK188" s="1"/>
      <c r="AGL188" s="1"/>
      <c r="AGM188" s="1"/>
      <c r="AGN188" s="1"/>
      <c r="AGO188" s="1"/>
      <c r="AGP188" s="1"/>
      <c r="AGQ188" s="1"/>
      <c r="AGR188" s="1"/>
      <c r="AGS188" s="1"/>
      <c r="AGT188" s="1"/>
      <c r="AGU188" s="1"/>
      <c r="AGV188" s="1"/>
      <c r="AGW188" s="1"/>
      <c r="AGX188" s="1"/>
      <c r="AGY188" s="1"/>
      <c r="AGZ188" s="1"/>
      <c r="AHA188" s="1"/>
      <c r="AHB188" s="1"/>
      <c r="AHC188" s="1"/>
      <c r="AHD188" s="1"/>
      <c r="AHE188" s="1"/>
      <c r="AHF188" s="1"/>
      <c r="AHG188" s="1"/>
      <c r="AHH188" s="1"/>
      <c r="AHI188" s="1"/>
      <c r="AHJ188" s="1"/>
      <c r="AHK188" s="1"/>
      <c r="AHL188" s="1"/>
      <c r="AHM188" s="1"/>
      <c r="AHN188" s="1"/>
      <c r="AHO188" s="1"/>
      <c r="AHP188" s="1"/>
      <c r="AHQ188" s="1"/>
      <c r="AHR188" s="1"/>
      <c r="AHS188" s="1"/>
      <c r="AHT188" s="1"/>
      <c r="AHU188" s="1"/>
      <c r="AHV188" s="1"/>
      <c r="AHW188" s="1"/>
      <c r="AHX188" s="1"/>
      <c r="AHY188" s="1"/>
      <c r="AHZ188" s="1"/>
      <c r="AIA188" s="1"/>
      <c r="AIB188" s="1"/>
      <c r="AIC188" s="1"/>
      <c r="AID188" s="1"/>
      <c r="AIE188" s="1"/>
      <c r="AIF188" s="1"/>
      <c r="AIG188" s="1"/>
      <c r="AIH188" s="1"/>
      <c r="AII188" s="1"/>
      <c r="AIJ188" s="1"/>
      <c r="AIK188" s="1"/>
      <c r="AIL188" s="1"/>
      <c r="AIM188" s="1"/>
      <c r="AIN188" s="1"/>
      <c r="AIO188" s="1"/>
      <c r="AIP188" s="1"/>
      <c r="AIQ188" s="1"/>
      <c r="AIR188" s="1"/>
      <c r="AIS188" s="1"/>
      <c r="AIT188" s="1"/>
      <c r="AIU188" s="1"/>
      <c r="AIV188" s="1"/>
      <c r="AIW188" s="1"/>
      <c r="AIX188" s="1"/>
      <c r="AIY188" s="1"/>
      <c r="AIZ188" s="1"/>
      <c r="AJA188" s="1"/>
      <c r="AJB188" s="1"/>
      <c r="AJC188" s="1"/>
      <c r="AJD188" s="1"/>
      <c r="AJE188" s="1"/>
      <c r="AJF188" s="1"/>
      <c r="AJG188" s="1"/>
      <c r="AJH188" s="1"/>
      <c r="AJI188" s="1"/>
      <c r="AJJ188" s="1"/>
      <c r="AJK188" s="1"/>
      <c r="AJL188" s="1"/>
      <c r="AJM188" s="1"/>
      <c r="AJN188" s="1"/>
      <c r="AJO188" s="1"/>
      <c r="AJP188" s="1"/>
      <c r="AJQ188" s="1"/>
      <c r="AJR188" s="1"/>
      <c r="AJS188" s="1"/>
      <c r="AJT188" s="1"/>
      <c r="AJU188" s="1"/>
      <c r="AJV188" s="1"/>
      <c r="AJW188" s="1"/>
      <c r="AJX188" s="1"/>
      <c r="AJY188" s="1"/>
      <c r="AJZ188" s="1"/>
      <c r="AKA188" s="1"/>
      <c r="AKB188" s="1"/>
      <c r="AKC188" s="1"/>
      <c r="AKD188" s="1"/>
      <c r="AKE188" s="1"/>
      <c r="AKF188" s="1"/>
      <c r="AKG188" s="1"/>
      <c r="AKH188" s="1"/>
      <c r="AKI188" s="1"/>
      <c r="AKJ188" s="1"/>
      <c r="AKK188" s="1"/>
      <c r="AKL188" s="1"/>
      <c r="AKM188" s="1"/>
      <c r="AKN188" s="1"/>
      <c r="AKO188" s="1"/>
      <c r="AKP188" s="1"/>
      <c r="AKQ188" s="1"/>
      <c r="AKR188" s="1"/>
      <c r="AKS188" s="1"/>
      <c r="AKT188" s="1"/>
      <c r="AKU188" s="1"/>
      <c r="AKV188" s="1"/>
      <c r="AKW188" s="1"/>
      <c r="AKX188" s="1"/>
      <c r="AKY188" s="1"/>
      <c r="AKZ188" s="1"/>
      <c r="ALA188" s="1"/>
      <c r="ALB188" s="1"/>
      <c r="ALC188" s="1"/>
      <c r="ALD188" s="1"/>
      <c r="ALE188" s="1"/>
    </row>
    <row r="189" spans="1:993" ht="39.950000000000003" customHeight="1">
      <c r="A189" s="101"/>
      <c r="B189" s="135" t="s">
        <v>3077</v>
      </c>
      <c r="C189" s="43"/>
      <c r="D189" s="19"/>
      <c r="E189" s="139">
        <v>2307.81</v>
      </c>
      <c r="F189" s="64"/>
      <c r="G189" s="138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  <c r="CY189" s="1"/>
      <c r="CZ189" s="1"/>
      <c r="DA189" s="1"/>
      <c r="DB189" s="1"/>
      <c r="DC189" s="1"/>
      <c r="DD189" s="1"/>
      <c r="DE189" s="1"/>
      <c r="DF189" s="1"/>
      <c r="DG189" s="1"/>
      <c r="DH189" s="1"/>
      <c r="DI189" s="1"/>
      <c r="DJ189" s="1"/>
      <c r="DK189" s="1"/>
      <c r="DL189" s="1"/>
      <c r="DM189" s="1"/>
      <c r="DN189" s="1"/>
      <c r="DO189" s="1"/>
      <c r="DP189" s="1"/>
      <c r="DQ189" s="1"/>
      <c r="DR189" s="1"/>
      <c r="DS189" s="1"/>
      <c r="DT189" s="1"/>
      <c r="DU189" s="1"/>
      <c r="DV189" s="1"/>
      <c r="DW189" s="1"/>
      <c r="DX189" s="1"/>
      <c r="DY189" s="1"/>
      <c r="DZ189" s="1"/>
      <c r="EA189" s="1"/>
      <c r="EB189" s="1"/>
      <c r="EC189" s="1"/>
      <c r="ED189" s="1"/>
      <c r="EE189" s="1"/>
      <c r="EF189" s="1"/>
      <c r="EG189" s="1"/>
      <c r="EH189" s="1"/>
      <c r="EI189" s="1"/>
      <c r="EJ189" s="1"/>
      <c r="EK189" s="1"/>
      <c r="EL189" s="1"/>
      <c r="EM189" s="1"/>
      <c r="EN189" s="1"/>
      <c r="EO189" s="1"/>
      <c r="EP189" s="1"/>
      <c r="EQ189" s="1"/>
      <c r="ER189" s="1"/>
      <c r="ES189" s="1"/>
      <c r="ET189" s="1"/>
      <c r="EU189" s="1"/>
      <c r="EV189" s="1"/>
      <c r="EW189" s="1"/>
      <c r="EX189" s="1"/>
      <c r="EY189" s="1"/>
      <c r="EZ189" s="1"/>
      <c r="FA189" s="1"/>
      <c r="FB189" s="1"/>
      <c r="FC189" s="1"/>
      <c r="FD189" s="1"/>
      <c r="FE189" s="1"/>
      <c r="FF189" s="1"/>
      <c r="FG189" s="1"/>
      <c r="FH189" s="1"/>
      <c r="FI189" s="1"/>
      <c r="FJ189" s="1"/>
      <c r="FK189" s="1"/>
      <c r="FL189" s="1"/>
      <c r="FM189" s="1"/>
      <c r="FN189" s="1"/>
      <c r="FO189" s="1"/>
      <c r="FP189" s="1"/>
      <c r="FQ189" s="1"/>
      <c r="FR189" s="1"/>
      <c r="FS189" s="1"/>
      <c r="FT189" s="1"/>
      <c r="FU189" s="1"/>
      <c r="FV189" s="1"/>
      <c r="FW189" s="1"/>
      <c r="FX189" s="1"/>
      <c r="FY189" s="1"/>
      <c r="FZ189" s="1"/>
      <c r="GA189" s="1"/>
      <c r="GB189" s="1"/>
      <c r="GC189" s="1"/>
      <c r="GD189" s="1"/>
      <c r="GE189" s="1"/>
      <c r="GF189" s="1"/>
      <c r="GG189" s="1"/>
      <c r="GH189" s="1"/>
      <c r="GI189" s="1"/>
      <c r="GJ189" s="1"/>
      <c r="GK189" s="1"/>
      <c r="GL189" s="1"/>
      <c r="GM189" s="1"/>
      <c r="GN189" s="1"/>
      <c r="GO189" s="1"/>
      <c r="GP189" s="1"/>
      <c r="GQ189" s="1"/>
      <c r="GR189" s="1"/>
      <c r="GS189" s="1"/>
      <c r="GT189" s="1"/>
      <c r="GU189" s="1"/>
      <c r="GV189" s="1"/>
      <c r="GW189" s="1"/>
      <c r="GX189" s="1"/>
      <c r="GY189" s="1"/>
      <c r="GZ189" s="1"/>
      <c r="HA189" s="1"/>
      <c r="HB189" s="1"/>
      <c r="HC189" s="1"/>
      <c r="HD189" s="1"/>
      <c r="HE189" s="1"/>
      <c r="HF189" s="1"/>
      <c r="HG189" s="1"/>
      <c r="HH189" s="1"/>
      <c r="HI189" s="1"/>
      <c r="HJ189" s="1"/>
      <c r="HK189" s="1"/>
      <c r="HL189" s="1"/>
      <c r="HM189" s="1"/>
      <c r="HN189" s="1"/>
      <c r="HO189" s="1"/>
      <c r="HP189" s="1"/>
      <c r="HQ189" s="1"/>
      <c r="HR189" s="1"/>
      <c r="HS189" s="1"/>
      <c r="HT189" s="1"/>
      <c r="HU189" s="1"/>
      <c r="HV189" s="1"/>
      <c r="HW189" s="1"/>
      <c r="HX189" s="1"/>
      <c r="HY189" s="1"/>
      <c r="HZ189" s="1"/>
      <c r="IA189" s="1"/>
      <c r="IB189" s="1"/>
      <c r="IC189" s="1"/>
      <c r="ID189" s="1"/>
      <c r="IE189" s="1"/>
      <c r="IF189" s="1"/>
      <c r="IG189" s="1"/>
      <c r="IH189" s="1"/>
      <c r="II189" s="1"/>
      <c r="IJ189" s="1"/>
      <c r="IK189" s="1"/>
      <c r="IL189" s="1"/>
      <c r="IM189" s="1"/>
      <c r="IN189" s="1"/>
      <c r="IO189" s="1"/>
      <c r="IP189" s="1"/>
      <c r="IQ189" s="1"/>
      <c r="IR189" s="1"/>
      <c r="IS189" s="1"/>
      <c r="IT189" s="1"/>
      <c r="IU189" s="1"/>
      <c r="IV189" s="1"/>
      <c r="IW189" s="1"/>
      <c r="IX189" s="1"/>
      <c r="IY189" s="1"/>
      <c r="IZ189" s="1"/>
      <c r="JA189" s="1"/>
      <c r="JB189" s="1"/>
      <c r="JC189" s="1"/>
      <c r="JD189" s="1"/>
      <c r="JE189" s="1"/>
      <c r="JF189" s="1"/>
      <c r="JG189" s="1"/>
      <c r="JH189" s="1"/>
      <c r="JI189" s="1"/>
      <c r="JJ189" s="1"/>
      <c r="JK189" s="1"/>
      <c r="JL189" s="1"/>
      <c r="JM189" s="1"/>
      <c r="JN189" s="1"/>
      <c r="JO189" s="1"/>
      <c r="JP189" s="1"/>
      <c r="JQ189" s="1"/>
      <c r="JR189" s="1"/>
      <c r="JS189" s="1"/>
      <c r="JT189" s="1"/>
      <c r="JU189" s="1"/>
      <c r="JV189" s="1"/>
      <c r="JW189" s="1"/>
      <c r="JX189" s="1"/>
      <c r="JY189" s="1"/>
      <c r="JZ189" s="1"/>
      <c r="KA189" s="1"/>
      <c r="KB189" s="1"/>
      <c r="KC189" s="1"/>
      <c r="KD189" s="1"/>
      <c r="KE189" s="1"/>
      <c r="KF189" s="1"/>
      <c r="KG189" s="1"/>
      <c r="KH189" s="1"/>
      <c r="KI189" s="1"/>
      <c r="KJ189" s="1"/>
      <c r="KK189" s="1"/>
      <c r="KL189" s="1"/>
      <c r="KM189" s="1"/>
      <c r="KN189" s="1"/>
      <c r="KO189" s="1"/>
      <c r="KP189" s="1"/>
      <c r="KQ189" s="1"/>
      <c r="KR189" s="1"/>
      <c r="KS189" s="1"/>
      <c r="KT189" s="1"/>
      <c r="KU189" s="1"/>
      <c r="KV189" s="1"/>
      <c r="KW189" s="1"/>
      <c r="KX189" s="1"/>
      <c r="KY189" s="1"/>
      <c r="KZ189" s="1"/>
      <c r="LA189" s="1"/>
      <c r="LB189" s="1"/>
      <c r="LC189" s="1"/>
      <c r="LD189" s="1"/>
      <c r="LE189" s="1"/>
      <c r="LF189" s="1"/>
      <c r="LG189" s="1"/>
      <c r="LH189" s="1"/>
      <c r="LI189" s="1"/>
      <c r="LJ189" s="1"/>
      <c r="LK189" s="1"/>
      <c r="LL189" s="1"/>
      <c r="LM189" s="1"/>
      <c r="LN189" s="1"/>
      <c r="LO189" s="1"/>
      <c r="LP189" s="1"/>
      <c r="LQ189" s="1"/>
      <c r="LR189" s="1"/>
      <c r="LS189" s="1"/>
      <c r="LT189" s="1"/>
      <c r="LU189" s="1"/>
      <c r="LV189" s="1"/>
      <c r="LW189" s="1"/>
      <c r="LX189" s="1"/>
      <c r="LY189" s="1"/>
      <c r="LZ189" s="1"/>
      <c r="MA189" s="1"/>
      <c r="MB189" s="1"/>
      <c r="MC189" s="1"/>
      <c r="MD189" s="1"/>
      <c r="ME189" s="1"/>
      <c r="MF189" s="1"/>
      <c r="MG189" s="1"/>
      <c r="MH189" s="1"/>
      <c r="MI189" s="1"/>
      <c r="MJ189" s="1"/>
      <c r="MK189" s="1"/>
      <c r="ML189" s="1"/>
      <c r="MM189" s="1"/>
      <c r="MN189" s="1"/>
      <c r="MO189" s="1"/>
      <c r="MP189" s="1"/>
      <c r="MQ189" s="1"/>
      <c r="MR189" s="1"/>
      <c r="MS189" s="1"/>
      <c r="MT189" s="1"/>
      <c r="MU189" s="1"/>
      <c r="MV189" s="1"/>
      <c r="MW189" s="1"/>
      <c r="MX189" s="1"/>
      <c r="MY189" s="1"/>
      <c r="MZ189" s="1"/>
      <c r="NA189" s="1"/>
      <c r="NB189" s="1"/>
      <c r="NC189" s="1"/>
      <c r="ND189" s="1"/>
      <c r="NE189" s="1"/>
      <c r="NF189" s="1"/>
      <c r="NG189" s="1"/>
      <c r="NH189" s="1"/>
      <c r="NI189" s="1"/>
      <c r="NJ189" s="1"/>
      <c r="NK189" s="1"/>
      <c r="NL189" s="1"/>
      <c r="NM189" s="1"/>
      <c r="NN189" s="1"/>
      <c r="NO189" s="1"/>
      <c r="NP189" s="1"/>
      <c r="NQ189" s="1"/>
      <c r="NR189" s="1"/>
      <c r="NS189" s="1"/>
      <c r="NT189" s="1"/>
      <c r="NU189" s="1"/>
      <c r="NV189" s="1"/>
      <c r="NW189" s="1"/>
      <c r="NX189" s="1"/>
      <c r="NY189" s="1"/>
      <c r="NZ189" s="1"/>
      <c r="OA189" s="1"/>
      <c r="OB189" s="1"/>
      <c r="OC189" s="1"/>
      <c r="OD189" s="1"/>
      <c r="OE189" s="1"/>
      <c r="OF189" s="1"/>
      <c r="OG189" s="1"/>
      <c r="OH189" s="1"/>
      <c r="OI189" s="1"/>
      <c r="OJ189" s="1"/>
      <c r="OK189" s="1"/>
      <c r="OL189" s="1"/>
      <c r="OM189" s="1"/>
      <c r="ON189" s="1"/>
      <c r="OO189" s="1"/>
      <c r="OP189" s="1"/>
      <c r="OQ189" s="1"/>
      <c r="OR189" s="1"/>
      <c r="OS189" s="1"/>
      <c r="OT189" s="1"/>
      <c r="OU189" s="1"/>
      <c r="OV189" s="1"/>
      <c r="OW189" s="1"/>
      <c r="OX189" s="1"/>
      <c r="OY189" s="1"/>
      <c r="OZ189" s="1"/>
      <c r="PA189" s="1"/>
      <c r="PB189" s="1"/>
      <c r="PC189" s="1"/>
      <c r="PD189" s="1"/>
      <c r="PE189" s="1"/>
      <c r="PF189" s="1"/>
      <c r="PG189" s="1"/>
      <c r="PH189" s="1"/>
      <c r="PI189" s="1"/>
      <c r="PJ189" s="1"/>
      <c r="PK189" s="1"/>
      <c r="PL189" s="1"/>
      <c r="PM189" s="1"/>
      <c r="PN189" s="1"/>
      <c r="PO189" s="1"/>
      <c r="PP189" s="1"/>
      <c r="PQ189" s="1"/>
      <c r="PR189" s="1"/>
      <c r="PS189" s="1"/>
      <c r="PT189" s="1"/>
      <c r="PU189" s="1"/>
      <c r="PV189" s="1"/>
      <c r="PW189" s="1"/>
      <c r="PX189" s="1"/>
      <c r="PY189" s="1"/>
      <c r="PZ189" s="1"/>
      <c r="QA189" s="1"/>
      <c r="QB189" s="1"/>
      <c r="QC189" s="1"/>
      <c r="QD189" s="1"/>
      <c r="QE189" s="1"/>
      <c r="QF189" s="1"/>
      <c r="QG189" s="1"/>
      <c r="QH189" s="1"/>
      <c r="QI189" s="1"/>
      <c r="QJ189" s="1"/>
      <c r="QK189" s="1"/>
      <c r="QL189" s="1"/>
      <c r="QM189" s="1"/>
      <c r="QN189" s="1"/>
      <c r="QO189" s="1"/>
      <c r="QP189" s="1"/>
      <c r="QQ189" s="1"/>
      <c r="QR189" s="1"/>
      <c r="QS189" s="1"/>
      <c r="QT189" s="1"/>
      <c r="QU189" s="1"/>
      <c r="QV189" s="1"/>
      <c r="QW189" s="1"/>
      <c r="QX189" s="1"/>
      <c r="QY189" s="1"/>
      <c r="QZ189" s="1"/>
      <c r="RA189" s="1"/>
      <c r="RB189" s="1"/>
      <c r="RC189" s="1"/>
      <c r="RD189" s="1"/>
      <c r="RE189" s="1"/>
      <c r="RF189" s="1"/>
      <c r="RG189" s="1"/>
      <c r="RH189" s="1"/>
      <c r="RI189" s="1"/>
      <c r="RJ189" s="1"/>
      <c r="RK189" s="1"/>
      <c r="RL189" s="1"/>
      <c r="RM189" s="1"/>
      <c r="RN189" s="1"/>
      <c r="RO189" s="1"/>
      <c r="RP189" s="1"/>
      <c r="RQ189" s="1"/>
      <c r="RR189" s="1"/>
      <c r="RS189" s="1"/>
      <c r="RT189" s="1"/>
      <c r="RU189" s="1"/>
      <c r="RV189" s="1"/>
      <c r="RW189" s="1"/>
      <c r="RX189" s="1"/>
      <c r="RY189" s="1"/>
      <c r="RZ189" s="1"/>
      <c r="SA189" s="1"/>
      <c r="SB189" s="1"/>
      <c r="SC189" s="1"/>
      <c r="SD189" s="1"/>
      <c r="SE189" s="1"/>
      <c r="SF189" s="1"/>
      <c r="SG189" s="1"/>
      <c r="SH189" s="1"/>
      <c r="SI189" s="1"/>
      <c r="SJ189" s="1"/>
      <c r="SK189" s="1"/>
      <c r="SL189" s="1"/>
      <c r="SM189" s="1"/>
      <c r="SN189" s="1"/>
      <c r="SO189" s="1"/>
      <c r="SP189" s="1"/>
      <c r="SQ189" s="1"/>
      <c r="SR189" s="1"/>
      <c r="SS189" s="1"/>
      <c r="ST189" s="1"/>
      <c r="SU189" s="1"/>
      <c r="SV189" s="1"/>
      <c r="SW189" s="1"/>
      <c r="SX189" s="1"/>
      <c r="SY189" s="1"/>
      <c r="SZ189" s="1"/>
      <c r="TA189" s="1"/>
      <c r="TB189" s="1"/>
      <c r="TC189" s="1"/>
      <c r="TD189" s="1"/>
      <c r="TE189" s="1"/>
      <c r="TF189" s="1"/>
      <c r="TG189" s="1"/>
      <c r="TH189" s="1"/>
      <c r="TI189" s="1"/>
      <c r="TJ189" s="1"/>
      <c r="TK189" s="1"/>
      <c r="TL189" s="1"/>
      <c r="TM189" s="1"/>
      <c r="TN189" s="1"/>
      <c r="TO189" s="1"/>
      <c r="TP189" s="1"/>
      <c r="TQ189" s="1"/>
      <c r="TR189" s="1"/>
      <c r="TS189" s="1"/>
      <c r="TT189" s="1"/>
      <c r="TU189" s="1"/>
      <c r="TV189" s="1"/>
      <c r="TW189" s="1"/>
      <c r="TX189" s="1"/>
      <c r="TY189" s="1"/>
      <c r="TZ189" s="1"/>
      <c r="UA189" s="1"/>
      <c r="UB189" s="1"/>
      <c r="UC189" s="1"/>
      <c r="UD189" s="1"/>
      <c r="UE189" s="1"/>
      <c r="UF189" s="1"/>
      <c r="UG189" s="1"/>
      <c r="UH189" s="1"/>
      <c r="UI189" s="1"/>
      <c r="UJ189" s="1"/>
      <c r="UK189" s="1"/>
      <c r="UL189" s="1"/>
      <c r="UM189" s="1"/>
      <c r="UN189" s="1"/>
      <c r="UO189" s="1"/>
      <c r="UP189" s="1"/>
      <c r="UQ189" s="1"/>
      <c r="UR189" s="1"/>
      <c r="US189" s="1"/>
      <c r="UT189" s="1"/>
      <c r="UU189" s="1"/>
      <c r="UV189" s="1"/>
      <c r="UW189" s="1"/>
      <c r="UX189" s="1"/>
      <c r="UY189" s="1"/>
      <c r="UZ189" s="1"/>
      <c r="VA189" s="1"/>
      <c r="VB189" s="1"/>
      <c r="VC189" s="1"/>
      <c r="VD189" s="1"/>
      <c r="VE189" s="1"/>
      <c r="VF189" s="1"/>
      <c r="VG189" s="1"/>
      <c r="VH189" s="1"/>
      <c r="VI189" s="1"/>
      <c r="VJ189" s="1"/>
      <c r="VK189" s="1"/>
      <c r="VL189" s="1"/>
      <c r="VM189" s="1"/>
      <c r="VN189" s="1"/>
      <c r="VO189" s="1"/>
      <c r="VP189" s="1"/>
      <c r="VQ189" s="1"/>
      <c r="VR189" s="1"/>
      <c r="VS189" s="1"/>
      <c r="VT189" s="1"/>
      <c r="VU189" s="1"/>
      <c r="VV189" s="1"/>
      <c r="VW189" s="1"/>
      <c r="VX189" s="1"/>
      <c r="VY189" s="1"/>
      <c r="VZ189" s="1"/>
      <c r="WA189" s="1"/>
      <c r="WB189" s="1"/>
      <c r="WC189" s="1"/>
      <c r="WD189" s="1"/>
      <c r="WE189" s="1"/>
      <c r="WF189" s="1"/>
      <c r="WG189" s="1"/>
      <c r="WH189" s="1"/>
      <c r="WI189" s="1"/>
      <c r="WJ189" s="1"/>
      <c r="WK189" s="1"/>
      <c r="WL189" s="1"/>
      <c r="WM189" s="1"/>
      <c r="WN189" s="1"/>
      <c r="WO189" s="1"/>
      <c r="WP189" s="1"/>
      <c r="WQ189" s="1"/>
      <c r="WR189" s="1"/>
      <c r="WS189" s="1"/>
      <c r="WT189" s="1"/>
      <c r="WU189" s="1"/>
      <c r="WV189" s="1"/>
      <c r="WW189" s="1"/>
      <c r="WX189" s="1"/>
      <c r="WY189" s="1"/>
      <c r="WZ189" s="1"/>
      <c r="XA189" s="1"/>
      <c r="XB189" s="1"/>
      <c r="XC189" s="1"/>
      <c r="XD189" s="1"/>
      <c r="XE189" s="1"/>
      <c r="XF189" s="1"/>
      <c r="XG189" s="1"/>
      <c r="XH189" s="1"/>
      <c r="XI189" s="1"/>
      <c r="XJ189" s="1"/>
      <c r="XK189" s="1"/>
      <c r="XL189" s="1"/>
      <c r="XM189" s="1"/>
      <c r="XN189" s="1"/>
      <c r="XO189" s="1"/>
      <c r="XP189" s="1"/>
      <c r="XQ189" s="1"/>
      <c r="XR189" s="1"/>
      <c r="XS189" s="1"/>
      <c r="XT189" s="1"/>
      <c r="XU189" s="1"/>
      <c r="XV189" s="1"/>
      <c r="XW189" s="1"/>
      <c r="XX189" s="1"/>
      <c r="XY189" s="1"/>
      <c r="XZ189" s="1"/>
      <c r="YA189" s="1"/>
      <c r="YB189" s="1"/>
      <c r="YC189" s="1"/>
      <c r="YD189" s="1"/>
      <c r="YE189" s="1"/>
      <c r="YF189" s="1"/>
      <c r="YG189" s="1"/>
      <c r="YH189" s="1"/>
      <c r="YI189" s="1"/>
      <c r="YJ189" s="1"/>
      <c r="YK189" s="1"/>
      <c r="YL189" s="1"/>
      <c r="YM189" s="1"/>
      <c r="YN189" s="1"/>
      <c r="YO189" s="1"/>
      <c r="YP189" s="1"/>
      <c r="YQ189" s="1"/>
      <c r="YR189" s="1"/>
      <c r="YS189" s="1"/>
      <c r="YT189" s="1"/>
      <c r="YU189" s="1"/>
      <c r="YV189" s="1"/>
      <c r="YW189" s="1"/>
      <c r="YX189" s="1"/>
      <c r="YY189" s="1"/>
      <c r="YZ189" s="1"/>
      <c r="ZA189" s="1"/>
      <c r="ZB189" s="1"/>
      <c r="ZC189" s="1"/>
      <c r="ZD189" s="1"/>
      <c r="ZE189" s="1"/>
      <c r="ZF189" s="1"/>
      <c r="ZG189" s="1"/>
      <c r="ZH189" s="1"/>
      <c r="ZI189" s="1"/>
      <c r="ZJ189" s="1"/>
      <c r="ZK189" s="1"/>
      <c r="ZL189" s="1"/>
      <c r="ZM189" s="1"/>
      <c r="ZN189" s="1"/>
      <c r="ZO189" s="1"/>
      <c r="ZP189" s="1"/>
      <c r="ZQ189" s="1"/>
      <c r="ZR189" s="1"/>
      <c r="ZS189" s="1"/>
      <c r="ZT189" s="1"/>
      <c r="ZU189" s="1"/>
      <c r="ZV189" s="1"/>
      <c r="ZW189" s="1"/>
      <c r="ZX189" s="1"/>
      <c r="ZY189" s="1"/>
      <c r="ZZ189" s="1"/>
      <c r="AAA189" s="1"/>
      <c r="AAB189" s="1"/>
      <c r="AAC189" s="1"/>
      <c r="AAD189" s="1"/>
      <c r="AAE189" s="1"/>
      <c r="AAF189" s="1"/>
      <c r="AAG189" s="1"/>
      <c r="AAH189" s="1"/>
      <c r="AAI189" s="1"/>
      <c r="AAJ189" s="1"/>
      <c r="AAK189" s="1"/>
      <c r="AAL189" s="1"/>
      <c r="AAM189" s="1"/>
      <c r="AAN189" s="1"/>
      <c r="AAO189" s="1"/>
      <c r="AAP189" s="1"/>
      <c r="AAQ189" s="1"/>
      <c r="AAR189" s="1"/>
      <c r="AAS189" s="1"/>
      <c r="AAT189" s="1"/>
      <c r="AAU189" s="1"/>
      <c r="AAV189" s="1"/>
      <c r="AAW189" s="1"/>
      <c r="AAX189" s="1"/>
      <c r="AAY189" s="1"/>
      <c r="AAZ189" s="1"/>
      <c r="ABA189" s="1"/>
      <c r="ABB189" s="1"/>
      <c r="ABC189" s="1"/>
      <c r="ABD189" s="1"/>
      <c r="ABE189" s="1"/>
      <c r="ABF189" s="1"/>
      <c r="ABG189" s="1"/>
      <c r="ABH189" s="1"/>
      <c r="ABI189" s="1"/>
      <c r="ABJ189" s="1"/>
      <c r="ABK189" s="1"/>
      <c r="ABL189" s="1"/>
      <c r="ABM189" s="1"/>
      <c r="ABN189" s="1"/>
      <c r="ABO189" s="1"/>
      <c r="ABP189" s="1"/>
      <c r="ABQ189" s="1"/>
      <c r="ABR189" s="1"/>
      <c r="ABS189" s="1"/>
      <c r="ABT189" s="1"/>
      <c r="ABU189" s="1"/>
      <c r="ABV189" s="1"/>
      <c r="ABW189" s="1"/>
      <c r="ABX189" s="1"/>
      <c r="ABY189" s="1"/>
      <c r="ABZ189" s="1"/>
      <c r="ACA189" s="1"/>
      <c r="ACB189" s="1"/>
      <c r="ACC189" s="1"/>
      <c r="ACD189" s="1"/>
      <c r="ACE189" s="1"/>
      <c r="ACF189" s="1"/>
      <c r="ACG189" s="1"/>
      <c r="ACH189" s="1"/>
      <c r="ACI189" s="1"/>
      <c r="ACJ189" s="1"/>
      <c r="ACK189" s="1"/>
      <c r="ACL189" s="1"/>
      <c r="ACM189" s="1"/>
      <c r="ACN189" s="1"/>
      <c r="ACO189" s="1"/>
      <c r="ACP189" s="1"/>
      <c r="ACQ189" s="1"/>
      <c r="ACR189" s="1"/>
      <c r="ACS189" s="1"/>
      <c r="ACT189" s="1"/>
      <c r="ACU189" s="1"/>
      <c r="ACV189" s="1"/>
      <c r="ACW189" s="1"/>
      <c r="ACX189" s="1"/>
      <c r="ACY189" s="1"/>
      <c r="ACZ189" s="1"/>
      <c r="ADA189" s="1"/>
      <c r="ADB189" s="1"/>
      <c r="ADC189" s="1"/>
      <c r="ADD189" s="1"/>
      <c r="ADE189" s="1"/>
      <c r="ADF189" s="1"/>
      <c r="ADG189" s="1"/>
      <c r="ADH189" s="1"/>
      <c r="ADI189" s="1"/>
      <c r="ADJ189" s="1"/>
      <c r="ADK189" s="1"/>
      <c r="ADL189" s="1"/>
      <c r="ADM189" s="1"/>
      <c r="ADN189" s="1"/>
      <c r="ADO189" s="1"/>
      <c r="ADP189" s="1"/>
      <c r="ADQ189" s="1"/>
      <c r="ADR189" s="1"/>
      <c r="ADS189" s="1"/>
      <c r="ADT189" s="1"/>
      <c r="ADU189" s="1"/>
      <c r="ADV189" s="1"/>
      <c r="ADW189" s="1"/>
      <c r="ADX189" s="1"/>
      <c r="ADY189" s="1"/>
      <c r="ADZ189" s="1"/>
      <c r="AEA189" s="1"/>
      <c r="AEB189" s="1"/>
      <c r="AEC189" s="1"/>
      <c r="AED189" s="1"/>
      <c r="AEE189" s="1"/>
      <c r="AEF189" s="1"/>
      <c r="AEG189" s="1"/>
      <c r="AEH189" s="1"/>
      <c r="AEI189" s="1"/>
      <c r="AEJ189" s="1"/>
      <c r="AEK189" s="1"/>
      <c r="AEL189" s="1"/>
      <c r="AEM189" s="1"/>
      <c r="AEN189" s="1"/>
      <c r="AEO189" s="1"/>
      <c r="AEP189" s="1"/>
      <c r="AEQ189" s="1"/>
      <c r="AER189" s="1"/>
      <c r="AES189" s="1"/>
      <c r="AET189" s="1"/>
      <c r="AEU189" s="1"/>
      <c r="AEV189" s="1"/>
      <c r="AEW189" s="1"/>
      <c r="AEX189" s="1"/>
      <c r="AEY189" s="1"/>
      <c r="AEZ189" s="1"/>
      <c r="AFA189" s="1"/>
      <c r="AFB189" s="1"/>
      <c r="AFC189" s="1"/>
      <c r="AFD189" s="1"/>
      <c r="AFE189" s="1"/>
      <c r="AFF189" s="1"/>
      <c r="AFG189" s="1"/>
      <c r="AFH189" s="1"/>
      <c r="AFI189" s="1"/>
      <c r="AFJ189" s="1"/>
      <c r="AFK189" s="1"/>
      <c r="AFL189" s="1"/>
      <c r="AFM189" s="1"/>
      <c r="AFN189" s="1"/>
      <c r="AFO189" s="1"/>
      <c r="AFP189" s="1"/>
      <c r="AFQ189" s="1"/>
      <c r="AFR189" s="1"/>
      <c r="AFS189" s="1"/>
      <c r="AFT189" s="1"/>
      <c r="AFU189" s="1"/>
      <c r="AFV189" s="1"/>
      <c r="AFW189" s="1"/>
      <c r="AFX189" s="1"/>
      <c r="AFY189" s="1"/>
      <c r="AFZ189" s="1"/>
      <c r="AGA189" s="1"/>
      <c r="AGB189" s="1"/>
      <c r="AGC189" s="1"/>
      <c r="AGD189" s="1"/>
      <c r="AGE189" s="1"/>
      <c r="AGF189" s="1"/>
      <c r="AGG189" s="1"/>
      <c r="AGH189" s="1"/>
      <c r="AGI189" s="1"/>
      <c r="AGJ189" s="1"/>
      <c r="AGK189" s="1"/>
      <c r="AGL189" s="1"/>
      <c r="AGM189" s="1"/>
      <c r="AGN189" s="1"/>
      <c r="AGO189" s="1"/>
      <c r="AGP189" s="1"/>
      <c r="AGQ189" s="1"/>
      <c r="AGR189" s="1"/>
      <c r="AGS189" s="1"/>
      <c r="AGT189" s="1"/>
      <c r="AGU189" s="1"/>
      <c r="AGV189" s="1"/>
      <c r="AGW189" s="1"/>
      <c r="AGX189" s="1"/>
      <c r="AGY189" s="1"/>
      <c r="AGZ189" s="1"/>
      <c r="AHA189" s="1"/>
      <c r="AHB189" s="1"/>
      <c r="AHC189" s="1"/>
      <c r="AHD189" s="1"/>
      <c r="AHE189" s="1"/>
      <c r="AHF189" s="1"/>
      <c r="AHG189" s="1"/>
      <c r="AHH189" s="1"/>
      <c r="AHI189" s="1"/>
      <c r="AHJ189" s="1"/>
      <c r="AHK189" s="1"/>
      <c r="AHL189" s="1"/>
      <c r="AHM189" s="1"/>
      <c r="AHN189" s="1"/>
      <c r="AHO189" s="1"/>
      <c r="AHP189" s="1"/>
      <c r="AHQ189" s="1"/>
      <c r="AHR189" s="1"/>
      <c r="AHS189" s="1"/>
      <c r="AHT189" s="1"/>
      <c r="AHU189" s="1"/>
      <c r="AHV189" s="1"/>
      <c r="AHW189" s="1"/>
      <c r="AHX189" s="1"/>
      <c r="AHY189" s="1"/>
      <c r="AHZ189" s="1"/>
      <c r="AIA189" s="1"/>
      <c r="AIB189" s="1"/>
      <c r="AIC189" s="1"/>
      <c r="AID189" s="1"/>
      <c r="AIE189" s="1"/>
      <c r="AIF189" s="1"/>
      <c r="AIG189" s="1"/>
      <c r="AIH189" s="1"/>
      <c r="AII189" s="1"/>
      <c r="AIJ189" s="1"/>
      <c r="AIK189" s="1"/>
      <c r="AIL189" s="1"/>
      <c r="AIM189" s="1"/>
      <c r="AIN189" s="1"/>
      <c r="AIO189" s="1"/>
      <c r="AIP189" s="1"/>
      <c r="AIQ189" s="1"/>
      <c r="AIR189" s="1"/>
      <c r="AIS189" s="1"/>
      <c r="AIT189" s="1"/>
      <c r="AIU189" s="1"/>
      <c r="AIV189" s="1"/>
      <c r="AIW189" s="1"/>
      <c r="AIX189" s="1"/>
      <c r="AIY189" s="1"/>
      <c r="AIZ189" s="1"/>
      <c r="AJA189" s="1"/>
      <c r="AJB189" s="1"/>
      <c r="AJC189" s="1"/>
      <c r="AJD189" s="1"/>
      <c r="AJE189" s="1"/>
      <c r="AJF189" s="1"/>
      <c r="AJG189" s="1"/>
      <c r="AJH189" s="1"/>
      <c r="AJI189" s="1"/>
      <c r="AJJ189" s="1"/>
      <c r="AJK189" s="1"/>
      <c r="AJL189" s="1"/>
      <c r="AJM189" s="1"/>
      <c r="AJN189" s="1"/>
      <c r="AJO189" s="1"/>
      <c r="AJP189" s="1"/>
      <c r="AJQ189" s="1"/>
      <c r="AJR189" s="1"/>
      <c r="AJS189" s="1"/>
      <c r="AJT189" s="1"/>
      <c r="AJU189" s="1"/>
      <c r="AJV189" s="1"/>
      <c r="AJW189" s="1"/>
      <c r="AJX189" s="1"/>
      <c r="AJY189" s="1"/>
      <c r="AJZ189" s="1"/>
      <c r="AKA189" s="1"/>
      <c r="AKB189" s="1"/>
      <c r="AKC189" s="1"/>
      <c r="AKD189" s="1"/>
      <c r="AKE189" s="1"/>
      <c r="AKF189" s="1"/>
      <c r="AKG189" s="1"/>
      <c r="AKH189" s="1"/>
      <c r="AKI189" s="1"/>
      <c r="AKJ189" s="1"/>
      <c r="AKK189" s="1"/>
      <c r="AKL189" s="1"/>
      <c r="AKM189" s="1"/>
      <c r="AKN189" s="1"/>
      <c r="AKO189" s="1"/>
      <c r="AKP189" s="1"/>
      <c r="AKQ189" s="1"/>
      <c r="AKR189" s="1"/>
      <c r="AKS189" s="1"/>
      <c r="AKT189" s="1"/>
      <c r="AKU189" s="1"/>
      <c r="AKV189" s="1"/>
      <c r="AKW189" s="1"/>
      <c r="AKX189" s="1"/>
      <c r="AKY189" s="1"/>
      <c r="AKZ189" s="1"/>
      <c r="ALA189" s="1"/>
      <c r="ALB189" s="1"/>
      <c r="ALC189" s="1"/>
      <c r="ALD189" s="1"/>
      <c r="ALE189" s="1"/>
    </row>
    <row r="190" spans="1:993" ht="39.950000000000003" customHeight="1">
      <c r="A190" s="101"/>
      <c r="B190" s="135" t="s">
        <v>3080</v>
      </c>
      <c r="C190" s="43"/>
      <c r="D190" s="19"/>
      <c r="E190" s="139">
        <v>293.04000000000002</v>
      </c>
      <c r="F190" s="64"/>
      <c r="G190" s="138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  <c r="CY190" s="1"/>
      <c r="CZ190" s="1"/>
      <c r="DA190" s="1"/>
      <c r="DB190" s="1"/>
      <c r="DC190" s="1"/>
      <c r="DD190" s="1"/>
      <c r="DE190" s="1"/>
      <c r="DF190" s="1"/>
      <c r="DG190" s="1"/>
      <c r="DH190" s="1"/>
      <c r="DI190" s="1"/>
      <c r="DJ190" s="1"/>
      <c r="DK190" s="1"/>
      <c r="DL190" s="1"/>
      <c r="DM190" s="1"/>
      <c r="DN190" s="1"/>
      <c r="DO190" s="1"/>
      <c r="DP190" s="1"/>
      <c r="DQ190" s="1"/>
      <c r="DR190" s="1"/>
      <c r="DS190" s="1"/>
      <c r="DT190" s="1"/>
      <c r="DU190" s="1"/>
      <c r="DV190" s="1"/>
      <c r="DW190" s="1"/>
      <c r="DX190" s="1"/>
      <c r="DY190" s="1"/>
      <c r="DZ190" s="1"/>
      <c r="EA190" s="1"/>
      <c r="EB190" s="1"/>
      <c r="EC190" s="1"/>
      <c r="ED190" s="1"/>
      <c r="EE190" s="1"/>
      <c r="EF190" s="1"/>
      <c r="EG190" s="1"/>
      <c r="EH190" s="1"/>
      <c r="EI190" s="1"/>
      <c r="EJ190" s="1"/>
      <c r="EK190" s="1"/>
      <c r="EL190" s="1"/>
      <c r="EM190" s="1"/>
      <c r="EN190" s="1"/>
      <c r="EO190" s="1"/>
      <c r="EP190" s="1"/>
      <c r="EQ190" s="1"/>
      <c r="ER190" s="1"/>
      <c r="ES190" s="1"/>
      <c r="ET190" s="1"/>
      <c r="EU190" s="1"/>
      <c r="EV190" s="1"/>
      <c r="EW190" s="1"/>
      <c r="EX190" s="1"/>
      <c r="EY190" s="1"/>
      <c r="EZ190" s="1"/>
      <c r="FA190" s="1"/>
      <c r="FB190" s="1"/>
      <c r="FC190" s="1"/>
      <c r="FD190" s="1"/>
      <c r="FE190" s="1"/>
      <c r="FF190" s="1"/>
      <c r="FG190" s="1"/>
      <c r="FH190" s="1"/>
      <c r="FI190" s="1"/>
      <c r="FJ190" s="1"/>
      <c r="FK190" s="1"/>
      <c r="FL190" s="1"/>
      <c r="FM190" s="1"/>
      <c r="FN190" s="1"/>
      <c r="FO190" s="1"/>
      <c r="FP190" s="1"/>
      <c r="FQ190" s="1"/>
      <c r="FR190" s="1"/>
      <c r="FS190" s="1"/>
      <c r="FT190" s="1"/>
      <c r="FU190" s="1"/>
      <c r="FV190" s="1"/>
      <c r="FW190" s="1"/>
      <c r="FX190" s="1"/>
      <c r="FY190" s="1"/>
      <c r="FZ190" s="1"/>
      <c r="GA190" s="1"/>
      <c r="GB190" s="1"/>
      <c r="GC190" s="1"/>
      <c r="GD190" s="1"/>
      <c r="GE190" s="1"/>
      <c r="GF190" s="1"/>
      <c r="GG190" s="1"/>
      <c r="GH190" s="1"/>
      <c r="GI190" s="1"/>
      <c r="GJ190" s="1"/>
      <c r="GK190" s="1"/>
      <c r="GL190" s="1"/>
      <c r="GM190" s="1"/>
      <c r="GN190" s="1"/>
      <c r="GO190" s="1"/>
      <c r="GP190" s="1"/>
      <c r="GQ190" s="1"/>
      <c r="GR190" s="1"/>
      <c r="GS190" s="1"/>
      <c r="GT190" s="1"/>
      <c r="GU190" s="1"/>
      <c r="GV190" s="1"/>
      <c r="GW190" s="1"/>
      <c r="GX190" s="1"/>
      <c r="GY190" s="1"/>
      <c r="GZ190" s="1"/>
      <c r="HA190" s="1"/>
      <c r="HB190" s="1"/>
      <c r="HC190" s="1"/>
      <c r="HD190" s="1"/>
      <c r="HE190" s="1"/>
      <c r="HF190" s="1"/>
      <c r="HG190" s="1"/>
      <c r="HH190" s="1"/>
      <c r="HI190" s="1"/>
      <c r="HJ190" s="1"/>
      <c r="HK190" s="1"/>
      <c r="HL190" s="1"/>
      <c r="HM190" s="1"/>
      <c r="HN190" s="1"/>
      <c r="HO190" s="1"/>
      <c r="HP190" s="1"/>
      <c r="HQ190" s="1"/>
      <c r="HR190" s="1"/>
      <c r="HS190" s="1"/>
      <c r="HT190" s="1"/>
      <c r="HU190" s="1"/>
      <c r="HV190" s="1"/>
      <c r="HW190" s="1"/>
      <c r="HX190" s="1"/>
      <c r="HY190" s="1"/>
      <c r="HZ190" s="1"/>
      <c r="IA190" s="1"/>
      <c r="IB190" s="1"/>
      <c r="IC190" s="1"/>
      <c r="ID190" s="1"/>
      <c r="IE190" s="1"/>
      <c r="IF190" s="1"/>
      <c r="IG190" s="1"/>
      <c r="IH190" s="1"/>
      <c r="II190" s="1"/>
      <c r="IJ190" s="1"/>
      <c r="IK190" s="1"/>
      <c r="IL190" s="1"/>
      <c r="IM190" s="1"/>
      <c r="IN190" s="1"/>
      <c r="IO190" s="1"/>
      <c r="IP190" s="1"/>
      <c r="IQ190" s="1"/>
      <c r="IR190" s="1"/>
      <c r="IS190" s="1"/>
      <c r="IT190" s="1"/>
      <c r="IU190" s="1"/>
      <c r="IV190" s="1"/>
      <c r="IW190" s="1"/>
      <c r="IX190" s="1"/>
      <c r="IY190" s="1"/>
      <c r="IZ190" s="1"/>
      <c r="JA190" s="1"/>
      <c r="JB190" s="1"/>
      <c r="JC190" s="1"/>
      <c r="JD190" s="1"/>
      <c r="JE190" s="1"/>
      <c r="JF190" s="1"/>
      <c r="JG190" s="1"/>
      <c r="JH190" s="1"/>
      <c r="JI190" s="1"/>
      <c r="JJ190" s="1"/>
      <c r="JK190" s="1"/>
      <c r="JL190" s="1"/>
      <c r="JM190" s="1"/>
      <c r="JN190" s="1"/>
      <c r="JO190" s="1"/>
      <c r="JP190" s="1"/>
      <c r="JQ190" s="1"/>
      <c r="JR190" s="1"/>
      <c r="JS190" s="1"/>
      <c r="JT190" s="1"/>
      <c r="JU190" s="1"/>
      <c r="JV190" s="1"/>
      <c r="JW190" s="1"/>
      <c r="JX190" s="1"/>
      <c r="JY190" s="1"/>
      <c r="JZ190" s="1"/>
      <c r="KA190" s="1"/>
      <c r="KB190" s="1"/>
      <c r="KC190" s="1"/>
      <c r="KD190" s="1"/>
      <c r="KE190" s="1"/>
      <c r="KF190" s="1"/>
      <c r="KG190" s="1"/>
      <c r="KH190" s="1"/>
      <c r="KI190" s="1"/>
      <c r="KJ190" s="1"/>
      <c r="KK190" s="1"/>
      <c r="KL190" s="1"/>
      <c r="KM190" s="1"/>
      <c r="KN190" s="1"/>
      <c r="KO190" s="1"/>
      <c r="KP190" s="1"/>
      <c r="KQ190" s="1"/>
      <c r="KR190" s="1"/>
      <c r="KS190" s="1"/>
      <c r="KT190" s="1"/>
      <c r="KU190" s="1"/>
      <c r="KV190" s="1"/>
      <c r="KW190" s="1"/>
      <c r="KX190" s="1"/>
      <c r="KY190" s="1"/>
      <c r="KZ190" s="1"/>
      <c r="LA190" s="1"/>
      <c r="LB190" s="1"/>
      <c r="LC190" s="1"/>
      <c r="LD190" s="1"/>
      <c r="LE190" s="1"/>
      <c r="LF190" s="1"/>
      <c r="LG190" s="1"/>
      <c r="LH190" s="1"/>
      <c r="LI190" s="1"/>
      <c r="LJ190" s="1"/>
      <c r="LK190" s="1"/>
      <c r="LL190" s="1"/>
      <c r="LM190" s="1"/>
      <c r="LN190" s="1"/>
      <c r="LO190" s="1"/>
      <c r="LP190" s="1"/>
      <c r="LQ190" s="1"/>
      <c r="LR190" s="1"/>
      <c r="LS190" s="1"/>
      <c r="LT190" s="1"/>
      <c r="LU190" s="1"/>
      <c r="LV190" s="1"/>
      <c r="LW190" s="1"/>
      <c r="LX190" s="1"/>
      <c r="LY190" s="1"/>
      <c r="LZ190" s="1"/>
      <c r="MA190" s="1"/>
      <c r="MB190" s="1"/>
      <c r="MC190" s="1"/>
      <c r="MD190" s="1"/>
      <c r="ME190" s="1"/>
      <c r="MF190" s="1"/>
      <c r="MG190" s="1"/>
      <c r="MH190" s="1"/>
      <c r="MI190" s="1"/>
      <c r="MJ190" s="1"/>
      <c r="MK190" s="1"/>
      <c r="ML190" s="1"/>
      <c r="MM190" s="1"/>
      <c r="MN190" s="1"/>
      <c r="MO190" s="1"/>
      <c r="MP190" s="1"/>
      <c r="MQ190" s="1"/>
      <c r="MR190" s="1"/>
      <c r="MS190" s="1"/>
      <c r="MT190" s="1"/>
      <c r="MU190" s="1"/>
      <c r="MV190" s="1"/>
      <c r="MW190" s="1"/>
      <c r="MX190" s="1"/>
      <c r="MY190" s="1"/>
      <c r="MZ190" s="1"/>
      <c r="NA190" s="1"/>
      <c r="NB190" s="1"/>
      <c r="NC190" s="1"/>
      <c r="ND190" s="1"/>
      <c r="NE190" s="1"/>
      <c r="NF190" s="1"/>
      <c r="NG190" s="1"/>
      <c r="NH190" s="1"/>
      <c r="NI190" s="1"/>
      <c r="NJ190" s="1"/>
      <c r="NK190" s="1"/>
      <c r="NL190" s="1"/>
      <c r="NM190" s="1"/>
      <c r="NN190" s="1"/>
      <c r="NO190" s="1"/>
      <c r="NP190" s="1"/>
      <c r="NQ190" s="1"/>
      <c r="NR190" s="1"/>
      <c r="NS190" s="1"/>
      <c r="NT190" s="1"/>
      <c r="NU190" s="1"/>
      <c r="NV190" s="1"/>
      <c r="NW190" s="1"/>
      <c r="NX190" s="1"/>
      <c r="NY190" s="1"/>
      <c r="NZ190" s="1"/>
      <c r="OA190" s="1"/>
      <c r="OB190" s="1"/>
      <c r="OC190" s="1"/>
      <c r="OD190" s="1"/>
      <c r="OE190" s="1"/>
      <c r="OF190" s="1"/>
      <c r="OG190" s="1"/>
      <c r="OH190" s="1"/>
      <c r="OI190" s="1"/>
      <c r="OJ190" s="1"/>
      <c r="OK190" s="1"/>
      <c r="OL190" s="1"/>
      <c r="OM190" s="1"/>
      <c r="ON190" s="1"/>
      <c r="OO190" s="1"/>
      <c r="OP190" s="1"/>
      <c r="OQ190" s="1"/>
      <c r="OR190" s="1"/>
      <c r="OS190" s="1"/>
      <c r="OT190" s="1"/>
      <c r="OU190" s="1"/>
      <c r="OV190" s="1"/>
      <c r="OW190" s="1"/>
      <c r="OX190" s="1"/>
      <c r="OY190" s="1"/>
      <c r="OZ190" s="1"/>
      <c r="PA190" s="1"/>
      <c r="PB190" s="1"/>
      <c r="PC190" s="1"/>
      <c r="PD190" s="1"/>
      <c r="PE190" s="1"/>
      <c r="PF190" s="1"/>
      <c r="PG190" s="1"/>
      <c r="PH190" s="1"/>
      <c r="PI190" s="1"/>
      <c r="PJ190" s="1"/>
      <c r="PK190" s="1"/>
      <c r="PL190" s="1"/>
      <c r="PM190" s="1"/>
      <c r="PN190" s="1"/>
      <c r="PO190" s="1"/>
      <c r="PP190" s="1"/>
      <c r="PQ190" s="1"/>
      <c r="PR190" s="1"/>
      <c r="PS190" s="1"/>
      <c r="PT190" s="1"/>
      <c r="PU190" s="1"/>
      <c r="PV190" s="1"/>
      <c r="PW190" s="1"/>
      <c r="PX190" s="1"/>
      <c r="PY190" s="1"/>
      <c r="PZ190" s="1"/>
      <c r="QA190" s="1"/>
      <c r="QB190" s="1"/>
      <c r="QC190" s="1"/>
      <c r="QD190" s="1"/>
      <c r="QE190" s="1"/>
      <c r="QF190" s="1"/>
      <c r="QG190" s="1"/>
      <c r="QH190" s="1"/>
      <c r="QI190" s="1"/>
      <c r="QJ190" s="1"/>
      <c r="QK190" s="1"/>
      <c r="QL190" s="1"/>
      <c r="QM190" s="1"/>
      <c r="QN190" s="1"/>
      <c r="QO190" s="1"/>
      <c r="QP190" s="1"/>
      <c r="QQ190" s="1"/>
      <c r="QR190" s="1"/>
      <c r="QS190" s="1"/>
      <c r="QT190" s="1"/>
      <c r="QU190" s="1"/>
      <c r="QV190" s="1"/>
      <c r="QW190" s="1"/>
      <c r="QX190" s="1"/>
      <c r="QY190" s="1"/>
      <c r="QZ190" s="1"/>
      <c r="RA190" s="1"/>
      <c r="RB190" s="1"/>
      <c r="RC190" s="1"/>
      <c r="RD190" s="1"/>
      <c r="RE190" s="1"/>
      <c r="RF190" s="1"/>
      <c r="RG190" s="1"/>
      <c r="RH190" s="1"/>
      <c r="RI190" s="1"/>
      <c r="RJ190" s="1"/>
      <c r="RK190" s="1"/>
      <c r="RL190" s="1"/>
      <c r="RM190" s="1"/>
      <c r="RN190" s="1"/>
      <c r="RO190" s="1"/>
      <c r="RP190" s="1"/>
      <c r="RQ190" s="1"/>
      <c r="RR190" s="1"/>
      <c r="RS190" s="1"/>
      <c r="RT190" s="1"/>
      <c r="RU190" s="1"/>
      <c r="RV190" s="1"/>
      <c r="RW190" s="1"/>
      <c r="RX190" s="1"/>
      <c r="RY190" s="1"/>
      <c r="RZ190" s="1"/>
      <c r="SA190" s="1"/>
      <c r="SB190" s="1"/>
      <c r="SC190" s="1"/>
      <c r="SD190" s="1"/>
      <c r="SE190" s="1"/>
      <c r="SF190" s="1"/>
      <c r="SG190" s="1"/>
      <c r="SH190" s="1"/>
      <c r="SI190" s="1"/>
      <c r="SJ190" s="1"/>
      <c r="SK190" s="1"/>
      <c r="SL190" s="1"/>
      <c r="SM190" s="1"/>
      <c r="SN190" s="1"/>
      <c r="SO190" s="1"/>
      <c r="SP190" s="1"/>
      <c r="SQ190" s="1"/>
      <c r="SR190" s="1"/>
      <c r="SS190" s="1"/>
      <c r="ST190" s="1"/>
      <c r="SU190" s="1"/>
      <c r="SV190" s="1"/>
      <c r="SW190" s="1"/>
      <c r="SX190" s="1"/>
      <c r="SY190" s="1"/>
      <c r="SZ190" s="1"/>
      <c r="TA190" s="1"/>
      <c r="TB190" s="1"/>
      <c r="TC190" s="1"/>
      <c r="TD190" s="1"/>
      <c r="TE190" s="1"/>
      <c r="TF190" s="1"/>
      <c r="TG190" s="1"/>
      <c r="TH190" s="1"/>
      <c r="TI190" s="1"/>
      <c r="TJ190" s="1"/>
      <c r="TK190" s="1"/>
      <c r="TL190" s="1"/>
      <c r="TM190" s="1"/>
      <c r="TN190" s="1"/>
      <c r="TO190" s="1"/>
      <c r="TP190" s="1"/>
      <c r="TQ190" s="1"/>
      <c r="TR190" s="1"/>
      <c r="TS190" s="1"/>
      <c r="TT190" s="1"/>
      <c r="TU190" s="1"/>
      <c r="TV190" s="1"/>
      <c r="TW190" s="1"/>
      <c r="TX190" s="1"/>
      <c r="TY190" s="1"/>
      <c r="TZ190" s="1"/>
      <c r="UA190" s="1"/>
      <c r="UB190" s="1"/>
      <c r="UC190" s="1"/>
      <c r="UD190" s="1"/>
      <c r="UE190" s="1"/>
      <c r="UF190" s="1"/>
      <c r="UG190" s="1"/>
      <c r="UH190" s="1"/>
      <c r="UI190" s="1"/>
      <c r="UJ190" s="1"/>
      <c r="UK190" s="1"/>
      <c r="UL190" s="1"/>
      <c r="UM190" s="1"/>
      <c r="UN190" s="1"/>
      <c r="UO190" s="1"/>
      <c r="UP190" s="1"/>
      <c r="UQ190" s="1"/>
      <c r="UR190" s="1"/>
      <c r="US190" s="1"/>
      <c r="UT190" s="1"/>
      <c r="UU190" s="1"/>
      <c r="UV190" s="1"/>
      <c r="UW190" s="1"/>
      <c r="UX190" s="1"/>
      <c r="UY190" s="1"/>
      <c r="UZ190" s="1"/>
      <c r="VA190" s="1"/>
      <c r="VB190" s="1"/>
      <c r="VC190" s="1"/>
      <c r="VD190" s="1"/>
      <c r="VE190" s="1"/>
      <c r="VF190" s="1"/>
      <c r="VG190" s="1"/>
      <c r="VH190" s="1"/>
      <c r="VI190" s="1"/>
      <c r="VJ190" s="1"/>
      <c r="VK190" s="1"/>
      <c r="VL190" s="1"/>
      <c r="VM190" s="1"/>
      <c r="VN190" s="1"/>
      <c r="VO190" s="1"/>
      <c r="VP190" s="1"/>
      <c r="VQ190" s="1"/>
      <c r="VR190" s="1"/>
      <c r="VS190" s="1"/>
      <c r="VT190" s="1"/>
      <c r="VU190" s="1"/>
      <c r="VV190" s="1"/>
      <c r="VW190" s="1"/>
      <c r="VX190" s="1"/>
      <c r="VY190" s="1"/>
      <c r="VZ190" s="1"/>
      <c r="WA190" s="1"/>
      <c r="WB190" s="1"/>
      <c r="WC190" s="1"/>
      <c r="WD190" s="1"/>
      <c r="WE190" s="1"/>
      <c r="WF190" s="1"/>
      <c r="WG190" s="1"/>
      <c r="WH190" s="1"/>
      <c r="WI190" s="1"/>
      <c r="WJ190" s="1"/>
      <c r="WK190" s="1"/>
      <c r="WL190" s="1"/>
      <c r="WM190" s="1"/>
      <c r="WN190" s="1"/>
      <c r="WO190" s="1"/>
      <c r="WP190" s="1"/>
      <c r="WQ190" s="1"/>
      <c r="WR190" s="1"/>
      <c r="WS190" s="1"/>
      <c r="WT190" s="1"/>
      <c r="WU190" s="1"/>
      <c r="WV190" s="1"/>
      <c r="WW190" s="1"/>
      <c r="WX190" s="1"/>
      <c r="WY190" s="1"/>
      <c r="WZ190" s="1"/>
      <c r="XA190" s="1"/>
      <c r="XB190" s="1"/>
      <c r="XC190" s="1"/>
      <c r="XD190" s="1"/>
      <c r="XE190" s="1"/>
      <c r="XF190" s="1"/>
      <c r="XG190" s="1"/>
      <c r="XH190" s="1"/>
      <c r="XI190" s="1"/>
      <c r="XJ190" s="1"/>
      <c r="XK190" s="1"/>
      <c r="XL190" s="1"/>
      <c r="XM190" s="1"/>
      <c r="XN190" s="1"/>
      <c r="XO190" s="1"/>
      <c r="XP190" s="1"/>
      <c r="XQ190" s="1"/>
      <c r="XR190" s="1"/>
      <c r="XS190" s="1"/>
      <c r="XT190" s="1"/>
      <c r="XU190" s="1"/>
      <c r="XV190" s="1"/>
      <c r="XW190" s="1"/>
      <c r="XX190" s="1"/>
      <c r="XY190" s="1"/>
      <c r="XZ190" s="1"/>
      <c r="YA190" s="1"/>
      <c r="YB190" s="1"/>
      <c r="YC190" s="1"/>
      <c r="YD190" s="1"/>
      <c r="YE190" s="1"/>
      <c r="YF190" s="1"/>
      <c r="YG190" s="1"/>
      <c r="YH190" s="1"/>
      <c r="YI190" s="1"/>
      <c r="YJ190" s="1"/>
      <c r="YK190" s="1"/>
      <c r="YL190" s="1"/>
      <c r="YM190" s="1"/>
      <c r="YN190" s="1"/>
      <c r="YO190" s="1"/>
      <c r="YP190" s="1"/>
      <c r="YQ190" s="1"/>
      <c r="YR190" s="1"/>
      <c r="YS190" s="1"/>
      <c r="YT190" s="1"/>
      <c r="YU190" s="1"/>
      <c r="YV190" s="1"/>
      <c r="YW190" s="1"/>
      <c r="YX190" s="1"/>
      <c r="YY190" s="1"/>
      <c r="YZ190" s="1"/>
      <c r="ZA190" s="1"/>
      <c r="ZB190" s="1"/>
      <c r="ZC190" s="1"/>
      <c r="ZD190" s="1"/>
      <c r="ZE190" s="1"/>
      <c r="ZF190" s="1"/>
      <c r="ZG190" s="1"/>
      <c r="ZH190" s="1"/>
      <c r="ZI190" s="1"/>
      <c r="ZJ190" s="1"/>
      <c r="ZK190" s="1"/>
      <c r="ZL190" s="1"/>
      <c r="ZM190" s="1"/>
      <c r="ZN190" s="1"/>
      <c r="ZO190" s="1"/>
      <c r="ZP190" s="1"/>
      <c r="ZQ190" s="1"/>
      <c r="ZR190" s="1"/>
      <c r="ZS190" s="1"/>
      <c r="ZT190" s="1"/>
      <c r="ZU190" s="1"/>
      <c r="ZV190" s="1"/>
      <c r="ZW190" s="1"/>
      <c r="ZX190" s="1"/>
      <c r="ZY190" s="1"/>
      <c r="ZZ190" s="1"/>
      <c r="AAA190" s="1"/>
      <c r="AAB190" s="1"/>
      <c r="AAC190" s="1"/>
      <c r="AAD190" s="1"/>
      <c r="AAE190" s="1"/>
      <c r="AAF190" s="1"/>
      <c r="AAG190" s="1"/>
      <c r="AAH190" s="1"/>
      <c r="AAI190" s="1"/>
      <c r="AAJ190" s="1"/>
      <c r="AAK190" s="1"/>
      <c r="AAL190" s="1"/>
      <c r="AAM190" s="1"/>
      <c r="AAN190" s="1"/>
      <c r="AAO190" s="1"/>
      <c r="AAP190" s="1"/>
      <c r="AAQ190" s="1"/>
      <c r="AAR190" s="1"/>
      <c r="AAS190" s="1"/>
      <c r="AAT190" s="1"/>
      <c r="AAU190" s="1"/>
      <c r="AAV190" s="1"/>
      <c r="AAW190" s="1"/>
      <c r="AAX190" s="1"/>
      <c r="AAY190" s="1"/>
      <c r="AAZ190" s="1"/>
      <c r="ABA190" s="1"/>
      <c r="ABB190" s="1"/>
      <c r="ABC190" s="1"/>
      <c r="ABD190" s="1"/>
      <c r="ABE190" s="1"/>
      <c r="ABF190" s="1"/>
      <c r="ABG190" s="1"/>
      <c r="ABH190" s="1"/>
      <c r="ABI190" s="1"/>
      <c r="ABJ190" s="1"/>
      <c r="ABK190" s="1"/>
      <c r="ABL190" s="1"/>
      <c r="ABM190" s="1"/>
      <c r="ABN190" s="1"/>
      <c r="ABO190" s="1"/>
      <c r="ABP190" s="1"/>
      <c r="ABQ190" s="1"/>
      <c r="ABR190" s="1"/>
      <c r="ABS190" s="1"/>
      <c r="ABT190" s="1"/>
      <c r="ABU190" s="1"/>
      <c r="ABV190" s="1"/>
      <c r="ABW190" s="1"/>
      <c r="ABX190" s="1"/>
      <c r="ABY190" s="1"/>
      <c r="ABZ190" s="1"/>
      <c r="ACA190" s="1"/>
      <c r="ACB190" s="1"/>
      <c r="ACC190" s="1"/>
      <c r="ACD190" s="1"/>
      <c r="ACE190" s="1"/>
      <c r="ACF190" s="1"/>
      <c r="ACG190" s="1"/>
      <c r="ACH190" s="1"/>
      <c r="ACI190" s="1"/>
      <c r="ACJ190" s="1"/>
      <c r="ACK190" s="1"/>
      <c r="ACL190" s="1"/>
      <c r="ACM190" s="1"/>
      <c r="ACN190" s="1"/>
      <c r="ACO190" s="1"/>
      <c r="ACP190" s="1"/>
      <c r="ACQ190" s="1"/>
      <c r="ACR190" s="1"/>
      <c r="ACS190" s="1"/>
      <c r="ACT190" s="1"/>
      <c r="ACU190" s="1"/>
      <c r="ACV190" s="1"/>
      <c r="ACW190" s="1"/>
      <c r="ACX190" s="1"/>
      <c r="ACY190" s="1"/>
      <c r="ACZ190" s="1"/>
      <c r="ADA190" s="1"/>
      <c r="ADB190" s="1"/>
      <c r="ADC190" s="1"/>
      <c r="ADD190" s="1"/>
      <c r="ADE190" s="1"/>
      <c r="ADF190" s="1"/>
      <c r="ADG190" s="1"/>
      <c r="ADH190" s="1"/>
      <c r="ADI190" s="1"/>
      <c r="ADJ190" s="1"/>
      <c r="ADK190" s="1"/>
      <c r="ADL190" s="1"/>
      <c r="ADM190" s="1"/>
      <c r="ADN190" s="1"/>
      <c r="ADO190" s="1"/>
      <c r="ADP190" s="1"/>
      <c r="ADQ190" s="1"/>
      <c r="ADR190" s="1"/>
      <c r="ADS190" s="1"/>
      <c r="ADT190" s="1"/>
      <c r="ADU190" s="1"/>
      <c r="ADV190" s="1"/>
      <c r="ADW190" s="1"/>
      <c r="ADX190" s="1"/>
      <c r="ADY190" s="1"/>
      <c r="ADZ190" s="1"/>
      <c r="AEA190" s="1"/>
      <c r="AEB190" s="1"/>
      <c r="AEC190" s="1"/>
      <c r="AED190" s="1"/>
      <c r="AEE190" s="1"/>
      <c r="AEF190" s="1"/>
      <c r="AEG190" s="1"/>
      <c r="AEH190" s="1"/>
      <c r="AEI190" s="1"/>
      <c r="AEJ190" s="1"/>
      <c r="AEK190" s="1"/>
      <c r="AEL190" s="1"/>
      <c r="AEM190" s="1"/>
      <c r="AEN190" s="1"/>
      <c r="AEO190" s="1"/>
      <c r="AEP190" s="1"/>
      <c r="AEQ190" s="1"/>
      <c r="AER190" s="1"/>
      <c r="AES190" s="1"/>
      <c r="AET190" s="1"/>
      <c r="AEU190" s="1"/>
      <c r="AEV190" s="1"/>
      <c r="AEW190" s="1"/>
      <c r="AEX190" s="1"/>
      <c r="AEY190" s="1"/>
      <c r="AEZ190" s="1"/>
      <c r="AFA190" s="1"/>
      <c r="AFB190" s="1"/>
      <c r="AFC190" s="1"/>
      <c r="AFD190" s="1"/>
      <c r="AFE190" s="1"/>
      <c r="AFF190" s="1"/>
      <c r="AFG190" s="1"/>
      <c r="AFH190" s="1"/>
      <c r="AFI190" s="1"/>
      <c r="AFJ190" s="1"/>
      <c r="AFK190" s="1"/>
      <c r="AFL190" s="1"/>
      <c r="AFM190" s="1"/>
      <c r="AFN190" s="1"/>
      <c r="AFO190" s="1"/>
      <c r="AFP190" s="1"/>
      <c r="AFQ190" s="1"/>
      <c r="AFR190" s="1"/>
      <c r="AFS190" s="1"/>
      <c r="AFT190" s="1"/>
      <c r="AFU190" s="1"/>
      <c r="AFV190" s="1"/>
      <c r="AFW190" s="1"/>
      <c r="AFX190" s="1"/>
      <c r="AFY190" s="1"/>
      <c r="AFZ190" s="1"/>
      <c r="AGA190" s="1"/>
      <c r="AGB190" s="1"/>
      <c r="AGC190" s="1"/>
      <c r="AGD190" s="1"/>
      <c r="AGE190" s="1"/>
      <c r="AGF190" s="1"/>
      <c r="AGG190" s="1"/>
      <c r="AGH190" s="1"/>
      <c r="AGI190" s="1"/>
      <c r="AGJ190" s="1"/>
      <c r="AGK190" s="1"/>
      <c r="AGL190" s="1"/>
      <c r="AGM190" s="1"/>
      <c r="AGN190" s="1"/>
      <c r="AGO190" s="1"/>
      <c r="AGP190" s="1"/>
      <c r="AGQ190" s="1"/>
      <c r="AGR190" s="1"/>
      <c r="AGS190" s="1"/>
      <c r="AGT190" s="1"/>
      <c r="AGU190" s="1"/>
      <c r="AGV190" s="1"/>
      <c r="AGW190" s="1"/>
      <c r="AGX190" s="1"/>
      <c r="AGY190" s="1"/>
      <c r="AGZ190" s="1"/>
      <c r="AHA190" s="1"/>
      <c r="AHB190" s="1"/>
      <c r="AHC190" s="1"/>
      <c r="AHD190" s="1"/>
      <c r="AHE190" s="1"/>
      <c r="AHF190" s="1"/>
      <c r="AHG190" s="1"/>
      <c r="AHH190" s="1"/>
      <c r="AHI190" s="1"/>
      <c r="AHJ190" s="1"/>
      <c r="AHK190" s="1"/>
      <c r="AHL190" s="1"/>
      <c r="AHM190" s="1"/>
      <c r="AHN190" s="1"/>
      <c r="AHO190" s="1"/>
      <c r="AHP190" s="1"/>
      <c r="AHQ190" s="1"/>
      <c r="AHR190" s="1"/>
      <c r="AHS190" s="1"/>
      <c r="AHT190" s="1"/>
      <c r="AHU190" s="1"/>
      <c r="AHV190" s="1"/>
      <c r="AHW190" s="1"/>
      <c r="AHX190" s="1"/>
      <c r="AHY190" s="1"/>
      <c r="AHZ190" s="1"/>
      <c r="AIA190" s="1"/>
      <c r="AIB190" s="1"/>
      <c r="AIC190" s="1"/>
      <c r="AID190" s="1"/>
      <c r="AIE190" s="1"/>
      <c r="AIF190" s="1"/>
      <c r="AIG190" s="1"/>
      <c r="AIH190" s="1"/>
      <c r="AII190" s="1"/>
      <c r="AIJ190" s="1"/>
      <c r="AIK190" s="1"/>
      <c r="AIL190" s="1"/>
      <c r="AIM190" s="1"/>
      <c r="AIN190" s="1"/>
      <c r="AIO190" s="1"/>
      <c r="AIP190" s="1"/>
      <c r="AIQ190" s="1"/>
      <c r="AIR190" s="1"/>
      <c r="AIS190" s="1"/>
      <c r="AIT190" s="1"/>
      <c r="AIU190" s="1"/>
      <c r="AIV190" s="1"/>
      <c r="AIW190" s="1"/>
      <c r="AIX190" s="1"/>
      <c r="AIY190" s="1"/>
      <c r="AIZ190" s="1"/>
      <c r="AJA190" s="1"/>
      <c r="AJB190" s="1"/>
      <c r="AJC190" s="1"/>
      <c r="AJD190" s="1"/>
      <c r="AJE190" s="1"/>
      <c r="AJF190" s="1"/>
      <c r="AJG190" s="1"/>
      <c r="AJH190" s="1"/>
      <c r="AJI190" s="1"/>
      <c r="AJJ190" s="1"/>
      <c r="AJK190" s="1"/>
      <c r="AJL190" s="1"/>
      <c r="AJM190" s="1"/>
      <c r="AJN190" s="1"/>
      <c r="AJO190" s="1"/>
      <c r="AJP190" s="1"/>
      <c r="AJQ190" s="1"/>
      <c r="AJR190" s="1"/>
      <c r="AJS190" s="1"/>
      <c r="AJT190" s="1"/>
      <c r="AJU190" s="1"/>
      <c r="AJV190" s="1"/>
      <c r="AJW190" s="1"/>
      <c r="AJX190" s="1"/>
      <c r="AJY190" s="1"/>
      <c r="AJZ190" s="1"/>
      <c r="AKA190" s="1"/>
      <c r="AKB190" s="1"/>
      <c r="AKC190" s="1"/>
      <c r="AKD190" s="1"/>
      <c r="AKE190" s="1"/>
      <c r="AKF190" s="1"/>
      <c r="AKG190" s="1"/>
      <c r="AKH190" s="1"/>
      <c r="AKI190" s="1"/>
      <c r="AKJ190" s="1"/>
      <c r="AKK190" s="1"/>
      <c r="AKL190" s="1"/>
      <c r="AKM190" s="1"/>
      <c r="AKN190" s="1"/>
      <c r="AKO190" s="1"/>
      <c r="AKP190" s="1"/>
      <c r="AKQ190" s="1"/>
      <c r="AKR190" s="1"/>
      <c r="AKS190" s="1"/>
      <c r="AKT190" s="1"/>
      <c r="AKU190" s="1"/>
      <c r="AKV190" s="1"/>
      <c r="AKW190" s="1"/>
      <c r="AKX190" s="1"/>
      <c r="AKY190" s="1"/>
      <c r="AKZ190" s="1"/>
      <c r="ALA190" s="1"/>
      <c r="ALB190" s="1"/>
      <c r="ALC190" s="1"/>
      <c r="ALD190" s="1"/>
      <c r="ALE190" s="1"/>
    </row>
    <row r="191" spans="1:993" ht="39.950000000000003" customHeight="1">
      <c r="A191" s="101"/>
      <c r="B191" s="135" t="s">
        <v>3082</v>
      </c>
      <c r="C191" s="43"/>
      <c r="D191" s="19"/>
      <c r="E191" s="139">
        <v>552</v>
      </c>
      <c r="F191" s="64"/>
      <c r="G191" s="138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  <c r="CY191" s="1"/>
      <c r="CZ191" s="1"/>
      <c r="DA191" s="1"/>
      <c r="DB191" s="1"/>
      <c r="DC191" s="1"/>
      <c r="DD191" s="1"/>
      <c r="DE191" s="1"/>
      <c r="DF191" s="1"/>
      <c r="DG191" s="1"/>
      <c r="DH191" s="1"/>
      <c r="DI191" s="1"/>
      <c r="DJ191" s="1"/>
      <c r="DK191" s="1"/>
      <c r="DL191" s="1"/>
      <c r="DM191" s="1"/>
      <c r="DN191" s="1"/>
      <c r="DO191" s="1"/>
      <c r="DP191" s="1"/>
      <c r="DQ191" s="1"/>
      <c r="DR191" s="1"/>
      <c r="DS191" s="1"/>
      <c r="DT191" s="1"/>
      <c r="DU191" s="1"/>
      <c r="DV191" s="1"/>
      <c r="DW191" s="1"/>
      <c r="DX191" s="1"/>
      <c r="DY191" s="1"/>
      <c r="DZ191" s="1"/>
      <c r="EA191" s="1"/>
      <c r="EB191" s="1"/>
      <c r="EC191" s="1"/>
      <c r="ED191" s="1"/>
      <c r="EE191" s="1"/>
      <c r="EF191" s="1"/>
      <c r="EG191" s="1"/>
      <c r="EH191" s="1"/>
      <c r="EI191" s="1"/>
      <c r="EJ191" s="1"/>
      <c r="EK191" s="1"/>
      <c r="EL191" s="1"/>
      <c r="EM191" s="1"/>
      <c r="EN191" s="1"/>
      <c r="EO191" s="1"/>
      <c r="EP191" s="1"/>
      <c r="EQ191" s="1"/>
      <c r="ER191" s="1"/>
      <c r="ES191" s="1"/>
      <c r="ET191" s="1"/>
      <c r="EU191" s="1"/>
      <c r="EV191" s="1"/>
      <c r="EW191" s="1"/>
      <c r="EX191" s="1"/>
      <c r="EY191" s="1"/>
      <c r="EZ191" s="1"/>
      <c r="FA191" s="1"/>
      <c r="FB191" s="1"/>
      <c r="FC191" s="1"/>
      <c r="FD191" s="1"/>
      <c r="FE191" s="1"/>
      <c r="FF191" s="1"/>
      <c r="FG191" s="1"/>
      <c r="FH191" s="1"/>
      <c r="FI191" s="1"/>
      <c r="FJ191" s="1"/>
      <c r="FK191" s="1"/>
      <c r="FL191" s="1"/>
      <c r="FM191" s="1"/>
      <c r="FN191" s="1"/>
      <c r="FO191" s="1"/>
      <c r="FP191" s="1"/>
      <c r="FQ191" s="1"/>
      <c r="FR191" s="1"/>
      <c r="FS191" s="1"/>
      <c r="FT191" s="1"/>
      <c r="FU191" s="1"/>
      <c r="FV191" s="1"/>
      <c r="FW191" s="1"/>
      <c r="FX191" s="1"/>
      <c r="FY191" s="1"/>
      <c r="FZ191" s="1"/>
      <c r="GA191" s="1"/>
      <c r="GB191" s="1"/>
      <c r="GC191" s="1"/>
      <c r="GD191" s="1"/>
      <c r="GE191" s="1"/>
      <c r="GF191" s="1"/>
      <c r="GG191" s="1"/>
      <c r="GH191" s="1"/>
      <c r="GI191" s="1"/>
      <c r="GJ191" s="1"/>
      <c r="GK191" s="1"/>
      <c r="GL191" s="1"/>
      <c r="GM191" s="1"/>
      <c r="GN191" s="1"/>
      <c r="GO191" s="1"/>
      <c r="GP191" s="1"/>
      <c r="GQ191" s="1"/>
      <c r="GR191" s="1"/>
      <c r="GS191" s="1"/>
      <c r="GT191" s="1"/>
      <c r="GU191" s="1"/>
      <c r="GV191" s="1"/>
      <c r="GW191" s="1"/>
      <c r="GX191" s="1"/>
      <c r="GY191" s="1"/>
      <c r="GZ191" s="1"/>
      <c r="HA191" s="1"/>
      <c r="HB191" s="1"/>
      <c r="HC191" s="1"/>
      <c r="HD191" s="1"/>
      <c r="HE191" s="1"/>
      <c r="HF191" s="1"/>
      <c r="HG191" s="1"/>
      <c r="HH191" s="1"/>
      <c r="HI191" s="1"/>
      <c r="HJ191" s="1"/>
      <c r="HK191" s="1"/>
      <c r="HL191" s="1"/>
      <c r="HM191" s="1"/>
      <c r="HN191" s="1"/>
      <c r="HO191" s="1"/>
      <c r="HP191" s="1"/>
      <c r="HQ191" s="1"/>
      <c r="HR191" s="1"/>
      <c r="HS191" s="1"/>
      <c r="HT191" s="1"/>
      <c r="HU191" s="1"/>
      <c r="HV191" s="1"/>
      <c r="HW191" s="1"/>
      <c r="HX191" s="1"/>
      <c r="HY191" s="1"/>
      <c r="HZ191" s="1"/>
      <c r="IA191" s="1"/>
      <c r="IB191" s="1"/>
      <c r="IC191" s="1"/>
      <c r="ID191" s="1"/>
      <c r="IE191" s="1"/>
      <c r="IF191" s="1"/>
      <c r="IG191" s="1"/>
      <c r="IH191" s="1"/>
      <c r="II191" s="1"/>
      <c r="IJ191" s="1"/>
      <c r="IK191" s="1"/>
      <c r="IL191" s="1"/>
      <c r="IM191" s="1"/>
      <c r="IN191" s="1"/>
      <c r="IO191" s="1"/>
      <c r="IP191" s="1"/>
      <c r="IQ191" s="1"/>
      <c r="IR191" s="1"/>
      <c r="IS191" s="1"/>
      <c r="IT191" s="1"/>
      <c r="IU191" s="1"/>
      <c r="IV191" s="1"/>
      <c r="IW191" s="1"/>
      <c r="IX191" s="1"/>
      <c r="IY191" s="1"/>
      <c r="IZ191" s="1"/>
      <c r="JA191" s="1"/>
      <c r="JB191" s="1"/>
      <c r="JC191" s="1"/>
      <c r="JD191" s="1"/>
      <c r="JE191" s="1"/>
      <c r="JF191" s="1"/>
      <c r="JG191" s="1"/>
      <c r="JH191" s="1"/>
      <c r="JI191" s="1"/>
      <c r="JJ191" s="1"/>
      <c r="JK191" s="1"/>
      <c r="JL191" s="1"/>
      <c r="JM191" s="1"/>
      <c r="JN191" s="1"/>
      <c r="JO191" s="1"/>
      <c r="JP191" s="1"/>
      <c r="JQ191" s="1"/>
      <c r="JR191" s="1"/>
      <c r="JS191" s="1"/>
      <c r="JT191" s="1"/>
      <c r="JU191" s="1"/>
      <c r="JV191" s="1"/>
      <c r="JW191" s="1"/>
      <c r="JX191" s="1"/>
      <c r="JY191" s="1"/>
      <c r="JZ191" s="1"/>
      <c r="KA191" s="1"/>
      <c r="KB191" s="1"/>
      <c r="KC191" s="1"/>
      <c r="KD191" s="1"/>
      <c r="KE191" s="1"/>
      <c r="KF191" s="1"/>
      <c r="KG191" s="1"/>
      <c r="KH191" s="1"/>
      <c r="KI191" s="1"/>
      <c r="KJ191" s="1"/>
      <c r="KK191" s="1"/>
      <c r="KL191" s="1"/>
      <c r="KM191" s="1"/>
      <c r="KN191" s="1"/>
      <c r="KO191" s="1"/>
      <c r="KP191" s="1"/>
      <c r="KQ191" s="1"/>
      <c r="KR191" s="1"/>
      <c r="KS191" s="1"/>
      <c r="KT191" s="1"/>
      <c r="KU191" s="1"/>
      <c r="KV191" s="1"/>
      <c r="KW191" s="1"/>
      <c r="KX191" s="1"/>
      <c r="KY191" s="1"/>
      <c r="KZ191" s="1"/>
      <c r="LA191" s="1"/>
      <c r="LB191" s="1"/>
      <c r="LC191" s="1"/>
      <c r="LD191" s="1"/>
      <c r="LE191" s="1"/>
      <c r="LF191" s="1"/>
      <c r="LG191" s="1"/>
      <c r="LH191" s="1"/>
      <c r="LI191" s="1"/>
      <c r="LJ191" s="1"/>
      <c r="LK191" s="1"/>
      <c r="LL191" s="1"/>
      <c r="LM191" s="1"/>
      <c r="LN191" s="1"/>
      <c r="LO191" s="1"/>
      <c r="LP191" s="1"/>
      <c r="LQ191" s="1"/>
      <c r="LR191" s="1"/>
      <c r="LS191" s="1"/>
      <c r="LT191" s="1"/>
      <c r="LU191" s="1"/>
      <c r="LV191" s="1"/>
      <c r="LW191" s="1"/>
      <c r="LX191" s="1"/>
      <c r="LY191" s="1"/>
      <c r="LZ191" s="1"/>
      <c r="MA191" s="1"/>
      <c r="MB191" s="1"/>
      <c r="MC191" s="1"/>
      <c r="MD191" s="1"/>
      <c r="ME191" s="1"/>
      <c r="MF191" s="1"/>
      <c r="MG191" s="1"/>
      <c r="MH191" s="1"/>
      <c r="MI191" s="1"/>
      <c r="MJ191" s="1"/>
      <c r="MK191" s="1"/>
      <c r="ML191" s="1"/>
      <c r="MM191" s="1"/>
      <c r="MN191" s="1"/>
      <c r="MO191" s="1"/>
      <c r="MP191" s="1"/>
      <c r="MQ191" s="1"/>
      <c r="MR191" s="1"/>
      <c r="MS191" s="1"/>
      <c r="MT191" s="1"/>
      <c r="MU191" s="1"/>
      <c r="MV191" s="1"/>
      <c r="MW191" s="1"/>
      <c r="MX191" s="1"/>
      <c r="MY191" s="1"/>
      <c r="MZ191" s="1"/>
      <c r="NA191" s="1"/>
      <c r="NB191" s="1"/>
      <c r="NC191" s="1"/>
      <c r="ND191" s="1"/>
      <c r="NE191" s="1"/>
      <c r="NF191" s="1"/>
      <c r="NG191" s="1"/>
      <c r="NH191" s="1"/>
      <c r="NI191" s="1"/>
      <c r="NJ191" s="1"/>
      <c r="NK191" s="1"/>
      <c r="NL191" s="1"/>
      <c r="NM191" s="1"/>
      <c r="NN191" s="1"/>
      <c r="NO191" s="1"/>
      <c r="NP191" s="1"/>
      <c r="NQ191" s="1"/>
      <c r="NR191" s="1"/>
      <c r="NS191" s="1"/>
      <c r="NT191" s="1"/>
      <c r="NU191" s="1"/>
      <c r="NV191" s="1"/>
      <c r="NW191" s="1"/>
      <c r="NX191" s="1"/>
      <c r="NY191" s="1"/>
      <c r="NZ191" s="1"/>
      <c r="OA191" s="1"/>
      <c r="OB191" s="1"/>
      <c r="OC191" s="1"/>
      <c r="OD191" s="1"/>
      <c r="OE191" s="1"/>
      <c r="OF191" s="1"/>
      <c r="OG191" s="1"/>
      <c r="OH191" s="1"/>
      <c r="OI191" s="1"/>
      <c r="OJ191" s="1"/>
      <c r="OK191" s="1"/>
      <c r="OL191" s="1"/>
      <c r="OM191" s="1"/>
      <c r="ON191" s="1"/>
      <c r="OO191" s="1"/>
      <c r="OP191" s="1"/>
      <c r="OQ191" s="1"/>
      <c r="OR191" s="1"/>
      <c r="OS191" s="1"/>
      <c r="OT191" s="1"/>
      <c r="OU191" s="1"/>
      <c r="OV191" s="1"/>
      <c r="OW191" s="1"/>
      <c r="OX191" s="1"/>
      <c r="OY191" s="1"/>
      <c r="OZ191" s="1"/>
      <c r="PA191" s="1"/>
      <c r="PB191" s="1"/>
      <c r="PC191" s="1"/>
      <c r="PD191" s="1"/>
      <c r="PE191" s="1"/>
      <c r="PF191" s="1"/>
      <c r="PG191" s="1"/>
      <c r="PH191" s="1"/>
      <c r="PI191" s="1"/>
      <c r="PJ191" s="1"/>
      <c r="PK191" s="1"/>
      <c r="PL191" s="1"/>
      <c r="PM191" s="1"/>
      <c r="PN191" s="1"/>
      <c r="PO191" s="1"/>
      <c r="PP191" s="1"/>
      <c r="PQ191" s="1"/>
      <c r="PR191" s="1"/>
      <c r="PS191" s="1"/>
      <c r="PT191" s="1"/>
      <c r="PU191" s="1"/>
      <c r="PV191" s="1"/>
      <c r="PW191" s="1"/>
      <c r="PX191" s="1"/>
      <c r="PY191" s="1"/>
      <c r="PZ191" s="1"/>
      <c r="QA191" s="1"/>
      <c r="QB191" s="1"/>
      <c r="QC191" s="1"/>
      <c r="QD191" s="1"/>
      <c r="QE191" s="1"/>
      <c r="QF191" s="1"/>
      <c r="QG191" s="1"/>
      <c r="QH191" s="1"/>
      <c r="QI191" s="1"/>
      <c r="QJ191" s="1"/>
      <c r="QK191" s="1"/>
      <c r="QL191" s="1"/>
      <c r="QM191" s="1"/>
      <c r="QN191" s="1"/>
      <c r="QO191" s="1"/>
      <c r="QP191" s="1"/>
      <c r="QQ191" s="1"/>
      <c r="QR191" s="1"/>
      <c r="QS191" s="1"/>
      <c r="QT191" s="1"/>
      <c r="QU191" s="1"/>
      <c r="QV191" s="1"/>
      <c r="QW191" s="1"/>
      <c r="QX191" s="1"/>
      <c r="QY191" s="1"/>
      <c r="QZ191" s="1"/>
      <c r="RA191" s="1"/>
      <c r="RB191" s="1"/>
      <c r="RC191" s="1"/>
      <c r="RD191" s="1"/>
      <c r="RE191" s="1"/>
      <c r="RF191" s="1"/>
      <c r="RG191" s="1"/>
      <c r="RH191" s="1"/>
      <c r="RI191" s="1"/>
      <c r="RJ191" s="1"/>
      <c r="RK191" s="1"/>
      <c r="RL191" s="1"/>
      <c r="RM191" s="1"/>
      <c r="RN191" s="1"/>
      <c r="RO191" s="1"/>
      <c r="RP191" s="1"/>
      <c r="RQ191" s="1"/>
      <c r="RR191" s="1"/>
      <c r="RS191" s="1"/>
      <c r="RT191" s="1"/>
      <c r="RU191" s="1"/>
      <c r="RV191" s="1"/>
      <c r="RW191" s="1"/>
      <c r="RX191" s="1"/>
      <c r="RY191" s="1"/>
      <c r="RZ191" s="1"/>
      <c r="SA191" s="1"/>
      <c r="SB191" s="1"/>
      <c r="SC191" s="1"/>
      <c r="SD191" s="1"/>
      <c r="SE191" s="1"/>
      <c r="SF191" s="1"/>
      <c r="SG191" s="1"/>
      <c r="SH191" s="1"/>
      <c r="SI191" s="1"/>
      <c r="SJ191" s="1"/>
      <c r="SK191" s="1"/>
      <c r="SL191" s="1"/>
      <c r="SM191" s="1"/>
      <c r="SN191" s="1"/>
      <c r="SO191" s="1"/>
      <c r="SP191" s="1"/>
      <c r="SQ191" s="1"/>
      <c r="SR191" s="1"/>
      <c r="SS191" s="1"/>
      <c r="ST191" s="1"/>
      <c r="SU191" s="1"/>
      <c r="SV191" s="1"/>
      <c r="SW191" s="1"/>
      <c r="SX191" s="1"/>
      <c r="SY191" s="1"/>
      <c r="SZ191" s="1"/>
      <c r="TA191" s="1"/>
      <c r="TB191" s="1"/>
      <c r="TC191" s="1"/>
      <c r="TD191" s="1"/>
      <c r="TE191" s="1"/>
      <c r="TF191" s="1"/>
      <c r="TG191" s="1"/>
      <c r="TH191" s="1"/>
      <c r="TI191" s="1"/>
      <c r="TJ191" s="1"/>
      <c r="TK191" s="1"/>
      <c r="TL191" s="1"/>
      <c r="TM191" s="1"/>
      <c r="TN191" s="1"/>
      <c r="TO191" s="1"/>
      <c r="TP191" s="1"/>
      <c r="TQ191" s="1"/>
      <c r="TR191" s="1"/>
      <c r="TS191" s="1"/>
      <c r="TT191" s="1"/>
      <c r="TU191" s="1"/>
      <c r="TV191" s="1"/>
      <c r="TW191" s="1"/>
      <c r="TX191" s="1"/>
      <c r="TY191" s="1"/>
      <c r="TZ191" s="1"/>
      <c r="UA191" s="1"/>
      <c r="UB191" s="1"/>
      <c r="UC191" s="1"/>
      <c r="UD191" s="1"/>
      <c r="UE191" s="1"/>
      <c r="UF191" s="1"/>
      <c r="UG191" s="1"/>
      <c r="UH191" s="1"/>
      <c r="UI191" s="1"/>
      <c r="UJ191" s="1"/>
      <c r="UK191" s="1"/>
      <c r="UL191" s="1"/>
      <c r="UM191" s="1"/>
      <c r="UN191" s="1"/>
      <c r="UO191" s="1"/>
      <c r="UP191" s="1"/>
      <c r="UQ191" s="1"/>
      <c r="UR191" s="1"/>
      <c r="US191" s="1"/>
      <c r="UT191" s="1"/>
      <c r="UU191" s="1"/>
      <c r="UV191" s="1"/>
      <c r="UW191" s="1"/>
      <c r="UX191" s="1"/>
      <c r="UY191" s="1"/>
      <c r="UZ191" s="1"/>
      <c r="VA191" s="1"/>
      <c r="VB191" s="1"/>
      <c r="VC191" s="1"/>
      <c r="VD191" s="1"/>
      <c r="VE191" s="1"/>
      <c r="VF191" s="1"/>
      <c r="VG191" s="1"/>
      <c r="VH191" s="1"/>
      <c r="VI191" s="1"/>
      <c r="VJ191" s="1"/>
      <c r="VK191" s="1"/>
      <c r="VL191" s="1"/>
      <c r="VM191" s="1"/>
      <c r="VN191" s="1"/>
      <c r="VO191" s="1"/>
      <c r="VP191" s="1"/>
      <c r="VQ191" s="1"/>
      <c r="VR191" s="1"/>
      <c r="VS191" s="1"/>
      <c r="VT191" s="1"/>
      <c r="VU191" s="1"/>
      <c r="VV191" s="1"/>
      <c r="VW191" s="1"/>
      <c r="VX191" s="1"/>
      <c r="VY191" s="1"/>
      <c r="VZ191" s="1"/>
      <c r="WA191" s="1"/>
      <c r="WB191" s="1"/>
      <c r="WC191" s="1"/>
      <c r="WD191" s="1"/>
      <c r="WE191" s="1"/>
      <c r="WF191" s="1"/>
      <c r="WG191" s="1"/>
      <c r="WH191" s="1"/>
      <c r="WI191" s="1"/>
      <c r="WJ191" s="1"/>
      <c r="WK191" s="1"/>
      <c r="WL191" s="1"/>
      <c r="WM191" s="1"/>
      <c r="WN191" s="1"/>
      <c r="WO191" s="1"/>
      <c r="WP191" s="1"/>
      <c r="WQ191" s="1"/>
      <c r="WR191" s="1"/>
      <c r="WS191" s="1"/>
      <c r="WT191" s="1"/>
      <c r="WU191" s="1"/>
      <c r="WV191" s="1"/>
      <c r="WW191" s="1"/>
      <c r="WX191" s="1"/>
      <c r="WY191" s="1"/>
      <c r="WZ191" s="1"/>
      <c r="XA191" s="1"/>
      <c r="XB191" s="1"/>
      <c r="XC191" s="1"/>
      <c r="XD191" s="1"/>
      <c r="XE191" s="1"/>
      <c r="XF191" s="1"/>
      <c r="XG191" s="1"/>
      <c r="XH191" s="1"/>
      <c r="XI191" s="1"/>
      <c r="XJ191" s="1"/>
      <c r="XK191" s="1"/>
      <c r="XL191" s="1"/>
      <c r="XM191" s="1"/>
      <c r="XN191" s="1"/>
      <c r="XO191" s="1"/>
      <c r="XP191" s="1"/>
      <c r="XQ191" s="1"/>
      <c r="XR191" s="1"/>
      <c r="XS191" s="1"/>
      <c r="XT191" s="1"/>
      <c r="XU191" s="1"/>
      <c r="XV191" s="1"/>
      <c r="XW191" s="1"/>
      <c r="XX191" s="1"/>
      <c r="XY191" s="1"/>
      <c r="XZ191" s="1"/>
      <c r="YA191" s="1"/>
      <c r="YB191" s="1"/>
      <c r="YC191" s="1"/>
      <c r="YD191" s="1"/>
      <c r="YE191" s="1"/>
      <c r="YF191" s="1"/>
      <c r="YG191" s="1"/>
      <c r="YH191" s="1"/>
      <c r="YI191" s="1"/>
      <c r="YJ191" s="1"/>
      <c r="YK191" s="1"/>
      <c r="YL191" s="1"/>
      <c r="YM191" s="1"/>
      <c r="YN191" s="1"/>
      <c r="YO191" s="1"/>
      <c r="YP191" s="1"/>
      <c r="YQ191" s="1"/>
      <c r="YR191" s="1"/>
      <c r="YS191" s="1"/>
      <c r="YT191" s="1"/>
      <c r="YU191" s="1"/>
      <c r="YV191" s="1"/>
      <c r="YW191" s="1"/>
      <c r="YX191" s="1"/>
      <c r="YY191" s="1"/>
      <c r="YZ191" s="1"/>
      <c r="ZA191" s="1"/>
      <c r="ZB191" s="1"/>
      <c r="ZC191" s="1"/>
      <c r="ZD191" s="1"/>
      <c r="ZE191" s="1"/>
      <c r="ZF191" s="1"/>
      <c r="ZG191" s="1"/>
      <c r="ZH191" s="1"/>
      <c r="ZI191" s="1"/>
      <c r="ZJ191" s="1"/>
      <c r="ZK191" s="1"/>
      <c r="ZL191" s="1"/>
      <c r="ZM191" s="1"/>
      <c r="ZN191" s="1"/>
      <c r="ZO191" s="1"/>
      <c r="ZP191" s="1"/>
      <c r="ZQ191" s="1"/>
      <c r="ZR191" s="1"/>
      <c r="ZS191" s="1"/>
      <c r="ZT191" s="1"/>
      <c r="ZU191" s="1"/>
      <c r="ZV191" s="1"/>
      <c r="ZW191" s="1"/>
      <c r="ZX191" s="1"/>
      <c r="ZY191" s="1"/>
      <c r="ZZ191" s="1"/>
      <c r="AAA191" s="1"/>
      <c r="AAB191" s="1"/>
      <c r="AAC191" s="1"/>
      <c r="AAD191" s="1"/>
      <c r="AAE191" s="1"/>
      <c r="AAF191" s="1"/>
      <c r="AAG191" s="1"/>
      <c r="AAH191" s="1"/>
      <c r="AAI191" s="1"/>
      <c r="AAJ191" s="1"/>
      <c r="AAK191" s="1"/>
      <c r="AAL191" s="1"/>
      <c r="AAM191" s="1"/>
      <c r="AAN191" s="1"/>
      <c r="AAO191" s="1"/>
      <c r="AAP191" s="1"/>
      <c r="AAQ191" s="1"/>
      <c r="AAR191" s="1"/>
      <c r="AAS191" s="1"/>
      <c r="AAT191" s="1"/>
      <c r="AAU191" s="1"/>
      <c r="AAV191" s="1"/>
      <c r="AAW191" s="1"/>
      <c r="AAX191" s="1"/>
      <c r="AAY191" s="1"/>
      <c r="AAZ191" s="1"/>
      <c r="ABA191" s="1"/>
      <c r="ABB191" s="1"/>
      <c r="ABC191" s="1"/>
      <c r="ABD191" s="1"/>
      <c r="ABE191" s="1"/>
      <c r="ABF191" s="1"/>
      <c r="ABG191" s="1"/>
      <c r="ABH191" s="1"/>
      <c r="ABI191" s="1"/>
      <c r="ABJ191" s="1"/>
      <c r="ABK191" s="1"/>
      <c r="ABL191" s="1"/>
      <c r="ABM191" s="1"/>
      <c r="ABN191" s="1"/>
      <c r="ABO191" s="1"/>
      <c r="ABP191" s="1"/>
      <c r="ABQ191" s="1"/>
      <c r="ABR191" s="1"/>
      <c r="ABS191" s="1"/>
      <c r="ABT191" s="1"/>
      <c r="ABU191" s="1"/>
      <c r="ABV191" s="1"/>
      <c r="ABW191" s="1"/>
      <c r="ABX191" s="1"/>
      <c r="ABY191" s="1"/>
      <c r="ABZ191" s="1"/>
      <c r="ACA191" s="1"/>
      <c r="ACB191" s="1"/>
      <c r="ACC191" s="1"/>
      <c r="ACD191" s="1"/>
      <c r="ACE191" s="1"/>
      <c r="ACF191" s="1"/>
      <c r="ACG191" s="1"/>
      <c r="ACH191" s="1"/>
      <c r="ACI191" s="1"/>
      <c r="ACJ191" s="1"/>
      <c r="ACK191" s="1"/>
      <c r="ACL191" s="1"/>
      <c r="ACM191" s="1"/>
      <c r="ACN191" s="1"/>
      <c r="ACO191" s="1"/>
      <c r="ACP191" s="1"/>
      <c r="ACQ191" s="1"/>
      <c r="ACR191" s="1"/>
      <c r="ACS191" s="1"/>
      <c r="ACT191" s="1"/>
      <c r="ACU191" s="1"/>
      <c r="ACV191" s="1"/>
      <c r="ACW191" s="1"/>
      <c r="ACX191" s="1"/>
      <c r="ACY191" s="1"/>
      <c r="ACZ191" s="1"/>
      <c r="ADA191" s="1"/>
      <c r="ADB191" s="1"/>
      <c r="ADC191" s="1"/>
      <c r="ADD191" s="1"/>
      <c r="ADE191" s="1"/>
      <c r="ADF191" s="1"/>
      <c r="ADG191" s="1"/>
      <c r="ADH191" s="1"/>
      <c r="ADI191" s="1"/>
      <c r="ADJ191" s="1"/>
      <c r="ADK191" s="1"/>
      <c r="ADL191" s="1"/>
      <c r="ADM191" s="1"/>
      <c r="ADN191" s="1"/>
      <c r="ADO191" s="1"/>
      <c r="ADP191" s="1"/>
      <c r="ADQ191" s="1"/>
      <c r="ADR191" s="1"/>
      <c r="ADS191" s="1"/>
      <c r="ADT191" s="1"/>
      <c r="ADU191" s="1"/>
      <c r="ADV191" s="1"/>
      <c r="ADW191" s="1"/>
      <c r="ADX191" s="1"/>
      <c r="ADY191" s="1"/>
      <c r="ADZ191" s="1"/>
      <c r="AEA191" s="1"/>
      <c r="AEB191" s="1"/>
      <c r="AEC191" s="1"/>
      <c r="AED191" s="1"/>
      <c r="AEE191" s="1"/>
      <c r="AEF191" s="1"/>
      <c r="AEG191" s="1"/>
      <c r="AEH191" s="1"/>
      <c r="AEI191" s="1"/>
      <c r="AEJ191" s="1"/>
      <c r="AEK191" s="1"/>
      <c r="AEL191" s="1"/>
      <c r="AEM191" s="1"/>
      <c r="AEN191" s="1"/>
      <c r="AEO191" s="1"/>
      <c r="AEP191" s="1"/>
      <c r="AEQ191" s="1"/>
      <c r="AER191" s="1"/>
      <c r="AES191" s="1"/>
      <c r="AET191" s="1"/>
      <c r="AEU191" s="1"/>
      <c r="AEV191" s="1"/>
      <c r="AEW191" s="1"/>
      <c r="AEX191" s="1"/>
      <c r="AEY191" s="1"/>
      <c r="AEZ191" s="1"/>
      <c r="AFA191" s="1"/>
      <c r="AFB191" s="1"/>
      <c r="AFC191" s="1"/>
      <c r="AFD191" s="1"/>
      <c r="AFE191" s="1"/>
      <c r="AFF191" s="1"/>
      <c r="AFG191" s="1"/>
      <c r="AFH191" s="1"/>
      <c r="AFI191" s="1"/>
      <c r="AFJ191" s="1"/>
      <c r="AFK191" s="1"/>
      <c r="AFL191" s="1"/>
      <c r="AFM191" s="1"/>
      <c r="AFN191" s="1"/>
      <c r="AFO191" s="1"/>
      <c r="AFP191" s="1"/>
      <c r="AFQ191" s="1"/>
      <c r="AFR191" s="1"/>
      <c r="AFS191" s="1"/>
      <c r="AFT191" s="1"/>
      <c r="AFU191" s="1"/>
      <c r="AFV191" s="1"/>
      <c r="AFW191" s="1"/>
      <c r="AFX191" s="1"/>
      <c r="AFY191" s="1"/>
      <c r="AFZ191" s="1"/>
      <c r="AGA191" s="1"/>
      <c r="AGB191" s="1"/>
      <c r="AGC191" s="1"/>
      <c r="AGD191" s="1"/>
      <c r="AGE191" s="1"/>
      <c r="AGF191" s="1"/>
      <c r="AGG191" s="1"/>
      <c r="AGH191" s="1"/>
      <c r="AGI191" s="1"/>
      <c r="AGJ191" s="1"/>
      <c r="AGK191" s="1"/>
      <c r="AGL191" s="1"/>
      <c r="AGM191" s="1"/>
      <c r="AGN191" s="1"/>
      <c r="AGO191" s="1"/>
      <c r="AGP191" s="1"/>
      <c r="AGQ191" s="1"/>
      <c r="AGR191" s="1"/>
      <c r="AGS191" s="1"/>
      <c r="AGT191" s="1"/>
      <c r="AGU191" s="1"/>
      <c r="AGV191" s="1"/>
      <c r="AGW191" s="1"/>
      <c r="AGX191" s="1"/>
      <c r="AGY191" s="1"/>
      <c r="AGZ191" s="1"/>
      <c r="AHA191" s="1"/>
      <c r="AHB191" s="1"/>
      <c r="AHC191" s="1"/>
      <c r="AHD191" s="1"/>
      <c r="AHE191" s="1"/>
      <c r="AHF191" s="1"/>
      <c r="AHG191" s="1"/>
      <c r="AHH191" s="1"/>
      <c r="AHI191" s="1"/>
      <c r="AHJ191" s="1"/>
      <c r="AHK191" s="1"/>
      <c r="AHL191" s="1"/>
      <c r="AHM191" s="1"/>
      <c r="AHN191" s="1"/>
      <c r="AHO191" s="1"/>
      <c r="AHP191" s="1"/>
      <c r="AHQ191" s="1"/>
      <c r="AHR191" s="1"/>
      <c r="AHS191" s="1"/>
      <c r="AHT191" s="1"/>
      <c r="AHU191" s="1"/>
      <c r="AHV191" s="1"/>
      <c r="AHW191" s="1"/>
      <c r="AHX191" s="1"/>
      <c r="AHY191" s="1"/>
      <c r="AHZ191" s="1"/>
      <c r="AIA191" s="1"/>
      <c r="AIB191" s="1"/>
      <c r="AIC191" s="1"/>
      <c r="AID191" s="1"/>
      <c r="AIE191" s="1"/>
      <c r="AIF191" s="1"/>
      <c r="AIG191" s="1"/>
      <c r="AIH191" s="1"/>
      <c r="AII191" s="1"/>
      <c r="AIJ191" s="1"/>
      <c r="AIK191" s="1"/>
      <c r="AIL191" s="1"/>
      <c r="AIM191" s="1"/>
      <c r="AIN191" s="1"/>
      <c r="AIO191" s="1"/>
      <c r="AIP191" s="1"/>
      <c r="AIQ191" s="1"/>
      <c r="AIR191" s="1"/>
      <c r="AIS191" s="1"/>
      <c r="AIT191" s="1"/>
      <c r="AIU191" s="1"/>
      <c r="AIV191" s="1"/>
      <c r="AIW191" s="1"/>
      <c r="AIX191" s="1"/>
      <c r="AIY191" s="1"/>
      <c r="AIZ191" s="1"/>
      <c r="AJA191" s="1"/>
      <c r="AJB191" s="1"/>
      <c r="AJC191" s="1"/>
      <c r="AJD191" s="1"/>
      <c r="AJE191" s="1"/>
      <c r="AJF191" s="1"/>
      <c r="AJG191" s="1"/>
      <c r="AJH191" s="1"/>
      <c r="AJI191" s="1"/>
      <c r="AJJ191" s="1"/>
      <c r="AJK191" s="1"/>
      <c r="AJL191" s="1"/>
      <c r="AJM191" s="1"/>
      <c r="AJN191" s="1"/>
      <c r="AJO191" s="1"/>
      <c r="AJP191" s="1"/>
      <c r="AJQ191" s="1"/>
      <c r="AJR191" s="1"/>
      <c r="AJS191" s="1"/>
      <c r="AJT191" s="1"/>
      <c r="AJU191" s="1"/>
      <c r="AJV191" s="1"/>
      <c r="AJW191" s="1"/>
      <c r="AJX191" s="1"/>
      <c r="AJY191" s="1"/>
      <c r="AJZ191" s="1"/>
      <c r="AKA191" s="1"/>
      <c r="AKB191" s="1"/>
      <c r="AKC191" s="1"/>
      <c r="AKD191" s="1"/>
      <c r="AKE191" s="1"/>
      <c r="AKF191" s="1"/>
      <c r="AKG191" s="1"/>
      <c r="AKH191" s="1"/>
      <c r="AKI191" s="1"/>
      <c r="AKJ191" s="1"/>
      <c r="AKK191" s="1"/>
      <c r="AKL191" s="1"/>
      <c r="AKM191" s="1"/>
      <c r="AKN191" s="1"/>
      <c r="AKO191" s="1"/>
      <c r="AKP191" s="1"/>
      <c r="AKQ191" s="1"/>
      <c r="AKR191" s="1"/>
      <c r="AKS191" s="1"/>
      <c r="AKT191" s="1"/>
      <c r="AKU191" s="1"/>
      <c r="AKV191" s="1"/>
      <c r="AKW191" s="1"/>
      <c r="AKX191" s="1"/>
      <c r="AKY191" s="1"/>
      <c r="AKZ191" s="1"/>
      <c r="ALA191" s="1"/>
      <c r="ALB191" s="1"/>
      <c r="ALC191" s="1"/>
      <c r="ALD191" s="1"/>
      <c r="ALE191" s="1"/>
    </row>
    <row r="192" spans="1:993" ht="39.950000000000003" customHeight="1">
      <c r="A192" s="101"/>
      <c r="B192" s="135" t="s">
        <v>3084</v>
      </c>
      <c r="C192" s="43"/>
      <c r="D192" s="19"/>
      <c r="E192" s="139">
        <v>150.47999999999999</v>
      </c>
      <c r="F192" s="64"/>
      <c r="G192" s="138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  <c r="CY192" s="1"/>
      <c r="CZ192" s="1"/>
      <c r="DA192" s="1"/>
      <c r="DB192" s="1"/>
      <c r="DC192" s="1"/>
      <c r="DD192" s="1"/>
      <c r="DE192" s="1"/>
      <c r="DF192" s="1"/>
      <c r="DG192" s="1"/>
      <c r="DH192" s="1"/>
      <c r="DI192" s="1"/>
      <c r="DJ192" s="1"/>
      <c r="DK192" s="1"/>
      <c r="DL192" s="1"/>
      <c r="DM192" s="1"/>
      <c r="DN192" s="1"/>
      <c r="DO192" s="1"/>
      <c r="DP192" s="1"/>
      <c r="DQ192" s="1"/>
      <c r="DR192" s="1"/>
      <c r="DS192" s="1"/>
      <c r="DT192" s="1"/>
      <c r="DU192" s="1"/>
      <c r="DV192" s="1"/>
      <c r="DW192" s="1"/>
      <c r="DX192" s="1"/>
      <c r="DY192" s="1"/>
      <c r="DZ192" s="1"/>
      <c r="EA192" s="1"/>
      <c r="EB192" s="1"/>
      <c r="EC192" s="1"/>
      <c r="ED192" s="1"/>
      <c r="EE192" s="1"/>
      <c r="EF192" s="1"/>
      <c r="EG192" s="1"/>
      <c r="EH192" s="1"/>
      <c r="EI192" s="1"/>
      <c r="EJ192" s="1"/>
      <c r="EK192" s="1"/>
      <c r="EL192" s="1"/>
      <c r="EM192" s="1"/>
      <c r="EN192" s="1"/>
      <c r="EO192" s="1"/>
      <c r="EP192" s="1"/>
      <c r="EQ192" s="1"/>
      <c r="ER192" s="1"/>
      <c r="ES192" s="1"/>
      <c r="ET192" s="1"/>
      <c r="EU192" s="1"/>
      <c r="EV192" s="1"/>
      <c r="EW192" s="1"/>
      <c r="EX192" s="1"/>
      <c r="EY192" s="1"/>
      <c r="EZ192" s="1"/>
      <c r="FA192" s="1"/>
      <c r="FB192" s="1"/>
      <c r="FC192" s="1"/>
      <c r="FD192" s="1"/>
      <c r="FE192" s="1"/>
      <c r="FF192" s="1"/>
      <c r="FG192" s="1"/>
      <c r="FH192" s="1"/>
      <c r="FI192" s="1"/>
      <c r="FJ192" s="1"/>
      <c r="FK192" s="1"/>
      <c r="FL192" s="1"/>
      <c r="FM192" s="1"/>
      <c r="FN192" s="1"/>
      <c r="FO192" s="1"/>
      <c r="FP192" s="1"/>
      <c r="FQ192" s="1"/>
      <c r="FR192" s="1"/>
      <c r="FS192" s="1"/>
      <c r="FT192" s="1"/>
      <c r="FU192" s="1"/>
      <c r="FV192" s="1"/>
      <c r="FW192" s="1"/>
      <c r="FX192" s="1"/>
      <c r="FY192" s="1"/>
      <c r="FZ192" s="1"/>
      <c r="GA192" s="1"/>
      <c r="GB192" s="1"/>
      <c r="GC192" s="1"/>
      <c r="GD192" s="1"/>
      <c r="GE192" s="1"/>
      <c r="GF192" s="1"/>
      <c r="GG192" s="1"/>
      <c r="GH192" s="1"/>
      <c r="GI192" s="1"/>
      <c r="GJ192" s="1"/>
      <c r="GK192" s="1"/>
      <c r="GL192" s="1"/>
      <c r="GM192" s="1"/>
      <c r="GN192" s="1"/>
      <c r="GO192" s="1"/>
      <c r="GP192" s="1"/>
      <c r="GQ192" s="1"/>
      <c r="GR192" s="1"/>
      <c r="GS192" s="1"/>
      <c r="GT192" s="1"/>
      <c r="GU192" s="1"/>
      <c r="GV192" s="1"/>
      <c r="GW192" s="1"/>
      <c r="GX192" s="1"/>
      <c r="GY192" s="1"/>
      <c r="GZ192" s="1"/>
      <c r="HA192" s="1"/>
      <c r="HB192" s="1"/>
      <c r="HC192" s="1"/>
      <c r="HD192" s="1"/>
      <c r="HE192" s="1"/>
      <c r="HF192" s="1"/>
      <c r="HG192" s="1"/>
      <c r="HH192" s="1"/>
      <c r="HI192" s="1"/>
      <c r="HJ192" s="1"/>
      <c r="HK192" s="1"/>
      <c r="HL192" s="1"/>
      <c r="HM192" s="1"/>
      <c r="HN192" s="1"/>
      <c r="HO192" s="1"/>
      <c r="HP192" s="1"/>
      <c r="HQ192" s="1"/>
      <c r="HR192" s="1"/>
      <c r="HS192" s="1"/>
      <c r="HT192" s="1"/>
      <c r="HU192" s="1"/>
      <c r="HV192" s="1"/>
      <c r="HW192" s="1"/>
      <c r="HX192" s="1"/>
      <c r="HY192" s="1"/>
      <c r="HZ192" s="1"/>
      <c r="IA192" s="1"/>
      <c r="IB192" s="1"/>
      <c r="IC192" s="1"/>
      <c r="ID192" s="1"/>
      <c r="IE192" s="1"/>
      <c r="IF192" s="1"/>
      <c r="IG192" s="1"/>
      <c r="IH192" s="1"/>
      <c r="II192" s="1"/>
      <c r="IJ192" s="1"/>
      <c r="IK192" s="1"/>
      <c r="IL192" s="1"/>
      <c r="IM192" s="1"/>
      <c r="IN192" s="1"/>
      <c r="IO192" s="1"/>
      <c r="IP192" s="1"/>
      <c r="IQ192" s="1"/>
      <c r="IR192" s="1"/>
      <c r="IS192" s="1"/>
      <c r="IT192" s="1"/>
      <c r="IU192" s="1"/>
      <c r="IV192" s="1"/>
      <c r="IW192" s="1"/>
      <c r="IX192" s="1"/>
      <c r="IY192" s="1"/>
      <c r="IZ192" s="1"/>
      <c r="JA192" s="1"/>
      <c r="JB192" s="1"/>
      <c r="JC192" s="1"/>
      <c r="JD192" s="1"/>
      <c r="JE192" s="1"/>
      <c r="JF192" s="1"/>
      <c r="JG192" s="1"/>
      <c r="JH192" s="1"/>
      <c r="JI192" s="1"/>
      <c r="JJ192" s="1"/>
      <c r="JK192" s="1"/>
      <c r="JL192" s="1"/>
      <c r="JM192" s="1"/>
      <c r="JN192" s="1"/>
      <c r="JO192" s="1"/>
      <c r="JP192" s="1"/>
      <c r="JQ192" s="1"/>
      <c r="JR192" s="1"/>
      <c r="JS192" s="1"/>
      <c r="JT192" s="1"/>
      <c r="JU192" s="1"/>
      <c r="JV192" s="1"/>
      <c r="JW192" s="1"/>
      <c r="JX192" s="1"/>
      <c r="JY192" s="1"/>
      <c r="JZ192" s="1"/>
      <c r="KA192" s="1"/>
      <c r="KB192" s="1"/>
      <c r="KC192" s="1"/>
      <c r="KD192" s="1"/>
      <c r="KE192" s="1"/>
      <c r="KF192" s="1"/>
      <c r="KG192" s="1"/>
      <c r="KH192" s="1"/>
      <c r="KI192" s="1"/>
      <c r="KJ192" s="1"/>
      <c r="KK192" s="1"/>
      <c r="KL192" s="1"/>
      <c r="KM192" s="1"/>
      <c r="KN192" s="1"/>
      <c r="KO192" s="1"/>
      <c r="KP192" s="1"/>
      <c r="KQ192" s="1"/>
      <c r="KR192" s="1"/>
      <c r="KS192" s="1"/>
      <c r="KT192" s="1"/>
      <c r="KU192" s="1"/>
      <c r="KV192" s="1"/>
      <c r="KW192" s="1"/>
      <c r="KX192" s="1"/>
      <c r="KY192" s="1"/>
      <c r="KZ192" s="1"/>
      <c r="LA192" s="1"/>
      <c r="LB192" s="1"/>
      <c r="LC192" s="1"/>
      <c r="LD192" s="1"/>
      <c r="LE192" s="1"/>
      <c r="LF192" s="1"/>
      <c r="LG192" s="1"/>
      <c r="LH192" s="1"/>
      <c r="LI192" s="1"/>
      <c r="LJ192" s="1"/>
      <c r="LK192" s="1"/>
      <c r="LL192" s="1"/>
      <c r="LM192" s="1"/>
      <c r="LN192" s="1"/>
      <c r="LO192" s="1"/>
      <c r="LP192" s="1"/>
      <c r="LQ192" s="1"/>
      <c r="LR192" s="1"/>
      <c r="LS192" s="1"/>
      <c r="LT192" s="1"/>
      <c r="LU192" s="1"/>
      <c r="LV192" s="1"/>
      <c r="LW192" s="1"/>
      <c r="LX192" s="1"/>
      <c r="LY192" s="1"/>
      <c r="LZ192" s="1"/>
      <c r="MA192" s="1"/>
      <c r="MB192" s="1"/>
      <c r="MC192" s="1"/>
      <c r="MD192" s="1"/>
      <c r="ME192" s="1"/>
      <c r="MF192" s="1"/>
      <c r="MG192" s="1"/>
      <c r="MH192" s="1"/>
      <c r="MI192" s="1"/>
      <c r="MJ192" s="1"/>
      <c r="MK192" s="1"/>
      <c r="ML192" s="1"/>
      <c r="MM192" s="1"/>
      <c r="MN192" s="1"/>
      <c r="MO192" s="1"/>
      <c r="MP192" s="1"/>
      <c r="MQ192" s="1"/>
      <c r="MR192" s="1"/>
      <c r="MS192" s="1"/>
      <c r="MT192" s="1"/>
      <c r="MU192" s="1"/>
      <c r="MV192" s="1"/>
      <c r="MW192" s="1"/>
      <c r="MX192" s="1"/>
      <c r="MY192" s="1"/>
      <c r="MZ192" s="1"/>
      <c r="NA192" s="1"/>
      <c r="NB192" s="1"/>
      <c r="NC192" s="1"/>
      <c r="ND192" s="1"/>
      <c r="NE192" s="1"/>
      <c r="NF192" s="1"/>
      <c r="NG192" s="1"/>
      <c r="NH192" s="1"/>
      <c r="NI192" s="1"/>
      <c r="NJ192" s="1"/>
      <c r="NK192" s="1"/>
      <c r="NL192" s="1"/>
      <c r="NM192" s="1"/>
      <c r="NN192" s="1"/>
      <c r="NO192" s="1"/>
      <c r="NP192" s="1"/>
      <c r="NQ192" s="1"/>
      <c r="NR192" s="1"/>
      <c r="NS192" s="1"/>
      <c r="NT192" s="1"/>
      <c r="NU192" s="1"/>
      <c r="NV192" s="1"/>
      <c r="NW192" s="1"/>
      <c r="NX192" s="1"/>
      <c r="NY192" s="1"/>
      <c r="NZ192" s="1"/>
      <c r="OA192" s="1"/>
      <c r="OB192" s="1"/>
      <c r="OC192" s="1"/>
      <c r="OD192" s="1"/>
      <c r="OE192" s="1"/>
      <c r="OF192" s="1"/>
      <c r="OG192" s="1"/>
      <c r="OH192" s="1"/>
      <c r="OI192" s="1"/>
      <c r="OJ192" s="1"/>
      <c r="OK192" s="1"/>
      <c r="OL192" s="1"/>
      <c r="OM192" s="1"/>
      <c r="ON192" s="1"/>
      <c r="OO192" s="1"/>
      <c r="OP192" s="1"/>
      <c r="OQ192" s="1"/>
      <c r="OR192" s="1"/>
      <c r="OS192" s="1"/>
      <c r="OT192" s="1"/>
      <c r="OU192" s="1"/>
      <c r="OV192" s="1"/>
      <c r="OW192" s="1"/>
      <c r="OX192" s="1"/>
      <c r="OY192" s="1"/>
      <c r="OZ192" s="1"/>
      <c r="PA192" s="1"/>
      <c r="PB192" s="1"/>
      <c r="PC192" s="1"/>
      <c r="PD192" s="1"/>
      <c r="PE192" s="1"/>
      <c r="PF192" s="1"/>
      <c r="PG192" s="1"/>
      <c r="PH192" s="1"/>
      <c r="PI192" s="1"/>
      <c r="PJ192" s="1"/>
      <c r="PK192" s="1"/>
      <c r="PL192" s="1"/>
      <c r="PM192" s="1"/>
      <c r="PN192" s="1"/>
      <c r="PO192" s="1"/>
      <c r="PP192" s="1"/>
      <c r="PQ192" s="1"/>
      <c r="PR192" s="1"/>
      <c r="PS192" s="1"/>
      <c r="PT192" s="1"/>
      <c r="PU192" s="1"/>
      <c r="PV192" s="1"/>
      <c r="PW192" s="1"/>
      <c r="PX192" s="1"/>
      <c r="PY192" s="1"/>
      <c r="PZ192" s="1"/>
      <c r="QA192" s="1"/>
      <c r="QB192" s="1"/>
      <c r="QC192" s="1"/>
      <c r="QD192" s="1"/>
      <c r="QE192" s="1"/>
      <c r="QF192" s="1"/>
      <c r="QG192" s="1"/>
      <c r="QH192" s="1"/>
      <c r="QI192" s="1"/>
      <c r="QJ192" s="1"/>
      <c r="QK192" s="1"/>
      <c r="QL192" s="1"/>
      <c r="QM192" s="1"/>
      <c r="QN192" s="1"/>
      <c r="QO192" s="1"/>
      <c r="QP192" s="1"/>
      <c r="QQ192" s="1"/>
      <c r="QR192" s="1"/>
      <c r="QS192" s="1"/>
      <c r="QT192" s="1"/>
      <c r="QU192" s="1"/>
      <c r="QV192" s="1"/>
      <c r="QW192" s="1"/>
      <c r="QX192" s="1"/>
      <c r="QY192" s="1"/>
      <c r="QZ192" s="1"/>
      <c r="RA192" s="1"/>
      <c r="RB192" s="1"/>
      <c r="RC192" s="1"/>
      <c r="RD192" s="1"/>
      <c r="RE192" s="1"/>
      <c r="RF192" s="1"/>
      <c r="RG192" s="1"/>
      <c r="RH192" s="1"/>
      <c r="RI192" s="1"/>
      <c r="RJ192" s="1"/>
      <c r="RK192" s="1"/>
      <c r="RL192" s="1"/>
      <c r="RM192" s="1"/>
      <c r="RN192" s="1"/>
      <c r="RO192" s="1"/>
      <c r="RP192" s="1"/>
      <c r="RQ192" s="1"/>
      <c r="RR192" s="1"/>
      <c r="RS192" s="1"/>
      <c r="RT192" s="1"/>
      <c r="RU192" s="1"/>
      <c r="RV192" s="1"/>
      <c r="RW192" s="1"/>
      <c r="RX192" s="1"/>
      <c r="RY192" s="1"/>
      <c r="RZ192" s="1"/>
      <c r="SA192" s="1"/>
      <c r="SB192" s="1"/>
      <c r="SC192" s="1"/>
      <c r="SD192" s="1"/>
      <c r="SE192" s="1"/>
      <c r="SF192" s="1"/>
      <c r="SG192" s="1"/>
      <c r="SH192" s="1"/>
      <c r="SI192" s="1"/>
      <c r="SJ192" s="1"/>
      <c r="SK192" s="1"/>
      <c r="SL192" s="1"/>
      <c r="SM192" s="1"/>
      <c r="SN192" s="1"/>
      <c r="SO192" s="1"/>
      <c r="SP192" s="1"/>
      <c r="SQ192" s="1"/>
      <c r="SR192" s="1"/>
      <c r="SS192" s="1"/>
      <c r="ST192" s="1"/>
      <c r="SU192" s="1"/>
      <c r="SV192" s="1"/>
      <c r="SW192" s="1"/>
      <c r="SX192" s="1"/>
      <c r="SY192" s="1"/>
      <c r="SZ192" s="1"/>
      <c r="TA192" s="1"/>
      <c r="TB192" s="1"/>
      <c r="TC192" s="1"/>
      <c r="TD192" s="1"/>
      <c r="TE192" s="1"/>
      <c r="TF192" s="1"/>
      <c r="TG192" s="1"/>
      <c r="TH192" s="1"/>
      <c r="TI192" s="1"/>
      <c r="TJ192" s="1"/>
      <c r="TK192" s="1"/>
      <c r="TL192" s="1"/>
      <c r="TM192" s="1"/>
      <c r="TN192" s="1"/>
      <c r="TO192" s="1"/>
      <c r="TP192" s="1"/>
      <c r="TQ192" s="1"/>
      <c r="TR192" s="1"/>
      <c r="TS192" s="1"/>
      <c r="TT192" s="1"/>
      <c r="TU192" s="1"/>
      <c r="TV192" s="1"/>
      <c r="TW192" s="1"/>
      <c r="TX192" s="1"/>
      <c r="TY192" s="1"/>
      <c r="TZ192" s="1"/>
      <c r="UA192" s="1"/>
      <c r="UB192" s="1"/>
      <c r="UC192" s="1"/>
      <c r="UD192" s="1"/>
      <c r="UE192" s="1"/>
      <c r="UF192" s="1"/>
      <c r="UG192" s="1"/>
      <c r="UH192" s="1"/>
      <c r="UI192" s="1"/>
      <c r="UJ192" s="1"/>
      <c r="UK192" s="1"/>
      <c r="UL192" s="1"/>
      <c r="UM192" s="1"/>
      <c r="UN192" s="1"/>
      <c r="UO192" s="1"/>
      <c r="UP192" s="1"/>
      <c r="UQ192" s="1"/>
      <c r="UR192" s="1"/>
      <c r="US192" s="1"/>
      <c r="UT192" s="1"/>
      <c r="UU192" s="1"/>
      <c r="UV192" s="1"/>
      <c r="UW192" s="1"/>
      <c r="UX192" s="1"/>
      <c r="UY192" s="1"/>
      <c r="UZ192" s="1"/>
      <c r="VA192" s="1"/>
      <c r="VB192" s="1"/>
      <c r="VC192" s="1"/>
      <c r="VD192" s="1"/>
      <c r="VE192" s="1"/>
      <c r="VF192" s="1"/>
      <c r="VG192" s="1"/>
      <c r="VH192" s="1"/>
      <c r="VI192" s="1"/>
      <c r="VJ192" s="1"/>
      <c r="VK192" s="1"/>
      <c r="VL192" s="1"/>
      <c r="VM192" s="1"/>
      <c r="VN192" s="1"/>
      <c r="VO192" s="1"/>
      <c r="VP192" s="1"/>
      <c r="VQ192" s="1"/>
      <c r="VR192" s="1"/>
      <c r="VS192" s="1"/>
      <c r="VT192" s="1"/>
      <c r="VU192" s="1"/>
      <c r="VV192" s="1"/>
      <c r="VW192" s="1"/>
      <c r="VX192" s="1"/>
      <c r="VY192" s="1"/>
      <c r="VZ192" s="1"/>
      <c r="WA192" s="1"/>
      <c r="WB192" s="1"/>
      <c r="WC192" s="1"/>
      <c r="WD192" s="1"/>
      <c r="WE192" s="1"/>
      <c r="WF192" s="1"/>
      <c r="WG192" s="1"/>
      <c r="WH192" s="1"/>
      <c r="WI192" s="1"/>
      <c r="WJ192" s="1"/>
      <c r="WK192" s="1"/>
      <c r="WL192" s="1"/>
      <c r="WM192" s="1"/>
      <c r="WN192" s="1"/>
      <c r="WO192" s="1"/>
      <c r="WP192" s="1"/>
      <c r="WQ192" s="1"/>
      <c r="WR192" s="1"/>
      <c r="WS192" s="1"/>
      <c r="WT192" s="1"/>
      <c r="WU192" s="1"/>
      <c r="WV192" s="1"/>
      <c r="WW192" s="1"/>
      <c r="WX192" s="1"/>
      <c r="WY192" s="1"/>
      <c r="WZ192" s="1"/>
      <c r="XA192" s="1"/>
      <c r="XB192" s="1"/>
      <c r="XC192" s="1"/>
      <c r="XD192" s="1"/>
      <c r="XE192" s="1"/>
      <c r="XF192" s="1"/>
      <c r="XG192" s="1"/>
      <c r="XH192" s="1"/>
      <c r="XI192" s="1"/>
      <c r="XJ192" s="1"/>
      <c r="XK192" s="1"/>
      <c r="XL192" s="1"/>
      <c r="XM192" s="1"/>
      <c r="XN192" s="1"/>
      <c r="XO192" s="1"/>
      <c r="XP192" s="1"/>
      <c r="XQ192" s="1"/>
      <c r="XR192" s="1"/>
      <c r="XS192" s="1"/>
      <c r="XT192" s="1"/>
      <c r="XU192" s="1"/>
      <c r="XV192" s="1"/>
      <c r="XW192" s="1"/>
      <c r="XX192" s="1"/>
      <c r="XY192" s="1"/>
      <c r="XZ192" s="1"/>
      <c r="YA192" s="1"/>
      <c r="YB192" s="1"/>
      <c r="YC192" s="1"/>
      <c r="YD192" s="1"/>
      <c r="YE192" s="1"/>
      <c r="YF192" s="1"/>
      <c r="YG192" s="1"/>
      <c r="YH192" s="1"/>
      <c r="YI192" s="1"/>
      <c r="YJ192" s="1"/>
      <c r="YK192" s="1"/>
      <c r="YL192" s="1"/>
      <c r="YM192" s="1"/>
      <c r="YN192" s="1"/>
      <c r="YO192" s="1"/>
      <c r="YP192" s="1"/>
      <c r="YQ192" s="1"/>
      <c r="YR192" s="1"/>
      <c r="YS192" s="1"/>
      <c r="YT192" s="1"/>
      <c r="YU192" s="1"/>
      <c r="YV192" s="1"/>
      <c r="YW192" s="1"/>
      <c r="YX192" s="1"/>
      <c r="YY192" s="1"/>
      <c r="YZ192" s="1"/>
      <c r="ZA192" s="1"/>
      <c r="ZB192" s="1"/>
      <c r="ZC192" s="1"/>
      <c r="ZD192" s="1"/>
      <c r="ZE192" s="1"/>
      <c r="ZF192" s="1"/>
      <c r="ZG192" s="1"/>
      <c r="ZH192" s="1"/>
      <c r="ZI192" s="1"/>
      <c r="ZJ192" s="1"/>
      <c r="ZK192" s="1"/>
      <c r="ZL192" s="1"/>
      <c r="ZM192" s="1"/>
      <c r="ZN192" s="1"/>
      <c r="ZO192" s="1"/>
      <c r="ZP192" s="1"/>
      <c r="ZQ192" s="1"/>
      <c r="ZR192" s="1"/>
      <c r="ZS192" s="1"/>
      <c r="ZT192" s="1"/>
      <c r="ZU192" s="1"/>
      <c r="ZV192" s="1"/>
      <c r="ZW192" s="1"/>
      <c r="ZX192" s="1"/>
      <c r="ZY192" s="1"/>
      <c r="ZZ192" s="1"/>
      <c r="AAA192" s="1"/>
      <c r="AAB192" s="1"/>
      <c r="AAC192" s="1"/>
      <c r="AAD192" s="1"/>
      <c r="AAE192" s="1"/>
      <c r="AAF192" s="1"/>
      <c r="AAG192" s="1"/>
      <c r="AAH192" s="1"/>
      <c r="AAI192" s="1"/>
      <c r="AAJ192" s="1"/>
      <c r="AAK192" s="1"/>
      <c r="AAL192" s="1"/>
      <c r="AAM192" s="1"/>
      <c r="AAN192" s="1"/>
      <c r="AAO192" s="1"/>
      <c r="AAP192" s="1"/>
      <c r="AAQ192" s="1"/>
      <c r="AAR192" s="1"/>
      <c r="AAS192" s="1"/>
      <c r="AAT192" s="1"/>
      <c r="AAU192" s="1"/>
      <c r="AAV192" s="1"/>
      <c r="AAW192" s="1"/>
      <c r="AAX192" s="1"/>
      <c r="AAY192" s="1"/>
      <c r="AAZ192" s="1"/>
      <c r="ABA192" s="1"/>
      <c r="ABB192" s="1"/>
      <c r="ABC192" s="1"/>
      <c r="ABD192" s="1"/>
      <c r="ABE192" s="1"/>
      <c r="ABF192" s="1"/>
      <c r="ABG192" s="1"/>
      <c r="ABH192" s="1"/>
      <c r="ABI192" s="1"/>
      <c r="ABJ192" s="1"/>
      <c r="ABK192" s="1"/>
      <c r="ABL192" s="1"/>
      <c r="ABM192" s="1"/>
      <c r="ABN192" s="1"/>
      <c r="ABO192" s="1"/>
      <c r="ABP192" s="1"/>
      <c r="ABQ192" s="1"/>
      <c r="ABR192" s="1"/>
      <c r="ABS192" s="1"/>
      <c r="ABT192" s="1"/>
      <c r="ABU192" s="1"/>
      <c r="ABV192" s="1"/>
      <c r="ABW192" s="1"/>
      <c r="ABX192" s="1"/>
      <c r="ABY192" s="1"/>
      <c r="ABZ192" s="1"/>
      <c r="ACA192" s="1"/>
      <c r="ACB192" s="1"/>
      <c r="ACC192" s="1"/>
      <c r="ACD192" s="1"/>
      <c r="ACE192" s="1"/>
      <c r="ACF192" s="1"/>
      <c r="ACG192" s="1"/>
      <c r="ACH192" s="1"/>
      <c r="ACI192" s="1"/>
      <c r="ACJ192" s="1"/>
      <c r="ACK192" s="1"/>
      <c r="ACL192" s="1"/>
      <c r="ACM192" s="1"/>
      <c r="ACN192" s="1"/>
      <c r="ACO192" s="1"/>
      <c r="ACP192" s="1"/>
      <c r="ACQ192" s="1"/>
      <c r="ACR192" s="1"/>
      <c r="ACS192" s="1"/>
      <c r="ACT192" s="1"/>
      <c r="ACU192" s="1"/>
      <c r="ACV192" s="1"/>
      <c r="ACW192" s="1"/>
      <c r="ACX192" s="1"/>
      <c r="ACY192" s="1"/>
      <c r="ACZ192" s="1"/>
      <c r="ADA192" s="1"/>
      <c r="ADB192" s="1"/>
      <c r="ADC192" s="1"/>
      <c r="ADD192" s="1"/>
      <c r="ADE192" s="1"/>
      <c r="ADF192" s="1"/>
      <c r="ADG192" s="1"/>
      <c r="ADH192" s="1"/>
      <c r="ADI192" s="1"/>
      <c r="ADJ192" s="1"/>
      <c r="ADK192" s="1"/>
      <c r="ADL192" s="1"/>
      <c r="ADM192" s="1"/>
      <c r="ADN192" s="1"/>
      <c r="ADO192" s="1"/>
      <c r="ADP192" s="1"/>
      <c r="ADQ192" s="1"/>
      <c r="ADR192" s="1"/>
      <c r="ADS192" s="1"/>
      <c r="ADT192" s="1"/>
      <c r="ADU192" s="1"/>
      <c r="ADV192" s="1"/>
      <c r="ADW192" s="1"/>
      <c r="ADX192" s="1"/>
      <c r="ADY192" s="1"/>
      <c r="ADZ192" s="1"/>
      <c r="AEA192" s="1"/>
      <c r="AEB192" s="1"/>
      <c r="AEC192" s="1"/>
      <c r="AED192" s="1"/>
      <c r="AEE192" s="1"/>
      <c r="AEF192" s="1"/>
      <c r="AEG192" s="1"/>
      <c r="AEH192" s="1"/>
      <c r="AEI192" s="1"/>
      <c r="AEJ192" s="1"/>
      <c r="AEK192" s="1"/>
      <c r="AEL192" s="1"/>
      <c r="AEM192" s="1"/>
      <c r="AEN192" s="1"/>
      <c r="AEO192" s="1"/>
      <c r="AEP192" s="1"/>
      <c r="AEQ192" s="1"/>
      <c r="AER192" s="1"/>
      <c r="AES192" s="1"/>
      <c r="AET192" s="1"/>
      <c r="AEU192" s="1"/>
      <c r="AEV192" s="1"/>
      <c r="AEW192" s="1"/>
      <c r="AEX192" s="1"/>
      <c r="AEY192" s="1"/>
      <c r="AEZ192" s="1"/>
      <c r="AFA192" s="1"/>
      <c r="AFB192" s="1"/>
      <c r="AFC192" s="1"/>
      <c r="AFD192" s="1"/>
      <c r="AFE192" s="1"/>
      <c r="AFF192" s="1"/>
      <c r="AFG192" s="1"/>
      <c r="AFH192" s="1"/>
      <c r="AFI192" s="1"/>
      <c r="AFJ192" s="1"/>
      <c r="AFK192" s="1"/>
      <c r="AFL192" s="1"/>
      <c r="AFM192" s="1"/>
      <c r="AFN192" s="1"/>
      <c r="AFO192" s="1"/>
      <c r="AFP192" s="1"/>
      <c r="AFQ192" s="1"/>
      <c r="AFR192" s="1"/>
      <c r="AFS192" s="1"/>
      <c r="AFT192" s="1"/>
      <c r="AFU192" s="1"/>
      <c r="AFV192" s="1"/>
      <c r="AFW192" s="1"/>
      <c r="AFX192" s="1"/>
      <c r="AFY192" s="1"/>
      <c r="AFZ192" s="1"/>
      <c r="AGA192" s="1"/>
      <c r="AGB192" s="1"/>
      <c r="AGC192" s="1"/>
      <c r="AGD192" s="1"/>
      <c r="AGE192" s="1"/>
      <c r="AGF192" s="1"/>
      <c r="AGG192" s="1"/>
      <c r="AGH192" s="1"/>
      <c r="AGI192" s="1"/>
      <c r="AGJ192" s="1"/>
      <c r="AGK192" s="1"/>
      <c r="AGL192" s="1"/>
      <c r="AGM192" s="1"/>
      <c r="AGN192" s="1"/>
      <c r="AGO192" s="1"/>
      <c r="AGP192" s="1"/>
      <c r="AGQ192" s="1"/>
      <c r="AGR192" s="1"/>
      <c r="AGS192" s="1"/>
      <c r="AGT192" s="1"/>
      <c r="AGU192" s="1"/>
      <c r="AGV192" s="1"/>
      <c r="AGW192" s="1"/>
      <c r="AGX192" s="1"/>
      <c r="AGY192" s="1"/>
      <c r="AGZ192" s="1"/>
      <c r="AHA192" s="1"/>
      <c r="AHB192" s="1"/>
      <c r="AHC192" s="1"/>
      <c r="AHD192" s="1"/>
      <c r="AHE192" s="1"/>
      <c r="AHF192" s="1"/>
      <c r="AHG192" s="1"/>
      <c r="AHH192" s="1"/>
      <c r="AHI192" s="1"/>
      <c r="AHJ192" s="1"/>
      <c r="AHK192" s="1"/>
      <c r="AHL192" s="1"/>
      <c r="AHM192" s="1"/>
      <c r="AHN192" s="1"/>
      <c r="AHO192" s="1"/>
      <c r="AHP192" s="1"/>
      <c r="AHQ192" s="1"/>
      <c r="AHR192" s="1"/>
      <c r="AHS192" s="1"/>
      <c r="AHT192" s="1"/>
      <c r="AHU192" s="1"/>
      <c r="AHV192" s="1"/>
      <c r="AHW192" s="1"/>
      <c r="AHX192" s="1"/>
      <c r="AHY192" s="1"/>
      <c r="AHZ192" s="1"/>
      <c r="AIA192" s="1"/>
      <c r="AIB192" s="1"/>
      <c r="AIC192" s="1"/>
      <c r="AID192" s="1"/>
      <c r="AIE192" s="1"/>
      <c r="AIF192" s="1"/>
      <c r="AIG192" s="1"/>
      <c r="AIH192" s="1"/>
      <c r="AII192" s="1"/>
      <c r="AIJ192" s="1"/>
      <c r="AIK192" s="1"/>
      <c r="AIL192" s="1"/>
      <c r="AIM192" s="1"/>
      <c r="AIN192" s="1"/>
      <c r="AIO192" s="1"/>
      <c r="AIP192" s="1"/>
      <c r="AIQ192" s="1"/>
      <c r="AIR192" s="1"/>
      <c r="AIS192" s="1"/>
      <c r="AIT192" s="1"/>
      <c r="AIU192" s="1"/>
      <c r="AIV192" s="1"/>
      <c r="AIW192" s="1"/>
      <c r="AIX192" s="1"/>
      <c r="AIY192" s="1"/>
      <c r="AIZ192" s="1"/>
      <c r="AJA192" s="1"/>
      <c r="AJB192" s="1"/>
      <c r="AJC192" s="1"/>
      <c r="AJD192" s="1"/>
      <c r="AJE192" s="1"/>
      <c r="AJF192" s="1"/>
      <c r="AJG192" s="1"/>
      <c r="AJH192" s="1"/>
      <c r="AJI192" s="1"/>
      <c r="AJJ192" s="1"/>
      <c r="AJK192" s="1"/>
      <c r="AJL192" s="1"/>
      <c r="AJM192" s="1"/>
      <c r="AJN192" s="1"/>
      <c r="AJO192" s="1"/>
      <c r="AJP192" s="1"/>
      <c r="AJQ192" s="1"/>
      <c r="AJR192" s="1"/>
      <c r="AJS192" s="1"/>
      <c r="AJT192" s="1"/>
      <c r="AJU192" s="1"/>
      <c r="AJV192" s="1"/>
      <c r="AJW192" s="1"/>
      <c r="AJX192" s="1"/>
      <c r="AJY192" s="1"/>
      <c r="AJZ192" s="1"/>
      <c r="AKA192" s="1"/>
      <c r="AKB192" s="1"/>
      <c r="AKC192" s="1"/>
      <c r="AKD192" s="1"/>
      <c r="AKE192" s="1"/>
      <c r="AKF192" s="1"/>
      <c r="AKG192" s="1"/>
      <c r="AKH192" s="1"/>
      <c r="AKI192" s="1"/>
      <c r="AKJ192" s="1"/>
      <c r="AKK192" s="1"/>
      <c r="AKL192" s="1"/>
      <c r="AKM192" s="1"/>
      <c r="AKN192" s="1"/>
      <c r="AKO192" s="1"/>
      <c r="AKP192" s="1"/>
      <c r="AKQ192" s="1"/>
      <c r="AKR192" s="1"/>
      <c r="AKS192" s="1"/>
      <c r="AKT192" s="1"/>
      <c r="AKU192" s="1"/>
      <c r="AKV192" s="1"/>
      <c r="AKW192" s="1"/>
      <c r="AKX192" s="1"/>
      <c r="AKY192" s="1"/>
      <c r="AKZ192" s="1"/>
      <c r="ALA192" s="1"/>
      <c r="ALB192" s="1"/>
      <c r="ALC192" s="1"/>
      <c r="ALD192" s="1"/>
      <c r="ALE192" s="1"/>
    </row>
    <row r="193" spans="1:1006" ht="39.950000000000003" customHeight="1">
      <c r="A193" s="101"/>
      <c r="B193" s="135" t="s">
        <v>3086</v>
      </c>
      <c r="C193" s="43"/>
      <c r="D193" s="19"/>
      <c r="E193" s="139">
        <v>1078.68</v>
      </c>
      <c r="F193" s="64"/>
      <c r="G193" s="138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  <c r="CY193" s="1"/>
      <c r="CZ193" s="1"/>
      <c r="DA193" s="1"/>
      <c r="DB193" s="1"/>
      <c r="DC193" s="1"/>
      <c r="DD193" s="1"/>
      <c r="DE193" s="1"/>
      <c r="DF193" s="1"/>
      <c r="DG193" s="1"/>
      <c r="DH193" s="1"/>
      <c r="DI193" s="1"/>
      <c r="DJ193" s="1"/>
      <c r="DK193" s="1"/>
      <c r="DL193" s="1"/>
      <c r="DM193" s="1"/>
      <c r="DN193" s="1"/>
      <c r="DO193" s="1"/>
      <c r="DP193" s="1"/>
      <c r="DQ193" s="1"/>
      <c r="DR193" s="1"/>
      <c r="DS193" s="1"/>
      <c r="DT193" s="1"/>
      <c r="DU193" s="1"/>
      <c r="DV193" s="1"/>
      <c r="DW193" s="1"/>
      <c r="DX193" s="1"/>
      <c r="DY193" s="1"/>
      <c r="DZ193" s="1"/>
      <c r="EA193" s="1"/>
      <c r="EB193" s="1"/>
      <c r="EC193" s="1"/>
      <c r="ED193" s="1"/>
      <c r="EE193" s="1"/>
      <c r="EF193" s="1"/>
      <c r="EG193" s="1"/>
      <c r="EH193" s="1"/>
      <c r="EI193" s="1"/>
      <c r="EJ193" s="1"/>
      <c r="EK193" s="1"/>
      <c r="EL193" s="1"/>
      <c r="EM193" s="1"/>
      <c r="EN193" s="1"/>
      <c r="EO193" s="1"/>
      <c r="EP193" s="1"/>
      <c r="EQ193" s="1"/>
      <c r="ER193" s="1"/>
      <c r="ES193" s="1"/>
      <c r="ET193" s="1"/>
      <c r="EU193" s="1"/>
      <c r="EV193" s="1"/>
      <c r="EW193" s="1"/>
      <c r="EX193" s="1"/>
      <c r="EY193" s="1"/>
      <c r="EZ193" s="1"/>
      <c r="FA193" s="1"/>
      <c r="FB193" s="1"/>
      <c r="FC193" s="1"/>
      <c r="FD193" s="1"/>
      <c r="FE193" s="1"/>
      <c r="FF193" s="1"/>
      <c r="FG193" s="1"/>
      <c r="FH193" s="1"/>
      <c r="FI193" s="1"/>
      <c r="FJ193" s="1"/>
      <c r="FK193" s="1"/>
      <c r="FL193" s="1"/>
      <c r="FM193" s="1"/>
      <c r="FN193" s="1"/>
      <c r="FO193" s="1"/>
      <c r="FP193" s="1"/>
      <c r="FQ193" s="1"/>
      <c r="FR193" s="1"/>
      <c r="FS193" s="1"/>
      <c r="FT193" s="1"/>
      <c r="FU193" s="1"/>
      <c r="FV193" s="1"/>
      <c r="FW193" s="1"/>
      <c r="FX193" s="1"/>
      <c r="FY193" s="1"/>
      <c r="FZ193" s="1"/>
      <c r="GA193" s="1"/>
      <c r="GB193" s="1"/>
      <c r="GC193" s="1"/>
      <c r="GD193" s="1"/>
      <c r="GE193" s="1"/>
      <c r="GF193" s="1"/>
      <c r="GG193" s="1"/>
      <c r="GH193" s="1"/>
      <c r="GI193" s="1"/>
      <c r="GJ193" s="1"/>
      <c r="GK193" s="1"/>
      <c r="GL193" s="1"/>
      <c r="GM193" s="1"/>
      <c r="GN193" s="1"/>
      <c r="GO193" s="1"/>
      <c r="GP193" s="1"/>
      <c r="GQ193" s="1"/>
      <c r="GR193" s="1"/>
      <c r="GS193" s="1"/>
      <c r="GT193" s="1"/>
      <c r="GU193" s="1"/>
      <c r="GV193" s="1"/>
      <c r="GW193" s="1"/>
      <c r="GX193" s="1"/>
      <c r="GY193" s="1"/>
      <c r="GZ193" s="1"/>
      <c r="HA193" s="1"/>
      <c r="HB193" s="1"/>
      <c r="HC193" s="1"/>
      <c r="HD193" s="1"/>
      <c r="HE193" s="1"/>
      <c r="HF193" s="1"/>
      <c r="HG193" s="1"/>
      <c r="HH193" s="1"/>
      <c r="HI193" s="1"/>
      <c r="HJ193" s="1"/>
      <c r="HK193" s="1"/>
      <c r="HL193" s="1"/>
      <c r="HM193" s="1"/>
      <c r="HN193" s="1"/>
      <c r="HO193" s="1"/>
      <c r="HP193" s="1"/>
      <c r="HQ193" s="1"/>
      <c r="HR193" s="1"/>
      <c r="HS193" s="1"/>
      <c r="HT193" s="1"/>
      <c r="HU193" s="1"/>
      <c r="HV193" s="1"/>
      <c r="HW193" s="1"/>
      <c r="HX193" s="1"/>
      <c r="HY193" s="1"/>
      <c r="HZ193" s="1"/>
      <c r="IA193" s="1"/>
      <c r="IB193" s="1"/>
      <c r="IC193" s="1"/>
      <c r="ID193" s="1"/>
      <c r="IE193" s="1"/>
      <c r="IF193" s="1"/>
      <c r="IG193" s="1"/>
      <c r="IH193" s="1"/>
      <c r="II193" s="1"/>
      <c r="IJ193" s="1"/>
      <c r="IK193" s="1"/>
      <c r="IL193" s="1"/>
      <c r="IM193" s="1"/>
      <c r="IN193" s="1"/>
      <c r="IO193" s="1"/>
      <c r="IP193" s="1"/>
      <c r="IQ193" s="1"/>
      <c r="IR193" s="1"/>
      <c r="IS193" s="1"/>
      <c r="IT193" s="1"/>
      <c r="IU193" s="1"/>
      <c r="IV193" s="1"/>
      <c r="IW193" s="1"/>
      <c r="IX193" s="1"/>
      <c r="IY193" s="1"/>
      <c r="IZ193" s="1"/>
      <c r="JA193" s="1"/>
      <c r="JB193" s="1"/>
      <c r="JC193" s="1"/>
      <c r="JD193" s="1"/>
      <c r="JE193" s="1"/>
      <c r="JF193" s="1"/>
      <c r="JG193" s="1"/>
      <c r="JH193" s="1"/>
      <c r="JI193" s="1"/>
      <c r="JJ193" s="1"/>
      <c r="JK193" s="1"/>
      <c r="JL193" s="1"/>
      <c r="JM193" s="1"/>
      <c r="JN193" s="1"/>
      <c r="JO193" s="1"/>
      <c r="JP193" s="1"/>
      <c r="JQ193" s="1"/>
      <c r="JR193" s="1"/>
      <c r="JS193" s="1"/>
      <c r="JT193" s="1"/>
      <c r="JU193" s="1"/>
      <c r="JV193" s="1"/>
      <c r="JW193" s="1"/>
      <c r="JX193" s="1"/>
      <c r="JY193" s="1"/>
      <c r="JZ193" s="1"/>
      <c r="KA193" s="1"/>
      <c r="KB193" s="1"/>
      <c r="KC193" s="1"/>
      <c r="KD193" s="1"/>
      <c r="KE193" s="1"/>
      <c r="KF193" s="1"/>
      <c r="KG193" s="1"/>
      <c r="KH193" s="1"/>
      <c r="KI193" s="1"/>
      <c r="KJ193" s="1"/>
      <c r="KK193" s="1"/>
      <c r="KL193" s="1"/>
      <c r="KM193" s="1"/>
      <c r="KN193" s="1"/>
      <c r="KO193" s="1"/>
      <c r="KP193" s="1"/>
      <c r="KQ193" s="1"/>
      <c r="KR193" s="1"/>
      <c r="KS193" s="1"/>
      <c r="KT193" s="1"/>
      <c r="KU193" s="1"/>
      <c r="KV193" s="1"/>
      <c r="KW193" s="1"/>
      <c r="KX193" s="1"/>
      <c r="KY193" s="1"/>
      <c r="KZ193" s="1"/>
      <c r="LA193" s="1"/>
      <c r="LB193" s="1"/>
      <c r="LC193" s="1"/>
      <c r="LD193" s="1"/>
      <c r="LE193" s="1"/>
      <c r="LF193" s="1"/>
      <c r="LG193" s="1"/>
      <c r="LH193" s="1"/>
      <c r="LI193" s="1"/>
      <c r="LJ193" s="1"/>
      <c r="LK193" s="1"/>
      <c r="LL193" s="1"/>
      <c r="LM193" s="1"/>
      <c r="LN193" s="1"/>
      <c r="LO193" s="1"/>
      <c r="LP193" s="1"/>
      <c r="LQ193" s="1"/>
      <c r="LR193" s="1"/>
      <c r="LS193" s="1"/>
      <c r="LT193" s="1"/>
      <c r="LU193" s="1"/>
      <c r="LV193" s="1"/>
      <c r="LW193" s="1"/>
      <c r="LX193" s="1"/>
      <c r="LY193" s="1"/>
      <c r="LZ193" s="1"/>
      <c r="MA193" s="1"/>
      <c r="MB193" s="1"/>
      <c r="MC193" s="1"/>
      <c r="MD193" s="1"/>
      <c r="ME193" s="1"/>
      <c r="MF193" s="1"/>
      <c r="MG193" s="1"/>
      <c r="MH193" s="1"/>
      <c r="MI193" s="1"/>
      <c r="MJ193" s="1"/>
      <c r="MK193" s="1"/>
      <c r="ML193" s="1"/>
      <c r="MM193" s="1"/>
      <c r="MN193" s="1"/>
      <c r="MO193" s="1"/>
      <c r="MP193" s="1"/>
      <c r="MQ193" s="1"/>
      <c r="MR193" s="1"/>
      <c r="MS193" s="1"/>
      <c r="MT193" s="1"/>
      <c r="MU193" s="1"/>
      <c r="MV193" s="1"/>
      <c r="MW193" s="1"/>
      <c r="MX193" s="1"/>
      <c r="MY193" s="1"/>
      <c r="MZ193" s="1"/>
      <c r="NA193" s="1"/>
      <c r="NB193" s="1"/>
      <c r="NC193" s="1"/>
      <c r="ND193" s="1"/>
      <c r="NE193" s="1"/>
      <c r="NF193" s="1"/>
      <c r="NG193" s="1"/>
      <c r="NH193" s="1"/>
      <c r="NI193" s="1"/>
      <c r="NJ193" s="1"/>
      <c r="NK193" s="1"/>
      <c r="NL193" s="1"/>
      <c r="NM193" s="1"/>
      <c r="NN193" s="1"/>
      <c r="NO193" s="1"/>
      <c r="NP193" s="1"/>
      <c r="NQ193" s="1"/>
      <c r="NR193" s="1"/>
      <c r="NS193" s="1"/>
      <c r="NT193" s="1"/>
      <c r="NU193" s="1"/>
      <c r="NV193" s="1"/>
      <c r="NW193" s="1"/>
      <c r="NX193" s="1"/>
      <c r="NY193" s="1"/>
      <c r="NZ193" s="1"/>
      <c r="OA193" s="1"/>
      <c r="OB193" s="1"/>
      <c r="OC193" s="1"/>
      <c r="OD193" s="1"/>
      <c r="OE193" s="1"/>
      <c r="OF193" s="1"/>
      <c r="OG193" s="1"/>
      <c r="OH193" s="1"/>
      <c r="OI193" s="1"/>
      <c r="OJ193" s="1"/>
      <c r="OK193" s="1"/>
      <c r="OL193" s="1"/>
      <c r="OM193" s="1"/>
      <c r="ON193" s="1"/>
      <c r="OO193" s="1"/>
      <c r="OP193" s="1"/>
      <c r="OQ193" s="1"/>
      <c r="OR193" s="1"/>
      <c r="OS193" s="1"/>
      <c r="OT193" s="1"/>
      <c r="OU193" s="1"/>
      <c r="OV193" s="1"/>
      <c r="OW193" s="1"/>
      <c r="OX193" s="1"/>
      <c r="OY193" s="1"/>
      <c r="OZ193" s="1"/>
      <c r="PA193" s="1"/>
      <c r="PB193" s="1"/>
      <c r="PC193" s="1"/>
      <c r="PD193" s="1"/>
      <c r="PE193" s="1"/>
      <c r="PF193" s="1"/>
      <c r="PG193" s="1"/>
      <c r="PH193" s="1"/>
      <c r="PI193" s="1"/>
      <c r="PJ193" s="1"/>
      <c r="PK193" s="1"/>
      <c r="PL193" s="1"/>
      <c r="PM193" s="1"/>
      <c r="PN193" s="1"/>
      <c r="PO193" s="1"/>
      <c r="PP193" s="1"/>
      <c r="PQ193" s="1"/>
      <c r="PR193" s="1"/>
      <c r="PS193" s="1"/>
      <c r="PT193" s="1"/>
      <c r="PU193" s="1"/>
      <c r="PV193" s="1"/>
      <c r="PW193" s="1"/>
      <c r="PX193" s="1"/>
      <c r="PY193" s="1"/>
      <c r="PZ193" s="1"/>
      <c r="QA193" s="1"/>
      <c r="QB193" s="1"/>
      <c r="QC193" s="1"/>
      <c r="QD193" s="1"/>
      <c r="QE193" s="1"/>
      <c r="QF193" s="1"/>
      <c r="QG193" s="1"/>
      <c r="QH193" s="1"/>
      <c r="QI193" s="1"/>
      <c r="QJ193" s="1"/>
      <c r="QK193" s="1"/>
      <c r="QL193" s="1"/>
      <c r="QM193" s="1"/>
      <c r="QN193" s="1"/>
      <c r="QO193" s="1"/>
      <c r="QP193" s="1"/>
      <c r="QQ193" s="1"/>
      <c r="QR193" s="1"/>
      <c r="QS193" s="1"/>
      <c r="QT193" s="1"/>
      <c r="QU193" s="1"/>
      <c r="QV193" s="1"/>
      <c r="QW193" s="1"/>
      <c r="QX193" s="1"/>
      <c r="QY193" s="1"/>
      <c r="QZ193" s="1"/>
      <c r="RA193" s="1"/>
      <c r="RB193" s="1"/>
      <c r="RC193" s="1"/>
      <c r="RD193" s="1"/>
      <c r="RE193" s="1"/>
      <c r="RF193" s="1"/>
      <c r="RG193" s="1"/>
      <c r="RH193" s="1"/>
      <c r="RI193" s="1"/>
      <c r="RJ193" s="1"/>
      <c r="RK193" s="1"/>
      <c r="RL193" s="1"/>
      <c r="RM193" s="1"/>
      <c r="RN193" s="1"/>
      <c r="RO193" s="1"/>
      <c r="RP193" s="1"/>
      <c r="RQ193" s="1"/>
      <c r="RR193" s="1"/>
      <c r="RS193" s="1"/>
      <c r="RT193" s="1"/>
      <c r="RU193" s="1"/>
      <c r="RV193" s="1"/>
      <c r="RW193" s="1"/>
      <c r="RX193" s="1"/>
      <c r="RY193" s="1"/>
      <c r="RZ193" s="1"/>
      <c r="SA193" s="1"/>
      <c r="SB193" s="1"/>
      <c r="SC193" s="1"/>
      <c r="SD193" s="1"/>
      <c r="SE193" s="1"/>
      <c r="SF193" s="1"/>
      <c r="SG193" s="1"/>
      <c r="SH193" s="1"/>
      <c r="SI193" s="1"/>
      <c r="SJ193" s="1"/>
      <c r="SK193" s="1"/>
      <c r="SL193" s="1"/>
      <c r="SM193" s="1"/>
      <c r="SN193" s="1"/>
      <c r="SO193" s="1"/>
      <c r="SP193" s="1"/>
      <c r="SQ193" s="1"/>
      <c r="SR193" s="1"/>
      <c r="SS193" s="1"/>
      <c r="ST193" s="1"/>
      <c r="SU193" s="1"/>
      <c r="SV193" s="1"/>
      <c r="SW193" s="1"/>
      <c r="SX193" s="1"/>
      <c r="SY193" s="1"/>
      <c r="SZ193" s="1"/>
      <c r="TA193" s="1"/>
      <c r="TB193" s="1"/>
      <c r="TC193" s="1"/>
      <c r="TD193" s="1"/>
      <c r="TE193" s="1"/>
      <c r="TF193" s="1"/>
      <c r="TG193" s="1"/>
      <c r="TH193" s="1"/>
      <c r="TI193" s="1"/>
      <c r="TJ193" s="1"/>
      <c r="TK193" s="1"/>
      <c r="TL193" s="1"/>
      <c r="TM193" s="1"/>
      <c r="TN193" s="1"/>
      <c r="TO193" s="1"/>
      <c r="TP193" s="1"/>
      <c r="TQ193" s="1"/>
      <c r="TR193" s="1"/>
      <c r="TS193" s="1"/>
      <c r="TT193" s="1"/>
      <c r="TU193" s="1"/>
      <c r="TV193" s="1"/>
      <c r="TW193" s="1"/>
      <c r="TX193" s="1"/>
      <c r="TY193" s="1"/>
      <c r="TZ193" s="1"/>
      <c r="UA193" s="1"/>
      <c r="UB193" s="1"/>
      <c r="UC193" s="1"/>
      <c r="UD193" s="1"/>
      <c r="UE193" s="1"/>
      <c r="UF193" s="1"/>
      <c r="UG193" s="1"/>
      <c r="UH193" s="1"/>
      <c r="UI193" s="1"/>
      <c r="UJ193" s="1"/>
      <c r="UK193" s="1"/>
      <c r="UL193" s="1"/>
      <c r="UM193" s="1"/>
      <c r="UN193" s="1"/>
      <c r="UO193" s="1"/>
      <c r="UP193" s="1"/>
      <c r="UQ193" s="1"/>
      <c r="UR193" s="1"/>
      <c r="US193" s="1"/>
      <c r="UT193" s="1"/>
      <c r="UU193" s="1"/>
      <c r="UV193" s="1"/>
      <c r="UW193" s="1"/>
      <c r="UX193" s="1"/>
      <c r="UY193" s="1"/>
      <c r="UZ193" s="1"/>
      <c r="VA193" s="1"/>
      <c r="VB193" s="1"/>
      <c r="VC193" s="1"/>
      <c r="VD193" s="1"/>
      <c r="VE193" s="1"/>
      <c r="VF193" s="1"/>
      <c r="VG193" s="1"/>
      <c r="VH193" s="1"/>
      <c r="VI193" s="1"/>
      <c r="VJ193" s="1"/>
      <c r="VK193" s="1"/>
      <c r="VL193" s="1"/>
      <c r="VM193" s="1"/>
      <c r="VN193" s="1"/>
      <c r="VO193" s="1"/>
      <c r="VP193" s="1"/>
      <c r="VQ193" s="1"/>
      <c r="VR193" s="1"/>
      <c r="VS193" s="1"/>
      <c r="VT193" s="1"/>
      <c r="VU193" s="1"/>
      <c r="VV193" s="1"/>
      <c r="VW193" s="1"/>
      <c r="VX193" s="1"/>
      <c r="VY193" s="1"/>
      <c r="VZ193" s="1"/>
      <c r="WA193" s="1"/>
      <c r="WB193" s="1"/>
      <c r="WC193" s="1"/>
      <c r="WD193" s="1"/>
      <c r="WE193" s="1"/>
      <c r="WF193" s="1"/>
      <c r="WG193" s="1"/>
      <c r="WH193" s="1"/>
      <c r="WI193" s="1"/>
      <c r="WJ193" s="1"/>
      <c r="WK193" s="1"/>
      <c r="WL193" s="1"/>
      <c r="WM193" s="1"/>
      <c r="WN193" s="1"/>
      <c r="WO193" s="1"/>
      <c r="WP193" s="1"/>
      <c r="WQ193" s="1"/>
      <c r="WR193" s="1"/>
      <c r="WS193" s="1"/>
      <c r="WT193" s="1"/>
      <c r="WU193" s="1"/>
      <c r="WV193" s="1"/>
      <c r="WW193" s="1"/>
      <c r="WX193" s="1"/>
      <c r="WY193" s="1"/>
      <c r="WZ193" s="1"/>
      <c r="XA193" s="1"/>
      <c r="XB193" s="1"/>
      <c r="XC193" s="1"/>
      <c r="XD193" s="1"/>
      <c r="XE193" s="1"/>
      <c r="XF193" s="1"/>
      <c r="XG193" s="1"/>
      <c r="XH193" s="1"/>
      <c r="XI193" s="1"/>
      <c r="XJ193" s="1"/>
      <c r="XK193" s="1"/>
      <c r="XL193" s="1"/>
      <c r="XM193" s="1"/>
      <c r="XN193" s="1"/>
      <c r="XO193" s="1"/>
      <c r="XP193" s="1"/>
      <c r="XQ193" s="1"/>
      <c r="XR193" s="1"/>
      <c r="XS193" s="1"/>
      <c r="XT193" s="1"/>
      <c r="XU193" s="1"/>
      <c r="XV193" s="1"/>
      <c r="XW193" s="1"/>
      <c r="XX193" s="1"/>
      <c r="XY193" s="1"/>
      <c r="XZ193" s="1"/>
      <c r="YA193" s="1"/>
      <c r="YB193" s="1"/>
      <c r="YC193" s="1"/>
      <c r="YD193" s="1"/>
      <c r="YE193" s="1"/>
      <c r="YF193" s="1"/>
      <c r="YG193" s="1"/>
      <c r="YH193" s="1"/>
      <c r="YI193" s="1"/>
      <c r="YJ193" s="1"/>
      <c r="YK193" s="1"/>
      <c r="YL193" s="1"/>
      <c r="YM193" s="1"/>
      <c r="YN193" s="1"/>
      <c r="YO193" s="1"/>
      <c r="YP193" s="1"/>
      <c r="YQ193" s="1"/>
      <c r="YR193" s="1"/>
      <c r="YS193" s="1"/>
      <c r="YT193" s="1"/>
      <c r="YU193" s="1"/>
      <c r="YV193" s="1"/>
      <c r="YW193" s="1"/>
      <c r="YX193" s="1"/>
      <c r="YY193" s="1"/>
      <c r="YZ193" s="1"/>
      <c r="ZA193" s="1"/>
      <c r="ZB193" s="1"/>
      <c r="ZC193" s="1"/>
      <c r="ZD193" s="1"/>
      <c r="ZE193" s="1"/>
      <c r="ZF193" s="1"/>
      <c r="ZG193" s="1"/>
      <c r="ZH193" s="1"/>
      <c r="ZI193" s="1"/>
      <c r="ZJ193" s="1"/>
      <c r="ZK193" s="1"/>
      <c r="ZL193" s="1"/>
      <c r="ZM193" s="1"/>
      <c r="ZN193" s="1"/>
      <c r="ZO193" s="1"/>
      <c r="ZP193" s="1"/>
      <c r="ZQ193" s="1"/>
      <c r="ZR193" s="1"/>
      <c r="ZS193" s="1"/>
      <c r="ZT193" s="1"/>
      <c r="ZU193" s="1"/>
      <c r="ZV193" s="1"/>
      <c r="ZW193" s="1"/>
      <c r="ZX193" s="1"/>
      <c r="ZY193" s="1"/>
      <c r="ZZ193" s="1"/>
      <c r="AAA193" s="1"/>
      <c r="AAB193" s="1"/>
      <c r="AAC193" s="1"/>
      <c r="AAD193" s="1"/>
      <c r="AAE193" s="1"/>
      <c r="AAF193" s="1"/>
      <c r="AAG193" s="1"/>
      <c r="AAH193" s="1"/>
      <c r="AAI193" s="1"/>
      <c r="AAJ193" s="1"/>
      <c r="AAK193" s="1"/>
      <c r="AAL193" s="1"/>
      <c r="AAM193" s="1"/>
      <c r="AAN193" s="1"/>
      <c r="AAO193" s="1"/>
      <c r="AAP193" s="1"/>
      <c r="AAQ193" s="1"/>
      <c r="AAR193" s="1"/>
      <c r="AAS193" s="1"/>
      <c r="AAT193" s="1"/>
      <c r="AAU193" s="1"/>
      <c r="AAV193" s="1"/>
      <c r="AAW193" s="1"/>
      <c r="AAX193" s="1"/>
      <c r="AAY193" s="1"/>
      <c r="AAZ193" s="1"/>
      <c r="ABA193" s="1"/>
      <c r="ABB193" s="1"/>
      <c r="ABC193" s="1"/>
      <c r="ABD193" s="1"/>
      <c r="ABE193" s="1"/>
      <c r="ABF193" s="1"/>
      <c r="ABG193" s="1"/>
      <c r="ABH193" s="1"/>
      <c r="ABI193" s="1"/>
      <c r="ABJ193" s="1"/>
      <c r="ABK193" s="1"/>
      <c r="ABL193" s="1"/>
      <c r="ABM193" s="1"/>
      <c r="ABN193" s="1"/>
      <c r="ABO193" s="1"/>
      <c r="ABP193" s="1"/>
      <c r="ABQ193" s="1"/>
      <c r="ABR193" s="1"/>
      <c r="ABS193" s="1"/>
      <c r="ABT193" s="1"/>
      <c r="ABU193" s="1"/>
      <c r="ABV193" s="1"/>
      <c r="ABW193" s="1"/>
      <c r="ABX193" s="1"/>
      <c r="ABY193" s="1"/>
      <c r="ABZ193" s="1"/>
      <c r="ACA193" s="1"/>
      <c r="ACB193" s="1"/>
      <c r="ACC193" s="1"/>
      <c r="ACD193" s="1"/>
      <c r="ACE193" s="1"/>
      <c r="ACF193" s="1"/>
      <c r="ACG193" s="1"/>
      <c r="ACH193" s="1"/>
      <c r="ACI193" s="1"/>
      <c r="ACJ193" s="1"/>
      <c r="ACK193" s="1"/>
      <c r="ACL193" s="1"/>
      <c r="ACM193" s="1"/>
      <c r="ACN193" s="1"/>
      <c r="ACO193" s="1"/>
      <c r="ACP193" s="1"/>
      <c r="ACQ193" s="1"/>
      <c r="ACR193" s="1"/>
      <c r="ACS193" s="1"/>
      <c r="ACT193" s="1"/>
      <c r="ACU193" s="1"/>
      <c r="ACV193" s="1"/>
      <c r="ACW193" s="1"/>
      <c r="ACX193" s="1"/>
      <c r="ACY193" s="1"/>
      <c r="ACZ193" s="1"/>
      <c r="ADA193" s="1"/>
      <c r="ADB193" s="1"/>
      <c r="ADC193" s="1"/>
      <c r="ADD193" s="1"/>
      <c r="ADE193" s="1"/>
      <c r="ADF193" s="1"/>
      <c r="ADG193" s="1"/>
      <c r="ADH193" s="1"/>
      <c r="ADI193" s="1"/>
      <c r="ADJ193" s="1"/>
      <c r="ADK193" s="1"/>
      <c r="ADL193" s="1"/>
      <c r="ADM193" s="1"/>
      <c r="ADN193" s="1"/>
      <c r="ADO193" s="1"/>
      <c r="ADP193" s="1"/>
      <c r="ADQ193" s="1"/>
      <c r="ADR193" s="1"/>
      <c r="ADS193" s="1"/>
      <c r="ADT193" s="1"/>
      <c r="ADU193" s="1"/>
      <c r="ADV193" s="1"/>
      <c r="ADW193" s="1"/>
      <c r="ADX193" s="1"/>
      <c r="ADY193" s="1"/>
      <c r="ADZ193" s="1"/>
      <c r="AEA193" s="1"/>
      <c r="AEB193" s="1"/>
      <c r="AEC193" s="1"/>
      <c r="AED193" s="1"/>
      <c r="AEE193" s="1"/>
      <c r="AEF193" s="1"/>
      <c r="AEG193" s="1"/>
      <c r="AEH193" s="1"/>
      <c r="AEI193" s="1"/>
      <c r="AEJ193" s="1"/>
      <c r="AEK193" s="1"/>
      <c r="AEL193" s="1"/>
      <c r="AEM193" s="1"/>
      <c r="AEN193" s="1"/>
      <c r="AEO193" s="1"/>
      <c r="AEP193" s="1"/>
      <c r="AEQ193" s="1"/>
      <c r="AER193" s="1"/>
      <c r="AES193" s="1"/>
      <c r="AET193" s="1"/>
      <c r="AEU193" s="1"/>
      <c r="AEV193" s="1"/>
      <c r="AEW193" s="1"/>
      <c r="AEX193" s="1"/>
      <c r="AEY193" s="1"/>
      <c r="AEZ193" s="1"/>
      <c r="AFA193" s="1"/>
      <c r="AFB193" s="1"/>
      <c r="AFC193" s="1"/>
      <c r="AFD193" s="1"/>
      <c r="AFE193" s="1"/>
      <c r="AFF193" s="1"/>
      <c r="AFG193" s="1"/>
      <c r="AFH193" s="1"/>
      <c r="AFI193" s="1"/>
      <c r="AFJ193" s="1"/>
      <c r="AFK193" s="1"/>
      <c r="AFL193" s="1"/>
      <c r="AFM193" s="1"/>
      <c r="AFN193" s="1"/>
      <c r="AFO193" s="1"/>
      <c r="AFP193" s="1"/>
      <c r="AFQ193" s="1"/>
      <c r="AFR193" s="1"/>
      <c r="AFS193" s="1"/>
      <c r="AFT193" s="1"/>
      <c r="AFU193" s="1"/>
      <c r="AFV193" s="1"/>
      <c r="AFW193" s="1"/>
      <c r="AFX193" s="1"/>
      <c r="AFY193" s="1"/>
      <c r="AFZ193" s="1"/>
      <c r="AGA193" s="1"/>
      <c r="AGB193" s="1"/>
      <c r="AGC193" s="1"/>
      <c r="AGD193" s="1"/>
      <c r="AGE193" s="1"/>
      <c r="AGF193" s="1"/>
      <c r="AGG193" s="1"/>
      <c r="AGH193" s="1"/>
      <c r="AGI193" s="1"/>
      <c r="AGJ193" s="1"/>
      <c r="AGK193" s="1"/>
      <c r="AGL193" s="1"/>
      <c r="AGM193" s="1"/>
      <c r="AGN193" s="1"/>
      <c r="AGO193" s="1"/>
      <c r="AGP193" s="1"/>
      <c r="AGQ193" s="1"/>
      <c r="AGR193" s="1"/>
      <c r="AGS193" s="1"/>
      <c r="AGT193" s="1"/>
      <c r="AGU193" s="1"/>
      <c r="AGV193" s="1"/>
      <c r="AGW193" s="1"/>
      <c r="AGX193" s="1"/>
      <c r="AGY193" s="1"/>
      <c r="AGZ193" s="1"/>
      <c r="AHA193" s="1"/>
      <c r="AHB193" s="1"/>
      <c r="AHC193" s="1"/>
      <c r="AHD193" s="1"/>
      <c r="AHE193" s="1"/>
      <c r="AHF193" s="1"/>
      <c r="AHG193" s="1"/>
      <c r="AHH193" s="1"/>
      <c r="AHI193" s="1"/>
      <c r="AHJ193" s="1"/>
      <c r="AHK193" s="1"/>
      <c r="AHL193" s="1"/>
      <c r="AHM193" s="1"/>
      <c r="AHN193" s="1"/>
      <c r="AHO193" s="1"/>
      <c r="AHP193" s="1"/>
      <c r="AHQ193" s="1"/>
      <c r="AHR193" s="1"/>
      <c r="AHS193" s="1"/>
      <c r="AHT193" s="1"/>
      <c r="AHU193" s="1"/>
      <c r="AHV193" s="1"/>
      <c r="AHW193" s="1"/>
      <c r="AHX193" s="1"/>
      <c r="AHY193" s="1"/>
      <c r="AHZ193" s="1"/>
      <c r="AIA193" s="1"/>
      <c r="AIB193" s="1"/>
      <c r="AIC193" s="1"/>
      <c r="AID193" s="1"/>
      <c r="AIE193" s="1"/>
      <c r="AIF193" s="1"/>
      <c r="AIG193" s="1"/>
      <c r="AIH193" s="1"/>
      <c r="AII193" s="1"/>
      <c r="AIJ193" s="1"/>
      <c r="AIK193" s="1"/>
      <c r="AIL193" s="1"/>
      <c r="AIM193" s="1"/>
      <c r="AIN193" s="1"/>
      <c r="AIO193" s="1"/>
      <c r="AIP193" s="1"/>
      <c r="AIQ193" s="1"/>
      <c r="AIR193" s="1"/>
      <c r="AIS193" s="1"/>
      <c r="AIT193" s="1"/>
      <c r="AIU193" s="1"/>
      <c r="AIV193" s="1"/>
      <c r="AIW193" s="1"/>
      <c r="AIX193" s="1"/>
      <c r="AIY193" s="1"/>
      <c r="AIZ193" s="1"/>
      <c r="AJA193" s="1"/>
      <c r="AJB193" s="1"/>
      <c r="AJC193" s="1"/>
      <c r="AJD193" s="1"/>
      <c r="AJE193" s="1"/>
      <c r="AJF193" s="1"/>
      <c r="AJG193" s="1"/>
      <c r="AJH193" s="1"/>
      <c r="AJI193" s="1"/>
      <c r="AJJ193" s="1"/>
      <c r="AJK193" s="1"/>
      <c r="AJL193" s="1"/>
      <c r="AJM193" s="1"/>
      <c r="AJN193" s="1"/>
      <c r="AJO193" s="1"/>
      <c r="AJP193" s="1"/>
      <c r="AJQ193" s="1"/>
      <c r="AJR193" s="1"/>
      <c r="AJS193" s="1"/>
      <c r="AJT193" s="1"/>
      <c r="AJU193" s="1"/>
      <c r="AJV193" s="1"/>
      <c r="AJW193" s="1"/>
      <c r="AJX193" s="1"/>
      <c r="AJY193" s="1"/>
      <c r="AJZ193" s="1"/>
      <c r="AKA193" s="1"/>
      <c r="AKB193" s="1"/>
      <c r="AKC193" s="1"/>
      <c r="AKD193" s="1"/>
      <c r="AKE193" s="1"/>
      <c r="AKF193" s="1"/>
      <c r="AKG193" s="1"/>
      <c r="AKH193" s="1"/>
      <c r="AKI193" s="1"/>
      <c r="AKJ193" s="1"/>
      <c r="AKK193" s="1"/>
      <c r="AKL193" s="1"/>
      <c r="AKM193" s="1"/>
      <c r="AKN193" s="1"/>
      <c r="AKO193" s="1"/>
      <c r="AKP193" s="1"/>
      <c r="AKQ193" s="1"/>
      <c r="AKR193" s="1"/>
      <c r="AKS193" s="1"/>
      <c r="AKT193" s="1"/>
      <c r="AKU193" s="1"/>
      <c r="AKV193" s="1"/>
      <c r="AKW193" s="1"/>
      <c r="AKX193" s="1"/>
      <c r="AKY193" s="1"/>
      <c r="AKZ193" s="1"/>
      <c r="ALA193" s="1"/>
      <c r="ALB193" s="1"/>
      <c r="ALC193" s="1"/>
      <c r="ALD193" s="1"/>
      <c r="ALE193" s="1"/>
    </row>
    <row r="194" spans="1:1006" ht="39.950000000000003" customHeight="1">
      <c r="A194" s="101"/>
      <c r="B194" s="135" t="s">
        <v>3088</v>
      </c>
      <c r="C194" s="43"/>
      <c r="D194" s="19"/>
      <c r="E194" s="139">
        <v>154.44</v>
      </c>
      <c r="F194" s="64"/>
      <c r="G194" s="138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  <c r="CY194" s="1"/>
      <c r="CZ194" s="1"/>
      <c r="DA194" s="1"/>
      <c r="DB194" s="1"/>
      <c r="DC194" s="1"/>
      <c r="DD194" s="1"/>
      <c r="DE194" s="1"/>
      <c r="DF194" s="1"/>
      <c r="DG194" s="1"/>
      <c r="DH194" s="1"/>
      <c r="DI194" s="1"/>
      <c r="DJ194" s="1"/>
      <c r="DK194" s="1"/>
      <c r="DL194" s="1"/>
      <c r="DM194" s="1"/>
      <c r="DN194" s="1"/>
      <c r="DO194" s="1"/>
      <c r="DP194" s="1"/>
      <c r="DQ194" s="1"/>
      <c r="DR194" s="1"/>
      <c r="DS194" s="1"/>
      <c r="DT194" s="1"/>
      <c r="DU194" s="1"/>
      <c r="DV194" s="1"/>
      <c r="DW194" s="1"/>
      <c r="DX194" s="1"/>
      <c r="DY194" s="1"/>
      <c r="DZ194" s="1"/>
      <c r="EA194" s="1"/>
      <c r="EB194" s="1"/>
      <c r="EC194" s="1"/>
      <c r="ED194" s="1"/>
      <c r="EE194" s="1"/>
      <c r="EF194" s="1"/>
      <c r="EG194" s="1"/>
      <c r="EH194" s="1"/>
      <c r="EI194" s="1"/>
      <c r="EJ194" s="1"/>
      <c r="EK194" s="1"/>
      <c r="EL194" s="1"/>
      <c r="EM194" s="1"/>
      <c r="EN194" s="1"/>
      <c r="EO194" s="1"/>
      <c r="EP194" s="1"/>
      <c r="EQ194" s="1"/>
      <c r="ER194" s="1"/>
      <c r="ES194" s="1"/>
      <c r="ET194" s="1"/>
      <c r="EU194" s="1"/>
      <c r="EV194" s="1"/>
      <c r="EW194" s="1"/>
      <c r="EX194" s="1"/>
      <c r="EY194" s="1"/>
      <c r="EZ194" s="1"/>
      <c r="FA194" s="1"/>
      <c r="FB194" s="1"/>
      <c r="FC194" s="1"/>
      <c r="FD194" s="1"/>
      <c r="FE194" s="1"/>
      <c r="FF194" s="1"/>
      <c r="FG194" s="1"/>
      <c r="FH194" s="1"/>
      <c r="FI194" s="1"/>
      <c r="FJ194" s="1"/>
      <c r="FK194" s="1"/>
      <c r="FL194" s="1"/>
      <c r="FM194" s="1"/>
      <c r="FN194" s="1"/>
      <c r="FO194" s="1"/>
      <c r="FP194" s="1"/>
      <c r="FQ194" s="1"/>
      <c r="FR194" s="1"/>
      <c r="FS194" s="1"/>
      <c r="FT194" s="1"/>
      <c r="FU194" s="1"/>
      <c r="FV194" s="1"/>
      <c r="FW194" s="1"/>
      <c r="FX194" s="1"/>
      <c r="FY194" s="1"/>
      <c r="FZ194" s="1"/>
      <c r="GA194" s="1"/>
      <c r="GB194" s="1"/>
      <c r="GC194" s="1"/>
      <c r="GD194" s="1"/>
      <c r="GE194" s="1"/>
      <c r="GF194" s="1"/>
      <c r="GG194" s="1"/>
      <c r="GH194" s="1"/>
      <c r="GI194" s="1"/>
      <c r="GJ194" s="1"/>
      <c r="GK194" s="1"/>
      <c r="GL194" s="1"/>
      <c r="GM194" s="1"/>
      <c r="GN194" s="1"/>
      <c r="GO194" s="1"/>
      <c r="GP194" s="1"/>
      <c r="GQ194" s="1"/>
      <c r="GR194" s="1"/>
      <c r="GS194" s="1"/>
      <c r="GT194" s="1"/>
      <c r="GU194" s="1"/>
      <c r="GV194" s="1"/>
      <c r="GW194" s="1"/>
      <c r="GX194" s="1"/>
      <c r="GY194" s="1"/>
      <c r="GZ194" s="1"/>
      <c r="HA194" s="1"/>
      <c r="HB194" s="1"/>
      <c r="HC194" s="1"/>
      <c r="HD194" s="1"/>
      <c r="HE194" s="1"/>
      <c r="HF194" s="1"/>
      <c r="HG194" s="1"/>
      <c r="HH194" s="1"/>
      <c r="HI194" s="1"/>
      <c r="HJ194" s="1"/>
      <c r="HK194" s="1"/>
      <c r="HL194" s="1"/>
      <c r="HM194" s="1"/>
      <c r="HN194" s="1"/>
      <c r="HO194" s="1"/>
      <c r="HP194" s="1"/>
      <c r="HQ194" s="1"/>
      <c r="HR194" s="1"/>
      <c r="HS194" s="1"/>
      <c r="HT194" s="1"/>
      <c r="HU194" s="1"/>
      <c r="HV194" s="1"/>
      <c r="HW194" s="1"/>
      <c r="HX194" s="1"/>
      <c r="HY194" s="1"/>
      <c r="HZ194" s="1"/>
      <c r="IA194" s="1"/>
      <c r="IB194" s="1"/>
      <c r="IC194" s="1"/>
      <c r="ID194" s="1"/>
      <c r="IE194" s="1"/>
      <c r="IF194" s="1"/>
      <c r="IG194" s="1"/>
      <c r="IH194" s="1"/>
      <c r="II194" s="1"/>
      <c r="IJ194" s="1"/>
      <c r="IK194" s="1"/>
      <c r="IL194" s="1"/>
      <c r="IM194" s="1"/>
      <c r="IN194" s="1"/>
      <c r="IO194" s="1"/>
      <c r="IP194" s="1"/>
      <c r="IQ194" s="1"/>
      <c r="IR194" s="1"/>
      <c r="IS194" s="1"/>
      <c r="IT194" s="1"/>
      <c r="IU194" s="1"/>
      <c r="IV194" s="1"/>
      <c r="IW194" s="1"/>
      <c r="IX194" s="1"/>
      <c r="IY194" s="1"/>
      <c r="IZ194" s="1"/>
      <c r="JA194" s="1"/>
      <c r="JB194" s="1"/>
      <c r="JC194" s="1"/>
      <c r="JD194" s="1"/>
      <c r="JE194" s="1"/>
      <c r="JF194" s="1"/>
      <c r="JG194" s="1"/>
      <c r="JH194" s="1"/>
      <c r="JI194" s="1"/>
      <c r="JJ194" s="1"/>
      <c r="JK194" s="1"/>
      <c r="JL194" s="1"/>
      <c r="JM194" s="1"/>
      <c r="JN194" s="1"/>
      <c r="JO194" s="1"/>
      <c r="JP194" s="1"/>
      <c r="JQ194" s="1"/>
      <c r="JR194" s="1"/>
      <c r="JS194" s="1"/>
      <c r="JT194" s="1"/>
      <c r="JU194" s="1"/>
      <c r="JV194" s="1"/>
      <c r="JW194" s="1"/>
      <c r="JX194" s="1"/>
      <c r="JY194" s="1"/>
      <c r="JZ194" s="1"/>
      <c r="KA194" s="1"/>
      <c r="KB194" s="1"/>
      <c r="KC194" s="1"/>
      <c r="KD194" s="1"/>
      <c r="KE194" s="1"/>
      <c r="KF194" s="1"/>
      <c r="KG194" s="1"/>
      <c r="KH194" s="1"/>
      <c r="KI194" s="1"/>
      <c r="KJ194" s="1"/>
      <c r="KK194" s="1"/>
      <c r="KL194" s="1"/>
      <c r="KM194" s="1"/>
      <c r="KN194" s="1"/>
      <c r="KO194" s="1"/>
      <c r="KP194" s="1"/>
      <c r="KQ194" s="1"/>
      <c r="KR194" s="1"/>
      <c r="KS194" s="1"/>
      <c r="KT194" s="1"/>
      <c r="KU194" s="1"/>
      <c r="KV194" s="1"/>
      <c r="KW194" s="1"/>
      <c r="KX194" s="1"/>
      <c r="KY194" s="1"/>
      <c r="KZ194" s="1"/>
      <c r="LA194" s="1"/>
      <c r="LB194" s="1"/>
      <c r="LC194" s="1"/>
      <c r="LD194" s="1"/>
      <c r="LE194" s="1"/>
      <c r="LF194" s="1"/>
      <c r="LG194" s="1"/>
      <c r="LH194" s="1"/>
      <c r="LI194" s="1"/>
      <c r="LJ194" s="1"/>
      <c r="LK194" s="1"/>
      <c r="LL194" s="1"/>
      <c r="LM194" s="1"/>
      <c r="LN194" s="1"/>
      <c r="LO194" s="1"/>
      <c r="LP194" s="1"/>
      <c r="LQ194" s="1"/>
      <c r="LR194" s="1"/>
      <c r="LS194" s="1"/>
      <c r="LT194" s="1"/>
      <c r="LU194" s="1"/>
      <c r="LV194" s="1"/>
      <c r="LW194" s="1"/>
      <c r="LX194" s="1"/>
      <c r="LY194" s="1"/>
      <c r="LZ194" s="1"/>
      <c r="MA194" s="1"/>
      <c r="MB194" s="1"/>
      <c r="MC194" s="1"/>
      <c r="MD194" s="1"/>
      <c r="ME194" s="1"/>
      <c r="MF194" s="1"/>
      <c r="MG194" s="1"/>
      <c r="MH194" s="1"/>
      <c r="MI194" s="1"/>
      <c r="MJ194" s="1"/>
      <c r="MK194" s="1"/>
      <c r="ML194" s="1"/>
      <c r="MM194" s="1"/>
      <c r="MN194" s="1"/>
      <c r="MO194" s="1"/>
      <c r="MP194" s="1"/>
      <c r="MQ194" s="1"/>
      <c r="MR194" s="1"/>
      <c r="MS194" s="1"/>
      <c r="MT194" s="1"/>
      <c r="MU194" s="1"/>
      <c r="MV194" s="1"/>
      <c r="MW194" s="1"/>
      <c r="MX194" s="1"/>
      <c r="MY194" s="1"/>
      <c r="MZ194" s="1"/>
      <c r="NA194" s="1"/>
      <c r="NB194" s="1"/>
      <c r="NC194" s="1"/>
      <c r="ND194" s="1"/>
      <c r="NE194" s="1"/>
      <c r="NF194" s="1"/>
      <c r="NG194" s="1"/>
      <c r="NH194" s="1"/>
      <c r="NI194" s="1"/>
      <c r="NJ194" s="1"/>
      <c r="NK194" s="1"/>
      <c r="NL194" s="1"/>
      <c r="NM194" s="1"/>
      <c r="NN194" s="1"/>
      <c r="NO194" s="1"/>
      <c r="NP194" s="1"/>
      <c r="NQ194" s="1"/>
      <c r="NR194" s="1"/>
      <c r="NS194" s="1"/>
      <c r="NT194" s="1"/>
      <c r="NU194" s="1"/>
      <c r="NV194" s="1"/>
      <c r="NW194" s="1"/>
      <c r="NX194" s="1"/>
      <c r="NY194" s="1"/>
      <c r="NZ194" s="1"/>
      <c r="OA194" s="1"/>
      <c r="OB194" s="1"/>
      <c r="OC194" s="1"/>
      <c r="OD194" s="1"/>
      <c r="OE194" s="1"/>
      <c r="OF194" s="1"/>
      <c r="OG194" s="1"/>
      <c r="OH194" s="1"/>
      <c r="OI194" s="1"/>
      <c r="OJ194" s="1"/>
      <c r="OK194" s="1"/>
      <c r="OL194" s="1"/>
      <c r="OM194" s="1"/>
      <c r="ON194" s="1"/>
      <c r="OO194" s="1"/>
      <c r="OP194" s="1"/>
      <c r="OQ194" s="1"/>
      <c r="OR194" s="1"/>
      <c r="OS194" s="1"/>
      <c r="OT194" s="1"/>
      <c r="OU194" s="1"/>
      <c r="OV194" s="1"/>
      <c r="OW194" s="1"/>
      <c r="OX194" s="1"/>
      <c r="OY194" s="1"/>
      <c r="OZ194" s="1"/>
      <c r="PA194" s="1"/>
      <c r="PB194" s="1"/>
      <c r="PC194" s="1"/>
      <c r="PD194" s="1"/>
      <c r="PE194" s="1"/>
      <c r="PF194" s="1"/>
      <c r="PG194" s="1"/>
      <c r="PH194" s="1"/>
      <c r="PI194" s="1"/>
      <c r="PJ194" s="1"/>
      <c r="PK194" s="1"/>
      <c r="PL194" s="1"/>
      <c r="PM194" s="1"/>
      <c r="PN194" s="1"/>
      <c r="PO194" s="1"/>
      <c r="PP194" s="1"/>
      <c r="PQ194" s="1"/>
      <c r="PR194" s="1"/>
      <c r="PS194" s="1"/>
      <c r="PT194" s="1"/>
      <c r="PU194" s="1"/>
      <c r="PV194" s="1"/>
      <c r="PW194" s="1"/>
      <c r="PX194" s="1"/>
      <c r="PY194" s="1"/>
      <c r="PZ194" s="1"/>
      <c r="QA194" s="1"/>
      <c r="QB194" s="1"/>
      <c r="QC194" s="1"/>
      <c r="QD194" s="1"/>
      <c r="QE194" s="1"/>
      <c r="QF194" s="1"/>
      <c r="QG194" s="1"/>
      <c r="QH194" s="1"/>
      <c r="QI194" s="1"/>
      <c r="QJ194" s="1"/>
      <c r="QK194" s="1"/>
      <c r="QL194" s="1"/>
      <c r="QM194" s="1"/>
      <c r="QN194" s="1"/>
      <c r="QO194" s="1"/>
      <c r="QP194" s="1"/>
      <c r="QQ194" s="1"/>
      <c r="QR194" s="1"/>
      <c r="QS194" s="1"/>
      <c r="QT194" s="1"/>
      <c r="QU194" s="1"/>
      <c r="QV194" s="1"/>
      <c r="QW194" s="1"/>
      <c r="QX194" s="1"/>
      <c r="QY194" s="1"/>
      <c r="QZ194" s="1"/>
      <c r="RA194" s="1"/>
      <c r="RB194" s="1"/>
      <c r="RC194" s="1"/>
      <c r="RD194" s="1"/>
      <c r="RE194" s="1"/>
      <c r="RF194" s="1"/>
      <c r="RG194" s="1"/>
      <c r="RH194" s="1"/>
      <c r="RI194" s="1"/>
      <c r="RJ194" s="1"/>
      <c r="RK194" s="1"/>
      <c r="RL194" s="1"/>
      <c r="RM194" s="1"/>
      <c r="RN194" s="1"/>
      <c r="RO194" s="1"/>
      <c r="RP194" s="1"/>
      <c r="RQ194" s="1"/>
      <c r="RR194" s="1"/>
      <c r="RS194" s="1"/>
      <c r="RT194" s="1"/>
      <c r="RU194" s="1"/>
      <c r="RV194" s="1"/>
      <c r="RW194" s="1"/>
      <c r="RX194" s="1"/>
      <c r="RY194" s="1"/>
      <c r="RZ194" s="1"/>
      <c r="SA194" s="1"/>
      <c r="SB194" s="1"/>
      <c r="SC194" s="1"/>
      <c r="SD194" s="1"/>
      <c r="SE194" s="1"/>
      <c r="SF194" s="1"/>
      <c r="SG194" s="1"/>
      <c r="SH194" s="1"/>
      <c r="SI194" s="1"/>
      <c r="SJ194" s="1"/>
      <c r="SK194" s="1"/>
      <c r="SL194" s="1"/>
      <c r="SM194" s="1"/>
      <c r="SN194" s="1"/>
      <c r="SO194" s="1"/>
      <c r="SP194" s="1"/>
      <c r="SQ194" s="1"/>
      <c r="SR194" s="1"/>
      <c r="SS194" s="1"/>
      <c r="ST194" s="1"/>
      <c r="SU194" s="1"/>
      <c r="SV194" s="1"/>
      <c r="SW194" s="1"/>
      <c r="SX194" s="1"/>
      <c r="SY194" s="1"/>
      <c r="SZ194" s="1"/>
      <c r="TA194" s="1"/>
      <c r="TB194" s="1"/>
      <c r="TC194" s="1"/>
      <c r="TD194" s="1"/>
      <c r="TE194" s="1"/>
      <c r="TF194" s="1"/>
      <c r="TG194" s="1"/>
      <c r="TH194" s="1"/>
      <c r="TI194" s="1"/>
      <c r="TJ194" s="1"/>
      <c r="TK194" s="1"/>
      <c r="TL194" s="1"/>
      <c r="TM194" s="1"/>
      <c r="TN194" s="1"/>
      <c r="TO194" s="1"/>
      <c r="TP194" s="1"/>
      <c r="TQ194" s="1"/>
      <c r="TR194" s="1"/>
      <c r="TS194" s="1"/>
      <c r="TT194" s="1"/>
      <c r="TU194" s="1"/>
      <c r="TV194" s="1"/>
      <c r="TW194" s="1"/>
      <c r="TX194" s="1"/>
      <c r="TY194" s="1"/>
      <c r="TZ194" s="1"/>
      <c r="UA194" s="1"/>
      <c r="UB194" s="1"/>
      <c r="UC194" s="1"/>
      <c r="UD194" s="1"/>
      <c r="UE194" s="1"/>
      <c r="UF194" s="1"/>
      <c r="UG194" s="1"/>
      <c r="UH194" s="1"/>
      <c r="UI194" s="1"/>
      <c r="UJ194" s="1"/>
      <c r="UK194" s="1"/>
      <c r="UL194" s="1"/>
      <c r="UM194" s="1"/>
      <c r="UN194" s="1"/>
      <c r="UO194" s="1"/>
      <c r="UP194" s="1"/>
      <c r="UQ194" s="1"/>
      <c r="UR194" s="1"/>
      <c r="US194" s="1"/>
      <c r="UT194" s="1"/>
      <c r="UU194" s="1"/>
      <c r="UV194" s="1"/>
      <c r="UW194" s="1"/>
      <c r="UX194" s="1"/>
      <c r="UY194" s="1"/>
      <c r="UZ194" s="1"/>
      <c r="VA194" s="1"/>
      <c r="VB194" s="1"/>
      <c r="VC194" s="1"/>
      <c r="VD194" s="1"/>
      <c r="VE194" s="1"/>
      <c r="VF194" s="1"/>
      <c r="VG194" s="1"/>
      <c r="VH194" s="1"/>
      <c r="VI194" s="1"/>
      <c r="VJ194" s="1"/>
      <c r="VK194" s="1"/>
      <c r="VL194" s="1"/>
      <c r="VM194" s="1"/>
      <c r="VN194" s="1"/>
      <c r="VO194" s="1"/>
      <c r="VP194" s="1"/>
      <c r="VQ194" s="1"/>
      <c r="VR194" s="1"/>
      <c r="VS194" s="1"/>
      <c r="VT194" s="1"/>
      <c r="VU194" s="1"/>
      <c r="VV194" s="1"/>
      <c r="VW194" s="1"/>
      <c r="VX194" s="1"/>
      <c r="VY194" s="1"/>
      <c r="VZ194" s="1"/>
      <c r="WA194" s="1"/>
      <c r="WB194" s="1"/>
      <c r="WC194" s="1"/>
      <c r="WD194" s="1"/>
      <c r="WE194" s="1"/>
      <c r="WF194" s="1"/>
      <c r="WG194" s="1"/>
      <c r="WH194" s="1"/>
      <c r="WI194" s="1"/>
      <c r="WJ194" s="1"/>
      <c r="WK194" s="1"/>
      <c r="WL194" s="1"/>
      <c r="WM194" s="1"/>
      <c r="WN194" s="1"/>
      <c r="WO194" s="1"/>
      <c r="WP194" s="1"/>
      <c r="WQ194" s="1"/>
      <c r="WR194" s="1"/>
      <c r="WS194" s="1"/>
      <c r="WT194" s="1"/>
      <c r="WU194" s="1"/>
      <c r="WV194" s="1"/>
      <c r="WW194" s="1"/>
      <c r="WX194" s="1"/>
      <c r="WY194" s="1"/>
      <c r="WZ194" s="1"/>
      <c r="XA194" s="1"/>
      <c r="XB194" s="1"/>
      <c r="XC194" s="1"/>
      <c r="XD194" s="1"/>
      <c r="XE194" s="1"/>
      <c r="XF194" s="1"/>
      <c r="XG194" s="1"/>
      <c r="XH194" s="1"/>
      <c r="XI194" s="1"/>
      <c r="XJ194" s="1"/>
      <c r="XK194" s="1"/>
      <c r="XL194" s="1"/>
      <c r="XM194" s="1"/>
      <c r="XN194" s="1"/>
      <c r="XO194" s="1"/>
      <c r="XP194" s="1"/>
      <c r="XQ194" s="1"/>
      <c r="XR194" s="1"/>
      <c r="XS194" s="1"/>
      <c r="XT194" s="1"/>
      <c r="XU194" s="1"/>
      <c r="XV194" s="1"/>
      <c r="XW194" s="1"/>
      <c r="XX194" s="1"/>
      <c r="XY194" s="1"/>
      <c r="XZ194" s="1"/>
      <c r="YA194" s="1"/>
      <c r="YB194" s="1"/>
      <c r="YC194" s="1"/>
      <c r="YD194" s="1"/>
      <c r="YE194" s="1"/>
      <c r="YF194" s="1"/>
      <c r="YG194" s="1"/>
      <c r="YH194" s="1"/>
      <c r="YI194" s="1"/>
      <c r="YJ194" s="1"/>
      <c r="YK194" s="1"/>
      <c r="YL194" s="1"/>
      <c r="YM194" s="1"/>
      <c r="YN194" s="1"/>
      <c r="YO194" s="1"/>
      <c r="YP194" s="1"/>
      <c r="YQ194" s="1"/>
      <c r="YR194" s="1"/>
      <c r="YS194" s="1"/>
      <c r="YT194" s="1"/>
      <c r="YU194" s="1"/>
      <c r="YV194" s="1"/>
      <c r="YW194" s="1"/>
      <c r="YX194" s="1"/>
      <c r="YY194" s="1"/>
      <c r="YZ194" s="1"/>
      <c r="ZA194" s="1"/>
      <c r="ZB194" s="1"/>
      <c r="ZC194" s="1"/>
      <c r="ZD194" s="1"/>
      <c r="ZE194" s="1"/>
      <c r="ZF194" s="1"/>
      <c r="ZG194" s="1"/>
      <c r="ZH194" s="1"/>
      <c r="ZI194" s="1"/>
      <c r="ZJ194" s="1"/>
      <c r="ZK194" s="1"/>
      <c r="ZL194" s="1"/>
      <c r="ZM194" s="1"/>
      <c r="ZN194" s="1"/>
      <c r="ZO194" s="1"/>
      <c r="ZP194" s="1"/>
      <c r="ZQ194" s="1"/>
      <c r="ZR194" s="1"/>
      <c r="ZS194" s="1"/>
      <c r="ZT194" s="1"/>
      <c r="ZU194" s="1"/>
      <c r="ZV194" s="1"/>
      <c r="ZW194" s="1"/>
      <c r="ZX194" s="1"/>
      <c r="ZY194" s="1"/>
      <c r="ZZ194" s="1"/>
      <c r="AAA194" s="1"/>
      <c r="AAB194" s="1"/>
      <c r="AAC194" s="1"/>
      <c r="AAD194" s="1"/>
      <c r="AAE194" s="1"/>
      <c r="AAF194" s="1"/>
      <c r="AAG194" s="1"/>
      <c r="AAH194" s="1"/>
      <c r="AAI194" s="1"/>
      <c r="AAJ194" s="1"/>
      <c r="AAK194" s="1"/>
      <c r="AAL194" s="1"/>
      <c r="AAM194" s="1"/>
      <c r="AAN194" s="1"/>
      <c r="AAO194" s="1"/>
      <c r="AAP194" s="1"/>
      <c r="AAQ194" s="1"/>
      <c r="AAR194" s="1"/>
      <c r="AAS194" s="1"/>
      <c r="AAT194" s="1"/>
      <c r="AAU194" s="1"/>
      <c r="AAV194" s="1"/>
      <c r="AAW194" s="1"/>
      <c r="AAX194" s="1"/>
      <c r="AAY194" s="1"/>
      <c r="AAZ194" s="1"/>
      <c r="ABA194" s="1"/>
      <c r="ABB194" s="1"/>
      <c r="ABC194" s="1"/>
      <c r="ABD194" s="1"/>
      <c r="ABE194" s="1"/>
      <c r="ABF194" s="1"/>
      <c r="ABG194" s="1"/>
      <c r="ABH194" s="1"/>
      <c r="ABI194" s="1"/>
      <c r="ABJ194" s="1"/>
      <c r="ABK194" s="1"/>
      <c r="ABL194" s="1"/>
      <c r="ABM194" s="1"/>
      <c r="ABN194" s="1"/>
      <c r="ABO194" s="1"/>
      <c r="ABP194" s="1"/>
      <c r="ABQ194" s="1"/>
      <c r="ABR194" s="1"/>
      <c r="ABS194" s="1"/>
      <c r="ABT194" s="1"/>
      <c r="ABU194" s="1"/>
      <c r="ABV194" s="1"/>
      <c r="ABW194" s="1"/>
      <c r="ABX194" s="1"/>
      <c r="ABY194" s="1"/>
      <c r="ABZ194" s="1"/>
      <c r="ACA194" s="1"/>
      <c r="ACB194" s="1"/>
      <c r="ACC194" s="1"/>
      <c r="ACD194" s="1"/>
      <c r="ACE194" s="1"/>
      <c r="ACF194" s="1"/>
      <c r="ACG194" s="1"/>
      <c r="ACH194" s="1"/>
      <c r="ACI194" s="1"/>
      <c r="ACJ194" s="1"/>
      <c r="ACK194" s="1"/>
      <c r="ACL194" s="1"/>
      <c r="ACM194" s="1"/>
      <c r="ACN194" s="1"/>
      <c r="ACO194" s="1"/>
      <c r="ACP194" s="1"/>
      <c r="ACQ194" s="1"/>
      <c r="ACR194" s="1"/>
      <c r="ACS194" s="1"/>
      <c r="ACT194" s="1"/>
      <c r="ACU194" s="1"/>
      <c r="ACV194" s="1"/>
      <c r="ACW194" s="1"/>
      <c r="ACX194" s="1"/>
      <c r="ACY194" s="1"/>
      <c r="ACZ194" s="1"/>
      <c r="ADA194" s="1"/>
      <c r="ADB194" s="1"/>
      <c r="ADC194" s="1"/>
      <c r="ADD194" s="1"/>
      <c r="ADE194" s="1"/>
      <c r="ADF194" s="1"/>
      <c r="ADG194" s="1"/>
      <c r="ADH194" s="1"/>
      <c r="ADI194" s="1"/>
      <c r="ADJ194" s="1"/>
      <c r="ADK194" s="1"/>
      <c r="ADL194" s="1"/>
      <c r="ADM194" s="1"/>
      <c r="ADN194" s="1"/>
      <c r="ADO194" s="1"/>
      <c r="ADP194" s="1"/>
      <c r="ADQ194" s="1"/>
      <c r="ADR194" s="1"/>
      <c r="ADS194" s="1"/>
      <c r="ADT194" s="1"/>
      <c r="ADU194" s="1"/>
      <c r="ADV194" s="1"/>
      <c r="ADW194" s="1"/>
      <c r="ADX194" s="1"/>
      <c r="ADY194" s="1"/>
      <c r="ADZ194" s="1"/>
      <c r="AEA194" s="1"/>
      <c r="AEB194" s="1"/>
      <c r="AEC194" s="1"/>
      <c r="AED194" s="1"/>
      <c r="AEE194" s="1"/>
      <c r="AEF194" s="1"/>
      <c r="AEG194" s="1"/>
      <c r="AEH194" s="1"/>
      <c r="AEI194" s="1"/>
      <c r="AEJ194" s="1"/>
      <c r="AEK194" s="1"/>
      <c r="AEL194" s="1"/>
      <c r="AEM194" s="1"/>
      <c r="AEN194" s="1"/>
      <c r="AEO194" s="1"/>
      <c r="AEP194" s="1"/>
      <c r="AEQ194" s="1"/>
      <c r="AER194" s="1"/>
      <c r="AES194" s="1"/>
      <c r="AET194" s="1"/>
      <c r="AEU194" s="1"/>
      <c r="AEV194" s="1"/>
      <c r="AEW194" s="1"/>
      <c r="AEX194" s="1"/>
      <c r="AEY194" s="1"/>
      <c r="AEZ194" s="1"/>
      <c r="AFA194" s="1"/>
      <c r="AFB194" s="1"/>
      <c r="AFC194" s="1"/>
      <c r="AFD194" s="1"/>
      <c r="AFE194" s="1"/>
      <c r="AFF194" s="1"/>
      <c r="AFG194" s="1"/>
      <c r="AFH194" s="1"/>
      <c r="AFI194" s="1"/>
      <c r="AFJ194" s="1"/>
      <c r="AFK194" s="1"/>
      <c r="AFL194" s="1"/>
      <c r="AFM194" s="1"/>
      <c r="AFN194" s="1"/>
      <c r="AFO194" s="1"/>
      <c r="AFP194" s="1"/>
      <c r="AFQ194" s="1"/>
      <c r="AFR194" s="1"/>
      <c r="AFS194" s="1"/>
      <c r="AFT194" s="1"/>
      <c r="AFU194" s="1"/>
      <c r="AFV194" s="1"/>
      <c r="AFW194" s="1"/>
      <c r="AFX194" s="1"/>
      <c r="AFY194" s="1"/>
      <c r="AFZ194" s="1"/>
      <c r="AGA194" s="1"/>
      <c r="AGB194" s="1"/>
      <c r="AGC194" s="1"/>
      <c r="AGD194" s="1"/>
      <c r="AGE194" s="1"/>
      <c r="AGF194" s="1"/>
      <c r="AGG194" s="1"/>
      <c r="AGH194" s="1"/>
      <c r="AGI194" s="1"/>
      <c r="AGJ194" s="1"/>
      <c r="AGK194" s="1"/>
      <c r="AGL194" s="1"/>
      <c r="AGM194" s="1"/>
      <c r="AGN194" s="1"/>
      <c r="AGO194" s="1"/>
      <c r="AGP194" s="1"/>
      <c r="AGQ194" s="1"/>
      <c r="AGR194" s="1"/>
      <c r="AGS194" s="1"/>
      <c r="AGT194" s="1"/>
      <c r="AGU194" s="1"/>
      <c r="AGV194" s="1"/>
      <c r="AGW194" s="1"/>
      <c r="AGX194" s="1"/>
      <c r="AGY194" s="1"/>
      <c r="AGZ194" s="1"/>
      <c r="AHA194" s="1"/>
      <c r="AHB194" s="1"/>
      <c r="AHC194" s="1"/>
      <c r="AHD194" s="1"/>
      <c r="AHE194" s="1"/>
      <c r="AHF194" s="1"/>
      <c r="AHG194" s="1"/>
      <c r="AHH194" s="1"/>
      <c r="AHI194" s="1"/>
      <c r="AHJ194" s="1"/>
      <c r="AHK194" s="1"/>
      <c r="AHL194" s="1"/>
      <c r="AHM194" s="1"/>
      <c r="AHN194" s="1"/>
      <c r="AHO194" s="1"/>
      <c r="AHP194" s="1"/>
      <c r="AHQ194" s="1"/>
      <c r="AHR194" s="1"/>
      <c r="AHS194" s="1"/>
      <c r="AHT194" s="1"/>
      <c r="AHU194" s="1"/>
      <c r="AHV194" s="1"/>
      <c r="AHW194" s="1"/>
      <c r="AHX194" s="1"/>
      <c r="AHY194" s="1"/>
      <c r="AHZ194" s="1"/>
      <c r="AIA194" s="1"/>
      <c r="AIB194" s="1"/>
      <c r="AIC194" s="1"/>
      <c r="AID194" s="1"/>
      <c r="AIE194" s="1"/>
      <c r="AIF194" s="1"/>
      <c r="AIG194" s="1"/>
      <c r="AIH194" s="1"/>
      <c r="AII194" s="1"/>
      <c r="AIJ194" s="1"/>
      <c r="AIK194" s="1"/>
      <c r="AIL194" s="1"/>
      <c r="AIM194" s="1"/>
      <c r="AIN194" s="1"/>
      <c r="AIO194" s="1"/>
      <c r="AIP194" s="1"/>
      <c r="AIQ194" s="1"/>
      <c r="AIR194" s="1"/>
      <c r="AIS194" s="1"/>
      <c r="AIT194" s="1"/>
      <c r="AIU194" s="1"/>
      <c r="AIV194" s="1"/>
      <c r="AIW194" s="1"/>
      <c r="AIX194" s="1"/>
      <c r="AIY194" s="1"/>
      <c r="AIZ194" s="1"/>
      <c r="AJA194" s="1"/>
      <c r="AJB194" s="1"/>
      <c r="AJC194" s="1"/>
      <c r="AJD194" s="1"/>
      <c r="AJE194" s="1"/>
      <c r="AJF194" s="1"/>
      <c r="AJG194" s="1"/>
      <c r="AJH194" s="1"/>
      <c r="AJI194" s="1"/>
      <c r="AJJ194" s="1"/>
      <c r="AJK194" s="1"/>
      <c r="AJL194" s="1"/>
      <c r="AJM194" s="1"/>
      <c r="AJN194" s="1"/>
      <c r="AJO194" s="1"/>
      <c r="AJP194" s="1"/>
      <c r="AJQ194" s="1"/>
      <c r="AJR194" s="1"/>
      <c r="AJS194" s="1"/>
      <c r="AJT194" s="1"/>
      <c r="AJU194" s="1"/>
      <c r="AJV194" s="1"/>
      <c r="AJW194" s="1"/>
      <c r="AJX194" s="1"/>
      <c r="AJY194" s="1"/>
      <c r="AJZ194" s="1"/>
      <c r="AKA194" s="1"/>
      <c r="AKB194" s="1"/>
      <c r="AKC194" s="1"/>
      <c r="AKD194" s="1"/>
      <c r="AKE194" s="1"/>
      <c r="AKF194" s="1"/>
      <c r="AKG194" s="1"/>
      <c r="AKH194" s="1"/>
      <c r="AKI194" s="1"/>
      <c r="AKJ194" s="1"/>
      <c r="AKK194" s="1"/>
      <c r="AKL194" s="1"/>
      <c r="AKM194" s="1"/>
      <c r="AKN194" s="1"/>
      <c r="AKO194" s="1"/>
      <c r="AKP194" s="1"/>
      <c r="AKQ194" s="1"/>
      <c r="AKR194" s="1"/>
      <c r="AKS194" s="1"/>
      <c r="AKT194" s="1"/>
      <c r="AKU194" s="1"/>
      <c r="AKV194" s="1"/>
      <c r="AKW194" s="1"/>
      <c r="AKX194" s="1"/>
      <c r="AKY194" s="1"/>
      <c r="AKZ194" s="1"/>
      <c r="ALA194" s="1"/>
      <c r="ALB194" s="1"/>
      <c r="ALC194" s="1"/>
      <c r="ALD194" s="1"/>
      <c r="ALE194" s="1"/>
    </row>
    <row r="195" spans="1:1006" ht="39.950000000000003" customHeight="1">
      <c r="A195" s="120" t="s">
        <v>54</v>
      </c>
      <c r="B195" s="24" t="s">
        <v>67</v>
      </c>
      <c r="C195" s="68"/>
      <c r="D195" s="19"/>
      <c r="E195" s="88">
        <v>3500</v>
      </c>
      <c r="F195" s="64"/>
      <c r="G195" s="88">
        <v>3500</v>
      </c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  <c r="CY195" s="1"/>
      <c r="CZ195" s="1"/>
      <c r="DA195" s="1"/>
      <c r="DB195" s="1"/>
      <c r="DC195" s="1"/>
      <c r="DD195" s="1"/>
      <c r="DE195" s="1"/>
      <c r="DF195" s="1"/>
      <c r="DG195" s="1"/>
      <c r="DH195" s="1"/>
      <c r="DI195" s="1"/>
      <c r="DJ195" s="1"/>
      <c r="DK195" s="1"/>
      <c r="DL195" s="1"/>
      <c r="DM195" s="1"/>
      <c r="DN195" s="1"/>
      <c r="DO195" s="1"/>
      <c r="DP195" s="1"/>
      <c r="DQ195" s="1"/>
      <c r="DR195" s="1"/>
      <c r="DS195" s="1"/>
      <c r="DT195" s="1"/>
      <c r="DU195" s="1"/>
      <c r="DV195" s="1"/>
      <c r="DW195" s="1"/>
      <c r="DX195" s="1"/>
      <c r="DY195" s="1"/>
      <c r="DZ195" s="1"/>
      <c r="EA195" s="1"/>
      <c r="EB195" s="1"/>
      <c r="EC195" s="1"/>
      <c r="ED195" s="1"/>
      <c r="EE195" s="1"/>
      <c r="EF195" s="1"/>
      <c r="EG195" s="1"/>
      <c r="EH195" s="1"/>
      <c r="EI195" s="1"/>
      <c r="EJ195" s="1"/>
      <c r="EK195" s="1"/>
      <c r="EL195" s="1"/>
      <c r="EM195" s="1"/>
      <c r="EN195" s="1"/>
      <c r="EO195" s="1"/>
      <c r="EP195" s="1"/>
      <c r="EQ195" s="1"/>
      <c r="ER195" s="1"/>
      <c r="ES195" s="1"/>
      <c r="ET195" s="1"/>
      <c r="EU195" s="1"/>
      <c r="EV195" s="1"/>
      <c r="EW195" s="1"/>
      <c r="EX195" s="1"/>
      <c r="EY195" s="1"/>
      <c r="EZ195" s="1"/>
      <c r="FA195" s="1"/>
      <c r="FB195" s="1"/>
      <c r="FC195" s="1"/>
      <c r="FD195" s="1"/>
      <c r="FE195" s="1"/>
      <c r="FF195" s="1"/>
      <c r="FG195" s="1"/>
      <c r="FH195" s="1"/>
      <c r="FI195" s="1"/>
      <c r="FJ195" s="1"/>
      <c r="FK195" s="1"/>
      <c r="FL195" s="1"/>
      <c r="FM195" s="1"/>
      <c r="FN195" s="1"/>
      <c r="FO195" s="1"/>
      <c r="FP195" s="1"/>
      <c r="FQ195" s="1"/>
      <c r="FR195" s="1"/>
      <c r="FS195" s="1"/>
      <c r="FT195" s="1"/>
      <c r="FU195" s="1"/>
      <c r="FV195" s="1"/>
      <c r="FW195" s="1"/>
      <c r="FX195" s="1"/>
      <c r="FY195" s="1"/>
      <c r="FZ195" s="1"/>
      <c r="GA195" s="1"/>
      <c r="GB195" s="1"/>
      <c r="GC195" s="1"/>
      <c r="GD195" s="1"/>
      <c r="GE195" s="1"/>
      <c r="GF195" s="1"/>
      <c r="GG195" s="1"/>
      <c r="GH195" s="1"/>
      <c r="GI195" s="1"/>
      <c r="GJ195" s="1"/>
      <c r="GK195" s="1"/>
      <c r="GL195" s="1"/>
      <c r="GM195" s="1"/>
      <c r="GN195" s="1"/>
      <c r="GO195" s="1"/>
      <c r="GP195" s="1"/>
      <c r="GQ195" s="1"/>
      <c r="GR195" s="1"/>
      <c r="GS195" s="1"/>
      <c r="GT195" s="1"/>
      <c r="GU195" s="1"/>
      <c r="GV195" s="1"/>
      <c r="GW195" s="1"/>
      <c r="GX195" s="1"/>
      <c r="GY195" s="1"/>
      <c r="GZ195" s="1"/>
      <c r="HA195" s="1"/>
      <c r="HB195" s="1"/>
      <c r="HC195" s="1"/>
      <c r="HD195" s="1"/>
      <c r="HE195" s="1"/>
      <c r="HF195" s="1"/>
      <c r="HG195" s="1"/>
      <c r="HH195" s="1"/>
      <c r="HI195" s="1"/>
      <c r="HJ195" s="1"/>
      <c r="HK195" s="1"/>
      <c r="HL195" s="1"/>
      <c r="HM195" s="1"/>
      <c r="HN195" s="1"/>
      <c r="HO195" s="1"/>
      <c r="HP195" s="1"/>
      <c r="HQ195" s="1"/>
      <c r="HR195" s="1"/>
      <c r="HS195" s="1"/>
      <c r="HT195" s="1"/>
      <c r="HU195" s="1"/>
      <c r="HV195" s="1"/>
      <c r="HW195" s="1"/>
      <c r="HX195" s="1"/>
      <c r="HY195" s="1"/>
      <c r="HZ195" s="1"/>
      <c r="IA195" s="1"/>
      <c r="IB195" s="1"/>
      <c r="IC195" s="1"/>
      <c r="ID195" s="1"/>
      <c r="IE195" s="1"/>
      <c r="IF195" s="1"/>
      <c r="IG195" s="1"/>
      <c r="IH195" s="1"/>
      <c r="II195" s="1"/>
      <c r="IJ195" s="1"/>
      <c r="IK195" s="1"/>
      <c r="IL195" s="1"/>
      <c r="IM195" s="1"/>
      <c r="IN195" s="1"/>
      <c r="IO195" s="1"/>
      <c r="IP195" s="1"/>
      <c r="IQ195" s="1"/>
      <c r="IR195" s="1"/>
      <c r="IS195" s="1"/>
      <c r="IT195" s="1"/>
      <c r="IU195" s="1"/>
      <c r="IV195" s="1"/>
      <c r="IW195" s="1"/>
      <c r="IX195" s="1"/>
      <c r="IY195" s="1"/>
      <c r="IZ195" s="1"/>
      <c r="JA195" s="1"/>
      <c r="JB195" s="1"/>
      <c r="JC195" s="1"/>
      <c r="JD195" s="1"/>
      <c r="JE195" s="1"/>
      <c r="JF195" s="1"/>
      <c r="JG195" s="1"/>
      <c r="JH195" s="1"/>
      <c r="JI195" s="1"/>
      <c r="JJ195" s="1"/>
      <c r="JK195" s="1"/>
      <c r="JL195" s="1"/>
      <c r="JM195" s="1"/>
      <c r="JN195" s="1"/>
      <c r="JO195" s="1"/>
      <c r="JP195" s="1"/>
      <c r="JQ195" s="1"/>
      <c r="JR195" s="1"/>
      <c r="JS195" s="1"/>
      <c r="JT195" s="1"/>
      <c r="JU195" s="1"/>
      <c r="JV195" s="1"/>
      <c r="JW195" s="1"/>
      <c r="JX195" s="1"/>
      <c r="JY195" s="1"/>
      <c r="JZ195" s="1"/>
      <c r="KA195" s="1"/>
      <c r="KB195" s="1"/>
      <c r="KC195" s="1"/>
      <c r="KD195" s="1"/>
      <c r="KE195" s="1"/>
      <c r="KF195" s="1"/>
      <c r="KG195" s="1"/>
      <c r="KH195" s="1"/>
      <c r="KI195" s="1"/>
      <c r="KJ195" s="1"/>
      <c r="KK195" s="1"/>
      <c r="KL195" s="1"/>
      <c r="KM195" s="1"/>
      <c r="KN195" s="1"/>
      <c r="KO195" s="1"/>
      <c r="KP195" s="1"/>
      <c r="KQ195" s="1"/>
      <c r="KR195" s="1"/>
      <c r="KS195" s="1"/>
      <c r="KT195" s="1"/>
      <c r="KU195" s="1"/>
      <c r="KV195" s="1"/>
      <c r="KW195" s="1"/>
      <c r="KX195" s="1"/>
      <c r="KY195" s="1"/>
      <c r="KZ195" s="1"/>
      <c r="LA195" s="1"/>
      <c r="LB195" s="1"/>
      <c r="LC195" s="1"/>
      <c r="LD195" s="1"/>
      <c r="LE195" s="1"/>
      <c r="LF195" s="1"/>
      <c r="LG195" s="1"/>
      <c r="LH195" s="1"/>
      <c r="LI195" s="1"/>
      <c r="LJ195" s="1"/>
      <c r="LK195" s="1"/>
      <c r="LL195" s="1"/>
      <c r="LM195" s="1"/>
      <c r="LN195" s="1"/>
      <c r="LO195" s="1"/>
      <c r="LP195" s="1"/>
      <c r="LQ195" s="1"/>
      <c r="LR195" s="1"/>
      <c r="LS195" s="1"/>
      <c r="LT195" s="1"/>
      <c r="LU195" s="1"/>
      <c r="LV195" s="1"/>
      <c r="LW195" s="1"/>
      <c r="LX195" s="1"/>
      <c r="LY195" s="1"/>
      <c r="LZ195" s="1"/>
      <c r="MA195" s="1"/>
      <c r="MB195" s="1"/>
      <c r="MC195" s="1"/>
      <c r="MD195" s="1"/>
      <c r="ME195" s="1"/>
      <c r="MF195" s="1"/>
      <c r="MG195" s="1"/>
      <c r="MH195" s="1"/>
      <c r="MI195" s="1"/>
      <c r="MJ195" s="1"/>
      <c r="MK195" s="1"/>
      <c r="ML195" s="1"/>
      <c r="MM195" s="1"/>
      <c r="MN195" s="1"/>
      <c r="MO195" s="1"/>
      <c r="MP195" s="1"/>
      <c r="MQ195" s="1"/>
      <c r="MR195" s="1"/>
      <c r="MS195" s="1"/>
      <c r="MT195" s="1"/>
      <c r="MU195" s="1"/>
      <c r="MV195" s="1"/>
      <c r="MW195" s="1"/>
      <c r="MX195" s="1"/>
      <c r="MY195" s="1"/>
      <c r="MZ195" s="1"/>
      <c r="NA195" s="1"/>
      <c r="NB195" s="1"/>
      <c r="NC195" s="1"/>
      <c r="ND195" s="1"/>
      <c r="NE195" s="1"/>
      <c r="NF195" s="1"/>
      <c r="NG195" s="1"/>
      <c r="NH195" s="1"/>
      <c r="NI195" s="1"/>
      <c r="NJ195" s="1"/>
      <c r="NK195" s="1"/>
      <c r="NL195" s="1"/>
      <c r="NM195" s="1"/>
      <c r="NN195" s="1"/>
      <c r="NO195" s="1"/>
      <c r="NP195" s="1"/>
      <c r="NQ195" s="1"/>
      <c r="NR195" s="1"/>
      <c r="NS195" s="1"/>
      <c r="NT195" s="1"/>
      <c r="NU195" s="1"/>
      <c r="NV195" s="1"/>
      <c r="NW195" s="1"/>
      <c r="NX195" s="1"/>
      <c r="NY195" s="1"/>
      <c r="NZ195" s="1"/>
      <c r="OA195" s="1"/>
      <c r="OB195" s="1"/>
      <c r="OC195" s="1"/>
      <c r="OD195" s="1"/>
      <c r="OE195" s="1"/>
      <c r="OF195" s="1"/>
      <c r="OG195" s="1"/>
      <c r="OH195" s="1"/>
      <c r="OI195" s="1"/>
      <c r="OJ195" s="1"/>
      <c r="OK195" s="1"/>
      <c r="OL195" s="1"/>
      <c r="OM195" s="1"/>
      <c r="ON195" s="1"/>
      <c r="OO195" s="1"/>
      <c r="OP195" s="1"/>
      <c r="OQ195" s="1"/>
      <c r="OR195" s="1"/>
      <c r="OS195" s="1"/>
      <c r="OT195" s="1"/>
      <c r="OU195" s="1"/>
      <c r="OV195" s="1"/>
      <c r="OW195" s="1"/>
      <c r="OX195" s="1"/>
      <c r="OY195" s="1"/>
      <c r="OZ195" s="1"/>
      <c r="PA195" s="1"/>
      <c r="PB195" s="1"/>
      <c r="PC195" s="1"/>
      <c r="PD195" s="1"/>
      <c r="PE195" s="1"/>
      <c r="PF195" s="1"/>
      <c r="PG195" s="1"/>
      <c r="PH195" s="1"/>
      <c r="PI195" s="1"/>
      <c r="PJ195" s="1"/>
      <c r="PK195" s="1"/>
      <c r="PL195" s="1"/>
      <c r="PM195" s="1"/>
      <c r="PN195" s="1"/>
      <c r="PO195" s="1"/>
      <c r="PP195" s="1"/>
      <c r="PQ195" s="1"/>
      <c r="PR195" s="1"/>
      <c r="PS195" s="1"/>
      <c r="PT195" s="1"/>
      <c r="PU195" s="1"/>
      <c r="PV195" s="1"/>
      <c r="PW195" s="1"/>
      <c r="PX195" s="1"/>
      <c r="PY195" s="1"/>
      <c r="PZ195" s="1"/>
      <c r="QA195" s="1"/>
      <c r="QB195" s="1"/>
      <c r="QC195" s="1"/>
      <c r="QD195" s="1"/>
      <c r="QE195" s="1"/>
      <c r="QF195" s="1"/>
      <c r="QG195" s="1"/>
      <c r="QH195" s="1"/>
      <c r="QI195" s="1"/>
      <c r="QJ195" s="1"/>
      <c r="QK195" s="1"/>
      <c r="QL195" s="1"/>
      <c r="QM195" s="1"/>
      <c r="QN195" s="1"/>
      <c r="QO195" s="1"/>
      <c r="QP195" s="1"/>
      <c r="QQ195" s="1"/>
      <c r="QR195" s="1"/>
      <c r="QS195" s="1"/>
      <c r="QT195" s="1"/>
      <c r="QU195" s="1"/>
      <c r="QV195" s="1"/>
      <c r="QW195" s="1"/>
      <c r="QX195" s="1"/>
      <c r="QY195" s="1"/>
      <c r="QZ195" s="1"/>
      <c r="RA195" s="1"/>
      <c r="RB195" s="1"/>
      <c r="RC195" s="1"/>
      <c r="RD195" s="1"/>
      <c r="RE195" s="1"/>
      <c r="RF195" s="1"/>
      <c r="RG195" s="1"/>
      <c r="RH195" s="1"/>
      <c r="RI195" s="1"/>
      <c r="RJ195" s="1"/>
      <c r="RK195" s="1"/>
      <c r="RL195" s="1"/>
      <c r="RM195" s="1"/>
      <c r="RN195" s="1"/>
      <c r="RO195" s="1"/>
      <c r="RP195" s="1"/>
      <c r="RQ195" s="1"/>
      <c r="RR195" s="1"/>
      <c r="RS195" s="1"/>
      <c r="RT195" s="1"/>
      <c r="RU195" s="1"/>
      <c r="RV195" s="1"/>
      <c r="RW195" s="1"/>
      <c r="RX195" s="1"/>
      <c r="RY195" s="1"/>
      <c r="RZ195" s="1"/>
      <c r="SA195" s="1"/>
      <c r="SB195" s="1"/>
      <c r="SC195" s="1"/>
      <c r="SD195" s="1"/>
      <c r="SE195" s="1"/>
      <c r="SF195" s="1"/>
      <c r="SG195" s="1"/>
      <c r="SH195" s="1"/>
      <c r="SI195" s="1"/>
      <c r="SJ195" s="1"/>
      <c r="SK195" s="1"/>
      <c r="SL195" s="1"/>
      <c r="SM195" s="1"/>
      <c r="SN195" s="1"/>
      <c r="SO195" s="1"/>
      <c r="SP195" s="1"/>
      <c r="SQ195" s="1"/>
      <c r="SR195" s="1"/>
      <c r="SS195" s="1"/>
      <c r="ST195" s="1"/>
      <c r="SU195" s="1"/>
      <c r="SV195" s="1"/>
      <c r="SW195" s="1"/>
      <c r="SX195" s="1"/>
      <c r="SY195" s="1"/>
      <c r="SZ195" s="1"/>
      <c r="TA195" s="1"/>
      <c r="TB195" s="1"/>
      <c r="TC195" s="1"/>
      <c r="TD195" s="1"/>
      <c r="TE195" s="1"/>
      <c r="TF195" s="1"/>
      <c r="TG195" s="1"/>
      <c r="TH195" s="1"/>
      <c r="TI195" s="1"/>
      <c r="TJ195" s="1"/>
      <c r="TK195" s="1"/>
      <c r="TL195" s="1"/>
      <c r="TM195" s="1"/>
      <c r="TN195" s="1"/>
      <c r="TO195" s="1"/>
      <c r="TP195" s="1"/>
      <c r="TQ195" s="1"/>
      <c r="TR195" s="1"/>
      <c r="TS195" s="1"/>
      <c r="TT195" s="1"/>
      <c r="TU195" s="1"/>
      <c r="TV195" s="1"/>
      <c r="TW195" s="1"/>
      <c r="TX195" s="1"/>
      <c r="TY195" s="1"/>
      <c r="TZ195" s="1"/>
      <c r="UA195" s="1"/>
      <c r="UB195" s="1"/>
      <c r="UC195" s="1"/>
      <c r="UD195" s="1"/>
      <c r="UE195" s="1"/>
      <c r="UF195" s="1"/>
      <c r="UG195" s="1"/>
      <c r="UH195" s="1"/>
      <c r="UI195" s="1"/>
      <c r="UJ195" s="1"/>
      <c r="UK195" s="1"/>
      <c r="UL195" s="1"/>
      <c r="UM195" s="1"/>
      <c r="UN195" s="1"/>
      <c r="UO195" s="1"/>
      <c r="UP195" s="1"/>
      <c r="UQ195" s="1"/>
      <c r="UR195" s="1"/>
      <c r="US195" s="1"/>
      <c r="UT195" s="1"/>
      <c r="UU195" s="1"/>
      <c r="UV195" s="1"/>
      <c r="UW195" s="1"/>
      <c r="UX195" s="1"/>
      <c r="UY195" s="1"/>
      <c r="UZ195" s="1"/>
      <c r="VA195" s="1"/>
      <c r="VB195" s="1"/>
      <c r="VC195" s="1"/>
      <c r="VD195" s="1"/>
      <c r="VE195" s="1"/>
      <c r="VF195" s="1"/>
      <c r="VG195" s="1"/>
      <c r="VH195" s="1"/>
      <c r="VI195" s="1"/>
      <c r="VJ195" s="1"/>
      <c r="VK195" s="1"/>
      <c r="VL195" s="1"/>
      <c r="VM195" s="1"/>
      <c r="VN195" s="1"/>
      <c r="VO195" s="1"/>
      <c r="VP195" s="1"/>
      <c r="VQ195" s="1"/>
      <c r="VR195" s="1"/>
      <c r="VS195" s="1"/>
      <c r="VT195" s="1"/>
      <c r="VU195" s="1"/>
      <c r="VV195" s="1"/>
      <c r="VW195" s="1"/>
      <c r="VX195" s="1"/>
      <c r="VY195" s="1"/>
      <c r="VZ195" s="1"/>
      <c r="WA195" s="1"/>
      <c r="WB195" s="1"/>
      <c r="WC195" s="1"/>
      <c r="WD195" s="1"/>
      <c r="WE195" s="1"/>
      <c r="WF195" s="1"/>
      <c r="WG195" s="1"/>
      <c r="WH195" s="1"/>
      <c r="WI195" s="1"/>
      <c r="WJ195" s="1"/>
      <c r="WK195" s="1"/>
      <c r="WL195" s="1"/>
      <c r="WM195" s="1"/>
      <c r="WN195" s="1"/>
      <c r="WO195" s="1"/>
      <c r="WP195" s="1"/>
      <c r="WQ195" s="1"/>
      <c r="WR195" s="1"/>
      <c r="WS195" s="1"/>
      <c r="WT195" s="1"/>
      <c r="WU195" s="1"/>
      <c r="WV195" s="1"/>
      <c r="WW195" s="1"/>
      <c r="WX195" s="1"/>
      <c r="WY195" s="1"/>
      <c r="WZ195" s="1"/>
      <c r="XA195" s="1"/>
      <c r="XB195" s="1"/>
      <c r="XC195" s="1"/>
      <c r="XD195" s="1"/>
      <c r="XE195" s="1"/>
      <c r="XF195" s="1"/>
      <c r="XG195" s="1"/>
      <c r="XH195" s="1"/>
      <c r="XI195" s="1"/>
      <c r="XJ195" s="1"/>
      <c r="XK195" s="1"/>
      <c r="XL195" s="1"/>
      <c r="XM195" s="1"/>
      <c r="XN195" s="1"/>
      <c r="XO195" s="1"/>
      <c r="XP195" s="1"/>
      <c r="XQ195" s="1"/>
      <c r="XR195" s="1"/>
      <c r="XS195" s="1"/>
      <c r="XT195" s="1"/>
      <c r="XU195" s="1"/>
      <c r="XV195" s="1"/>
      <c r="XW195" s="1"/>
      <c r="XX195" s="1"/>
      <c r="XY195" s="1"/>
      <c r="XZ195" s="1"/>
      <c r="YA195" s="1"/>
      <c r="YB195" s="1"/>
      <c r="YC195" s="1"/>
      <c r="YD195" s="1"/>
      <c r="YE195" s="1"/>
      <c r="YF195" s="1"/>
      <c r="YG195" s="1"/>
      <c r="YH195" s="1"/>
      <c r="YI195" s="1"/>
      <c r="YJ195" s="1"/>
      <c r="YK195" s="1"/>
      <c r="YL195" s="1"/>
      <c r="YM195" s="1"/>
      <c r="YN195" s="1"/>
      <c r="YO195" s="1"/>
      <c r="YP195" s="1"/>
      <c r="YQ195" s="1"/>
      <c r="YR195" s="1"/>
      <c r="YS195" s="1"/>
      <c r="YT195" s="1"/>
      <c r="YU195" s="1"/>
      <c r="YV195" s="1"/>
      <c r="YW195" s="1"/>
      <c r="YX195" s="1"/>
      <c r="YY195" s="1"/>
      <c r="YZ195" s="1"/>
      <c r="ZA195" s="1"/>
      <c r="ZB195" s="1"/>
      <c r="ZC195" s="1"/>
      <c r="ZD195" s="1"/>
      <c r="ZE195" s="1"/>
      <c r="ZF195" s="1"/>
      <c r="ZG195" s="1"/>
      <c r="ZH195" s="1"/>
      <c r="ZI195" s="1"/>
      <c r="ZJ195" s="1"/>
      <c r="ZK195" s="1"/>
      <c r="ZL195" s="1"/>
      <c r="ZM195" s="1"/>
      <c r="ZN195" s="1"/>
      <c r="ZO195" s="1"/>
      <c r="ZP195" s="1"/>
      <c r="ZQ195" s="1"/>
      <c r="ZR195" s="1"/>
      <c r="ZS195" s="1"/>
      <c r="ZT195" s="1"/>
      <c r="ZU195" s="1"/>
      <c r="ZV195" s="1"/>
      <c r="ZW195" s="1"/>
      <c r="ZX195" s="1"/>
      <c r="ZY195" s="1"/>
      <c r="ZZ195" s="1"/>
      <c r="AAA195" s="1"/>
      <c r="AAB195" s="1"/>
      <c r="AAC195" s="1"/>
      <c r="AAD195" s="1"/>
      <c r="AAE195" s="1"/>
      <c r="AAF195" s="1"/>
      <c r="AAG195" s="1"/>
      <c r="AAH195" s="1"/>
      <c r="AAI195" s="1"/>
      <c r="AAJ195" s="1"/>
      <c r="AAK195" s="1"/>
      <c r="AAL195" s="1"/>
      <c r="AAM195" s="1"/>
      <c r="AAN195" s="1"/>
      <c r="AAO195" s="1"/>
      <c r="AAP195" s="1"/>
      <c r="AAQ195" s="1"/>
      <c r="AAR195" s="1"/>
      <c r="AAS195" s="1"/>
      <c r="AAT195" s="1"/>
      <c r="AAU195" s="1"/>
      <c r="AAV195" s="1"/>
      <c r="AAW195" s="1"/>
      <c r="AAX195" s="1"/>
      <c r="AAY195" s="1"/>
      <c r="AAZ195" s="1"/>
      <c r="ABA195" s="1"/>
      <c r="ABB195" s="1"/>
      <c r="ABC195" s="1"/>
      <c r="ABD195" s="1"/>
      <c r="ABE195" s="1"/>
      <c r="ABF195" s="1"/>
      <c r="ABG195" s="1"/>
      <c r="ABH195" s="1"/>
      <c r="ABI195" s="1"/>
      <c r="ABJ195" s="1"/>
      <c r="ABK195" s="1"/>
      <c r="ABL195" s="1"/>
      <c r="ABM195" s="1"/>
      <c r="ABN195" s="1"/>
      <c r="ABO195" s="1"/>
      <c r="ABP195" s="1"/>
      <c r="ABQ195" s="1"/>
      <c r="ABR195" s="1"/>
      <c r="ABS195" s="1"/>
      <c r="ABT195" s="1"/>
      <c r="ABU195" s="1"/>
      <c r="ABV195" s="1"/>
      <c r="ABW195" s="1"/>
      <c r="ABX195" s="1"/>
      <c r="ABY195" s="1"/>
      <c r="ABZ195" s="1"/>
      <c r="ACA195" s="1"/>
      <c r="ACB195" s="1"/>
      <c r="ACC195" s="1"/>
      <c r="ACD195" s="1"/>
      <c r="ACE195" s="1"/>
      <c r="ACF195" s="1"/>
      <c r="ACG195" s="1"/>
      <c r="ACH195" s="1"/>
      <c r="ACI195" s="1"/>
      <c r="ACJ195" s="1"/>
      <c r="ACK195" s="1"/>
      <c r="ACL195" s="1"/>
      <c r="ACM195" s="1"/>
      <c r="ACN195" s="1"/>
      <c r="ACO195" s="1"/>
      <c r="ACP195" s="1"/>
      <c r="ACQ195" s="1"/>
      <c r="ACR195" s="1"/>
      <c r="ACS195" s="1"/>
      <c r="ACT195" s="1"/>
      <c r="ACU195" s="1"/>
      <c r="ACV195" s="1"/>
      <c r="ACW195" s="1"/>
      <c r="ACX195" s="1"/>
      <c r="ACY195" s="1"/>
      <c r="ACZ195" s="1"/>
      <c r="ADA195" s="1"/>
      <c r="ADB195" s="1"/>
      <c r="ADC195" s="1"/>
      <c r="ADD195" s="1"/>
      <c r="ADE195" s="1"/>
      <c r="ADF195" s="1"/>
      <c r="ADG195" s="1"/>
      <c r="ADH195" s="1"/>
      <c r="ADI195" s="1"/>
      <c r="ADJ195" s="1"/>
      <c r="ADK195" s="1"/>
      <c r="ADL195" s="1"/>
      <c r="ADM195" s="1"/>
      <c r="ADN195" s="1"/>
      <c r="ADO195" s="1"/>
      <c r="ADP195" s="1"/>
      <c r="ADQ195" s="1"/>
      <c r="ADR195" s="1"/>
      <c r="ADS195" s="1"/>
      <c r="ADT195" s="1"/>
      <c r="ADU195" s="1"/>
      <c r="ADV195" s="1"/>
      <c r="ADW195" s="1"/>
      <c r="ADX195" s="1"/>
      <c r="ADY195" s="1"/>
      <c r="ADZ195" s="1"/>
      <c r="AEA195" s="1"/>
      <c r="AEB195" s="1"/>
      <c r="AEC195" s="1"/>
      <c r="AED195" s="1"/>
      <c r="AEE195" s="1"/>
      <c r="AEF195" s="1"/>
      <c r="AEG195" s="1"/>
      <c r="AEH195" s="1"/>
      <c r="AEI195" s="1"/>
      <c r="AEJ195" s="1"/>
      <c r="AEK195" s="1"/>
      <c r="AEL195" s="1"/>
      <c r="AEM195" s="1"/>
      <c r="AEN195" s="1"/>
      <c r="AEO195" s="1"/>
      <c r="AEP195" s="1"/>
      <c r="AEQ195" s="1"/>
      <c r="AER195" s="1"/>
      <c r="AES195" s="1"/>
      <c r="AET195" s="1"/>
      <c r="AEU195" s="1"/>
      <c r="AEV195" s="1"/>
      <c r="AEW195" s="1"/>
      <c r="AEX195" s="1"/>
      <c r="AEY195" s="1"/>
      <c r="AEZ195" s="1"/>
      <c r="AFA195" s="1"/>
      <c r="AFB195" s="1"/>
      <c r="AFC195" s="1"/>
      <c r="AFD195" s="1"/>
      <c r="AFE195" s="1"/>
      <c r="AFF195" s="1"/>
      <c r="AFG195" s="1"/>
      <c r="AFH195" s="1"/>
      <c r="AFI195" s="1"/>
      <c r="AFJ195" s="1"/>
      <c r="AFK195" s="1"/>
      <c r="AFL195" s="1"/>
      <c r="AFM195" s="1"/>
      <c r="AFN195" s="1"/>
      <c r="AFO195" s="1"/>
      <c r="AFP195" s="1"/>
      <c r="AFQ195" s="1"/>
      <c r="AFR195" s="1"/>
      <c r="AFS195" s="1"/>
      <c r="AFT195" s="1"/>
      <c r="AFU195" s="1"/>
      <c r="AFV195" s="1"/>
      <c r="AFW195" s="1"/>
      <c r="AFX195" s="1"/>
      <c r="AFY195" s="1"/>
      <c r="AFZ195" s="1"/>
      <c r="AGA195" s="1"/>
      <c r="AGB195" s="1"/>
      <c r="AGC195" s="1"/>
      <c r="AGD195" s="1"/>
      <c r="AGE195" s="1"/>
      <c r="AGF195" s="1"/>
      <c r="AGG195" s="1"/>
      <c r="AGH195" s="1"/>
      <c r="AGI195" s="1"/>
      <c r="AGJ195" s="1"/>
      <c r="AGK195" s="1"/>
      <c r="AGL195" s="1"/>
      <c r="AGM195" s="1"/>
      <c r="AGN195" s="1"/>
      <c r="AGO195" s="1"/>
      <c r="AGP195" s="1"/>
      <c r="AGQ195" s="1"/>
      <c r="AGR195" s="1"/>
      <c r="AGS195" s="1"/>
      <c r="AGT195" s="1"/>
      <c r="AGU195" s="1"/>
      <c r="AGV195" s="1"/>
      <c r="AGW195" s="1"/>
      <c r="AGX195" s="1"/>
      <c r="AGY195" s="1"/>
      <c r="AGZ195" s="1"/>
      <c r="AHA195" s="1"/>
      <c r="AHB195" s="1"/>
      <c r="AHC195" s="1"/>
      <c r="AHD195" s="1"/>
      <c r="AHE195" s="1"/>
      <c r="AHF195" s="1"/>
      <c r="AHG195" s="1"/>
      <c r="AHH195" s="1"/>
      <c r="AHI195" s="1"/>
      <c r="AHJ195" s="1"/>
      <c r="AHK195" s="1"/>
      <c r="AHL195" s="1"/>
      <c r="AHM195" s="1"/>
      <c r="AHN195" s="1"/>
      <c r="AHO195" s="1"/>
      <c r="AHP195" s="1"/>
      <c r="AHQ195" s="1"/>
      <c r="AHR195" s="1"/>
      <c r="AHS195" s="1"/>
      <c r="AHT195" s="1"/>
      <c r="AHU195" s="1"/>
      <c r="AHV195" s="1"/>
      <c r="AHW195" s="1"/>
      <c r="AHX195" s="1"/>
      <c r="AHY195" s="1"/>
      <c r="AHZ195" s="1"/>
      <c r="AIA195" s="1"/>
      <c r="AIB195" s="1"/>
      <c r="AIC195" s="1"/>
      <c r="AID195" s="1"/>
      <c r="AIE195" s="1"/>
      <c r="AIF195" s="1"/>
      <c r="AIG195" s="1"/>
      <c r="AIH195" s="1"/>
      <c r="AII195" s="1"/>
      <c r="AIJ195" s="1"/>
      <c r="AIK195" s="1"/>
      <c r="AIL195" s="1"/>
      <c r="AIM195" s="1"/>
      <c r="AIN195" s="1"/>
      <c r="AIO195" s="1"/>
      <c r="AIP195" s="1"/>
      <c r="AIQ195" s="1"/>
      <c r="AIR195" s="1"/>
      <c r="AIS195" s="1"/>
      <c r="AIT195" s="1"/>
      <c r="AIU195" s="1"/>
      <c r="AIV195" s="1"/>
      <c r="AIW195" s="1"/>
      <c r="AIX195" s="1"/>
      <c r="AIY195" s="1"/>
      <c r="AIZ195" s="1"/>
      <c r="AJA195" s="1"/>
      <c r="AJB195" s="1"/>
      <c r="AJC195" s="1"/>
      <c r="AJD195" s="1"/>
      <c r="AJE195" s="1"/>
      <c r="AJF195" s="1"/>
      <c r="AJG195" s="1"/>
      <c r="AJH195" s="1"/>
      <c r="AJI195" s="1"/>
      <c r="AJJ195" s="1"/>
      <c r="AJK195" s="1"/>
      <c r="AJL195" s="1"/>
      <c r="AJM195" s="1"/>
      <c r="AJN195" s="1"/>
      <c r="AJO195" s="1"/>
      <c r="AJP195" s="1"/>
      <c r="AJQ195" s="1"/>
      <c r="AJR195" s="1"/>
      <c r="AJS195" s="1"/>
      <c r="AJT195" s="1"/>
      <c r="AJU195" s="1"/>
      <c r="AJV195" s="1"/>
      <c r="AJW195" s="1"/>
      <c r="AJX195" s="1"/>
      <c r="AJY195" s="1"/>
      <c r="AJZ195" s="1"/>
      <c r="AKA195" s="1"/>
      <c r="AKB195" s="1"/>
      <c r="AKC195" s="1"/>
      <c r="AKD195" s="1"/>
      <c r="AKE195" s="1"/>
      <c r="AKF195" s="1"/>
      <c r="AKG195" s="1"/>
      <c r="AKH195" s="1"/>
      <c r="AKI195" s="1"/>
      <c r="AKJ195" s="1"/>
      <c r="AKK195" s="1"/>
      <c r="AKL195" s="1"/>
      <c r="AKM195" s="1"/>
      <c r="AKN195" s="1"/>
      <c r="AKO195" s="1"/>
      <c r="AKP195" s="1"/>
      <c r="AKQ195" s="1"/>
      <c r="AKR195" s="1"/>
      <c r="AKS195" s="1"/>
      <c r="AKT195" s="1"/>
      <c r="AKU195" s="1"/>
      <c r="AKV195" s="1"/>
      <c r="AKW195" s="1"/>
      <c r="AKX195" s="1"/>
      <c r="AKY195" s="1"/>
      <c r="AKZ195" s="1"/>
      <c r="ALA195" s="1"/>
      <c r="ALB195" s="1"/>
      <c r="ALC195" s="1"/>
      <c r="ALD195" s="1"/>
      <c r="ALE195" s="1"/>
    </row>
    <row r="196" spans="1:1006" s="25" customFormat="1" ht="45.75" customHeight="1">
      <c r="A196" s="121"/>
      <c r="B196" s="87" t="s">
        <v>66</v>
      </c>
      <c r="C196" s="86" t="s">
        <v>65</v>
      </c>
      <c r="D196" s="49"/>
      <c r="E196" s="84">
        <v>25000</v>
      </c>
      <c r="F196" s="85"/>
      <c r="G196" s="84">
        <v>25000</v>
      </c>
      <c r="J196" s="26"/>
      <c r="ALQ196" s="1"/>
      <c r="ALR196" s="1"/>
    </row>
    <row r="197" spans="1:1006" ht="39.950000000000003" customHeight="1" thickBot="1">
      <c r="A197" s="122"/>
      <c r="B197" s="21" t="s">
        <v>64</v>
      </c>
      <c r="C197" s="50" t="s">
        <v>63</v>
      </c>
      <c r="D197" s="49"/>
      <c r="E197" s="17">
        <v>45000</v>
      </c>
      <c r="F197" s="64"/>
      <c r="G197" s="17">
        <v>45000</v>
      </c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  <c r="CY197" s="1"/>
      <c r="CZ197" s="1"/>
      <c r="DA197" s="1"/>
      <c r="DB197" s="1"/>
      <c r="DC197" s="1"/>
      <c r="DD197" s="1"/>
      <c r="DE197" s="1"/>
      <c r="DF197" s="1"/>
      <c r="DG197" s="1"/>
      <c r="DH197" s="1"/>
      <c r="DI197" s="1"/>
      <c r="DJ197" s="1"/>
      <c r="DK197" s="1"/>
      <c r="DL197" s="1"/>
      <c r="DM197" s="1"/>
      <c r="DN197" s="1"/>
      <c r="DO197" s="1"/>
      <c r="DP197" s="1"/>
      <c r="DQ197" s="1"/>
      <c r="DR197" s="1"/>
      <c r="DS197" s="1"/>
      <c r="DT197" s="1"/>
      <c r="DU197" s="1"/>
      <c r="DV197" s="1"/>
      <c r="DW197" s="1"/>
      <c r="DX197" s="1"/>
      <c r="DY197" s="1"/>
      <c r="DZ197" s="1"/>
      <c r="EA197" s="1"/>
      <c r="EB197" s="1"/>
      <c r="EC197" s="1"/>
      <c r="ED197" s="1"/>
      <c r="EE197" s="1"/>
      <c r="EF197" s="1"/>
      <c r="EG197" s="1"/>
      <c r="EH197" s="1"/>
      <c r="EI197" s="1"/>
      <c r="EJ197" s="1"/>
      <c r="EK197" s="1"/>
      <c r="EL197" s="1"/>
      <c r="EM197" s="1"/>
      <c r="EN197" s="1"/>
      <c r="EO197" s="1"/>
      <c r="EP197" s="1"/>
      <c r="EQ197" s="1"/>
      <c r="ER197" s="1"/>
      <c r="ES197" s="1"/>
      <c r="ET197" s="1"/>
      <c r="EU197" s="1"/>
      <c r="EV197" s="1"/>
      <c r="EW197" s="1"/>
      <c r="EX197" s="1"/>
      <c r="EY197" s="1"/>
      <c r="EZ197" s="1"/>
      <c r="FA197" s="1"/>
      <c r="FB197" s="1"/>
      <c r="FC197" s="1"/>
      <c r="FD197" s="1"/>
      <c r="FE197" s="1"/>
      <c r="FF197" s="1"/>
      <c r="FG197" s="1"/>
      <c r="FH197" s="1"/>
      <c r="FI197" s="1"/>
      <c r="FJ197" s="1"/>
      <c r="FK197" s="1"/>
      <c r="FL197" s="1"/>
      <c r="FM197" s="1"/>
      <c r="FN197" s="1"/>
      <c r="FO197" s="1"/>
      <c r="FP197" s="1"/>
      <c r="FQ197" s="1"/>
      <c r="FR197" s="1"/>
      <c r="FS197" s="1"/>
      <c r="FT197" s="1"/>
      <c r="FU197" s="1"/>
      <c r="FV197" s="1"/>
      <c r="FW197" s="1"/>
      <c r="FX197" s="1"/>
      <c r="FY197" s="1"/>
      <c r="FZ197" s="1"/>
      <c r="GA197" s="1"/>
      <c r="GB197" s="1"/>
      <c r="GC197" s="1"/>
      <c r="GD197" s="1"/>
      <c r="GE197" s="1"/>
      <c r="GF197" s="1"/>
      <c r="GG197" s="1"/>
      <c r="GH197" s="1"/>
      <c r="GI197" s="1"/>
      <c r="GJ197" s="1"/>
      <c r="GK197" s="1"/>
      <c r="GL197" s="1"/>
      <c r="GM197" s="1"/>
      <c r="GN197" s="1"/>
      <c r="GO197" s="1"/>
      <c r="GP197" s="1"/>
      <c r="GQ197" s="1"/>
      <c r="GR197" s="1"/>
      <c r="GS197" s="1"/>
      <c r="GT197" s="1"/>
      <c r="GU197" s="1"/>
      <c r="GV197" s="1"/>
      <c r="GW197" s="1"/>
      <c r="GX197" s="1"/>
      <c r="GY197" s="1"/>
      <c r="GZ197" s="1"/>
      <c r="HA197" s="1"/>
      <c r="HB197" s="1"/>
      <c r="HC197" s="1"/>
      <c r="HD197" s="1"/>
      <c r="HE197" s="1"/>
      <c r="HF197" s="1"/>
      <c r="HG197" s="1"/>
      <c r="HH197" s="1"/>
      <c r="HI197" s="1"/>
      <c r="HJ197" s="1"/>
      <c r="HK197" s="1"/>
      <c r="HL197" s="1"/>
      <c r="HM197" s="1"/>
      <c r="HN197" s="1"/>
      <c r="HO197" s="1"/>
      <c r="HP197" s="1"/>
      <c r="HQ197" s="1"/>
      <c r="HR197" s="1"/>
      <c r="HS197" s="1"/>
      <c r="HT197" s="1"/>
      <c r="HU197" s="1"/>
      <c r="HV197" s="1"/>
      <c r="HW197" s="1"/>
      <c r="HX197" s="1"/>
      <c r="HY197" s="1"/>
      <c r="HZ197" s="1"/>
      <c r="IA197" s="1"/>
      <c r="IB197" s="1"/>
      <c r="IC197" s="1"/>
      <c r="ID197" s="1"/>
      <c r="IE197" s="1"/>
      <c r="IF197" s="1"/>
      <c r="IG197" s="1"/>
      <c r="IH197" s="1"/>
      <c r="II197" s="1"/>
      <c r="IJ197" s="1"/>
      <c r="IK197" s="1"/>
      <c r="IL197" s="1"/>
      <c r="IM197" s="1"/>
      <c r="IN197" s="1"/>
      <c r="IO197" s="1"/>
      <c r="IP197" s="1"/>
      <c r="IQ197" s="1"/>
      <c r="IR197" s="1"/>
      <c r="IS197" s="1"/>
      <c r="IT197" s="1"/>
      <c r="IU197" s="1"/>
      <c r="IV197" s="1"/>
      <c r="IW197" s="1"/>
      <c r="IX197" s="1"/>
      <c r="IY197" s="1"/>
      <c r="IZ197" s="1"/>
      <c r="JA197" s="1"/>
      <c r="JB197" s="1"/>
      <c r="JC197" s="1"/>
      <c r="JD197" s="1"/>
      <c r="JE197" s="1"/>
      <c r="JF197" s="1"/>
      <c r="JG197" s="1"/>
      <c r="JH197" s="1"/>
      <c r="JI197" s="1"/>
      <c r="JJ197" s="1"/>
      <c r="JK197" s="1"/>
      <c r="JL197" s="1"/>
      <c r="JM197" s="1"/>
      <c r="JN197" s="1"/>
      <c r="JO197" s="1"/>
      <c r="JP197" s="1"/>
      <c r="JQ197" s="1"/>
      <c r="JR197" s="1"/>
      <c r="JS197" s="1"/>
      <c r="JT197" s="1"/>
      <c r="JU197" s="1"/>
      <c r="JV197" s="1"/>
      <c r="JW197" s="1"/>
      <c r="JX197" s="1"/>
      <c r="JY197" s="1"/>
      <c r="JZ197" s="1"/>
      <c r="KA197" s="1"/>
      <c r="KB197" s="1"/>
      <c r="KC197" s="1"/>
      <c r="KD197" s="1"/>
      <c r="KE197" s="1"/>
      <c r="KF197" s="1"/>
      <c r="KG197" s="1"/>
      <c r="KH197" s="1"/>
      <c r="KI197" s="1"/>
      <c r="KJ197" s="1"/>
      <c r="KK197" s="1"/>
      <c r="KL197" s="1"/>
      <c r="KM197" s="1"/>
      <c r="KN197" s="1"/>
      <c r="KO197" s="1"/>
      <c r="KP197" s="1"/>
      <c r="KQ197" s="1"/>
      <c r="KR197" s="1"/>
      <c r="KS197" s="1"/>
      <c r="KT197" s="1"/>
      <c r="KU197" s="1"/>
      <c r="KV197" s="1"/>
      <c r="KW197" s="1"/>
      <c r="KX197" s="1"/>
      <c r="KY197" s="1"/>
      <c r="KZ197" s="1"/>
      <c r="LA197" s="1"/>
      <c r="LB197" s="1"/>
      <c r="LC197" s="1"/>
      <c r="LD197" s="1"/>
      <c r="LE197" s="1"/>
      <c r="LF197" s="1"/>
      <c r="LG197" s="1"/>
      <c r="LH197" s="1"/>
      <c r="LI197" s="1"/>
      <c r="LJ197" s="1"/>
      <c r="LK197" s="1"/>
      <c r="LL197" s="1"/>
      <c r="LM197" s="1"/>
      <c r="LN197" s="1"/>
      <c r="LO197" s="1"/>
      <c r="LP197" s="1"/>
      <c r="LQ197" s="1"/>
      <c r="LR197" s="1"/>
      <c r="LS197" s="1"/>
      <c r="LT197" s="1"/>
      <c r="LU197" s="1"/>
      <c r="LV197" s="1"/>
      <c r="LW197" s="1"/>
      <c r="LX197" s="1"/>
      <c r="LY197" s="1"/>
      <c r="LZ197" s="1"/>
      <c r="MA197" s="1"/>
      <c r="MB197" s="1"/>
      <c r="MC197" s="1"/>
      <c r="MD197" s="1"/>
      <c r="ME197" s="1"/>
      <c r="MF197" s="1"/>
      <c r="MG197" s="1"/>
      <c r="MH197" s="1"/>
      <c r="MI197" s="1"/>
      <c r="MJ197" s="1"/>
      <c r="MK197" s="1"/>
      <c r="ML197" s="1"/>
      <c r="MM197" s="1"/>
      <c r="MN197" s="1"/>
      <c r="MO197" s="1"/>
      <c r="MP197" s="1"/>
      <c r="MQ197" s="1"/>
      <c r="MR197" s="1"/>
      <c r="MS197" s="1"/>
      <c r="MT197" s="1"/>
      <c r="MU197" s="1"/>
      <c r="MV197" s="1"/>
      <c r="MW197" s="1"/>
      <c r="MX197" s="1"/>
      <c r="MY197" s="1"/>
      <c r="MZ197" s="1"/>
      <c r="NA197" s="1"/>
      <c r="NB197" s="1"/>
      <c r="NC197" s="1"/>
      <c r="ND197" s="1"/>
      <c r="NE197" s="1"/>
      <c r="NF197" s="1"/>
      <c r="NG197" s="1"/>
      <c r="NH197" s="1"/>
      <c r="NI197" s="1"/>
      <c r="NJ197" s="1"/>
      <c r="NK197" s="1"/>
      <c r="NL197" s="1"/>
      <c r="NM197" s="1"/>
      <c r="NN197" s="1"/>
      <c r="NO197" s="1"/>
      <c r="NP197" s="1"/>
      <c r="NQ197" s="1"/>
      <c r="NR197" s="1"/>
      <c r="NS197" s="1"/>
      <c r="NT197" s="1"/>
      <c r="NU197" s="1"/>
      <c r="NV197" s="1"/>
      <c r="NW197" s="1"/>
      <c r="NX197" s="1"/>
      <c r="NY197" s="1"/>
      <c r="NZ197" s="1"/>
      <c r="OA197" s="1"/>
      <c r="OB197" s="1"/>
      <c r="OC197" s="1"/>
      <c r="OD197" s="1"/>
      <c r="OE197" s="1"/>
      <c r="OF197" s="1"/>
      <c r="OG197" s="1"/>
      <c r="OH197" s="1"/>
      <c r="OI197" s="1"/>
      <c r="OJ197" s="1"/>
      <c r="OK197" s="1"/>
      <c r="OL197" s="1"/>
      <c r="OM197" s="1"/>
      <c r="ON197" s="1"/>
      <c r="OO197" s="1"/>
      <c r="OP197" s="1"/>
      <c r="OQ197" s="1"/>
      <c r="OR197" s="1"/>
      <c r="OS197" s="1"/>
      <c r="OT197" s="1"/>
      <c r="OU197" s="1"/>
      <c r="OV197" s="1"/>
      <c r="OW197" s="1"/>
      <c r="OX197" s="1"/>
      <c r="OY197" s="1"/>
      <c r="OZ197" s="1"/>
      <c r="PA197" s="1"/>
      <c r="PB197" s="1"/>
      <c r="PC197" s="1"/>
      <c r="PD197" s="1"/>
      <c r="PE197" s="1"/>
      <c r="PF197" s="1"/>
      <c r="PG197" s="1"/>
      <c r="PH197" s="1"/>
      <c r="PI197" s="1"/>
      <c r="PJ197" s="1"/>
      <c r="PK197" s="1"/>
      <c r="PL197" s="1"/>
      <c r="PM197" s="1"/>
      <c r="PN197" s="1"/>
      <c r="PO197" s="1"/>
      <c r="PP197" s="1"/>
      <c r="PQ197" s="1"/>
      <c r="PR197" s="1"/>
      <c r="PS197" s="1"/>
      <c r="PT197" s="1"/>
      <c r="PU197" s="1"/>
      <c r="PV197" s="1"/>
      <c r="PW197" s="1"/>
      <c r="PX197" s="1"/>
      <c r="PY197" s="1"/>
      <c r="PZ197" s="1"/>
      <c r="QA197" s="1"/>
      <c r="QB197" s="1"/>
      <c r="QC197" s="1"/>
      <c r="QD197" s="1"/>
      <c r="QE197" s="1"/>
      <c r="QF197" s="1"/>
      <c r="QG197" s="1"/>
      <c r="QH197" s="1"/>
      <c r="QI197" s="1"/>
      <c r="QJ197" s="1"/>
      <c r="QK197" s="1"/>
      <c r="QL197" s="1"/>
      <c r="QM197" s="1"/>
      <c r="QN197" s="1"/>
      <c r="QO197" s="1"/>
      <c r="QP197" s="1"/>
      <c r="QQ197" s="1"/>
      <c r="QR197" s="1"/>
      <c r="QS197" s="1"/>
      <c r="QT197" s="1"/>
      <c r="QU197" s="1"/>
      <c r="QV197" s="1"/>
      <c r="QW197" s="1"/>
      <c r="QX197" s="1"/>
      <c r="QY197" s="1"/>
      <c r="QZ197" s="1"/>
      <c r="RA197" s="1"/>
      <c r="RB197" s="1"/>
      <c r="RC197" s="1"/>
      <c r="RD197" s="1"/>
      <c r="RE197" s="1"/>
      <c r="RF197" s="1"/>
      <c r="RG197" s="1"/>
      <c r="RH197" s="1"/>
      <c r="RI197" s="1"/>
      <c r="RJ197" s="1"/>
      <c r="RK197" s="1"/>
      <c r="RL197" s="1"/>
      <c r="RM197" s="1"/>
      <c r="RN197" s="1"/>
      <c r="RO197" s="1"/>
      <c r="RP197" s="1"/>
      <c r="RQ197" s="1"/>
      <c r="RR197" s="1"/>
      <c r="RS197" s="1"/>
      <c r="RT197" s="1"/>
      <c r="RU197" s="1"/>
      <c r="RV197" s="1"/>
      <c r="RW197" s="1"/>
      <c r="RX197" s="1"/>
      <c r="RY197" s="1"/>
      <c r="RZ197" s="1"/>
      <c r="SA197" s="1"/>
      <c r="SB197" s="1"/>
      <c r="SC197" s="1"/>
      <c r="SD197" s="1"/>
      <c r="SE197" s="1"/>
      <c r="SF197" s="1"/>
      <c r="SG197" s="1"/>
      <c r="SH197" s="1"/>
      <c r="SI197" s="1"/>
      <c r="SJ197" s="1"/>
      <c r="SK197" s="1"/>
      <c r="SL197" s="1"/>
      <c r="SM197" s="1"/>
      <c r="SN197" s="1"/>
      <c r="SO197" s="1"/>
      <c r="SP197" s="1"/>
      <c r="SQ197" s="1"/>
      <c r="SR197" s="1"/>
      <c r="SS197" s="1"/>
      <c r="ST197" s="1"/>
      <c r="SU197" s="1"/>
      <c r="SV197" s="1"/>
      <c r="SW197" s="1"/>
      <c r="SX197" s="1"/>
      <c r="SY197" s="1"/>
      <c r="SZ197" s="1"/>
      <c r="TA197" s="1"/>
      <c r="TB197" s="1"/>
      <c r="TC197" s="1"/>
      <c r="TD197" s="1"/>
      <c r="TE197" s="1"/>
      <c r="TF197" s="1"/>
      <c r="TG197" s="1"/>
      <c r="TH197" s="1"/>
      <c r="TI197" s="1"/>
      <c r="TJ197" s="1"/>
      <c r="TK197" s="1"/>
      <c r="TL197" s="1"/>
      <c r="TM197" s="1"/>
      <c r="TN197" s="1"/>
      <c r="TO197" s="1"/>
      <c r="TP197" s="1"/>
      <c r="TQ197" s="1"/>
      <c r="TR197" s="1"/>
      <c r="TS197" s="1"/>
      <c r="TT197" s="1"/>
      <c r="TU197" s="1"/>
      <c r="TV197" s="1"/>
      <c r="TW197" s="1"/>
      <c r="TX197" s="1"/>
      <c r="TY197" s="1"/>
      <c r="TZ197" s="1"/>
      <c r="UA197" s="1"/>
      <c r="UB197" s="1"/>
      <c r="UC197" s="1"/>
      <c r="UD197" s="1"/>
      <c r="UE197" s="1"/>
      <c r="UF197" s="1"/>
      <c r="UG197" s="1"/>
      <c r="UH197" s="1"/>
      <c r="UI197" s="1"/>
      <c r="UJ197" s="1"/>
      <c r="UK197" s="1"/>
      <c r="UL197" s="1"/>
      <c r="UM197" s="1"/>
      <c r="UN197" s="1"/>
      <c r="UO197" s="1"/>
      <c r="UP197" s="1"/>
      <c r="UQ197" s="1"/>
      <c r="UR197" s="1"/>
      <c r="US197" s="1"/>
      <c r="UT197" s="1"/>
      <c r="UU197" s="1"/>
      <c r="UV197" s="1"/>
      <c r="UW197" s="1"/>
      <c r="UX197" s="1"/>
      <c r="UY197" s="1"/>
      <c r="UZ197" s="1"/>
      <c r="VA197" s="1"/>
      <c r="VB197" s="1"/>
      <c r="VC197" s="1"/>
      <c r="VD197" s="1"/>
      <c r="VE197" s="1"/>
      <c r="VF197" s="1"/>
      <c r="VG197" s="1"/>
      <c r="VH197" s="1"/>
      <c r="VI197" s="1"/>
      <c r="VJ197" s="1"/>
      <c r="VK197" s="1"/>
      <c r="VL197" s="1"/>
      <c r="VM197" s="1"/>
      <c r="VN197" s="1"/>
      <c r="VO197" s="1"/>
      <c r="VP197" s="1"/>
      <c r="VQ197" s="1"/>
      <c r="VR197" s="1"/>
      <c r="VS197" s="1"/>
      <c r="VT197" s="1"/>
      <c r="VU197" s="1"/>
      <c r="VV197" s="1"/>
      <c r="VW197" s="1"/>
      <c r="VX197" s="1"/>
      <c r="VY197" s="1"/>
      <c r="VZ197" s="1"/>
      <c r="WA197" s="1"/>
      <c r="WB197" s="1"/>
      <c r="WC197" s="1"/>
      <c r="WD197" s="1"/>
      <c r="WE197" s="1"/>
      <c r="WF197" s="1"/>
      <c r="WG197" s="1"/>
      <c r="WH197" s="1"/>
      <c r="WI197" s="1"/>
      <c r="WJ197" s="1"/>
      <c r="WK197" s="1"/>
      <c r="WL197" s="1"/>
      <c r="WM197" s="1"/>
      <c r="WN197" s="1"/>
      <c r="WO197" s="1"/>
      <c r="WP197" s="1"/>
      <c r="WQ197" s="1"/>
      <c r="WR197" s="1"/>
      <c r="WS197" s="1"/>
      <c r="WT197" s="1"/>
      <c r="WU197" s="1"/>
      <c r="WV197" s="1"/>
      <c r="WW197" s="1"/>
      <c r="WX197" s="1"/>
      <c r="WY197" s="1"/>
      <c r="WZ197" s="1"/>
      <c r="XA197" s="1"/>
      <c r="XB197" s="1"/>
      <c r="XC197" s="1"/>
      <c r="XD197" s="1"/>
      <c r="XE197" s="1"/>
      <c r="XF197" s="1"/>
      <c r="XG197" s="1"/>
      <c r="XH197" s="1"/>
      <c r="XI197" s="1"/>
      <c r="XJ197" s="1"/>
      <c r="XK197" s="1"/>
      <c r="XL197" s="1"/>
      <c r="XM197" s="1"/>
      <c r="XN197" s="1"/>
      <c r="XO197" s="1"/>
      <c r="XP197" s="1"/>
      <c r="XQ197" s="1"/>
      <c r="XR197" s="1"/>
      <c r="XS197" s="1"/>
      <c r="XT197" s="1"/>
      <c r="XU197" s="1"/>
      <c r="XV197" s="1"/>
      <c r="XW197" s="1"/>
      <c r="XX197" s="1"/>
      <c r="XY197" s="1"/>
      <c r="XZ197" s="1"/>
      <c r="YA197" s="1"/>
      <c r="YB197" s="1"/>
      <c r="YC197" s="1"/>
      <c r="YD197" s="1"/>
      <c r="YE197" s="1"/>
      <c r="YF197" s="1"/>
      <c r="YG197" s="1"/>
      <c r="YH197" s="1"/>
      <c r="YI197" s="1"/>
      <c r="YJ197" s="1"/>
      <c r="YK197" s="1"/>
      <c r="YL197" s="1"/>
      <c r="YM197" s="1"/>
      <c r="YN197" s="1"/>
      <c r="YO197" s="1"/>
      <c r="YP197" s="1"/>
      <c r="YQ197" s="1"/>
      <c r="YR197" s="1"/>
      <c r="YS197" s="1"/>
      <c r="YT197" s="1"/>
      <c r="YU197" s="1"/>
      <c r="YV197" s="1"/>
      <c r="YW197" s="1"/>
      <c r="YX197" s="1"/>
      <c r="YY197" s="1"/>
      <c r="YZ197" s="1"/>
      <c r="ZA197" s="1"/>
      <c r="ZB197" s="1"/>
      <c r="ZC197" s="1"/>
      <c r="ZD197" s="1"/>
      <c r="ZE197" s="1"/>
      <c r="ZF197" s="1"/>
      <c r="ZG197" s="1"/>
      <c r="ZH197" s="1"/>
      <c r="ZI197" s="1"/>
      <c r="ZJ197" s="1"/>
      <c r="ZK197" s="1"/>
      <c r="ZL197" s="1"/>
      <c r="ZM197" s="1"/>
      <c r="ZN197" s="1"/>
      <c r="ZO197" s="1"/>
      <c r="ZP197" s="1"/>
      <c r="ZQ197" s="1"/>
      <c r="ZR197" s="1"/>
      <c r="ZS197" s="1"/>
      <c r="ZT197" s="1"/>
      <c r="ZU197" s="1"/>
      <c r="ZV197" s="1"/>
      <c r="ZW197" s="1"/>
      <c r="ZX197" s="1"/>
      <c r="ZY197" s="1"/>
      <c r="ZZ197" s="1"/>
      <c r="AAA197" s="1"/>
      <c r="AAB197" s="1"/>
      <c r="AAC197" s="1"/>
      <c r="AAD197" s="1"/>
      <c r="AAE197" s="1"/>
      <c r="AAF197" s="1"/>
      <c r="AAG197" s="1"/>
      <c r="AAH197" s="1"/>
      <c r="AAI197" s="1"/>
      <c r="AAJ197" s="1"/>
      <c r="AAK197" s="1"/>
      <c r="AAL197" s="1"/>
      <c r="AAM197" s="1"/>
      <c r="AAN197" s="1"/>
      <c r="AAO197" s="1"/>
      <c r="AAP197" s="1"/>
      <c r="AAQ197" s="1"/>
      <c r="AAR197" s="1"/>
      <c r="AAS197" s="1"/>
      <c r="AAT197" s="1"/>
      <c r="AAU197" s="1"/>
      <c r="AAV197" s="1"/>
      <c r="AAW197" s="1"/>
      <c r="AAX197" s="1"/>
      <c r="AAY197" s="1"/>
      <c r="AAZ197" s="1"/>
      <c r="ABA197" s="1"/>
      <c r="ABB197" s="1"/>
      <c r="ABC197" s="1"/>
      <c r="ABD197" s="1"/>
      <c r="ABE197" s="1"/>
      <c r="ABF197" s="1"/>
      <c r="ABG197" s="1"/>
      <c r="ABH197" s="1"/>
      <c r="ABI197" s="1"/>
      <c r="ABJ197" s="1"/>
      <c r="ABK197" s="1"/>
      <c r="ABL197" s="1"/>
      <c r="ABM197" s="1"/>
      <c r="ABN197" s="1"/>
      <c r="ABO197" s="1"/>
      <c r="ABP197" s="1"/>
      <c r="ABQ197" s="1"/>
      <c r="ABR197" s="1"/>
      <c r="ABS197" s="1"/>
      <c r="ABT197" s="1"/>
      <c r="ABU197" s="1"/>
      <c r="ABV197" s="1"/>
      <c r="ABW197" s="1"/>
      <c r="ABX197" s="1"/>
      <c r="ABY197" s="1"/>
      <c r="ABZ197" s="1"/>
      <c r="ACA197" s="1"/>
      <c r="ACB197" s="1"/>
      <c r="ACC197" s="1"/>
      <c r="ACD197" s="1"/>
      <c r="ACE197" s="1"/>
      <c r="ACF197" s="1"/>
      <c r="ACG197" s="1"/>
      <c r="ACH197" s="1"/>
      <c r="ACI197" s="1"/>
      <c r="ACJ197" s="1"/>
      <c r="ACK197" s="1"/>
      <c r="ACL197" s="1"/>
      <c r="ACM197" s="1"/>
      <c r="ACN197" s="1"/>
      <c r="ACO197" s="1"/>
      <c r="ACP197" s="1"/>
      <c r="ACQ197" s="1"/>
      <c r="ACR197" s="1"/>
      <c r="ACS197" s="1"/>
      <c r="ACT197" s="1"/>
      <c r="ACU197" s="1"/>
      <c r="ACV197" s="1"/>
      <c r="ACW197" s="1"/>
      <c r="ACX197" s="1"/>
      <c r="ACY197" s="1"/>
      <c r="ACZ197" s="1"/>
      <c r="ADA197" s="1"/>
      <c r="ADB197" s="1"/>
      <c r="ADC197" s="1"/>
      <c r="ADD197" s="1"/>
      <c r="ADE197" s="1"/>
      <c r="ADF197" s="1"/>
      <c r="ADG197" s="1"/>
      <c r="ADH197" s="1"/>
      <c r="ADI197" s="1"/>
      <c r="ADJ197" s="1"/>
      <c r="ADK197" s="1"/>
      <c r="ADL197" s="1"/>
      <c r="ADM197" s="1"/>
      <c r="ADN197" s="1"/>
      <c r="ADO197" s="1"/>
      <c r="ADP197" s="1"/>
      <c r="ADQ197" s="1"/>
      <c r="ADR197" s="1"/>
      <c r="ADS197" s="1"/>
      <c r="ADT197" s="1"/>
      <c r="ADU197" s="1"/>
      <c r="ADV197" s="1"/>
      <c r="ADW197" s="1"/>
      <c r="ADX197" s="1"/>
      <c r="ADY197" s="1"/>
      <c r="ADZ197" s="1"/>
      <c r="AEA197" s="1"/>
      <c r="AEB197" s="1"/>
      <c r="AEC197" s="1"/>
      <c r="AED197" s="1"/>
      <c r="AEE197" s="1"/>
      <c r="AEF197" s="1"/>
      <c r="AEG197" s="1"/>
      <c r="AEH197" s="1"/>
      <c r="AEI197" s="1"/>
      <c r="AEJ197" s="1"/>
      <c r="AEK197" s="1"/>
      <c r="AEL197" s="1"/>
      <c r="AEM197" s="1"/>
      <c r="AEN197" s="1"/>
      <c r="AEO197" s="1"/>
      <c r="AEP197" s="1"/>
      <c r="AEQ197" s="1"/>
      <c r="AER197" s="1"/>
      <c r="AES197" s="1"/>
      <c r="AET197" s="1"/>
      <c r="AEU197" s="1"/>
      <c r="AEV197" s="1"/>
      <c r="AEW197" s="1"/>
      <c r="AEX197" s="1"/>
      <c r="AEY197" s="1"/>
      <c r="AEZ197" s="1"/>
      <c r="AFA197" s="1"/>
      <c r="AFB197" s="1"/>
      <c r="AFC197" s="1"/>
      <c r="AFD197" s="1"/>
      <c r="AFE197" s="1"/>
      <c r="AFF197" s="1"/>
      <c r="AFG197" s="1"/>
      <c r="AFH197" s="1"/>
      <c r="AFI197" s="1"/>
      <c r="AFJ197" s="1"/>
      <c r="AFK197" s="1"/>
      <c r="AFL197" s="1"/>
      <c r="AFM197" s="1"/>
      <c r="AFN197" s="1"/>
      <c r="AFO197" s="1"/>
      <c r="AFP197" s="1"/>
      <c r="AFQ197" s="1"/>
      <c r="AFR197" s="1"/>
      <c r="AFS197" s="1"/>
      <c r="AFT197" s="1"/>
      <c r="AFU197" s="1"/>
      <c r="AFV197" s="1"/>
      <c r="AFW197" s="1"/>
      <c r="AFX197" s="1"/>
      <c r="AFY197" s="1"/>
      <c r="AFZ197" s="1"/>
      <c r="AGA197" s="1"/>
      <c r="AGB197" s="1"/>
      <c r="AGC197" s="1"/>
      <c r="AGD197" s="1"/>
      <c r="AGE197" s="1"/>
      <c r="AGF197" s="1"/>
      <c r="AGG197" s="1"/>
      <c r="AGH197" s="1"/>
      <c r="AGI197" s="1"/>
      <c r="AGJ197" s="1"/>
      <c r="AGK197" s="1"/>
      <c r="AGL197" s="1"/>
      <c r="AGM197" s="1"/>
      <c r="AGN197" s="1"/>
      <c r="AGO197" s="1"/>
      <c r="AGP197" s="1"/>
      <c r="AGQ197" s="1"/>
      <c r="AGR197" s="1"/>
      <c r="AGS197" s="1"/>
      <c r="AGT197" s="1"/>
      <c r="AGU197" s="1"/>
      <c r="AGV197" s="1"/>
      <c r="AGW197" s="1"/>
      <c r="AGX197" s="1"/>
      <c r="AGY197" s="1"/>
      <c r="AGZ197" s="1"/>
      <c r="AHA197" s="1"/>
      <c r="AHB197" s="1"/>
      <c r="AHC197" s="1"/>
      <c r="AHD197" s="1"/>
      <c r="AHE197" s="1"/>
      <c r="AHF197" s="1"/>
      <c r="AHG197" s="1"/>
      <c r="AHH197" s="1"/>
      <c r="AHI197" s="1"/>
      <c r="AHJ197" s="1"/>
      <c r="AHK197" s="1"/>
      <c r="AHL197" s="1"/>
      <c r="AHM197" s="1"/>
      <c r="AHN197" s="1"/>
      <c r="AHO197" s="1"/>
      <c r="AHP197" s="1"/>
      <c r="AHQ197" s="1"/>
      <c r="AHR197" s="1"/>
      <c r="AHS197" s="1"/>
      <c r="AHT197" s="1"/>
      <c r="AHU197" s="1"/>
      <c r="AHV197" s="1"/>
      <c r="AHW197" s="1"/>
      <c r="AHX197" s="1"/>
      <c r="AHY197" s="1"/>
      <c r="AHZ197" s="1"/>
      <c r="AIA197" s="1"/>
      <c r="AIB197" s="1"/>
      <c r="AIC197" s="1"/>
      <c r="AID197" s="1"/>
      <c r="AIE197" s="1"/>
      <c r="AIF197" s="1"/>
      <c r="AIG197" s="1"/>
      <c r="AIH197" s="1"/>
      <c r="AII197" s="1"/>
      <c r="AIJ197" s="1"/>
      <c r="AIK197" s="1"/>
      <c r="AIL197" s="1"/>
      <c r="AIM197" s="1"/>
      <c r="AIN197" s="1"/>
      <c r="AIO197" s="1"/>
      <c r="AIP197" s="1"/>
      <c r="AIQ197" s="1"/>
      <c r="AIR197" s="1"/>
      <c r="AIS197" s="1"/>
      <c r="AIT197" s="1"/>
      <c r="AIU197" s="1"/>
      <c r="AIV197" s="1"/>
      <c r="AIW197" s="1"/>
      <c r="AIX197" s="1"/>
      <c r="AIY197" s="1"/>
      <c r="AIZ197" s="1"/>
      <c r="AJA197" s="1"/>
      <c r="AJB197" s="1"/>
      <c r="AJC197" s="1"/>
      <c r="AJD197" s="1"/>
      <c r="AJE197" s="1"/>
      <c r="AJF197" s="1"/>
      <c r="AJG197" s="1"/>
      <c r="AJH197" s="1"/>
      <c r="AJI197" s="1"/>
      <c r="AJJ197" s="1"/>
      <c r="AJK197" s="1"/>
      <c r="AJL197" s="1"/>
      <c r="AJM197" s="1"/>
      <c r="AJN197" s="1"/>
      <c r="AJO197" s="1"/>
      <c r="AJP197" s="1"/>
      <c r="AJQ197" s="1"/>
      <c r="AJR197" s="1"/>
      <c r="AJS197" s="1"/>
      <c r="AJT197" s="1"/>
      <c r="AJU197" s="1"/>
      <c r="AJV197" s="1"/>
      <c r="AJW197" s="1"/>
      <c r="AJX197" s="1"/>
      <c r="AJY197" s="1"/>
      <c r="AJZ197" s="1"/>
      <c r="AKA197" s="1"/>
      <c r="AKB197" s="1"/>
      <c r="AKC197" s="1"/>
      <c r="AKD197" s="1"/>
      <c r="AKE197" s="1"/>
      <c r="AKF197" s="1"/>
      <c r="AKG197" s="1"/>
      <c r="AKH197" s="1"/>
      <c r="AKI197" s="1"/>
      <c r="AKJ197" s="1"/>
      <c r="AKK197" s="1"/>
      <c r="AKL197" s="1"/>
      <c r="AKM197" s="1"/>
      <c r="AKN197" s="1"/>
      <c r="AKO197" s="1"/>
      <c r="AKP197" s="1"/>
      <c r="AKQ197" s="1"/>
      <c r="AKR197" s="1"/>
      <c r="AKS197" s="1"/>
      <c r="AKT197" s="1"/>
      <c r="AKU197" s="1"/>
      <c r="AKV197" s="1"/>
      <c r="AKW197" s="1"/>
      <c r="AKX197" s="1"/>
      <c r="AKY197" s="1"/>
      <c r="AKZ197" s="1"/>
      <c r="ALA197" s="1"/>
      <c r="ALB197" s="1"/>
      <c r="ALC197" s="1"/>
      <c r="ALD197" s="1"/>
      <c r="ALE197" s="1"/>
    </row>
    <row r="198" spans="1:1006" ht="39.950000000000003" customHeight="1" thickTop="1">
      <c r="A198" s="67"/>
      <c r="B198" s="141" t="s">
        <v>2894</v>
      </c>
      <c r="C198" s="43"/>
      <c r="D198" s="19"/>
      <c r="E198" s="142">
        <v>534</v>
      </c>
      <c r="F198" s="64"/>
      <c r="G198" s="140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  <c r="CY198" s="1"/>
      <c r="CZ198" s="1"/>
      <c r="DA198" s="1"/>
      <c r="DB198" s="1"/>
      <c r="DC198" s="1"/>
      <c r="DD198" s="1"/>
      <c r="DE198" s="1"/>
      <c r="DF198" s="1"/>
      <c r="DG198" s="1"/>
      <c r="DH198" s="1"/>
      <c r="DI198" s="1"/>
      <c r="DJ198" s="1"/>
      <c r="DK198" s="1"/>
      <c r="DL198" s="1"/>
      <c r="DM198" s="1"/>
      <c r="DN198" s="1"/>
      <c r="DO198" s="1"/>
      <c r="DP198" s="1"/>
      <c r="DQ198" s="1"/>
      <c r="DR198" s="1"/>
      <c r="DS198" s="1"/>
      <c r="DT198" s="1"/>
      <c r="DU198" s="1"/>
      <c r="DV198" s="1"/>
      <c r="DW198" s="1"/>
      <c r="DX198" s="1"/>
      <c r="DY198" s="1"/>
      <c r="DZ198" s="1"/>
      <c r="EA198" s="1"/>
      <c r="EB198" s="1"/>
      <c r="EC198" s="1"/>
      <c r="ED198" s="1"/>
      <c r="EE198" s="1"/>
      <c r="EF198" s="1"/>
      <c r="EG198" s="1"/>
      <c r="EH198" s="1"/>
      <c r="EI198" s="1"/>
      <c r="EJ198" s="1"/>
      <c r="EK198" s="1"/>
      <c r="EL198" s="1"/>
      <c r="EM198" s="1"/>
      <c r="EN198" s="1"/>
      <c r="EO198" s="1"/>
      <c r="EP198" s="1"/>
      <c r="EQ198" s="1"/>
      <c r="ER198" s="1"/>
      <c r="ES198" s="1"/>
      <c r="ET198" s="1"/>
      <c r="EU198" s="1"/>
      <c r="EV198" s="1"/>
      <c r="EW198" s="1"/>
      <c r="EX198" s="1"/>
      <c r="EY198" s="1"/>
      <c r="EZ198" s="1"/>
      <c r="FA198" s="1"/>
      <c r="FB198" s="1"/>
      <c r="FC198" s="1"/>
      <c r="FD198" s="1"/>
      <c r="FE198" s="1"/>
      <c r="FF198" s="1"/>
      <c r="FG198" s="1"/>
      <c r="FH198" s="1"/>
      <c r="FI198" s="1"/>
      <c r="FJ198" s="1"/>
      <c r="FK198" s="1"/>
      <c r="FL198" s="1"/>
      <c r="FM198" s="1"/>
      <c r="FN198" s="1"/>
      <c r="FO198" s="1"/>
      <c r="FP198" s="1"/>
      <c r="FQ198" s="1"/>
      <c r="FR198" s="1"/>
      <c r="FS198" s="1"/>
      <c r="FT198" s="1"/>
      <c r="FU198" s="1"/>
      <c r="FV198" s="1"/>
      <c r="FW198" s="1"/>
      <c r="FX198" s="1"/>
      <c r="FY198" s="1"/>
      <c r="FZ198" s="1"/>
      <c r="GA198" s="1"/>
      <c r="GB198" s="1"/>
      <c r="GC198" s="1"/>
      <c r="GD198" s="1"/>
      <c r="GE198" s="1"/>
      <c r="GF198" s="1"/>
      <c r="GG198" s="1"/>
      <c r="GH198" s="1"/>
      <c r="GI198" s="1"/>
      <c r="GJ198" s="1"/>
      <c r="GK198" s="1"/>
      <c r="GL198" s="1"/>
      <c r="GM198" s="1"/>
      <c r="GN198" s="1"/>
      <c r="GO198" s="1"/>
      <c r="GP198" s="1"/>
      <c r="GQ198" s="1"/>
      <c r="GR198" s="1"/>
      <c r="GS198" s="1"/>
      <c r="GT198" s="1"/>
      <c r="GU198" s="1"/>
      <c r="GV198" s="1"/>
      <c r="GW198" s="1"/>
      <c r="GX198" s="1"/>
      <c r="GY198" s="1"/>
      <c r="GZ198" s="1"/>
      <c r="HA198" s="1"/>
      <c r="HB198" s="1"/>
      <c r="HC198" s="1"/>
      <c r="HD198" s="1"/>
      <c r="HE198" s="1"/>
      <c r="HF198" s="1"/>
      <c r="HG198" s="1"/>
      <c r="HH198" s="1"/>
      <c r="HI198" s="1"/>
      <c r="HJ198" s="1"/>
      <c r="HK198" s="1"/>
      <c r="HL198" s="1"/>
      <c r="HM198" s="1"/>
      <c r="HN198" s="1"/>
      <c r="HO198" s="1"/>
      <c r="HP198" s="1"/>
      <c r="HQ198" s="1"/>
      <c r="HR198" s="1"/>
      <c r="HS198" s="1"/>
      <c r="HT198" s="1"/>
      <c r="HU198" s="1"/>
      <c r="HV198" s="1"/>
      <c r="HW198" s="1"/>
      <c r="HX198" s="1"/>
      <c r="HY198" s="1"/>
      <c r="HZ198" s="1"/>
      <c r="IA198" s="1"/>
      <c r="IB198" s="1"/>
      <c r="IC198" s="1"/>
      <c r="ID198" s="1"/>
      <c r="IE198" s="1"/>
      <c r="IF198" s="1"/>
      <c r="IG198" s="1"/>
      <c r="IH198" s="1"/>
      <c r="II198" s="1"/>
      <c r="IJ198" s="1"/>
      <c r="IK198" s="1"/>
      <c r="IL198" s="1"/>
      <c r="IM198" s="1"/>
      <c r="IN198" s="1"/>
      <c r="IO198" s="1"/>
      <c r="IP198" s="1"/>
      <c r="IQ198" s="1"/>
      <c r="IR198" s="1"/>
      <c r="IS198" s="1"/>
      <c r="IT198" s="1"/>
      <c r="IU198" s="1"/>
      <c r="IV198" s="1"/>
      <c r="IW198" s="1"/>
      <c r="IX198" s="1"/>
      <c r="IY198" s="1"/>
      <c r="IZ198" s="1"/>
      <c r="JA198" s="1"/>
      <c r="JB198" s="1"/>
      <c r="JC198" s="1"/>
      <c r="JD198" s="1"/>
      <c r="JE198" s="1"/>
      <c r="JF198" s="1"/>
      <c r="JG198" s="1"/>
      <c r="JH198" s="1"/>
      <c r="JI198" s="1"/>
      <c r="JJ198" s="1"/>
      <c r="JK198" s="1"/>
      <c r="JL198" s="1"/>
      <c r="JM198" s="1"/>
      <c r="JN198" s="1"/>
      <c r="JO198" s="1"/>
      <c r="JP198" s="1"/>
      <c r="JQ198" s="1"/>
      <c r="JR198" s="1"/>
      <c r="JS198" s="1"/>
      <c r="JT198" s="1"/>
      <c r="JU198" s="1"/>
      <c r="JV198" s="1"/>
      <c r="JW198" s="1"/>
      <c r="JX198" s="1"/>
      <c r="JY198" s="1"/>
      <c r="JZ198" s="1"/>
      <c r="KA198" s="1"/>
      <c r="KB198" s="1"/>
      <c r="KC198" s="1"/>
      <c r="KD198" s="1"/>
      <c r="KE198" s="1"/>
      <c r="KF198" s="1"/>
      <c r="KG198" s="1"/>
      <c r="KH198" s="1"/>
      <c r="KI198" s="1"/>
      <c r="KJ198" s="1"/>
      <c r="KK198" s="1"/>
      <c r="KL198" s="1"/>
      <c r="KM198" s="1"/>
      <c r="KN198" s="1"/>
      <c r="KO198" s="1"/>
      <c r="KP198" s="1"/>
      <c r="KQ198" s="1"/>
      <c r="KR198" s="1"/>
      <c r="KS198" s="1"/>
      <c r="KT198" s="1"/>
      <c r="KU198" s="1"/>
      <c r="KV198" s="1"/>
      <c r="KW198" s="1"/>
      <c r="KX198" s="1"/>
      <c r="KY198" s="1"/>
      <c r="KZ198" s="1"/>
      <c r="LA198" s="1"/>
      <c r="LB198" s="1"/>
      <c r="LC198" s="1"/>
      <c r="LD198" s="1"/>
      <c r="LE198" s="1"/>
      <c r="LF198" s="1"/>
      <c r="LG198" s="1"/>
      <c r="LH198" s="1"/>
      <c r="LI198" s="1"/>
      <c r="LJ198" s="1"/>
      <c r="LK198" s="1"/>
      <c r="LL198" s="1"/>
      <c r="LM198" s="1"/>
      <c r="LN198" s="1"/>
      <c r="LO198" s="1"/>
      <c r="LP198" s="1"/>
      <c r="LQ198" s="1"/>
      <c r="LR198" s="1"/>
      <c r="LS198" s="1"/>
      <c r="LT198" s="1"/>
      <c r="LU198" s="1"/>
      <c r="LV198" s="1"/>
      <c r="LW198" s="1"/>
      <c r="LX198" s="1"/>
      <c r="LY198" s="1"/>
      <c r="LZ198" s="1"/>
      <c r="MA198" s="1"/>
      <c r="MB198" s="1"/>
      <c r="MC198" s="1"/>
      <c r="MD198" s="1"/>
      <c r="ME198" s="1"/>
      <c r="MF198" s="1"/>
      <c r="MG198" s="1"/>
      <c r="MH198" s="1"/>
      <c r="MI198" s="1"/>
      <c r="MJ198" s="1"/>
      <c r="MK198" s="1"/>
      <c r="ML198" s="1"/>
      <c r="MM198" s="1"/>
      <c r="MN198" s="1"/>
      <c r="MO198" s="1"/>
      <c r="MP198" s="1"/>
      <c r="MQ198" s="1"/>
      <c r="MR198" s="1"/>
      <c r="MS198" s="1"/>
      <c r="MT198" s="1"/>
      <c r="MU198" s="1"/>
      <c r="MV198" s="1"/>
      <c r="MW198" s="1"/>
      <c r="MX198" s="1"/>
      <c r="MY198" s="1"/>
      <c r="MZ198" s="1"/>
      <c r="NA198" s="1"/>
      <c r="NB198" s="1"/>
      <c r="NC198" s="1"/>
      <c r="ND198" s="1"/>
      <c r="NE198" s="1"/>
      <c r="NF198" s="1"/>
      <c r="NG198" s="1"/>
      <c r="NH198" s="1"/>
      <c r="NI198" s="1"/>
      <c r="NJ198" s="1"/>
      <c r="NK198" s="1"/>
      <c r="NL198" s="1"/>
      <c r="NM198" s="1"/>
      <c r="NN198" s="1"/>
      <c r="NO198" s="1"/>
      <c r="NP198" s="1"/>
      <c r="NQ198" s="1"/>
      <c r="NR198" s="1"/>
      <c r="NS198" s="1"/>
      <c r="NT198" s="1"/>
      <c r="NU198" s="1"/>
      <c r="NV198" s="1"/>
      <c r="NW198" s="1"/>
      <c r="NX198" s="1"/>
      <c r="NY198" s="1"/>
      <c r="NZ198" s="1"/>
      <c r="OA198" s="1"/>
      <c r="OB198" s="1"/>
      <c r="OC198" s="1"/>
      <c r="OD198" s="1"/>
      <c r="OE198" s="1"/>
      <c r="OF198" s="1"/>
      <c r="OG198" s="1"/>
      <c r="OH198" s="1"/>
      <c r="OI198" s="1"/>
      <c r="OJ198" s="1"/>
      <c r="OK198" s="1"/>
      <c r="OL198" s="1"/>
      <c r="OM198" s="1"/>
      <c r="ON198" s="1"/>
      <c r="OO198" s="1"/>
      <c r="OP198" s="1"/>
      <c r="OQ198" s="1"/>
      <c r="OR198" s="1"/>
      <c r="OS198" s="1"/>
      <c r="OT198" s="1"/>
      <c r="OU198" s="1"/>
      <c r="OV198" s="1"/>
      <c r="OW198" s="1"/>
      <c r="OX198" s="1"/>
      <c r="OY198" s="1"/>
      <c r="OZ198" s="1"/>
      <c r="PA198" s="1"/>
      <c r="PB198" s="1"/>
      <c r="PC198" s="1"/>
      <c r="PD198" s="1"/>
      <c r="PE198" s="1"/>
      <c r="PF198" s="1"/>
      <c r="PG198" s="1"/>
      <c r="PH198" s="1"/>
      <c r="PI198" s="1"/>
      <c r="PJ198" s="1"/>
      <c r="PK198" s="1"/>
      <c r="PL198" s="1"/>
      <c r="PM198" s="1"/>
      <c r="PN198" s="1"/>
      <c r="PO198" s="1"/>
      <c r="PP198" s="1"/>
      <c r="PQ198" s="1"/>
      <c r="PR198" s="1"/>
      <c r="PS198" s="1"/>
      <c r="PT198" s="1"/>
      <c r="PU198" s="1"/>
      <c r="PV198" s="1"/>
      <c r="PW198" s="1"/>
      <c r="PX198" s="1"/>
      <c r="PY198" s="1"/>
      <c r="PZ198" s="1"/>
      <c r="QA198" s="1"/>
      <c r="QB198" s="1"/>
      <c r="QC198" s="1"/>
      <c r="QD198" s="1"/>
      <c r="QE198" s="1"/>
      <c r="QF198" s="1"/>
      <c r="QG198" s="1"/>
      <c r="QH198" s="1"/>
      <c r="QI198" s="1"/>
      <c r="QJ198" s="1"/>
      <c r="QK198" s="1"/>
      <c r="QL198" s="1"/>
      <c r="QM198" s="1"/>
      <c r="QN198" s="1"/>
      <c r="QO198" s="1"/>
      <c r="QP198" s="1"/>
      <c r="QQ198" s="1"/>
      <c r="QR198" s="1"/>
      <c r="QS198" s="1"/>
      <c r="QT198" s="1"/>
      <c r="QU198" s="1"/>
      <c r="QV198" s="1"/>
      <c r="QW198" s="1"/>
      <c r="QX198" s="1"/>
      <c r="QY198" s="1"/>
      <c r="QZ198" s="1"/>
      <c r="RA198" s="1"/>
      <c r="RB198" s="1"/>
      <c r="RC198" s="1"/>
      <c r="RD198" s="1"/>
      <c r="RE198" s="1"/>
      <c r="RF198" s="1"/>
      <c r="RG198" s="1"/>
      <c r="RH198" s="1"/>
      <c r="RI198" s="1"/>
      <c r="RJ198" s="1"/>
      <c r="RK198" s="1"/>
      <c r="RL198" s="1"/>
      <c r="RM198" s="1"/>
      <c r="RN198" s="1"/>
      <c r="RO198" s="1"/>
      <c r="RP198" s="1"/>
      <c r="RQ198" s="1"/>
      <c r="RR198" s="1"/>
      <c r="RS198" s="1"/>
      <c r="RT198" s="1"/>
      <c r="RU198" s="1"/>
      <c r="RV198" s="1"/>
      <c r="RW198" s="1"/>
      <c r="RX198" s="1"/>
      <c r="RY198" s="1"/>
      <c r="RZ198" s="1"/>
      <c r="SA198" s="1"/>
      <c r="SB198" s="1"/>
      <c r="SC198" s="1"/>
      <c r="SD198" s="1"/>
      <c r="SE198" s="1"/>
      <c r="SF198" s="1"/>
      <c r="SG198" s="1"/>
      <c r="SH198" s="1"/>
      <c r="SI198" s="1"/>
      <c r="SJ198" s="1"/>
      <c r="SK198" s="1"/>
      <c r="SL198" s="1"/>
      <c r="SM198" s="1"/>
      <c r="SN198" s="1"/>
      <c r="SO198" s="1"/>
      <c r="SP198" s="1"/>
      <c r="SQ198" s="1"/>
      <c r="SR198" s="1"/>
      <c r="SS198" s="1"/>
      <c r="ST198" s="1"/>
      <c r="SU198" s="1"/>
      <c r="SV198" s="1"/>
      <c r="SW198" s="1"/>
      <c r="SX198" s="1"/>
      <c r="SY198" s="1"/>
      <c r="SZ198" s="1"/>
      <c r="TA198" s="1"/>
      <c r="TB198" s="1"/>
      <c r="TC198" s="1"/>
      <c r="TD198" s="1"/>
      <c r="TE198" s="1"/>
      <c r="TF198" s="1"/>
      <c r="TG198" s="1"/>
      <c r="TH198" s="1"/>
      <c r="TI198" s="1"/>
      <c r="TJ198" s="1"/>
      <c r="TK198" s="1"/>
      <c r="TL198" s="1"/>
      <c r="TM198" s="1"/>
      <c r="TN198" s="1"/>
      <c r="TO198" s="1"/>
      <c r="TP198" s="1"/>
      <c r="TQ198" s="1"/>
      <c r="TR198" s="1"/>
      <c r="TS198" s="1"/>
      <c r="TT198" s="1"/>
      <c r="TU198" s="1"/>
      <c r="TV198" s="1"/>
      <c r="TW198" s="1"/>
      <c r="TX198" s="1"/>
      <c r="TY198" s="1"/>
      <c r="TZ198" s="1"/>
      <c r="UA198" s="1"/>
      <c r="UB198" s="1"/>
      <c r="UC198" s="1"/>
      <c r="UD198" s="1"/>
      <c r="UE198" s="1"/>
      <c r="UF198" s="1"/>
      <c r="UG198" s="1"/>
      <c r="UH198" s="1"/>
      <c r="UI198" s="1"/>
      <c r="UJ198" s="1"/>
      <c r="UK198" s="1"/>
      <c r="UL198" s="1"/>
      <c r="UM198" s="1"/>
      <c r="UN198" s="1"/>
      <c r="UO198" s="1"/>
      <c r="UP198" s="1"/>
      <c r="UQ198" s="1"/>
      <c r="UR198" s="1"/>
      <c r="US198" s="1"/>
      <c r="UT198" s="1"/>
      <c r="UU198" s="1"/>
      <c r="UV198" s="1"/>
      <c r="UW198" s="1"/>
      <c r="UX198" s="1"/>
      <c r="UY198" s="1"/>
      <c r="UZ198" s="1"/>
      <c r="VA198" s="1"/>
      <c r="VB198" s="1"/>
      <c r="VC198" s="1"/>
      <c r="VD198" s="1"/>
      <c r="VE198" s="1"/>
      <c r="VF198" s="1"/>
      <c r="VG198" s="1"/>
      <c r="VH198" s="1"/>
      <c r="VI198" s="1"/>
      <c r="VJ198" s="1"/>
      <c r="VK198" s="1"/>
      <c r="VL198" s="1"/>
      <c r="VM198" s="1"/>
      <c r="VN198" s="1"/>
      <c r="VO198" s="1"/>
      <c r="VP198" s="1"/>
      <c r="VQ198" s="1"/>
      <c r="VR198" s="1"/>
      <c r="VS198" s="1"/>
      <c r="VT198" s="1"/>
      <c r="VU198" s="1"/>
      <c r="VV198" s="1"/>
      <c r="VW198" s="1"/>
      <c r="VX198" s="1"/>
      <c r="VY198" s="1"/>
      <c r="VZ198" s="1"/>
      <c r="WA198" s="1"/>
      <c r="WB198" s="1"/>
      <c r="WC198" s="1"/>
      <c r="WD198" s="1"/>
      <c r="WE198" s="1"/>
      <c r="WF198" s="1"/>
      <c r="WG198" s="1"/>
      <c r="WH198" s="1"/>
      <c r="WI198" s="1"/>
      <c r="WJ198" s="1"/>
      <c r="WK198" s="1"/>
      <c r="WL198" s="1"/>
      <c r="WM198" s="1"/>
      <c r="WN198" s="1"/>
      <c r="WO198" s="1"/>
      <c r="WP198" s="1"/>
      <c r="WQ198" s="1"/>
      <c r="WR198" s="1"/>
      <c r="WS198" s="1"/>
      <c r="WT198" s="1"/>
      <c r="WU198" s="1"/>
      <c r="WV198" s="1"/>
      <c r="WW198" s="1"/>
      <c r="WX198" s="1"/>
      <c r="WY198" s="1"/>
      <c r="WZ198" s="1"/>
      <c r="XA198" s="1"/>
      <c r="XB198" s="1"/>
      <c r="XC198" s="1"/>
      <c r="XD198" s="1"/>
      <c r="XE198" s="1"/>
      <c r="XF198" s="1"/>
      <c r="XG198" s="1"/>
      <c r="XH198" s="1"/>
      <c r="XI198" s="1"/>
      <c r="XJ198" s="1"/>
      <c r="XK198" s="1"/>
      <c r="XL198" s="1"/>
      <c r="XM198" s="1"/>
      <c r="XN198" s="1"/>
      <c r="XO198" s="1"/>
      <c r="XP198" s="1"/>
      <c r="XQ198" s="1"/>
      <c r="XR198" s="1"/>
      <c r="XS198" s="1"/>
      <c r="XT198" s="1"/>
      <c r="XU198" s="1"/>
      <c r="XV198" s="1"/>
      <c r="XW198" s="1"/>
      <c r="XX198" s="1"/>
      <c r="XY198" s="1"/>
      <c r="XZ198" s="1"/>
      <c r="YA198" s="1"/>
      <c r="YB198" s="1"/>
      <c r="YC198" s="1"/>
      <c r="YD198" s="1"/>
      <c r="YE198" s="1"/>
      <c r="YF198" s="1"/>
      <c r="YG198" s="1"/>
      <c r="YH198" s="1"/>
      <c r="YI198" s="1"/>
      <c r="YJ198" s="1"/>
      <c r="YK198" s="1"/>
      <c r="YL198" s="1"/>
      <c r="YM198" s="1"/>
      <c r="YN198" s="1"/>
      <c r="YO198" s="1"/>
      <c r="YP198" s="1"/>
      <c r="YQ198" s="1"/>
      <c r="YR198" s="1"/>
      <c r="YS198" s="1"/>
      <c r="YT198" s="1"/>
      <c r="YU198" s="1"/>
      <c r="YV198" s="1"/>
      <c r="YW198" s="1"/>
      <c r="YX198" s="1"/>
      <c r="YY198" s="1"/>
      <c r="YZ198" s="1"/>
      <c r="ZA198" s="1"/>
      <c r="ZB198" s="1"/>
      <c r="ZC198" s="1"/>
      <c r="ZD198" s="1"/>
      <c r="ZE198" s="1"/>
      <c r="ZF198" s="1"/>
      <c r="ZG198" s="1"/>
      <c r="ZH198" s="1"/>
      <c r="ZI198" s="1"/>
      <c r="ZJ198" s="1"/>
      <c r="ZK198" s="1"/>
      <c r="ZL198" s="1"/>
      <c r="ZM198" s="1"/>
      <c r="ZN198" s="1"/>
      <c r="ZO198" s="1"/>
      <c r="ZP198" s="1"/>
      <c r="ZQ198" s="1"/>
      <c r="ZR198" s="1"/>
      <c r="ZS198" s="1"/>
      <c r="ZT198" s="1"/>
      <c r="ZU198" s="1"/>
      <c r="ZV198" s="1"/>
      <c r="ZW198" s="1"/>
      <c r="ZX198" s="1"/>
      <c r="ZY198" s="1"/>
      <c r="ZZ198" s="1"/>
      <c r="AAA198" s="1"/>
      <c r="AAB198" s="1"/>
      <c r="AAC198" s="1"/>
      <c r="AAD198" s="1"/>
      <c r="AAE198" s="1"/>
      <c r="AAF198" s="1"/>
      <c r="AAG198" s="1"/>
      <c r="AAH198" s="1"/>
      <c r="AAI198" s="1"/>
      <c r="AAJ198" s="1"/>
      <c r="AAK198" s="1"/>
      <c r="AAL198" s="1"/>
      <c r="AAM198" s="1"/>
      <c r="AAN198" s="1"/>
      <c r="AAO198" s="1"/>
      <c r="AAP198" s="1"/>
      <c r="AAQ198" s="1"/>
      <c r="AAR198" s="1"/>
      <c r="AAS198" s="1"/>
      <c r="AAT198" s="1"/>
      <c r="AAU198" s="1"/>
      <c r="AAV198" s="1"/>
      <c r="AAW198" s="1"/>
      <c r="AAX198" s="1"/>
      <c r="AAY198" s="1"/>
      <c r="AAZ198" s="1"/>
      <c r="ABA198" s="1"/>
      <c r="ABB198" s="1"/>
      <c r="ABC198" s="1"/>
      <c r="ABD198" s="1"/>
      <c r="ABE198" s="1"/>
      <c r="ABF198" s="1"/>
      <c r="ABG198" s="1"/>
      <c r="ABH198" s="1"/>
      <c r="ABI198" s="1"/>
      <c r="ABJ198" s="1"/>
      <c r="ABK198" s="1"/>
      <c r="ABL198" s="1"/>
      <c r="ABM198" s="1"/>
      <c r="ABN198" s="1"/>
      <c r="ABO198" s="1"/>
      <c r="ABP198" s="1"/>
      <c r="ABQ198" s="1"/>
      <c r="ABR198" s="1"/>
      <c r="ABS198" s="1"/>
      <c r="ABT198" s="1"/>
      <c r="ABU198" s="1"/>
      <c r="ABV198" s="1"/>
      <c r="ABW198" s="1"/>
      <c r="ABX198" s="1"/>
      <c r="ABY198" s="1"/>
      <c r="ABZ198" s="1"/>
      <c r="ACA198" s="1"/>
      <c r="ACB198" s="1"/>
      <c r="ACC198" s="1"/>
      <c r="ACD198" s="1"/>
      <c r="ACE198" s="1"/>
      <c r="ACF198" s="1"/>
      <c r="ACG198" s="1"/>
      <c r="ACH198" s="1"/>
      <c r="ACI198" s="1"/>
      <c r="ACJ198" s="1"/>
      <c r="ACK198" s="1"/>
      <c r="ACL198" s="1"/>
      <c r="ACM198" s="1"/>
      <c r="ACN198" s="1"/>
      <c r="ACO198" s="1"/>
      <c r="ACP198" s="1"/>
      <c r="ACQ198" s="1"/>
      <c r="ACR198" s="1"/>
      <c r="ACS198" s="1"/>
      <c r="ACT198" s="1"/>
      <c r="ACU198" s="1"/>
      <c r="ACV198" s="1"/>
      <c r="ACW198" s="1"/>
      <c r="ACX198" s="1"/>
      <c r="ACY198" s="1"/>
      <c r="ACZ198" s="1"/>
      <c r="ADA198" s="1"/>
      <c r="ADB198" s="1"/>
      <c r="ADC198" s="1"/>
      <c r="ADD198" s="1"/>
      <c r="ADE198" s="1"/>
      <c r="ADF198" s="1"/>
      <c r="ADG198" s="1"/>
      <c r="ADH198" s="1"/>
      <c r="ADI198" s="1"/>
      <c r="ADJ198" s="1"/>
      <c r="ADK198" s="1"/>
      <c r="ADL198" s="1"/>
      <c r="ADM198" s="1"/>
      <c r="ADN198" s="1"/>
      <c r="ADO198" s="1"/>
      <c r="ADP198" s="1"/>
      <c r="ADQ198" s="1"/>
      <c r="ADR198" s="1"/>
      <c r="ADS198" s="1"/>
      <c r="ADT198" s="1"/>
      <c r="ADU198" s="1"/>
      <c r="ADV198" s="1"/>
      <c r="ADW198" s="1"/>
      <c r="ADX198" s="1"/>
      <c r="ADY198" s="1"/>
      <c r="ADZ198" s="1"/>
      <c r="AEA198" s="1"/>
      <c r="AEB198" s="1"/>
      <c r="AEC198" s="1"/>
      <c r="AED198" s="1"/>
      <c r="AEE198" s="1"/>
      <c r="AEF198" s="1"/>
      <c r="AEG198" s="1"/>
      <c r="AEH198" s="1"/>
      <c r="AEI198" s="1"/>
      <c r="AEJ198" s="1"/>
      <c r="AEK198" s="1"/>
      <c r="AEL198" s="1"/>
      <c r="AEM198" s="1"/>
      <c r="AEN198" s="1"/>
      <c r="AEO198" s="1"/>
      <c r="AEP198" s="1"/>
      <c r="AEQ198" s="1"/>
      <c r="AER198" s="1"/>
      <c r="AES198" s="1"/>
      <c r="AET198" s="1"/>
      <c r="AEU198" s="1"/>
      <c r="AEV198" s="1"/>
      <c r="AEW198" s="1"/>
      <c r="AEX198" s="1"/>
      <c r="AEY198" s="1"/>
      <c r="AEZ198" s="1"/>
      <c r="AFA198" s="1"/>
      <c r="AFB198" s="1"/>
      <c r="AFC198" s="1"/>
      <c r="AFD198" s="1"/>
      <c r="AFE198" s="1"/>
      <c r="AFF198" s="1"/>
      <c r="AFG198" s="1"/>
      <c r="AFH198" s="1"/>
      <c r="AFI198" s="1"/>
      <c r="AFJ198" s="1"/>
      <c r="AFK198" s="1"/>
      <c r="AFL198" s="1"/>
      <c r="AFM198" s="1"/>
      <c r="AFN198" s="1"/>
      <c r="AFO198" s="1"/>
      <c r="AFP198" s="1"/>
      <c r="AFQ198" s="1"/>
      <c r="AFR198" s="1"/>
      <c r="AFS198" s="1"/>
      <c r="AFT198" s="1"/>
      <c r="AFU198" s="1"/>
      <c r="AFV198" s="1"/>
      <c r="AFW198" s="1"/>
      <c r="AFX198" s="1"/>
      <c r="AFY198" s="1"/>
      <c r="AFZ198" s="1"/>
      <c r="AGA198" s="1"/>
      <c r="AGB198" s="1"/>
      <c r="AGC198" s="1"/>
      <c r="AGD198" s="1"/>
      <c r="AGE198" s="1"/>
      <c r="AGF198" s="1"/>
      <c r="AGG198" s="1"/>
      <c r="AGH198" s="1"/>
      <c r="AGI198" s="1"/>
      <c r="AGJ198" s="1"/>
      <c r="AGK198" s="1"/>
      <c r="AGL198" s="1"/>
      <c r="AGM198" s="1"/>
      <c r="AGN198" s="1"/>
      <c r="AGO198" s="1"/>
      <c r="AGP198" s="1"/>
      <c r="AGQ198" s="1"/>
      <c r="AGR198" s="1"/>
      <c r="AGS198" s="1"/>
      <c r="AGT198" s="1"/>
      <c r="AGU198" s="1"/>
      <c r="AGV198" s="1"/>
      <c r="AGW198" s="1"/>
      <c r="AGX198" s="1"/>
      <c r="AGY198" s="1"/>
      <c r="AGZ198" s="1"/>
      <c r="AHA198" s="1"/>
      <c r="AHB198" s="1"/>
      <c r="AHC198" s="1"/>
      <c r="AHD198" s="1"/>
      <c r="AHE198" s="1"/>
      <c r="AHF198" s="1"/>
      <c r="AHG198" s="1"/>
      <c r="AHH198" s="1"/>
      <c r="AHI198" s="1"/>
      <c r="AHJ198" s="1"/>
      <c r="AHK198" s="1"/>
      <c r="AHL198" s="1"/>
      <c r="AHM198" s="1"/>
      <c r="AHN198" s="1"/>
      <c r="AHO198" s="1"/>
      <c r="AHP198" s="1"/>
      <c r="AHQ198" s="1"/>
      <c r="AHR198" s="1"/>
      <c r="AHS198" s="1"/>
      <c r="AHT198" s="1"/>
      <c r="AHU198" s="1"/>
      <c r="AHV198" s="1"/>
      <c r="AHW198" s="1"/>
      <c r="AHX198" s="1"/>
      <c r="AHY198" s="1"/>
      <c r="AHZ198" s="1"/>
      <c r="AIA198" s="1"/>
      <c r="AIB198" s="1"/>
      <c r="AIC198" s="1"/>
      <c r="AID198" s="1"/>
      <c r="AIE198" s="1"/>
      <c r="AIF198" s="1"/>
      <c r="AIG198" s="1"/>
      <c r="AIH198" s="1"/>
      <c r="AII198" s="1"/>
      <c r="AIJ198" s="1"/>
      <c r="AIK198" s="1"/>
      <c r="AIL198" s="1"/>
      <c r="AIM198" s="1"/>
      <c r="AIN198" s="1"/>
      <c r="AIO198" s="1"/>
      <c r="AIP198" s="1"/>
      <c r="AIQ198" s="1"/>
      <c r="AIR198" s="1"/>
      <c r="AIS198" s="1"/>
      <c r="AIT198" s="1"/>
      <c r="AIU198" s="1"/>
      <c r="AIV198" s="1"/>
      <c r="AIW198" s="1"/>
      <c r="AIX198" s="1"/>
      <c r="AIY198" s="1"/>
      <c r="AIZ198" s="1"/>
      <c r="AJA198" s="1"/>
      <c r="AJB198" s="1"/>
      <c r="AJC198" s="1"/>
      <c r="AJD198" s="1"/>
      <c r="AJE198" s="1"/>
      <c r="AJF198" s="1"/>
      <c r="AJG198" s="1"/>
      <c r="AJH198" s="1"/>
      <c r="AJI198" s="1"/>
      <c r="AJJ198" s="1"/>
      <c r="AJK198" s="1"/>
      <c r="AJL198" s="1"/>
      <c r="AJM198" s="1"/>
      <c r="AJN198" s="1"/>
      <c r="AJO198" s="1"/>
      <c r="AJP198" s="1"/>
      <c r="AJQ198" s="1"/>
      <c r="AJR198" s="1"/>
      <c r="AJS198" s="1"/>
      <c r="AJT198" s="1"/>
      <c r="AJU198" s="1"/>
      <c r="AJV198" s="1"/>
      <c r="AJW198" s="1"/>
      <c r="AJX198" s="1"/>
      <c r="AJY198" s="1"/>
      <c r="AJZ198" s="1"/>
      <c r="AKA198" s="1"/>
      <c r="AKB198" s="1"/>
      <c r="AKC198" s="1"/>
      <c r="AKD198" s="1"/>
      <c r="AKE198" s="1"/>
      <c r="AKF198" s="1"/>
      <c r="AKG198" s="1"/>
      <c r="AKH198" s="1"/>
      <c r="AKI198" s="1"/>
      <c r="AKJ198" s="1"/>
      <c r="AKK198" s="1"/>
      <c r="AKL198" s="1"/>
      <c r="AKM198" s="1"/>
      <c r="AKN198" s="1"/>
      <c r="AKO198" s="1"/>
      <c r="AKP198" s="1"/>
      <c r="AKQ198" s="1"/>
      <c r="AKR198" s="1"/>
      <c r="AKS198" s="1"/>
      <c r="AKT198" s="1"/>
      <c r="AKU198" s="1"/>
      <c r="AKV198" s="1"/>
      <c r="AKW198" s="1"/>
      <c r="AKX198" s="1"/>
      <c r="AKY198" s="1"/>
      <c r="AKZ198" s="1"/>
      <c r="ALA198" s="1"/>
      <c r="ALB198" s="1"/>
      <c r="ALC198" s="1"/>
      <c r="ALD198" s="1"/>
      <c r="ALE198" s="1"/>
    </row>
    <row r="199" spans="1:1006" ht="39.950000000000003" customHeight="1">
      <c r="A199" s="67"/>
      <c r="B199" s="141" t="s">
        <v>2896</v>
      </c>
      <c r="C199" s="43"/>
      <c r="D199" s="19"/>
      <c r="E199" s="142">
        <v>254.4</v>
      </c>
      <c r="F199" s="64"/>
      <c r="G199" s="140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  <c r="CY199" s="1"/>
      <c r="CZ199" s="1"/>
      <c r="DA199" s="1"/>
      <c r="DB199" s="1"/>
      <c r="DC199" s="1"/>
      <c r="DD199" s="1"/>
      <c r="DE199" s="1"/>
      <c r="DF199" s="1"/>
      <c r="DG199" s="1"/>
      <c r="DH199" s="1"/>
      <c r="DI199" s="1"/>
      <c r="DJ199" s="1"/>
      <c r="DK199" s="1"/>
      <c r="DL199" s="1"/>
      <c r="DM199" s="1"/>
      <c r="DN199" s="1"/>
      <c r="DO199" s="1"/>
      <c r="DP199" s="1"/>
      <c r="DQ199" s="1"/>
      <c r="DR199" s="1"/>
      <c r="DS199" s="1"/>
      <c r="DT199" s="1"/>
      <c r="DU199" s="1"/>
      <c r="DV199" s="1"/>
      <c r="DW199" s="1"/>
      <c r="DX199" s="1"/>
      <c r="DY199" s="1"/>
      <c r="DZ199" s="1"/>
      <c r="EA199" s="1"/>
      <c r="EB199" s="1"/>
      <c r="EC199" s="1"/>
      <c r="ED199" s="1"/>
      <c r="EE199" s="1"/>
      <c r="EF199" s="1"/>
      <c r="EG199" s="1"/>
      <c r="EH199" s="1"/>
      <c r="EI199" s="1"/>
      <c r="EJ199" s="1"/>
      <c r="EK199" s="1"/>
      <c r="EL199" s="1"/>
      <c r="EM199" s="1"/>
      <c r="EN199" s="1"/>
      <c r="EO199" s="1"/>
      <c r="EP199" s="1"/>
      <c r="EQ199" s="1"/>
      <c r="ER199" s="1"/>
      <c r="ES199" s="1"/>
      <c r="ET199" s="1"/>
      <c r="EU199" s="1"/>
      <c r="EV199" s="1"/>
      <c r="EW199" s="1"/>
      <c r="EX199" s="1"/>
      <c r="EY199" s="1"/>
      <c r="EZ199" s="1"/>
      <c r="FA199" s="1"/>
      <c r="FB199" s="1"/>
      <c r="FC199" s="1"/>
      <c r="FD199" s="1"/>
      <c r="FE199" s="1"/>
      <c r="FF199" s="1"/>
      <c r="FG199" s="1"/>
      <c r="FH199" s="1"/>
      <c r="FI199" s="1"/>
      <c r="FJ199" s="1"/>
      <c r="FK199" s="1"/>
      <c r="FL199" s="1"/>
      <c r="FM199" s="1"/>
      <c r="FN199" s="1"/>
      <c r="FO199" s="1"/>
      <c r="FP199" s="1"/>
      <c r="FQ199" s="1"/>
      <c r="FR199" s="1"/>
      <c r="FS199" s="1"/>
      <c r="FT199" s="1"/>
      <c r="FU199" s="1"/>
      <c r="FV199" s="1"/>
      <c r="FW199" s="1"/>
      <c r="FX199" s="1"/>
      <c r="FY199" s="1"/>
      <c r="FZ199" s="1"/>
      <c r="GA199" s="1"/>
      <c r="GB199" s="1"/>
      <c r="GC199" s="1"/>
      <c r="GD199" s="1"/>
      <c r="GE199" s="1"/>
      <c r="GF199" s="1"/>
      <c r="GG199" s="1"/>
      <c r="GH199" s="1"/>
      <c r="GI199" s="1"/>
      <c r="GJ199" s="1"/>
      <c r="GK199" s="1"/>
      <c r="GL199" s="1"/>
      <c r="GM199" s="1"/>
      <c r="GN199" s="1"/>
      <c r="GO199" s="1"/>
      <c r="GP199" s="1"/>
      <c r="GQ199" s="1"/>
      <c r="GR199" s="1"/>
      <c r="GS199" s="1"/>
      <c r="GT199" s="1"/>
      <c r="GU199" s="1"/>
      <c r="GV199" s="1"/>
      <c r="GW199" s="1"/>
      <c r="GX199" s="1"/>
      <c r="GY199" s="1"/>
      <c r="GZ199" s="1"/>
      <c r="HA199" s="1"/>
      <c r="HB199" s="1"/>
      <c r="HC199" s="1"/>
      <c r="HD199" s="1"/>
      <c r="HE199" s="1"/>
      <c r="HF199" s="1"/>
      <c r="HG199" s="1"/>
      <c r="HH199" s="1"/>
      <c r="HI199" s="1"/>
      <c r="HJ199" s="1"/>
      <c r="HK199" s="1"/>
      <c r="HL199" s="1"/>
      <c r="HM199" s="1"/>
      <c r="HN199" s="1"/>
      <c r="HO199" s="1"/>
      <c r="HP199" s="1"/>
      <c r="HQ199" s="1"/>
      <c r="HR199" s="1"/>
      <c r="HS199" s="1"/>
      <c r="HT199" s="1"/>
      <c r="HU199" s="1"/>
      <c r="HV199" s="1"/>
      <c r="HW199" s="1"/>
      <c r="HX199" s="1"/>
      <c r="HY199" s="1"/>
      <c r="HZ199" s="1"/>
      <c r="IA199" s="1"/>
      <c r="IB199" s="1"/>
      <c r="IC199" s="1"/>
      <c r="ID199" s="1"/>
      <c r="IE199" s="1"/>
      <c r="IF199" s="1"/>
      <c r="IG199" s="1"/>
      <c r="IH199" s="1"/>
      <c r="II199" s="1"/>
      <c r="IJ199" s="1"/>
      <c r="IK199" s="1"/>
      <c r="IL199" s="1"/>
      <c r="IM199" s="1"/>
      <c r="IN199" s="1"/>
      <c r="IO199" s="1"/>
      <c r="IP199" s="1"/>
      <c r="IQ199" s="1"/>
      <c r="IR199" s="1"/>
      <c r="IS199" s="1"/>
      <c r="IT199" s="1"/>
      <c r="IU199" s="1"/>
      <c r="IV199" s="1"/>
      <c r="IW199" s="1"/>
      <c r="IX199" s="1"/>
      <c r="IY199" s="1"/>
      <c r="IZ199" s="1"/>
      <c r="JA199" s="1"/>
      <c r="JB199" s="1"/>
      <c r="JC199" s="1"/>
      <c r="JD199" s="1"/>
      <c r="JE199" s="1"/>
      <c r="JF199" s="1"/>
      <c r="JG199" s="1"/>
      <c r="JH199" s="1"/>
      <c r="JI199" s="1"/>
      <c r="JJ199" s="1"/>
      <c r="JK199" s="1"/>
      <c r="JL199" s="1"/>
      <c r="JM199" s="1"/>
      <c r="JN199" s="1"/>
      <c r="JO199" s="1"/>
      <c r="JP199" s="1"/>
      <c r="JQ199" s="1"/>
      <c r="JR199" s="1"/>
      <c r="JS199" s="1"/>
      <c r="JT199" s="1"/>
      <c r="JU199" s="1"/>
      <c r="JV199" s="1"/>
      <c r="JW199" s="1"/>
      <c r="JX199" s="1"/>
      <c r="JY199" s="1"/>
      <c r="JZ199" s="1"/>
      <c r="KA199" s="1"/>
      <c r="KB199" s="1"/>
      <c r="KC199" s="1"/>
      <c r="KD199" s="1"/>
      <c r="KE199" s="1"/>
      <c r="KF199" s="1"/>
      <c r="KG199" s="1"/>
      <c r="KH199" s="1"/>
      <c r="KI199" s="1"/>
      <c r="KJ199" s="1"/>
      <c r="KK199" s="1"/>
      <c r="KL199" s="1"/>
      <c r="KM199" s="1"/>
      <c r="KN199" s="1"/>
      <c r="KO199" s="1"/>
      <c r="KP199" s="1"/>
      <c r="KQ199" s="1"/>
      <c r="KR199" s="1"/>
      <c r="KS199" s="1"/>
      <c r="KT199" s="1"/>
      <c r="KU199" s="1"/>
      <c r="KV199" s="1"/>
      <c r="KW199" s="1"/>
      <c r="KX199" s="1"/>
      <c r="KY199" s="1"/>
      <c r="KZ199" s="1"/>
      <c r="LA199" s="1"/>
      <c r="LB199" s="1"/>
      <c r="LC199" s="1"/>
      <c r="LD199" s="1"/>
      <c r="LE199" s="1"/>
      <c r="LF199" s="1"/>
      <c r="LG199" s="1"/>
      <c r="LH199" s="1"/>
      <c r="LI199" s="1"/>
      <c r="LJ199" s="1"/>
      <c r="LK199" s="1"/>
      <c r="LL199" s="1"/>
      <c r="LM199" s="1"/>
      <c r="LN199" s="1"/>
      <c r="LO199" s="1"/>
      <c r="LP199" s="1"/>
      <c r="LQ199" s="1"/>
      <c r="LR199" s="1"/>
      <c r="LS199" s="1"/>
      <c r="LT199" s="1"/>
      <c r="LU199" s="1"/>
      <c r="LV199" s="1"/>
      <c r="LW199" s="1"/>
      <c r="LX199" s="1"/>
      <c r="LY199" s="1"/>
      <c r="LZ199" s="1"/>
      <c r="MA199" s="1"/>
      <c r="MB199" s="1"/>
      <c r="MC199" s="1"/>
      <c r="MD199" s="1"/>
      <c r="ME199" s="1"/>
      <c r="MF199" s="1"/>
      <c r="MG199" s="1"/>
      <c r="MH199" s="1"/>
      <c r="MI199" s="1"/>
      <c r="MJ199" s="1"/>
      <c r="MK199" s="1"/>
      <c r="ML199" s="1"/>
      <c r="MM199" s="1"/>
      <c r="MN199" s="1"/>
      <c r="MO199" s="1"/>
      <c r="MP199" s="1"/>
      <c r="MQ199" s="1"/>
      <c r="MR199" s="1"/>
      <c r="MS199" s="1"/>
      <c r="MT199" s="1"/>
      <c r="MU199" s="1"/>
      <c r="MV199" s="1"/>
      <c r="MW199" s="1"/>
      <c r="MX199" s="1"/>
      <c r="MY199" s="1"/>
      <c r="MZ199" s="1"/>
      <c r="NA199" s="1"/>
      <c r="NB199" s="1"/>
      <c r="NC199" s="1"/>
      <c r="ND199" s="1"/>
      <c r="NE199" s="1"/>
      <c r="NF199" s="1"/>
      <c r="NG199" s="1"/>
      <c r="NH199" s="1"/>
      <c r="NI199" s="1"/>
      <c r="NJ199" s="1"/>
      <c r="NK199" s="1"/>
      <c r="NL199" s="1"/>
      <c r="NM199" s="1"/>
      <c r="NN199" s="1"/>
      <c r="NO199" s="1"/>
      <c r="NP199" s="1"/>
      <c r="NQ199" s="1"/>
      <c r="NR199" s="1"/>
      <c r="NS199" s="1"/>
      <c r="NT199" s="1"/>
      <c r="NU199" s="1"/>
      <c r="NV199" s="1"/>
      <c r="NW199" s="1"/>
      <c r="NX199" s="1"/>
      <c r="NY199" s="1"/>
      <c r="NZ199" s="1"/>
      <c r="OA199" s="1"/>
      <c r="OB199" s="1"/>
      <c r="OC199" s="1"/>
      <c r="OD199" s="1"/>
      <c r="OE199" s="1"/>
      <c r="OF199" s="1"/>
      <c r="OG199" s="1"/>
      <c r="OH199" s="1"/>
      <c r="OI199" s="1"/>
      <c r="OJ199" s="1"/>
      <c r="OK199" s="1"/>
      <c r="OL199" s="1"/>
      <c r="OM199" s="1"/>
      <c r="ON199" s="1"/>
      <c r="OO199" s="1"/>
      <c r="OP199" s="1"/>
      <c r="OQ199" s="1"/>
      <c r="OR199" s="1"/>
      <c r="OS199" s="1"/>
      <c r="OT199" s="1"/>
      <c r="OU199" s="1"/>
      <c r="OV199" s="1"/>
      <c r="OW199" s="1"/>
      <c r="OX199" s="1"/>
      <c r="OY199" s="1"/>
      <c r="OZ199" s="1"/>
      <c r="PA199" s="1"/>
      <c r="PB199" s="1"/>
      <c r="PC199" s="1"/>
      <c r="PD199" s="1"/>
      <c r="PE199" s="1"/>
      <c r="PF199" s="1"/>
      <c r="PG199" s="1"/>
      <c r="PH199" s="1"/>
      <c r="PI199" s="1"/>
      <c r="PJ199" s="1"/>
      <c r="PK199" s="1"/>
      <c r="PL199" s="1"/>
      <c r="PM199" s="1"/>
      <c r="PN199" s="1"/>
      <c r="PO199" s="1"/>
      <c r="PP199" s="1"/>
      <c r="PQ199" s="1"/>
      <c r="PR199" s="1"/>
      <c r="PS199" s="1"/>
      <c r="PT199" s="1"/>
      <c r="PU199" s="1"/>
      <c r="PV199" s="1"/>
      <c r="PW199" s="1"/>
      <c r="PX199" s="1"/>
      <c r="PY199" s="1"/>
      <c r="PZ199" s="1"/>
      <c r="QA199" s="1"/>
      <c r="QB199" s="1"/>
      <c r="QC199" s="1"/>
      <c r="QD199" s="1"/>
      <c r="QE199" s="1"/>
      <c r="QF199" s="1"/>
      <c r="QG199" s="1"/>
      <c r="QH199" s="1"/>
      <c r="QI199" s="1"/>
      <c r="QJ199" s="1"/>
      <c r="QK199" s="1"/>
      <c r="QL199" s="1"/>
      <c r="QM199" s="1"/>
      <c r="QN199" s="1"/>
      <c r="QO199" s="1"/>
      <c r="QP199" s="1"/>
      <c r="QQ199" s="1"/>
      <c r="QR199" s="1"/>
      <c r="QS199" s="1"/>
      <c r="QT199" s="1"/>
      <c r="QU199" s="1"/>
      <c r="QV199" s="1"/>
      <c r="QW199" s="1"/>
      <c r="QX199" s="1"/>
      <c r="QY199" s="1"/>
      <c r="QZ199" s="1"/>
      <c r="RA199" s="1"/>
      <c r="RB199" s="1"/>
      <c r="RC199" s="1"/>
      <c r="RD199" s="1"/>
      <c r="RE199" s="1"/>
      <c r="RF199" s="1"/>
      <c r="RG199" s="1"/>
      <c r="RH199" s="1"/>
      <c r="RI199" s="1"/>
      <c r="RJ199" s="1"/>
      <c r="RK199" s="1"/>
      <c r="RL199" s="1"/>
      <c r="RM199" s="1"/>
      <c r="RN199" s="1"/>
      <c r="RO199" s="1"/>
      <c r="RP199" s="1"/>
      <c r="RQ199" s="1"/>
      <c r="RR199" s="1"/>
      <c r="RS199" s="1"/>
      <c r="RT199" s="1"/>
      <c r="RU199" s="1"/>
      <c r="RV199" s="1"/>
      <c r="RW199" s="1"/>
      <c r="RX199" s="1"/>
      <c r="RY199" s="1"/>
      <c r="RZ199" s="1"/>
      <c r="SA199" s="1"/>
      <c r="SB199" s="1"/>
      <c r="SC199" s="1"/>
      <c r="SD199" s="1"/>
      <c r="SE199" s="1"/>
      <c r="SF199" s="1"/>
      <c r="SG199" s="1"/>
      <c r="SH199" s="1"/>
      <c r="SI199" s="1"/>
      <c r="SJ199" s="1"/>
      <c r="SK199" s="1"/>
      <c r="SL199" s="1"/>
      <c r="SM199" s="1"/>
      <c r="SN199" s="1"/>
      <c r="SO199" s="1"/>
      <c r="SP199" s="1"/>
      <c r="SQ199" s="1"/>
      <c r="SR199" s="1"/>
      <c r="SS199" s="1"/>
      <c r="ST199" s="1"/>
      <c r="SU199" s="1"/>
      <c r="SV199" s="1"/>
      <c r="SW199" s="1"/>
      <c r="SX199" s="1"/>
      <c r="SY199" s="1"/>
      <c r="SZ199" s="1"/>
      <c r="TA199" s="1"/>
      <c r="TB199" s="1"/>
      <c r="TC199" s="1"/>
      <c r="TD199" s="1"/>
      <c r="TE199" s="1"/>
      <c r="TF199" s="1"/>
      <c r="TG199" s="1"/>
      <c r="TH199" s="1"/>
      <c r="TI199" s="1"/>
      <c r="TJ199" s="1"/>
      <c r="TK199" s="1"/>
      <c r="TL199" s="1"/>
      <c r="TM199" s="1"/>
      <c r="TN199" s="1"/>
      <c r="TO199" s="1"/>
      <c r="TP199" s="1"/>
      <c r="TQ199" s="1"/>
      <c r="TR199" s="1"/>
      <c r="TS199" s="1"/>
      <c r="TT199" s="1"/>
      <c r="TU199" s="1"/>
      <c r="TV199" s="1"/>
      <c r="TW199" s="1"/>
      <c r="TX199" s="1"/>
      <c r="TY199" s="1"/>
      <c r="TZ199" s="1"/>
      <c r="UA199" s="1"/>
      <c r="UB199" s="1"/>
      <c r="UC199" s="1"/>
      <c r="UD199" s="1"/>
      <c r="UE199" s="1"/>
      <c r="UF199" s="1"/>
      <c r="UG199" s="1"/>
      <c r="UH199" s="1"/>
      <c r="UI199" s="1"/>
      <c r="UJ199" s="1"/>
      <c r="UK199" s="1"/>
      <c r="UL199" s="1"/>
      <c r="UM199" s="1"/>
      <c r="UN199" s="1"/>
      <c r="UO199" s="1"/>
      <c r="UP199" s="1"/>
      <c r="UQ199" s="1"/>
      <c r="UR199" s="1"/>
      <c r="US199" s="1"/>
      <c r="UT199" s="1"/>
      <c r="UU199" s="1"/>
      <c r="UV199" s="1"/>
      <c r="UW199" s="1"/>
      <c r="UX199" s="1"/>
      <c r="UY199" s="1"/>
      <c r="UZ199" s="1"/>
      <c r="VA199" s="1"/>
      <c r="VB199" s="1"/>
      <c r="VC199" s="1"/>
      <c r="VD199" s="1"/>
      <c r="VE199" s="1"/>
      <c r="VF199" s="1"/>
      <c r="VG199" s="1"/>
      <c r="VH199" s="1"/>
      <c r="VI199" s="1"/>
      <c r="VJ199" s="1"/>
      <c r="VK199" s="1"/>
      <c r="VL199" s="1"/>
      <c r="VM199" s="1"/>
      <c r="VN199" s="1"/>
      <c r="VO199" s="1"/>
      <c r="VP199" s="1"/>
      <c r="VQ199" s="1"/>
      <c r="VR199" s="1"/>
      <c r="VS199" s="1"/>
      <c r="VT199" s="1"/>
      <c r="VU199" s="1"/>
      <c r="VV199" s="1"/>
      <c r="VW199" s="1"/>
      <c r="VX199" s="1"/>
      <c r="VY199" s="1"/>
      <c r="VZ199" s="1"/>
      <c r="WA199" s="1"/>
      <c r="WB199" s="1"/>
      <c r="WC199" s="1"/>
      <c r="WD199" s="1"/>
      <c r="WE199" s="1"/>
      <c r="WF199" s="1"/>
      <c r="WG199" s="1"/>
      <c r="WH199" s="1"/>
      <c r="WI199" s="1"/>
      <c r="WJ199" s="1"/>
      <c r="WK199" s="1"/>
      <c r="WL199" s="1"/>
      <c r="WM199" s="1"/>
      <c r="WN199" s="1"/>
      <c r="WO199" s="1"/>
      <c r="WP199" s="1"/>
      <c r="WQ199" s="1"/>
      <c r="WR199" s="1"/>
      <c r="WS199" s="1"/>
      <c r="WT199" s="1"/>
      <c r="WU199" s="1"/>
      <c r="WV199" s="1"/>
      <c r="WW199" s="1"/>
      <c r="WX199" s="1"/>
      <c r="WY199" s="1"/>
      <c r="WZ199" s="1"/>
      <c r="XA199" s="1"/>
      <c r="XB199" s="1"/>
      <c r="XC199" s="1"/>
      <c r="XD199" s="1"/>
      <c r="XE199" s="1"/>
      <c r="XF199" s="1"/>
      <c r="XG199" s="1"/>
      <c r="XH199" s="1"/>
      <c r="XI199" s="1"/>
      <c r="XJ199" s="1"/>
      <c r="XK199" s="1"/>
      <c r="XL199" s="1"/>
      <c r="XM199" s="1"/>
      <c r="XN199" s="1"/>
      <c r="XO199" s="1"/>
      <c r="XP199" s="1"/>
      <c r="XQ199" s="1"/>
      <c r="XR199" s="1"/>
      <c r="XS199" s="1"/>
      <c r="XT199" s="1"/>
      <c r="XU199" s="1"/>
      <c r="XV199" s="1"/>
      <c r="XW199" s="1"/>
      <c r="XX199" s="1"/>
      <c r="XY199" s="1"/>
      <c r="XZ199" s="1"/>
      <c r="YA199" s="1"/>
      <c r="YB199" s="1"/>
      <c r="YC199" s="1"/>
      <c r="YD199" s="1"/>
      <c r="YE199" s="1"/>
      <c r="YF199" s="1"/>
      <c r="YG199" s="1"/>
      <c r="YH199" s="1"/>
      <c r="YI199" s="1"/>
      <c r="YJ199" s="1"/>
      <c r="YK199" s="1"/>
      <c r="YL199" s="1"/>
      <c r="YM199" s="1"/>
      <c r="YN199" s="1"/>
      <c r="YO199" s="1"/>
      <c r="YP199" s="1"/>
      <c r="YQ199" s="1"/>
      <c r="YR199" s="1"/>
      <c r="YS199" s="1"/>
      <c r="YT199" s="1"/>
      <c r="YU199" s="1"/>
      <c r="YV199" s="1"/>
      <c r="YW199" s="1"/>
      <c r="YX199" s="1"/>
      <c r="YY199" s="1"/>
      <c r="YZ199" s="1"/>
      <c r="ZA199" s="1"/>
      <c r="ZB199" s="1"/>
      <c r="ZC199" s="1"/>
      <c r="ZD199" s="1"/>
      <c r="ZE199" s="1"/>
      <c r="ZF199" s="1"/>
      <c r="ZG199" s="1"/>
      <c r="ZH199" s="1"/>
      <c r="ZI199" s="1"/>
      <c r="ZJ199" s="1"/>
      <c r="ZK199" s="1"/>
      <c r="ZL199" s="1"/>
      <c r="ZM199" s="1"/>
      <c r="ZN199" s="1"/>
      <c r="ZO199" s="1"/>
      <c r="ZP199" s="1"/>
      <c r="ZQ199" s="1"/>
      <c r="ZR199" s="1"/>
      <c r="ZS199" s="1"/>
      <c r="ZT199" s="1"/>
      <c r="ZU199" s="1"/>
      <c r="ZV199" s="1"/>
      <c r="ZW199" s="1"/>
      <c r="ZX199" s="1"/>
      <c r="ZY199" s="1"/>
      <c r="ZZ199" s="1"/>
      <c r="AAA199" s="1"/>
      <c r="AAB199" s="1"/>
      <c r="AAC199" s="1"/>
      <c r="AAD199" s="1"/>
      <c r="AAE199" s="1"/>
      <c r="AAF199" s="1"/>
      <c r="AAG199" s="1"/>
      <c r="AAH199" s="1"/>
      <c r="AAI199" s="1"/>
      <c r="AAJ199" s="1"/>
      <c r="AAK199" s="1"/>
      <c r="AAL199" s="1"/>
      <c r="AAM199" s="1"/>
      <c r="AAN199" s="1"/>
      <c r="AAO199" s="1"/>
      <c r="AAP199" s="1"/>
      <c r="AAQ199" s="1"/>
      <c r="AAR199" s="1"/>
      <c r="AAS199" s="1"/>
      <c r="AAT199" s="1"/>
      <c r="AAU199" s="1"/>
      <c r="AAV199" s="1"/>
      <c r="AAW199" s="1"/>
      <c r="AAX199" s="1"/>
      <c r="AAY199" s="1"/>
      <c r="AAZ199" s="1"/>
      <c r="ABA199" s="1"/>
      <c r="ABB199" s="1"/>
      <c r="ABC199" s="1"/>
      <c r="ABD199" s="1"/>
      <c r="ABE199" s="1"/>
      <c r="ABF199" s="1"/>
      <c r="ABG199" s="1"/>
      <c r="ABH199" s="1"/>
      <c r="ABI199" s="1"/>
      <c r="ABJ199" s="1"/>
      <c r="ABK199" s="1"/>
      <c r="ABL199" s="1"/>
      <c r="ABM199" s="1"/>
      <c r="ABN199" s="1"/>
      <c r="ABO199" s="1"/>
      <c r="ABP199" s="1"/>
      <c r="ABQ199" s="1"/>
      <c r="ABR199" s="1"/>
      <c r="ABS199" s="1"/>
      <c r="ABT199" s="1"/>
      <c r="ABU199" s="1"/>
      <c r="ABV199" s="1"/>
      <c r="ABW199" s="1"/>
      <c r="ABX199" s="1"/>
      <c r="ABY199" s="1"/>
      <c r="ABZ199" s="1"/>
      <c r="ACA199" s="1"/>
      <c r="ACB199" s="1"/>
      <c r="ACC199" s="1"/>
      <c r="ACD199" s="1"/>
      <c r="ACE199" s="1"/>
      <c r="ACF199" s="1"/>
      <c r="ACG199" s="1"/>
      <c r="ACH199" s="1"/>
      <c r="ACI199" s="1"/>
      <c r="ACJ199" s="1"/>
      <c r="ACK199" s="1"/>
      <c r="ACL199" s="1"/>
      <c r="ACM199" s="1"/>
      <c r="ACN199" s="1"/>
      <c r="ACO199" s="1"/>
      <c r="ACP199" s="1"/>
      <c r="ACQ199" s="1"/>
      <c r="ACR199" s="1"/>
      <c r="ACS199" s="1"/>
      <c r="ACT199" s="1"/>
      <c r="ACU199" s="1"/>
      <c r="ACV199" s="1"/>
      <c r="ACW199" s="1"/>
      <c r="ACX199" s="1"/>
      <c r="ACY199" s="1"/>
      <c r="ACZ199" s="1"/>
      <c r="ADA199" s="1"/>
      <c r="ADB199" s="1"/>
      <c r="ADC199" s="1"/>
      <c r="ADD199" s="1"/>
      <c r="ADE199" s="1"/>
      <c r="ADF199" s="1"/>
      <c r="ADG199" s="1"/>
      <c r="ADH199" s="1"/>
      <c r="ADI199" s="1"/>
      <c r="ADJ199" s="1"/>
      <c r="ADK199" s="1"/>
      <c r="ADL199" s="1"/>
      <c r="ADM199" s="1"/>
      <c r="ADN199" s="1"/>
      <c r="ADO199" s="1"/>
      <c r="ADP199" s="1"/>
      <c r="ADQ199" s="1"/>
      <c r="ADR199" s="1"/>
      <c r="ADS199" s="1"/>
      <c r="ADT199" s="1"/>
      <c r="ADU199" s="1"/>
      <c r="ADV199" s="1"/>
      <c r="ADW199" s="1"/>
      <c r="ADX199" s="1"/>
      <c r="ADY199" s="1"/>
      <c r="ADZ199" s="1"/>
      <c r="AEA199" s="1"/>
      <c r="AEB199" s="1"/>
      <c r="AEC199" s="1"/>
      <c r="AED199" s="1"/>
      <c r="AEE199" s="1"/>
      <c r="AEF199" s="1"/>
      <c r="AEG199" s="1"/>
      <c r="AEH199" s="1"/>
      <c r="AEI199" s="1"/>
      <c r="AEJ199" s="1"/>
      <c r="AEK199" s="1"/>
      <c r="AEL199" s="1"/>
      <c r="AEM199" s="1"/>
      <c r="AEN199" s="1"/>
      <c r="AEO199" s="1"/>
      <c r="AEP199" s="1"/>
      <c r="AEQ199" s="1"/>
      <c r="AER199" s="1"/>
      <c r="AES199" s="1"/>
      <c r="AET199" s="1"/>
      <c r="AEU199" s="1"/>
      <c r="AEV199" s="1"/>
      <c r="AEW199" s="1"/>
      <c r="AEX199" s="1"/>
      <c r="AEY199" s="1"/>
      <c r="AEZ199" s="1"/>
      <c r="AFA199" s="1"/>
      <c r="AFB199" s="1"/>
      <c r="AFC199" s="1"/>
      <c r="AFD199" s="1"/>
      <c r="AFE199" s="1"/>
      <c r="AFF199" s="1"/>
      <c r="AFG199" s="1"/>
      <c r="AFH199" s="1"/>
      <c r="AFI199" s="1"/>
      <c r="AFJ199" s="1"/>
      <c r="AFK199" s="1"/>
      <c r="AFL199" s="1"/>
      <c r="AFM199" s="1"/>
      <c r="AFN199" s="1"/>
      <c r="AFO199" s="1"/>
      <c r="AFP199" s="1"/>
      <c r="AFQ199" s="1"/>
      <c r="AFR199" s="1"/>
      <c r="AFS199" s="1"/>
      <c r="AFT199" s="1"/>
      <c r="AFU199" s="1"/>
      <c r="AFV199" s="1"/>
      <c r="AFW199" s="1"/>
      <c r="AFX199" s="1"/>
      <c r="AFY199" s="1"/>
      <c r="AFZ199" s="1"/>
      <c r="AGA199" s="1"/>
      <c r="AGB199" s="1"/>
      <c r="AGC199" s="1"/>
      <c r="AGD199" s="1"/>
      <c r="AGE199" s="1"/>
      <c r="AGF199" s="1"/>
      <c r="AGG199" s="1"/>
      <c r="AGH199" s="1"/>
      <c r="AGI199" s="1"/>
      <c r="AGJ199" s="1"/>
      <c r="AGK199" s="1"/>
      <c r="AGL199" s="1"/>
      <c r="AGM199" s="1"/>
      <c r="AGN199" s="1"/>
      <c r="AGO199" s="1"/>
      <c r="AGP199" s="1"/>
      <c r="AGQ199" s="1"/>
      <c r="AGR199" s="1"/>
      <c r="AGS199" s="1"/>
      <c r="AGT199" s="1"/>
      <c r="AGU199" s="1"/>
      <c r="AGV199" s="1"/>
      <c r="AGW199" s="1"/>
      <c r="AGX199" s="1"/>
      <c r="AGY199" s="1"/>
      <c r="AGZ199" s="1"/>
      <c r="AHA199" s="1"/>
      <c r="AHB199" s="1"/>
      <c r="AHC199" s="1"/>
      <c r="AHD199" s="1"/>
      <c r="AHE199" s="1"/>
      <c r="AHF199" s="1"/>
      <c r="AHG199" s="1"/>
      <c r="AHH199" s="1"/>
      <c r="AHI199" s="1"/>
      <c r="AHJ199" s="1"/>
      <c r="AHK199" s="1"/>
      <c r="AHL199" s="1"/>
      <c r="AHM199" s="1"/>
      <c r="AHN199" s="1"/>
      <c r="AHO199" s="1"/>
      <c r="AHP199" s="1"/>
      <c r="AHQ199" s="1"/>
      <c r="AHR199" s="1"/>
      <c r="AHS199" s="1"/>
      <c r="AHT199" s="1"/>
      <c r="AHU199" s="1"/>
      <c r="AHV199" s="1"/>
      <c r="AHW199" s="1"/>
      <c r="AHX199" s="1"/>
      <c r="AHY199" s="1"/>
      <c r="AHZ199" s="1"/>
      <c r="AIA199" s="1"/>
      <c r="AIB199" s="1"/>
      <c r="AIC199" s="1"/>
      <c r="AID199" s="1"/>
      <c r="AIE199" s="1"/>
      <c r="AIF199" s="1"/>
      <c r="AIG199" s="1"/>
      <c r="AIH199" s="1"/>
      <c r="AII199" s="1"/>
      <c r="AIJ199" s="1"/>
      <c r="AIK199" s="1"/>
      <c r="AIL199" s="1"/>
      <c r="AIM199" s="1"/>
      <c r="AIN199" s="1"/>
      <c r="AIO199" s="1"/>
      <c r="AIP199" s="1"/>
      <c r="AIQ199" s="1"/>
      <c r="AIR199" s="1"/>
      <c r="AIS199" s="1"/>
      <c r="AIT199" s="1"/>
      <c r="AIU199" s="1"/>
      <c r="AIV199" s="1"/>
      <c r="AIW199" s="1"/>
      <c r="AIX199" s="1"/>
      <c r="AIY199" s="1"/>
      <c r="AIZ199" s="1"/>
      <c r="AJA199" s="1"/>
      <c r="AJB199" s="1"/>
      <c r="AJC199" s="1"/>
      <c r="AJD199" s="1"/>
      <c r="AJE199" s="1"/>
      <c r="AJF199" s="1"/>
      <c r="AJG199" s="1"/>
      <c r="AJH199" s="1"/>
      <c r="AJI199" s="1"/>
      <c r="AJJ199" s="1"/>
      <c r="AJK199" s="1"/>
      <c r="AJL199" s="1"/>
      <c r="AJM199" s="1"/>
      <c r="AJN199" s="1"/>
      <c r="AJO199" s="1"/>
      <c r="AJP199" s="1"/>
      <c r="AJQ199" s="1"/>
      <c r="AJR199" s="1"/>
      <c r="AJS199" s="1"/>
      <c r="AJT199" s="1"/>
      <c r="AJU199" s="1"/>
      <c r="AJV199" s="1"/>
      <c r="AJW199" s="1"/>
      <c r="AJX199" s="1"/>
      <c r="AJY199" s="1"/>
      <c r="AJZ199" s="1"/>
      <c r="AKA199" s="1"/>
      <c r="AKB199" s="1"/>
      <c r="AKC199" s="1"/>
      <c r="AKD199" s="1"/>
      <c r="AKE199" s="1"/>
      <c r="AKF199" s="1"/>
      <c r="AKG199" s="1"/>
      <c r="AKH199" s="1"/>
      <c r="AKI199" s="1"/>
      <c r="AKJ199" s="1"/>
      <c r="AKK199" s="1"/>
      <c r="AKL199" s="1"/>
      <c r="AKM199" s="1"/>
      <c r="AKN199" s="1"/>
      <c r="AKO199" s="1"/>
      <c r="AKP199" s="1"/>
      <c r="AKQ199" s="1"/>
      <c r="AKR199" s="1"/>
      <c r="AKS199" s="1"/>
      <c r="AKT199" s="1"/>
      <c r="AKU199" s="1"/>
      <c r="AKV199" s="1"/>
      <c r="AKW199" s="1"/>
      <c r="AKX199" s="1"/>
      <c r="AKY199" s="1"/>
      <c r="AKZ199" s="1"/>
      <c r="ALA199" s="1"/>
      <c r="ALB199" s="1"/>
      <c r="ALC199" s="1"/>
      <c r="ALD199" s="1"/>
      <c r="ALE199" s="1"/>
    </row>
    <row r="200" spans="1:1006" ht="39.950000000000003" customHeight="1">
      <c r="A200" s="67"/>
      <c r="B200" s="141" t="s">
        <v>2898</v>
      </c>
      <c r="C200" s="43"/>
      <c r="D200" s="19"/>
      <c r="E200" s="142">
        <v>115.32</v>
      </c>
      <c r="F200" s="64"/>
      <c r="G200" s="140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  <c r="CY200" s="1"/>
      <c r="CZ200" s="1"/>
      <c r="DA200" s="1"/>
      <c r="DB200" s="1"/>
      <c r="DC200" s="1"/>
      <c r="DD200" s="1"/>
      <c r="DE200" s="1"/>
      <c r="DF200" s="1"/>
      <c r="DG200" s="1"/>
      <c r="DH200" s="1"/>
      <c r="DI200" s="1"/>
      <c r="DJ200" s="1"/>
      <c r="DK200" s="1"/>
      <c r="DL200" s="1"/>
      <c r="DM200" s="1"/>
      <c r="DN200" s="1"/>
      <c r="DO200" s="1"/>
      <c r="DP200" s="1"/>
      <c r="DQ200" s="1"/>
      <c r="DR200" s="1"/>
      <c r="DS200" s="1"/>
      <c r="DT200" s="1"/>
      <c r="DU200" s="1"/>
      <c r="DV200" s="1"/>
      <c r="DW200" s="1"/>
      <c r="DX200" s="1"/>
      <c r="DY200" s="1"/>
      <c r="DZ200" s="1"/>
      <c r="EA200" s="1"/>
      <c r="EB200" s="1"/>
      <c r="EC200" s="1"/>
      <c r="ED200" s="1"/>
      <c r="EE200" s="1"/>
      <c r="EF200" s="1"/>
      <c r="EG200" s="1"/>
      <c r="EH200" s="1"/>
      <c r="EI200" s="1"/>
      <c r="EJ200" s="1"/>
      <c r="EK200" s="1"/>
      <c r="EL200" s="1"/>
      <c r="EM200" s="1"/>
      <c r="EN200" s="1"/>
      <c r="EO200" s="1"/>
      <c r="EP200" s="1"/>
      <c r="EQ200" s="1"/>
      <c r="ER200" s="1"/>
      <c r="ES200" s="1"/>
      <c r="ET200" s="1"/>
      <c r="EU200" s="1"/>
      <c r="EV200" s="1"/>
      <c r="EW200" s="1"/>
      <c r="EX200" s="1"/>
      <c r="EY200" s="1"/>
      <c r="EZ200" s="1"/>
      <c r="FA200" s="1"/>
      <c r="FB200" s="1"/>
      <c r="FC200" s="1"/>
      <c r="FD200" s="1"/>
      <c r="FE200" s="1"/>
      <c r="FF200" s="1"/>
      <c r="FG200" s="1"/>
      <c r="FH200" s="1"/>
      <c r="FI200" s="1"/>
      <c r="FJ200" s="1"/>
      <c r="FK200" s="1"/>
      <c r="FL200" s="1"/>
      <c r="FM200" s="1"/>
      <c r="FN200" s="1"/>
      <c r="FO200" s="1"/>
      <c r="FP200" s="1"/>
      <c r="FQ200" s="1"/>
      <c r="FR200" s="1"/>
      <c r="FS200" s="1"/>
      <c r="FT200" s="1"/>
      <c r="FU200" s="1"/>
      <c r="FV200" s="1"/>
      <c r="FW200" s="1"/>
      <c r="FX200" s="1"/>
      <c r="FY200" s="1"/>
      <c r="FZ200" s="1"/>
      <c r="GA200" s="1"/>
      <c r="GB200" s="1"/>
      <c r="GC200" s="1"/>
      <c r="GD200" s="1"/>
      <c r="GE200" s="1"/>
      <c r="GF200" s="1"/>
      <c r="GG200" s="1"/>
      <c r="GH200" s="1"/>
      <c r="GI200" s="1"/>
      <c r="GJ200" s="1"/>
      <c r="GK200" s="1"/>
      <c r="GL200" s="1"/>
      <c r="GM200" s="1"/>
      <c r="GN200" s="1"/>
      <c r="GO200" s="1"/>
      <c r="GP200" s="1"/>
      <c r="GQ200" s="1"/>
      <c r="GR200" s="1"/>
      <c r="GS200" s="1"/>
      <c r="GT200" s="1"/>
      <c r="GU200" s="1"/>
      <c r="GV200" s="1"/>
      <c r="GW200" s="1"/>
      <c r="GX200" s="1"/>
      <c r="GY200" s="1"/>
      <c r="GZ200" s="1"/>
      <c r="HA200" s="1"/>
      <c r="HB200" s="1"/>
      <c r="HC200" s="1"/>
      <c r="HD200" s="1"/>
      <c r="HE200" s="1"/>
      <c r="HF200" s="1"/>
      <c r="HG200" s="1"/>
      <c r="HH200" s="1"/>
      <c r="HI200" s="1"/>
      <c r="HJ200" s="1"/>
      <c r="HK200" s="1"/>
      <c r="HL200" s="1"/>
      <c r="HM200" s="1"/>
      <c r="HN200" s="1"/>
      <c r="HO200" s="1"/>
      <c r="HP200" s="1"/>
      <c r="HQ200" s="1"/>
      <c r="HR200" s="1"/>
      <c r="HS200" s="1"/>
      <c r="HT200" s="1"/>
      <c r="HU200" s="1"/>
      <c r="HV200" s="1"/>
      <c r="HW200" s="1"/>
      <c r="HX200" s="1"/>
      <c r="HY200" s="1"/>
      <c r="HZ200" s="1"/>
      <c r="IA200" s="1"/>
      <c r="IB200" s="1"/>
      <c r="IC200" s="1"/>
      <c r="ID200" s="1"/>
      <c r="IE200" s="1"/>
      <c r="IF200" s="1"/>
      <c r="IG200" s="1"/>
      <c r="IH200" s="1"/>
      <c r="II200" s="1"/>
      <c r="IJ200" s="1"/>
      <c r="IK200" s="1"/>
      <c r="IL200" s="1"/>
      <c r="IM200" s="1"/>
      <c r="IN200" s="1"/>
      <c r="IO200" s="1"/>
      <c r="IP200" s="1"/>
      <c r="IQ200" s="1"/>
      <c r="IR200" s="1"/>
      <c r="IS200" s="1"/>
      <c r="IT200" s="1"/>
      <c r="IU200" s="1"/>
      <c r="IV200" s="1"/>
      <c r="IW200" s="1"/>
      <c r="IX200" s="1"/>
      <c r="IY200" s="1"/>
      <c r="IZ200" s="1"/>
      <c r="JA200" s="1"/>
      <c r="JB200" s="1"/>
      <c r="JC200" s="1"/>
      <c r="JD200" s="1"/>
      <c r="JE200" s="1"/>
      <c r="JF200" s="1"/>
      <c r="JG200" s="1"/>
      <c r="JH200" s="1"/>
      <c r="JI200" s="1"/>
      <c r="JJ200" s="1"/>
      <c r="JK200" s="1"/>
      <c r="JL200" s="1"/>
      <c r="JM200" s="1"/>
      <c r="JN200" s="1"/>
      <c r="JO200" s="1"/>
      <c r="JP200" s="1"/>
      <c r="JQ200" s="1"/>
      <c r="JR200" s="1"/>
      <c r="JS200" s="1"/>
      <c r="JT200" s="1"/>
      <c r="JU200" s="1"/>
      <c r="JV200" s="1"/>
      <c r="JW200" s="1"/>
      <c r="JX200" s="1"/>
      <c r="JY200" s="1"/>
      <c r="JZ200" s="1"/>
      <c r="KA200" s="1"/>
      <c r="KB200" s="1"/>
      <c r="KC200" s="1"/>
      <c r="KD200" s="1"/>
      <c r="KE200" s="1"/>
      <c r="KF200" s="1"/>
      <c r="KG200" s="1"/>
      <c r="KH200" s="1"/>
      <c r="KI200" s="1"/>
      <c r="KJ200" s="1"/>
      <c r="KK200" s="1"/>
      <c r="KL200" s="1"/>
      <c r="KM200" s="1"/>
      <c r="KN200" s="1"/>
      <c r="KO200" s="1"/>
      <c r="KP200" s="1"/>
      <c r="KQ200" s="1"/>
      <c r="KR200" s="1"/>
      <c r="KS200" s="1"/>
      <c r="KT200" s="1"/>
      <c r="KU200" s="1"/>
      <c r="KV200" s="1"/>
      <c r="KW200" s="1"/>
      <c r="KX200" s="1"/>
      <c r="KY200" s="1"/>
      <c r="KZ200" s="1"/>
      <c r="LA200" s="1"/>
      <c r="LB200" s="1"/>
      <c r="LC200" s="1"/>
      <c r="LD200" s="1"/>
      <c r="LE200" s="1"/>
      <c r="LF200" s="1"/>
      <c r="LG200" s="1"/>
      <c r="LH200" s="1"/>
      <c r="LI200" s="1"/>
      <c r="LJ200" s="1"/>
      <c r="LK200" s="1"/>
      <c r="LL200" s="1"/>
      <c r="LM200" s="1"/>
      <c r="LN200" s="1"/>
      <c r="LO200" s="1"/>
      <c r="LP200" s="1"/>
      <c r="LQ200" s="1"/>
      <c r="LR200" s="1"/>
      <c r="LS200" s="1"/>
      <c r="LT200" s="1"/>
      <c r="LU200" s="1"/>
      <c r="LV200" s="1"/>
      <c r="LW200" s="1"/>
      <c r="LX200" s="1"/>
      <c r="LY200" s="1"/>
      <c r="LZ200" s="1"/>
      <c r="MA200" s="1"/>
      <c r="MB200" s="1"/>
      <c r="MC200" s="1"/>
      <c r="MD200" s="1"/>
      <c r="ME200" s="1"/>
      <c r="MF200" s="1"/>
      <c r="MG200" s="1"/>
      <c r="MH200" s="1"/>
      <c r="MI200" s="1"/>
      <c r="MJ200" s="1"/>
      <c r="MK200" s="1"/>
      <c r="ML200" s="1"/>
      <c r="MM200" s="1"/>
      <c r="MN200" s="1"/>
      <c r="MO200" s="1"/>
      <c r="MP200" s="1"/>
      <c r="MQ200" s="1"/>
      <c r="MR200" s="1"/>
      <c r="MS200" s="1"/>
      <c r="MT200" s="1"/>
      <c r="MU200" s="1"/>
      <c r="MV200" s="1"/>
      <c r="MW200" s="1"/>
      <c r="MX200" s="1"/>
      <c r="MY200" s="1"/>
      <c r="MZ200" s="1"/>
      <c r="NA200" s="1"/>
      <c r="NB200" s="1"/>
      <c r="NC200" s="1"/>
      <c r="ND200" s="1"/>
      <c r="NE200" s="1"/>
      <c r="NF200" s="1"/>
      <c r="NG200" s="1"/>
      <c r="NH200" s="1"/>
      <c r="NI200" s="1"/>
      <c r="NJ200" s="1"/>
      <c r="NK200" s="1"/>
      <c r="NL200" s="1"/>
      <c r="NM200" s="1"/>
      <c r="NN200" s="1"/>
      <c r="NO200" s="1"/>
      <c r="NP200" s="1"/>
      <c r="NQ200" s="1"/>
      <c r="NR200" s="1"/>
      <c r="NS200" s="1"/>
      <c r="NT200" s="1"/>
      <c r="NU200" s="1"/>
      <c r="NV200" s="1"/>
      <c r="NW200" s="1"/>
      <c r="NX200" s="1"/>
      <c r="NY200" s="1"/>
      <c r="NZ200" s="1"/>
      <c r="OA200" s="1"/>
      <c r="OB200" s="1"/>
      <c r="OC200" s="1"/>
      <c r="OD200" s="1"/>
      <c r="OE200" s="1"/>
      <c r="OF200" s="1"/>
      <c r="OG200" s="1"/>
      <c r="OH200" s="1"/>
      <c r="OI200" s="1"/>
      <c r="OJ200" s="1"/>
      <c r="OK200" s="1"/>
      <c r="OL200" s="1"/>
      <c r="OM200" s="1"/>
      <c r="ON200" s="1"/>
      <c r="OO200" s="1"/>
      <c r="OP200" s="1"/>
      <c r="OQ200" s="1"/>
      <c r="OR200" s="1"/>
      <c r="OS200" s="1"/>
      <c r="OT200" s="1"/>
      <c r="OU200" s="1"/>
      <c r="OV200" s="1"/>
      <c r="OW200" s="1"/>
      <c r="OX200" s="1"/>
      <c r="OY200" s="1"/>
      <c r="OZ200" s="1"/>
      <c r="PA200" s="1"/>
      <c r="PB200" s="1"/>
      <c r="PC200" s="1"/>
      <c r="PD200" s="1"/>
      <c r="PE200" s="1"/>
      <c r="PF200" s="1"/>
      <c r="PG200" s="1"/>
      <c r="PH200" s="1"/>
      <c r="PI200" s="1"/>
      <c r="PJ200" s="1"/>
      <c r="PK200" s="1"/>
      <c r="PL200" s="1"/>
      <c r="PM200" s="1"/>
      <c r="PN200" s="1"/>
      <c r="PO200" s="1"/>
      <c r="PP200" s="1"/>
      <c r="PQ200" s="1"/>
      <c r="PR200" s="1"/>
      <c r="PS200" s="1"/>
      <c r="PT200" s="1"/>
      <c r="PU200" s="1"/>
      <c r="PV200" s="1"/>
      <c r="PW200" s="1"/>
      <c r="PX200" s="1"/>
      <c r="PY200" s="1"/>
      <c r="PZ200" s="1"/>
      <c r="QA200" s="1"/>
      <c r="QB200" s="1"/>
      <c r="QC200" s="1"/>
      <c r="QD200" s="1"/>
      <c r="QE200" s="1"/>
      <c r="QF200" s="1"/>
      <c r="QG200" s="1"/>
      <c r="QH200" s="1"/>
      <c r="QI200" s="1"/>
      <c r="QJ200" s="1"/>
      <c r="QK200" s="1"/>
      <c r="QL200" s="1"/>
      <c r="QM200" s="1"/>
      <c r="QN200" s="1"/>
      <c r="QO200" s="1"/>
      <c r="QP200" s="1"/>
      <c r="QQ200" s="1"/>
      <c r="QR200" s="1"/>
      <c r="QS200" s="1"/>
      <c r="QT200" s="1"/>
      <c r="QU200" s="1"/>
      <c r="QV200" s="1"/>
      <c r="QW200" s="1"/>
      <c r="QX200" s="1"/>
      <c r="QY200" s="1"/>
      <c r="QZ200" s="1"/>
      <c r="RA200" s="1"/>
      <c r="RB200" s="1"/>
      <c r="RC200" s="1"/>
      <c r="RD200" s="1"/>
      <c r="RE200" s="1"/>
      <c r="RF200" s="1"/>
      <c r="RG200" s="1"/>
      <c r="RH200" s="1"/>
      <c r="RI200" s="1"/>
      <c r="RJ200" s="1"/>
      <c r="RK200" s="1"/>
      <c r="RL200" s="1"/>
      <c r="RM200" s="1"/>
      <c r="RN200" s="1"/>
      <c r="RO200" s="1"/>
      <c r="RP200" s="1"/>
      <c r="RQ200" s="1"/>
      <c r="RR200" s="1"/>
      <c r="RS200" s="1"/>
      <c r="RT200" s="1"/>
      <c r="RU200" s="1"/>
      <c r="RV200" s="1"/>
      <c r="RW200" s="1"/>
      <c r="RX200" s="1"/>
      <c r="RY200" s="1"/>
      <c r="RZ200" s="1"/>
      <c r="SA200" s="1"/>
      <c r="SB200" s="1"/>
      <c r="SC200" s="1"/>
      <c r="SD200" s="1"/>
      <c r="SE200" s="1"/>
      <c r="SF200" s="1"/>
      <c r="SG200" s="1"/>
      <c r="SH200" s="1"/>
      <c r="SI200" s="1"/>
      <c r="SJ200" s="1"/>
      <c r="SK200" s="1"/>
      <c r="SL200" s="1"/>
      <c r="SM200" s="1"/>
      <c r="SN200" s="1"/>
      <c r="SO200" s="1"/>
      <c r="SP200" s="1"/>
      <c r="SQ200" s="1"/>
      <c r="SR200" s="1"/>
      <c r="SS200" s="1"/>
      <c r="ST200" s="1"/>
      <c r="SU200" s="1"/>
      <c r="SV200" s="1"/>
      <c r="SW200" s="1"/>
      <c r="SX200" s="1"/>
      <c r="SY200" s="1"/>
      <c r="SZ200" s="1"/>
      <c r="TA200" s="1"/>
      <c r="TB200" s="1"/>
      <c r="TC200" s="1"/>
      <c r="TD200" s="1"/>
      <c r="TE200" s="1"/>
      <c r="TF200" s="1"/>
      <c r="TG200" s="1"/>
      <c r="TH200" s="1"/>
      <c r="TI200" s="1"/>
      <c r="TJ200" s="1"/>
      <c r="TK200" s="1"/>
      <c r="TL200" s="1"/>
      <c r="TM200" s="1"/>
      <c r="TN200" s="1"/>
      <c r="TO200" s="1"/>
      <c r="TP200" s="1"/>
      <c r="TQ200" s="1"/>
      <c r="TR200" s="1"/>
      <c r="TS200" s="1"/>
      <c r="TT200" s="1"/>
      <c r="TU200" s="1"/>
      <c r="TV200" s="1"/>
      <c r="TW200" s="1"/>
      <c r="TX200" s="1"/>
      <c r="TY200" s="1"/>
      <c r="TZ200" s="1"/>
      <c r="UA200" s="1"/>
      <c r="UB200" s="1"/>
      <c r="UC200" s="1"/>
      <c r="UD200" s="1"/>
      <c r="UE200" s="1"/>
      <c r="UF200" s="1"/>
      <c r="UG200" s="1"/>
      <c r="UH200" s="1"/>
      <c r="UI200" s="1"/>
      <c r="UJ200" s="1"/>
      <c r="UK200" s="1"/>
      <c r="UL200" s="1"/>
      <c r="UM200" s="1"/>
      <c r="UN200" s="1"/>
      <c r="UO200" s="1"/>
      <c r="UP200" s="1"/>
      <c r="UQ200" s="1"/>
      <c r="UR200" s="1"/>
      <c r="US200" s="1"/>
      <c r="UT200" s="1"/>
      <c r="UU200" s="1"/>
      <c r="UV200" s="1"/>
      <c r="UW200" s="1"/>
      <c r="UX200" s="1"/>
      <c r="UY200" s="1"/>
      <c r="UZ200" s="1"/>
      <c r="VA200" s="1"/>
      <c r="VB200" s="1"/>
      <c r="VC200" s="1"/>
      <c r="VD200" s="1"/>
      <c r="VE200" s="1"/>
      <c r="VF200" s="1"/>
      <c r="VG200" s="1"/>
      <c r="VH200" s="1"/>
      <c r="VI200" s="1"/>
      <c r="VJ200" s="1"/>
      <c r="VK200" s="1"/>
      <c r="VL200" s="1"/>
      <c r="VM200" s="1"/>
      <c r="VN200" s="1"/>
      <c r="VO200" s="1"/>
      <c r="VP200" s="1"/>
      <c r="VQ200" s="1"/>
      <c r="VR200" s="1"/>
      <c r="VS200" s="1"/>
      <c r="VT200" s="1"/>
      <c r="VU200" s="1"/>
      <c r="VV200" s="1"/>
      <c r="VW200" s="1"/>
      <c r="VX200" s="1"/>
      <c r="VY200" s="1"/>
      <c r="VZ200" s="1"/>
      <c r="WA200" s="1"/>
      <c r="WB200" s="1"/>
      <c r="WC200" s="1"/>
      <c r="WD200" s="1"/>
      <c r="WE200" s="1"/>
      <c r="WF200" s="1"/>
      <c r="WG200" s="1"/>
      <c r="WH200" s="1"/>
      <c r="WI200" s="1"/>
      <c r="WJ200" s="1"/>
      <c r="WK200" s="1"/>
      <c r="WL200" s="1"/>
      <c r="WM200" s="1"/>
      <c r="WN200" s="1"/>
      <c r="WO200" s="1"/>
      <c r="WP200" s="1"/>
      <c r="WQ200" s="1"/>
      <c r="WR200" s="1"/>
      <c r="WS200" s="1"/>
      <c r="WT200" s="1"/>
      <c r="WU200" s="1"/>
      <c r="WV200" s="1"/>
      <c r="WW200" s="1"/>
      <c r="WX200" s="1"/>
      <c r="WY200" s="1"/>
      <c r="WZ200" s="1"/>
      <c r="XA200" s="1"/>
      <c r="XB200" s="1"/>
      <c r="XC200" s="1"/>
      <c r="XD200" s="1"/>
      <c r="XE200" s="1"/>
      <c r="XF200" s="1"/>
      <c r="XG200" s="1"/>
      <c r="XH200" s="1"/>
      <c r="XI200" s="1"/>
      <c r="XJ200" s="1"/>
      <c r="XK200" s="1"/>
      <c r="XL200" s="1"/>
      <c r="XM200" s="1"/>
      <c r="XN200" s="1"/>
      <c r="XO200" s="1"/>
      <c r="XP200" s="1"/>
      <c r="XQ200" s="1"/>
      <c r="XR200" s="1"/>
      <c r="XS200" s="1"/>
      <c r="XT200" s="1"/>
      <c r="XU200" s="1"/>
      <c r="XV200" s="1"/>
      <c r="XW200" s="1"/>
      <c r="XX200" s="1"/>
      <c r="XY200" s="1"/>
      <c r="XZ200" s="1"/>
      <c r="YA200" s="1"/>
      <c r="YB200" s="1"/>
      <c r="YC200" s="1"/>
      <c r="YD200" s="1"/>
      <c r="YE200" s="1"/>
      <c r="YF200" s="1"/>
      <c r="YG200" s="1"/>
      <c r="YH200" s="1"/>
      <c r="YI200" s="1"/>
      <c r="YJ200" s="1"/>
      <c r="YK200" s="1"/>
      <c r="YL200" s="1"/>
      <c r="YM200" s="1"/>
      <c r="YN200" s="1"/>
      <c r="YO200" s="1"/>
      <c r="YP200" s="1"/>
      <c r="YQ200" s="1"/>
      <c r="YR200" s="1"/>
      <c r="YS200" s="1"/>
      <c r="YT200" s="1"/>
      <c r="YU200" s="1"/>
      <c r="YV200" s="1"/>
      <c r="YW200" s="1"/>
      <c r="YX200" s="1"/>
      <c r="YY200" s="1"/>
      <c r="YZ200" s="1"/>
      <c r="ZA200" s="1"/>
      <c r="ZB200" s="1"/>
      <c r="ZC200" s="1"/>
      <c r="ZD200" s="1"/>
      <c r="ZE200" s="1"/>
      <c r="ZF200" s="1"/>
      <c r="ZG200" s="1"/>
      <c r="ZH200" s="1"/>
      <c r="ZI200" s="1"/>
      <c r="ZJ200" s="1"/>
      <c r="ZK200" s="1"/>
      <c r="ZL200" s="1"/>
      <c r="ZM200" s="1"/>
      <c r="ZN200" s="1"/>
      <c r="ZO200" s="1"/>
      <c r="ZP200" s="1"/>
      <c r="ZQ200" s="1"/>
      <c r="ZR200" s="1"/>
      <c r="ZS200" s="1"/>
      <c r="ZT200" s="1"/>
      <c r="ZU200" s="1"/>
      <c r="ZV200" s="1"/>
      <c r="ZW200" s="1"/>
      <c r="ZX200" s="1"/>
      <c r="ZY200" s="1"/>
      <c r="ZZ200" s="1"/>
      <c r="AAA200" s="1"/>
      <c r="AAB200" s="1"/>
      <c r="AAC200" s="1"/>
      <c r="AAD200" s="1"/>
      <c r="AAE200" s="1"/>
      <c r="AAF200" s="1"/>
      <c r="AAG200" s="1"/>
      <c r="AAH200" s="1"/>
      <c r="AAI200" s="1"/>
      <c r="AAJ200" s="1"/>
      <c r="AAK200" s="1"/>
      <c r="AAL200" s="1"/>
      <c r="AAM200" s="1"/>
      <c r="AAN200" s="1"/>
      <c r="AAO200" s="1"/>
      <c r="AAP200" s="1"/>
      <c r="AAQ200" s="1"/>
      <c r="AAR200" s="1"/>
      <c r="AAS200" s="1"/>
      <c r="AAT200" s="1"/>
      <c r="AAU200" s="1"/>
      <c r="AAV200" s="1"/>
      <c r="AAW200" s="1"/>
      <c r="AAX200" s="1"/>
      <c r="AAY200" s="1"/>
      <c r="AAZ200" s="1"/>
      <c r="ABA200" s="1"/>
      <c r="ABB200" s="1"/>
      <c r="ABC200" s="1"/>
      <c r="ABD200" s="1"/>
      <c r="ABE200" s="1"/>
      <c r="ABF200" s="1"/>
      <c r="ABG200" s="1"/>
      <c r="ABH200" s="1"/>
      <c r="ABI200" s="1"/>
      <c r="ABJ200" s="1"/>
      <c r="ABK200" s="1"/>
      <c r="ABL200" s="1"/>
      <c r="ABM200" s="1"/>
      <c r="ABN200" s="1"/>
      <c r="ABO200" s="1"/>
      <c r="ABP200" s="1"/>
      <c r="ABQ200" s="1"/>
      <c r="ABR200" s="1"/>
      <c r="ABS200" s="1"/>
      <c r="ABT200" s="1"/>
      <c r="ABU200" s="1"/>
      <c r="ABV200" s="1"/>
      <c r="ABW200" s="1"/>
      <c r="ABX200" s="1"/>
      <c r="ABY200" s="1"/>
      <c r="ABZ200" s="1"/>
      <c r="ACA200" s="1"/>
      <c r="ACB200" s="1"/>
      <c r="ACC200" s="1"/>
      <c r="ACD200" s="1"/>
      <c r="ACE200" s="1"/>
      <c r="ACF200" s="1"/>
      <c r="ACG200" s="1"/>
      <c r="ACH200" s="1"/>
      <c r="ACI200" s="1"/>
      <c r="ACJ200" s="1"/>
      <c r="ACK200" s="1"/>
      <c r="ACL200" s="1"/>
      <c r="ACM200" s="1"/>
      <c r="ACN200" s="1"/>
      <c r="ACO200" s="1"/>
      <c r="ACP200" s="1"/>
      <c r="ACQ200" s="1"/>
      <c r="ACR200" s="1"/>
      <c r="ACS200" s="1"/>
      <c r="ACT200" s="1"/>
      <c r="ACU200" s="1"/>
      <c r="ACV200" s="1"/>
      <c r="ACW200" s="1"/>
      <c r="ACX200" s="1"/>
      <c r="ACY200" s="1"/>
      <c r="ACZ200" s="1"/>
      <c r="ADA200" s="1"/>
      <c r="ADB200" s="1"/>
      <c r="ADC200" s="1"/>
      <c r="ADD200" s="1"/>
      <c r="ADE200" s="1"/>
      <c r="ADF200" s="1"/>
      <c r="ADG200" s="1"/>
      <c r="ADH200" s="1"/>
      <c r="ADI200" s="1"/>
      <c r="ADJ200" s="1"/>
      <c r="ADK200" s="1"/>
      <c r="ADL200" s="1"/>
      <c r="ADM200" s="1"/>
      <c r="ADN200" s="1"/>
      <c r="ADO200" s="1"/>
      <c r="ADP200" s="1"/>
      <c r="ADQ200" s="1"/>
      <c r="ADR200" s="1"/>
      <c r="ADS200" s="1"/>
      <c r="ADT200" s="1"/>
      <c r="ADU200" s="1"/>
      <c r="ADV200" s="1"/>
      <c r="ADW200" s="1"/>
      <c r="ADX200" s="1"/>
      <c r="ADY200" s="1"/>
      <c r="ADZ200" s="1"/>
      <c r="AEA200" s="1"/>
      <c r="AEB200" s="1"/>
      <c r="AEC200" s="1"/>
      <c r="AED200" s="1"/>
      <c r="AEE200" s="1"/>
      <c r="AEF200" s="1"/>
      <c r="AEG200" s="1"/>
      <c r="AEH200" s="1"/>
      <c r="AEI200" s="1"/>
      <c r="AEJ200" s="1"/>
      <c r="AEK200" s="1"/>
      <c r="AEL200" s="1"/>
      <c r="AEM200" s="1"/>
      <c r="AEN200" s="1"/>
      <c r="AEO200" s="1"/>
      <c r="AEP200" s="1"/>
      <c r="AEQ200" s="1"/>
      <c r="AER200" s="1"/>
      <c r="AES200" s="1"/>
      <c r="AET200" s="1"/>
      <c r="AEU200" s="1"/>
      <c r="AEV200" s="1"/>
      <c r="AEW200" s="1"/>
      <c r="AEX200" s="1"/>
      <c r="AEY200" s="1"/>
      <c r="AEZ200" s="1"/>
      <c r="AFA200" s="1"/>
      <c r="AFB200" s="1"/>
      <c r="AFC200" s="1"/>
      <c r="AFD200" s="1"/>
      <c r="AFE200" s="1"/>
      <c r="AFF200" s="1"/>
      <c r="AFG200" s="1"/>
      <c r="AFH200" s="1"/>
      <c r="AFI200" s="1"/>
      <c r="AFJ200" s="1"/>
      <c r="AFK200" s="1"/>
      <c r="AFL200" s="1"/>
      <c r="AFM200" s="1"/>
      <c r="AFN200" s="1"/>
      <c r="AFO200" s="1"/>
      <c r="AFP200" s="1"/>
      <c r="AFQ200" s="1"/>
      <c r="AFR200" s="1"/>
      <c r="AFS200" s="1"/>
      <c r="AFT200" s="1"/>
      <c r="AFU200" s="1"/>
      <c r="AFV200" s="1"/>
      <c r="AFW200" s="1"/>
      <c r="AFX200" s="1"/>
      <c r="AFY200" s="1"/>
      <c r="AFZ200" s="1"/>
      <c r="AGA200" s="1"/>
      <c r="AGB200" s="1"/>
      <c r="AGC200" s="1"/>
      <c r="AGD200" s="1"/>
      <c r="AGE200" s="1"/>
      <c r="AGF200" s="1"/>
      <c r="AGG200" s="1"/>
      <c r="AGH200" s="1"/>
      <c r="AGI200" s="1"/>
      <c r="AGJ200" s="1"/>
      <c r="AGK200" s="1"/>
      <c r="AGL200" s="1"/>
      <c r="AGM200" s="1"/>
      <c r="AGN200" s="1"/>
      <c r="AGO200" s="1"/>
      <c r="AGP200" s="1"/>
      <c r="AGQ200" s="1"/>
      <c r="AGR200" s="1"/>
      <c r="AGS200" s="1"/>
      <c r="AGT200" s="1"/>
      <c r="AGU200" s="1"/>
      <c r="AGV200" s="1"/>
      <c r="AGW200" s="1"/>
      <c r="AGX200" s="1"/>
      <c r="AGY200" s="1"/>
      <c r="AGZ200" s="1"/>
      <c r="AHA200" s="1"/>
      <c r="AHB200" s="1"/>
      <c r="AHC200" s="1"/>
      <c r="AHD200" s="1"/>
      <c r="AHE200" s="1"/>
      <c r="AHF200" s="1"/>
      <c r="AHG200" s="1"/>
      <c r="AHH200" s="1"/>
      <c r="AHI200" s="1"/>
      <c r="AHJ200" s="1"/>
      <c r="AHK200" s="1"/>
      <c r="AHL200" s="1"/>
      <c r="AHM200" s="1"/>
      <c r="AHN200" s="1"/>
      <c r="AHO200" s="1"/>
      <c r="AHP200" s="1"/>
      <c r="AHQ200" s="1"/>
      <c r="AHR200" s="1"/>
      <c r="AHS200" s="1"/>
      <c r="AHT200" s="1"/>
      <c r="AHU200" s="1"/>
      <c r="AHV200" s="1"/>
      <c r="AHW200" s="1"/>
      <c r="AHX200" s="1"/>
      <c r="AHY200" s="1"/>
      <c r="AHZ200" s="1"/>
      <c r="AIA200" s="1"/>
      <c r="AIB200" s="1"/>
      <c r="AIC200" s="1"/>
      <c r="AID200" s="1"/>
      <c r="AIE200" s="1"/>
      <c r="AIF200" s="1"/>
      <c r="AIG200" s="1"/>
      <c r="AIH200" s="1"/>
      <c r="AII200" s="1"/>
      <c r="AIJ200" s="1"/>
      <c r="AIK200" s="1"/>
      <c r="AIL200" s="1"/>
      <c r="AIM200" s="1"/>
      <c r="AIN200" s="1"/>
      <c r="AIO200" s="1"/>
      <c r="AIP200" s="1"/>
      <c r="AIQ200" s="1"/>
      <c r="AIR200" s="1"/>
      <c r="AIS200" s="1"/>
      <c r="AIT200" s="1"/>
      <c r="AIU200" s="1"/>
      <c r="AIV200" s="1"/>
      <c r="AIW200" s="1"/>
      <c r="AIX200" s="1"/>
      <c r="AIY200" s="1"/>
      <c r="AIZ200" s="1"/>
      <c r="AJA200" s="1"/>
      <c r="AJB200" s="1"/>
      <c r="AJC200" s="1"/>
      <c r="AJD200" s="1"/>
      <c r="AJE200" s="1"/>
      <c r="AJF200" s="1"/>
      <c r="AJG200" s="1"/>
      <c r="AJH200" s="1"/>
      <c r="AJI200" s="1"/>
      <c r="AJJ200" s="1"/>
      <c r="AJK200" s="1"/>
      <c r="AJL200" s="1"/>
      <c r="AJM200" s="1"/>
      <c r="AJN200" s="1"/>
      <c r="AJO200" s="1"/>
      <c r="AJP200" s="1"/>
      <c r="AJQ200" s="1"/>
      <c r="AJR200" s="1"/>
      <c r="AJS200" s="1"/>
      <c r="AJT200" s="1"/>
      <c r="AJU200" s="1"/>
      <c r="AJV200" s="1"/>
      <c r="AJW200" s="1"/>
      <c r="AJX200" s="1"/>
      <c r="AJY200" s="1"/>
      <c r="AJZ200" s="1"/>
      <c r="AKA200" s="1"/>
      <c r="AKB200" s="1"/>
      <c r="AKC200" s="1"/>
      <c r="AKD200" s="1"/>
      <c r="AKE200" s="1"/>
      <c r="AKF200" s="1"/>
      <c r="AKG200" s="1"/>
      <c r="AKH200" s="1"/>
      <c r="AKI200" s="1"/>
      <c r="AKJ200" s="1"/>
      <c r="AKK200" s="1"/>
      <c r="AKL200" s="1"/>
      <c r="AKM200" s="1"/>
      <c r="AKN200" s="1"/>
      <c r="AKO200" s="1"/>
      <c r="AKP200" s="1"/>
      <c r="AKQ200" s="1"/>
      <c r="AKR200" s="1"/>
      <c r="AKS200" s="1"/>
      <c r="AKT200" s="1"/>
      <c r="AKU200" s="1"/>
      <c r="AKV200" s="1"/>
      <c r="AKW200" s="1"/>
      <c r="AKX200" s="1"/>
      <c r="AKY200" s="1"/>
      <c r="AKZ200" s="1"/>
      <c r="ALA200" s="1"/>
      <c r="ALB200" s="1"/>
      <c r="ALC200" s="1"/>
      <c r="ALD200" s="1"/>
      <c r="ALE200" s="1"/>
    </row>
    <row r="201" spans="1:1006" ht="39.950000000000003" customHeight="1">
      <c r="A201" s="67"/>
      <c r="B201" s="141" t="s">
        <v>2900</v>
      </c>
      <c r="C201" s="43"/>
      <c r="D201" s="19"/>
      <c r="E201" s="142">
        <v>587.33000000000004</v>
      </c>
      <c r="F201" s="64"/>
      <c r="G201" s="140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  <c r="CY201" s="1"/>
      <c r="CZ201" s="1"/>
      <c r="DA201" s="1"/>
      <c r="DB201" s="1"/>
      <c r="DC201" s="1"/>
      <c r="DD201" s="1"/>
      <c r="DE201" s="1"/>
      <c r="DF201" s="1"/>
      <c r="DG201" s="1"/>
      <c r="DH201" s="1"/>
      <c r="DI201" s="1"/>
      <c r="DJ201" s="1"/>
      <c r="DK201" s="1"/>
      <c r="DL201" s="1"/>
      <c r="DM201" s="1"/>
      <c r="DN201" s="1"/>
      <c r="DO201" s="1"/>
      <c r="DP201" s="1"/>
      <c r="DQ201" s="1"/>
      <c r="DR201" s="1"/>
      <c r="DS201" s="1"/>
      <c r="DT201" s="1"/>
      <c r="DU201" s="1"/>
      <c r="DV201" s="1"/>
      <c r="DW201" s="1"/>
      <c r="DX201" s="1"/>
      <c r="DY201" s="1"/>
      <c r="DZ201" s="1"/>
      <c r="EA201" s="1"/>
      <c r="EB201" s="1"/>
      <c r="EC201" s="1"/>
      <c r="ED201" s="1"/>
      <c r="EE201" s="1"/>
      <c r="EF201" s="1"/>
      <c r="EG201" s="1"/>
      <c r="EH201" s="1"/>
      <c r="EI201" s="1"/>
      <c r="EJ201" s="1"/>
      <c r="EK201" s="1"/>
      <c r="EL201" s="1"/>
      <c r="EM201" s="1"/>
      <c r="EN201" s="1"/>
      <c r="EO201" s="1"/>
      <c r="EP201" s="1"/>
      <c r="EQ201" s="1"/>
      <c r="ER201" s="1"/>
      <c r="ES201" s="1"/>
      <c r="ET201" s="1"/>
      <c r="EU201" s="1"/>
      <c r="EV201" s="1"/>
      <c r="EW201" s="1"/>
      <c r="EX201" s="1"/>
      <c r="EY201" s="1"/>
      <c r="EZ201" s="1"/>
      <c r="FA201" s="1"/>
      <c r="FB201" s="1"/>
      <c r="FC201" s="1"/>
      <c r="FD201" s="1"/>
      <c r="FE201" s="1"/>
      <c r="FF201" s="1"/>
      <c r="FG201" s="1"/>
      <c r="FH201" s="1"/>
      <c r="FI201" s="1"/>
      <c r="FJ201" s="1"/>
      <c r="FK201" s="1"/>
      <c r="FL201" s="1"/>
      <c r="FM201" s="1"/>
      <c r="FN201" s="1"/>
      <c r="FO201" s="1"/>
      <c r="FP201" s="1"/>
      <c r="FQ201" s="1"/>
      <c r="FR201" s="1"/>
      <c r="FS201" s="1"/>
      <c r="FT201" s="1"/>
      <c r="FU201" s="1"/>
      <c r="FV201" s="1"/>
      <c r="FW201" s="1"/>
      <c r="FX201" s="1"/>
      <c r="FY201" s="1"/>
      <c r="FZ201" s="1"/>
      <c r="GA201" s="1"/>
      <c r="GB201" s="1"/>
      <c r="GC201" s="1"/>
      <c r="GD201" s="1"/>
      <c r="GE201" s="1"/>
      <c r="GF201" s="1"/>
      <c r="GG201" s="1"/>
      <c r="GH201" s="1"/>
      <c r="GI201" s="1"/>
      <c r="GJ201" s="1"/>
      <c r="GK201" s="1"/>
      <c r="GL201" s="1"/>
      <c r="GM201" s="1"/>
      <c r="GN201" s="1"/>
      <c r="GO201" s="1"/>
      <c r="GP201" s="1"/>
      <c r="GQ201" s="1"/>
      <c r="GR201" s="1"/>
      <c r="GS201" s="1"/>
      <c r="GT201" s="1"/>
      <c r="GU201" s="1"/>
      <c r="GV201" s="1"/>
      <c r="GW201" s="1"/>
      <c r="GX201" s="1"/>
      <c r="GY201" s="1"/>
      <c r="GZ201" s="1"/>
      <c r="HA201" s="1"/>
      <c r="HB201" s="1"/>
      <c r="HC201" s="1"/>
      <c r="HD201" s="1"/>
      <c r="HE201" s="1"/>
      <c r="HF201" s="1"/>
      <c r="HG201" s="1"/>
      <c r="HH201" s="1"/>
      <c r="HI201" s="1"/>
      <c r="HJ201" s="1"/>
      <c r="HK201" s="1"/>
      <c r="HL201" s="1"/>
      <c r="HM201" s="1"/>
      <c r="HN201" s="1"/>
      <c r="HO201" s="1"/>
      <c r="HP201" s="1"/>
      <c r="HQ201" s="1"/>
      <c r="HR201" s="1"/>
      <c r="HS201" s="1"/>
      <c r="HT201" s="1"/>
      <c r="HU201" s="1"/>
      <c r="HV201" s="1"/>
      <c r="HW201" s="1"/>
      <c r="HX201" s="1"/>
      <c r="HY201" s="1"/>
      <c r="HZ201" s="1"/>
      <c r="IA201" s="1"/>
      <c r="IB201" s="1"/>
      <c r="IC201" s="1"/>
      <c r="ID201" s="1"/>
      <c r="IE201" s="1"/>
      <c r="IF201" s="1"/>
      <c r="IG201" s="1"/>
      <c r="IH201" s="1"/>
      <c r="II201" s="1"/>
      <c r="IJ201" s="1"/>
      <c r="IK201" s="1"/>
      <c r="IL201" s="1"/>
      <c r="IM201" s="1"/>
      <c r="IN201" s="1"/>
      <c r="IO201" s="1"/>
      <c r="IP201" s="1"/>
      <c r="IQ201" s="1"/>
      <c r="IR201" s="1"/>
      <c r="IS201" s="1"/>
      <c r="IT201" s="1"/>
      <c r="IU201" s="1"/>
      <c r="IV201" s="1"/>
      <c r="IW201" s="1"/>
      <c r="IX201" s="1"/>
      <c r="IY201" s="1"/>
      <c r="IZ201" s="1"/>
      <c r="JA201" s="1"/>
      <c r="JB201" s="1"/>
      <c r="JC201" s="1"/>
      <c r="JD201" s="1"/>
      <c r="JE201" s="1"/>
      <c r="JF201" s="1"/>
      <c r="JG201" s="1"/>
      <c r="JH201" s="1"/>
      <c r="JI201" s="1"/>
      <c r="JJ201" s="1"/>
      <c r="JK201" s="1"/>
      <c r="JL201" s="1"/>
      <c r="JM201" s="1"/>
      <c r="JN201" s="1"/>
      <c r="JO201" s="1"/>
      <c r="JP201" s="1"/>
      <c r="JQ201" s="1"/>
      <c r="JR201" s="1"/>
      <c r="JS201" s="1"/>
      <c r="JT201" s="1"/>
      <c r="JU201" s="1"/>
      <c r="JV201" s="1"/>
      <c r="JW201" s="1"/>
      <c r="JX201" s="1"/>
      <c r="JY201" s="1"/>
      <c r="JZ201" s="1"/>
      <c r="KA201" s="1"/>
      <c r="KB201" s="1"/>
      <c r="KC201" s="1"/>
      <c r="KD201" s="1"/>
      <c r="KE201" s="1"/>
      <c r="KF201" s="1"/>
      <c r="KG201" s="1"/>
      <c r="KH201" s="1"/>
      <c r="KI201" s="1"/>
      <c r="KJ201" s="1"/>
      <c r="KK201" s="1"/>
      <c r="KL201" s="1"/>
      <c r="KM201" s="1"/>
      <c r="KN201" s="1"/>
      <c r="KO201" s="1"/>
      <c r="KP201" s="1"/>
      <c r="KQ201" s="1"/>
      <c r="KR201" s="1"/>
      <c r="KS201" s="1"/>
      <c r="KT201" s="1"/>
      <c r="KU201" s="1"/>
      <c r="KV201" s="1"/>
      <c r="KW201" s="1"/>
      <c r="KX201" s="1"/>
      <c r="KY201" s="1"/>
      <c r="KZ201" s="1"/>
      <c r="LA201" s="1"/>
      <c r="LB201" s="1"/>
      <c r="LC201" s="1"/>
      <c r="LD201" s="1"/>
      <c r="LE201" s="1"/>
      <c r="LF201" s="1"/>
      <c r="LG201" s="1"/>
      <c r="LH201" s="1"/>
      <c r="LI201" s="1"/>
      <c r="LJ201" s="1"/>
      <c r="LK201" s="1"/>
      <c r="LL201" s="1"/>
      <c r="LM201" s="1"/>
      <c r="LN201" s="1"/>
      <c r="LO201" s="1"/>
      <c r="LP201" s="1"/>
      <c r="LQ201" s="1"/>
      <c r="LR201" s="1"/>
      <c r="LS201" s="1"/>
      <c r="LT201" s="1"/>
      <c r="LU201" s="1"/>
      <c r="LV201" s="1"/>
      <c r="LW201" s="1"/>
      <c r="LX201" s="1"/>
      <c r="LY201" s="1"/>
      <c r="LZ201" s="1"/>
      <c r="MA201" s="1"/>
      <c r="MB201" s="1"/>
      <c r="MC201" s="1"/>
      <c r="MD201" s="1"/>
      <c r="ME201" s="1"/>
      <c r="MF201" s="1"/>
      <c r="MG201" s="1"/>
      <c r="MH201" s="1"/>
      <c r="MI201" s="1"/>
      <c r="MJ201" s="1"/>
      <c r="MK201" s="1"/>
      <c r="ML201" s="1"/>
      <c r="MM201" s="1"/>
      <c r="MN201" s="1"/>
      <c r="MO201" s="1"/>
      <c r="MP201" s="1"/>
      <c r="MQ201" s="1"/>
      <c r="MR201" s="1"/>
      <c r="MS201" s="1"/>
      <c r="MT201" s="1"/>
      <c r="MU201" s="1"/>
      <c r="MV201" s="1"/>
      <c r="MW201" s="1"/>
      <c r="MX201" s="1"/>
      <c r="MY201" s="1"/>
      <c r="MZ201" s="1"/>
      <c r="NA201" s="1"/>
      <c r="NB201" s="1"/>
      <c r="NC201" s="1"/>
      <c r="ND201" s="1"/>
      <c r="NE201" s="1"/>
      <c r="NF201" s="1"/>
      <c r="NG201" s="1"/>
      <c r="NH201" s="1"/>
      <c r="NI201" s="1"/>
      <c r="NJ201" s="1"/>
      <c r="NK201" s="1"/>
      <c r="NL201" s="1"/>
      <c r="NM201" s="1"/>
      <c r="NN201" s="1"/>
      <c r="NO201" s="1"/>
      <c r="NP201" s="1"/>
      <c r="NQ201" s="1"/>
      <c r="NR201" s="1"/>
      <c r="NS201" s="1"/>
      <c r="NT201" s="1"/>
      <c r="NU201" s="1"/>
      <c r="NV201" s="1"/>
      <c r="NW201" s="1"/>
      <c r="NX201" s="1"/>
      <c r="NY201" s="1"/>
      <c r="NZ201" s="1"/>
      <c r="OA201" s="1"/>
      <c r="OB201" s="1"/>
      <c r="OC201" s="1"/>
      <c r="OD201" s="1"/>
      <c r="OE201" s="1"/>
      <c r="OF201" s="1"/>
      <c r="OG201" s="1"/>
      <c r="OH201" s="1"/>
      <c r="OI201" s="1"/>
      <c r="OJ201" s="1"/>
      <c r="OK201" s="1"/>
      <c r="OL201" s="1"/>
      <c r="OM201" s="1"/>
      <c r="ON201" s="1"/>
      <c r="OO201" s="1"/>
      <c r="OP201" s="1"/>
      <c r="OQ201" s="1"/>
      <c r="OR201" s="1"/>
      <c r="OS201" s="1"/>
      <c r="OT201" s="1"/>
      <c r="OU201" s="1"/>
      <c r="OV201" s="1"/>
      <c r="OW201" s="1"/>
      <c r="OX201" s="1"/>
      <c r="OY201" s="1"/>
      <c r="OZ201" s="1"/>
      <c r="PA201" s="1"/>
      <c r="PB201" s="1"/>
      <c r="PC201" s="1"/>
      <c r="PD201" s="1"/>
      <c r="PE201" s="1"/>
      <c r="PF201" s="1"/>
      <c r="PG201" s="1"/>
      <c r="PH201" s="1"/>
      <c r="PI201" s="1"/>
      <c r="PJ201" s="1"/>
      <c r="PK201" s="1"/>
      <c r="PL201" s="1"/>
      <c r="PM201" s="1"/>
      <c r="PN201" s="1"/>
      <c r="PO201" s="1"/>
      <c r="PP201" s="1"/>
      <c r="PQ201" s="1"/>
      <c r="PR201" s="1"/>
      <c r="PS201" s="1"/>
      <c r="PT201" s="1"/>
      <c r="PU201" s="1"/>
      <c r="PV201" s="1"/>
      <c r="PW201" s="1"/>
      <c r="PX201" s="1"/>
      <c r="PY201" s="1"/>
      <c r="PZ201" s="1"/>
      <c r="QA201" s="1"/>
      <c r="QB201" s="1"/>
      <c r="QC201" s="1"/>
      <c r="QD201" s="1"/>
      <c r="QE201" s="1"/>
      <c r="QF201" s="1"/>
      <c r="QG201" s="1"/>
      <c r="QH201" s="1"/>
      <c r="QI201" s="1"/>
      <c r="QJ201" s="1"/>
      <c r="QK201" s="1"/>
      <c r="QL201" s="1"/>
      <c r="QM201" s="1"/>
      <c r="QN201" s="1"/>
      <c r="QO201" s="1"/>
      <c r="QP201" s="1"/>
      <c r="QQ201" s="1"/>
      <c r="QR201" s="1"/>
      <c r="QS201" s="1"/>
      <c r="QT201" s="1"/>
      <c r="QU201" s="1"/>
      <c r="QV201" s="1"/>
      <c r="QW201" s="1"/>
      <c r="QX201" s="1"/>
      <c r="QY201" s="1"/>
      <c r="QZ201" s="1"/>
      <c r="RA201" s="1"/>
      <c r="RB201" s="1"/>
      <c r="RC201" s="1"/>
      <c r="RD201" s="1"/>
      <c r="RE201" s="1"/>
      <c r="RF201" s="1"/>
      <c r="RG201" s="1"/>
      <c r="RH201" s="1"/>
      <c r="RI201" s="1"/>
      <c r="RJ201" s="1"/>
      <c r="RK201" s="1"/>
      <c r="RL201" s="1"/>
      <c r="RM201" s="1"/>
      <c r="RN201" s="1"/>
      <c r="RO201" s="1"/>
      <c r="RP201" s="1"/>
      <c r="RQ201" s="1"/>
      <c r="RR201" s="1"/>
      <c r="RS201" s="1"/>
      <c r="RT201" s="1"/>
      <c r="RU201" s="1"/>
      <c r="RV201" s="1"/>
      <c r="RW201" s="1"/>
      <c r="RX201" s="1"/>
      <c r="RY201" s="1"/>
      <c r="RZ201" s="1"/>
      <c r="SA201" s="1"/>
      <c r="SB201" s="1"/>
      <c r="SC201" s="1"/>
      <c r="SD201" s="1"/>
      <c r="SE201" s="1"/>
      <c r="SF201" s="1"/>
      <c r="SG201" s="1"/>
      <c r="SH201" s="1"/>
      <c r="SI201" s="1"/>
      <c r="SJ201" s="1"/>
      <c r="SK201" s="1"/>
      <c r="SL201" s="1"/>
      <c r="SM201" s="1"/>
      <c r="SN201" s="1"/>
      <c r="SO201" s="1"/>
      <c r="SP201" s="1"/>
      <c r="SQ201" s="1"/>
      <c r="SR201" s="1"/>
      <c r="SS201" s="1"/>
      <c r="ST201" s="1"/>
      <c r="SU201" s="1"/>
      <c r="SV201" s="1"/>
      <c r="SW201" s="1"/>
      <c r="SX201" s="1"/>
      <c r="SY201" s="1"/>
      <c r="SZ201" s="1"/>
      <c r="TA201" s="1"/>
      <c r="TB201" s="1"/>
      <c r="TC201" s="1"/>
      <c r="TD201" s="1"/>
      <c r="TE201" s="1"/>
      <c r="TF201" s="1"/>
      <c r="TG201" s="1"/>
      <c r="TH201" s="1"/>
      <c r="TI201" s="1"/>
      <c r="TJ201" s="1"/>
      <c r="TK201" s="1"/>
      <c r="TL201" s="1"/>
      <c r="TM201" s="1"/>
      <c r="TN201" s="1"/>
      <c r="TO201" s="1"/>
      <c r="TP201" s="1"/>
      <c r="TQ201" s="1"/>
      <c r="TR201" s="1"/>
      <c r="TS201" s="1"/>
      <c r="TT201" s="1"/>
      <c r="TU201" s="1"/>
      <c r="TV201" s="1"/>
      <c r="TW201" s="1"/>
      <c r="TX201" s="1"/>
      <c r="TY201" s="1"/>
      <c r="TZ201" s="1"/>
      <c r="UA201" s="1"/>
      <c r="UB201" s="1"/>
      <c r="UC201" s="1"/>
      <c r="UD201" s="1"/>
      <c r="UE201" s="1"/>
      <c r="UF201" s="1"/>
      <c r="UG201" s="1"/>
      <c r="UH201" s="1"/>
      <c r="UI201" s="1"/>
      <c r="UJ201" s="1"/>
      <c r="UK201" s="1"/>
      <c r="UL201" s="1"/>
      <c r="UM201" s="1"/>
      <c r="UN201" s="1"/>
      <c r="UO201" s="1"/>
      <c r="UP201" s="1"/>
      <c r="UQ201" s="1"/>
      <c r="UR201" s="1"/>
      <c r="US201" s="1"/>
      <c r="UT201" s="1"/>
      <c r="UU201" s="1"/>
      <c r="UV201" s="1"/>
      <c r="UW201" s="1"/>
      <c r="UX201" s="1"/>
      <c r="UY201" s="1"/>
      <c r="UZ201" s="1"/>
      <c r="VA201" s="1"/>
      <c r="VB201" s="1"/>
      <c r="VC201" s="1"/>
      <c r="VD201" s="1"/>
      <c r="VE201" s="1"/>
      <c r="VF201" s="1"/>
      <c r="VG201" s="1"/>
      <c r="VH201" s="1"/>
      <c r="VI201" s="1"/>
      <c r="VJ201" s="1"/>
      <c r="VK201" s="1"/>
      <c r="VL201" s="1"/>
      <c r="VM201" s="1"/>
      <c r="VN201" s="1"/>
      <c r="VO201" s="1"/>
      <c r="VP201" s="1"/>
      <c r="VQ201" s="1"/>
      <c r="VR201" s="1"/>
      <c r="VS201" s="1"/>
      <c r="VT201" s="1"/>
      <c r="VU201" s="1"/>
      <c r="VV201" s="1"/>
      <c r="VW201" s="1"/>
      <c r="VX201" s="1"/>
      <c r="VY201" s="1"/>
      <c r="VZ201" s="1"/>
      <c r="WA201" s="1"/>
      <c r="WB201" s="1"/>
      <c r="WC201" s="1"/>
      <c r="WD201" s="1"/>
      <c r="WE201" s="1"/>
      <c r="WF201" s="1"/>
      <c r="WG201" s="1"/>
      <c r="WH201" s="1"/>
      <c r="WI201" s="1"/>
      <c r="WJ201" s="1"/>
      <c r="WK201" s="1"/>
      <c r="WL201" s="1"/>
      <c r="WM201" s="1"/>
      <c r="WN201" s="1"/>
      <c r="WO201" s="1"/>
      <c r="WP201" s="1"/>
      <c r="WQ201" s="1"/>
      <c r="WR201" s="1"/>
      <c r="WS201" s="1"/>
      <c r="WT201" s="1"/>
      <c r="WU201" s="1"/>
      <c r="WV201" s="1"/>
      <c r="WW201" s="1"/>
      <c r="WX201" s="1"/>
      <c r="WY201" s="1"/>
      <c r="WZ201" s="1"/>
      <c r="XA201" s="1"/>
      <c r="XB201" s="1"/>
      <c r="XC201" s="1"/>
      <c r="XD201" s="1"/>
      <c r="XE201" s="1"/>
      <c r="XF201" s="1"/>
      <c r="XG201" s="1"/>
      <c r="XH201" s="1"/>
      <c r="XI201" s="1"/>
      <c r="XJ201" s="1"/>
      <c r="XK201" s="1"/>
      <c r="XL201" s="1"/>
      <c r="XM201" s="1"/>
      <c r="XN201" s="1"/>
      <c r="XO201" s="1"/>
      <c r="XP201" s="1"/>
      <c r="XQ201" s="1"/>
      <c r="XR201" s="1"/>
      <c r="XS201" s="1"/>
      <c r="XT201" s="1"/>
      <c r="XU201" s="1"/>
      <c r="XV201" s="1"/>
      <c r="XW201" s="1"/>
      <c r="XX201" s="1"/>
      <c r="XY201" s="1"/>
      <c r="XZ201" s="1"/>
      <c r="YA201" s="1"/>
      <c r="YB201" s="1"/>
      <c r="YC201" s="1"/>
      <c r="YD201" s="1"/>
      <c r="YE201" s="1"/>
      <c r="YF201" s="1"/>
      <c r="YG201" s="1"/>
      <c r="YH201" s="1"/>
      <c r="YI201" s="1"/>
      <c r="YJ201" s="1"/>
      <c r="YK201" s="1"/>
      <c r="YL201" s="1"/>
      <c r="YM201" s="1"/>
      <c r="YN201" s="1"/>
      <c r="YO201" s="1"/>
      <c r="YP201" s="1"/>
      <c r="YQ201" s="1"/>
      <c r="YR201" s="1"/>
      <c r="YS201" s="1"/>
      <c r="YT201" s="1"/>
      <c r="YU201" s="1"/>
      <c r="YV201" s="1"/>
      <c r="YW201" s="1"/>
      <c r="YX201" s="1"/>
      <c r="YY201" s="1"/>
      <c r="YZ201" s="1"/>
      <c r="ZA201" s="1"/>
      <c r="ZB201" s="1"/>
      <c r="ZC201" s="1"/>
      <c r="ZD201" s="1"/>
      <c r="ZE201" s="1"/>
      <c r="ZF201" s="1"/>
      <c r="ZG201" s="1"/>
      <c r="ZH201" s="1"/>
      <c r="ZI201" s="1"/>
      <c r="ZJ201" s="1"/>
      <c r="ZK201" s="1"/>
      <c r="ZL201" s="1"/>
      <c r="ZM201" s="1"/>
      <c r="ZN201" s="1"/>
      <c r="ZO201" s="1"/>
      <c r="ZP201" s="1"/>
      <c r="ZQ201" s="1"/>
      <c r="ZR201" s="1"/>
      <c r="ZS201" s="1"/>
      <c r="ZT201" s="1"/>
      <c r="ZU201" s="1"/>
      <c r="ZV201" s="1"/>
      <c r="ZW201" s="1"/>
      <c r="ZX201" s="1"/>
      <c r="ZY201" s="1"/>
      <c r="ZZ201" s="1"/>
      <c r="AAA201" s="1"/>
      <c r="AAB201" s="1"/>
      <c r="AAC201" s="1"/>
      <c r="AAD201" s="1"/>
      <c r="AAE201" s="1"/>
      <c r="AAF201" s="1"/>
      <c r="AAG201" s="1"/>
      <c r="AAH201" s="1"/>
      <c r="AAI201" s="1"/>
      <c r="AAJ201" s="1"/>
      <c r="AAK201" s="1"/>
      <c r="AAL201" s="1"/>
      <c r="AAM201" s="1"/>
      <c r="AAN201" s="1"/>
      <c r="AAO201" s="1"/>
      <c r="AAP201" s="1"/>
      <c r="AAQ201" s="1"/>
      <c r="AAR201" s="1"/>
      <c r="AAS201" s="1"/>
      <c r="AAT201" s="1"/>
      <c r="AAU201" s="1"/>
      <c r="AAV201" s="1"/>
      <c r="AAW201" s="1"/>
      <c r="AAX201" s="1"/>
      <c r="AAY201" s="1"/>
      <c r="AAZ201" s="1"/>
      <c r="ABA201" s="1"/>
      <c r="ABB201" s="1"/>
      <c r="ABC201" s="1"/>
      <c r="ABD201" s="1"/>
      <c r="ABE201" s="1"/>
      <c r="ABF201" s="1"/>
      <c r="ABG201" s="1"/>
      <c r="ABH201" s="1"/>
      <c r="ABI201" s="1"/>
      <c r="ABJ201" s="1"/>
      <c r="ABK201" s="1"/>
      <c r="ABL201" s="1"/>
      <c r="ABM201" s="1"/>
      <c r="ABN201" s="1"/>
      <c r="ABO201" s="1"/>
      <c r="ABP201" s="1"/>
      <c r="ABQ201" s="1"/>
      <c r="ABR201" s="1"/>
      <c r="ABS201" s="1"/>
      <c r="ABT201" s="1"/>
      <c r="ABU201" s="1"/>
      <c r="ABV201" s="1"/>
      <c r="ABW201" s="1"/>
      <c r="ABX201" s="1"/>
      <c r="ABY201" s="1"/>
      <c r="ABZ201" s="1"/>
      <c r="ACA201" s="1"/>
      <c r="ACB201" s="1"/>
      <c r="ACC201" s="1"/>
      <c r="ACD201" s="1"/>
      <c r="ACE201" s="1"/>
      <c r="ACF201" s="1"/>
      <c r="ACG201" s="1"/>
      <c r="ACH201" s="1"/>
      <c r="ACI201" s="1"/>
      <c r="ACJ201" s="1"/>
      <c r="ACK201" s="1"/>
      <c r="ACL201" s="1"/>
      <c r="ACM201" s="1"/>
      <c r="ACN201" s="1"/>
      <c r="ACO201" s="1"/>
      <c r="ACP201" s="1"/>
      <c r="ACQ201" s="1"/>
      <c r="ACR201" s="1"/>
      <c r="ACS201" s="1"/>
      <c r="ACT201" s="1"/>
      <c r="ACU201" s="1"/>
      <c r="ACV201" s="1"/>
      <c r="ACW201" s="1"/>
      <c r="ACX201" s="1"/>
      <c r="ACY201" s="1"/>
      <c r="ACZ201" s="1"/>
      <c r="ADA201" s="1"/>
      <c r="ADB201" s="1"/>
      <c r="ADC201" s="1"/>
      <c r="ADD201" s="1"/>
      <c r="ADE201" s="1"/>
      <c r="ADF201" s="1"/>
      <c r="ADG201" s="1"/>
      <c r="ADH201" s="1"/>
      <c r="ADI201" s="1"/>
      <c r="ADJ201" s="1"/>
      <c r="ADK201" s="1"/>
      <c r="ADL201" s="1"/>
      <c r="ADM201" s="1"/>
      <c r="ADN201" s="1"/>
      <c r="ADO201" s="1"/>
      <c r="ADP201" s="1"/>
      <c r="ADQ201" s="1"/>
      <c r="ADR201" s="1"/>
      <c r="ADS201" s="1"/>
      <c r="ADT201" s="1"/>
      <c r="ADU201" s="1"/>
      <c r="ADV201" s="1"/>
      <c r="ADW201" s="1"/>
      <c r="ADX201" s="1"/>
      <c r="ADY201" s="1"/>
      <c r="ADZ201" s="1"/>
      <c r="AEA201" s="1"/>
      <c r="AEB201" s="1"/>
      <c r="AEC201" s="1"/>
      <c r="AED201" s="1"/>
      <c r="AEE201" s="1"/>
      <c r="AEF201" s="1"/>
      <c r="AEG201" s="1"/>
      <c r="AEH201" s="1"/>
      <c r="AEI201" s="1"/>
      <c r="AEJ201" s="1"/>
      <c r="AEK201" s="1"/>
      <c r="AEL201" s="1"/>
      <c r="AEM201" s="1"/>
      <c r="AEN201" s="1"/>
      <c r="AEO201" s="1"/>
      <c r="AEP201" s="1"/>
      <c r="AEQ201" s="1"/>
      <c r="AER201" s="1"/>
      <c r="AES201" s="1"/>
      <c r="AET201" s="1"/>
      <c r="AEU201" s="1"/>
      <c r="AEV201" s="1"/>
      <c r="AEW201" s="1"/>
      <c r="AEX201" s="1"/>
      <c r="AEY201" s="1"/>
      <c r="AEZ201" s="1"/>
      <c r="AFA201" s="1"/>
      <c r="AFB201" s="1"/>
      <c r="AFC201" s="1"/>
      <c r="AFD201" s="1"/>
      <c r="AFE201" s="1"/>
      <c r="AFF201" s="1"/>
      <c r="AFG201" s="1"/>
      <c r="AFH201" s="1"/>
      <c r="AFI201" s="1"/>
      <c r="AFJ201" s="1"/>
      <c r="AFK201" s="1"/>
      <c r="AFL201" s="1"/>
      <c r="AFM201" s="1"/>
      <c r="AFN201" s="1"/>
      <c r="AFO201" s="1"/>
      <c r="AFP201" s="1"/>
      <c r="AFQ201" s="1"/>
      <c r="AFR201" s="1"/>
      <c r="AFS201" s="1"/>
      <c r="AFT201" s="1"/>
      <c r="AFU201" s="1"/>
      <c r="AFV201" s="1"/>
      <c r="AFW201" s="1"/>
      <c r="AFX201" s="1"/>
      <c r="AFY201" s="1"/>
      <c r="AFZ201" s="1"/>
      <c r="AGA201" s="1"/>
      <c r="AGB201" s="1"/>
      <c r="AGC201" s="1"/>
      <c r="AGD201" s="1"/>
      <c r="AGE201" s="1"/>
      <c r="AGF201" s="1"/>
      <c r="AGG201" s="1"/>
      <c r="AGH201" s="1"/>
      <c r="AGI201" s="1"/>
      <c r="AGJ201" s="1"/>
      <c r="AGK201" s="1"/>
      <c r="AGL201" s="1"/>
      <c r="AGM201" s="1"/>
      <c r="AGN201" s="1"/>
      <c r="AGO201" s="1"/>
      <c r="AGP201" s="1"/>
      <c r="AGQ201" s="1"/>
      <c r="AGR201" s="1"/>
      <c r="AGS201" s="1"/>
      <c r="AGT201" s="1"/>
      <c r="AGU201" s="1"/>
      <c r="AGV201" s="1"/>
      <c r="AGW201" s="1"/>
      <c r="AGX201" s="1"/>
      <c r="AGY201" s="1"/>
      <c r="AGZ201" s="1"/>
      <c r="AHA201" s="1"/>
      <c r="AHB201" s="1"/>
      <c r="AHC201" s="1"/>
      <c r="AHD201" s="1"/>
      <c r="AHE201" s="1"/>
      <c r="AHF201" s="1"/>
      <c r="AHG201" s="1"/>
      <c r="AHH201" s="1"/>
      <c r="AHI201" s="1"/>
      <c r="AHJ201" s="1"/>
      <c r="AHK201" s="1"/>
      <c r="AHL201" s="1"/>
      <c r="AHM201" s="1"/>
      <c r="AHN201" s="1"/>
      <c r="AHO201" s="1"/>
      <c r="AHP201" s="1"/>
      <c r="AHQ201" s="1"/>
      <c r="AHR201" s="1"/>
      <c r="AHS201" s="1"/>
      <c r="AHT201" s="1"/>
      <c r="AHU201" s="1"/>
      <c r="AHV201" s="1"/>
      <c r="AHW201" s="1"/>
      <c r="AHX201" s="1"/>
      <c r="AHY201" s="1"/>
      <c r="AHZ201" s="1"/>
      <c r="AIA201" s="1"/>
      <c r="AIB201" s="1"/>
      <c r="AIC201" s="1"/>
      <c r="AID201" s="1"/>
      <c r="AIE201" s="1"/>
      <c r="AIF201" s="1"/>
      <c r="AIG201" s="1"/>
      <c r="AIH201" s="1"/>
      <c r="AII201" s="1"/>
      <c r="AIJ201" s="1"/>
      <c r="AIK201" s="1"/>
      <c r="AIL201" s="1"/>
      <c r="AIM201" s="1"/>
      <c r="AIN201" s="1"/>
      <c r="AIO201" s="1"/>
      <c r="AIP201" s="1"/>
      <c r="AIQ201" s="1"/>
      <c r="AIR201" s="1"/>
      <c r="AIS201" s="1"/>
      <c r="AIT201" s="1"/>
      <c r="AIU201" s="1"/>
      <c r="AIV201" s="1"/>
      <c r="AIW201" s="1"/>
      <c r="AIX201" s="1"/>
      <c r="AIY201" s="1"/>
      <c r="AIZ201" s="1"/>
      <c r="AJA201" s="1"/>
      <c r="AJB201" s="1"/>
      <c r="AJC201" s="1"/>
      <c r="AJD201" s="1"/>
      <c r="AJE201" s="1"/>
      <c r="AJF201" s="1"/>
      <c r="AJG201" s="1"/>
      <c r="AJH201" s="1"/>
      <c r="AJI201" s="1"/>
      <c r="AJJ201" s="1"/>
      <c r="AJK201" s="1"/>
      <c r="AJL201" s="1"/>
      <c r="AJM201" s="1"/>
      <c r="AJN201" s="1"/>
      <c r="AJO201" s="1"/>
      <c r="AJP201" s="1"/>
      <c r="AJQ201" s="1"/>
      <c r="AJR201" s="1"/>
      <c r="AJS201" s="1"/>
      <c r="AJT201" s="1"/>
      <c r="AJU201" s="1"/>
      <c r="AJV201" s="1"/>
      <c r="AJW201" s="1"/>
      <c r="AJX201" s="1"/>
      <c r="AJY201" s="1"/>
      <c r="AJZ201" s="1"/>
      <c r="AKA201" s="1"/>
      <c r="AKB201" s="1"/>
      <c r="AKC201" s="1"/>
      <c r="AKD201" s="1"/>
      <c r="AKE201" s="1"/>
      <c r="AKF201" s="1"/>
      <c r="AKG201" s="1"/>
      <c r="AKH201" s="1"/>
      <c r="AKI201" s="1"/>
      <c r="AKJ201" s="1"/>
      <c r="AKK201" s="1"/>
      <c r="AKL201" s="1"/>
      <c r="AKM201" s="1"/>
      <c r="AKN201" s="1"/>
      <c r="AKO201" s="1"/>
      <c r="AKP201" s="1"/>
      <c r="AKQ201" s="1"/>
      <c r="AKR201" s="1"/>
      <c r="AKS201" s="1"/>
      <c r="AKT201" s="1"/>
      <c r="AKU201" s="1"/>
      <c r="AKV201" s="1"/>
      <c r="AKW201" s="1"/>
      <c r="AKX201" s="1"/>
      <c r="AKY201" s="1"/>
      <c r="AKZ201" s="1"/>
      <c r="ALA201" s="1"/>
      <c r="ALB201" s="1"/>
      <c r="ALC201" s="1"/>
      <c r="ALD201" s="1"/>
      <c r="ALE201" s="1"/>
    </row>
    <row r="202" spans="1:1006" ht="39.950000000000003" customHeight="1">
      <c r="A202" s="67"/>
      <c r="B202" s="141" t="s">
        <v>2902</v>
      </c>
      <c r="C202" s="43"/>
      <c r="D202" s="19"/>
      <c r="E202" s="142">
        <v>2932.8</v>
      </c>
      <c r="F202" s="64"/>
      <c r="G202" s="140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  <c r="CY202" s="1"/>
      <c r="CZ202" s="1"/>
      <c r="DA202" s="1"/>
      <c r="DB202" s="1"/>
      <c r="DC202" s="1"/>
      <c r="DD202" s="1"/>
      <c r="DE202" s="1"/>
      <c r="DF202" s="1"/>
      <c r="DG202" s="1"/>
      <c r="DH202" s="1"/>
      <c r="DI202" s="1"/>
      <c r="DJ202" s="1"/>
      <c r="DK202" s="1"/>
      <c r="DL202" s="1"/>
      <c r="DM202" s="1"/>
      <c r="DN202" s="1"/>
      <c r="DO202" s="1"/>
      <c r="DP202" s="1"/>
      <c r="DQ202" s="1"/>
      <c r="DR202" s="1"/>
      <c r="DS202" s="1"/>
      <c r="DT202" s="1"/>
      <c r="DU202" s="1"/>
      <c r="DV202" s="1"/>
      <c r="DW202" s="1"/>
      <c r="DX202" s="1"/>
      <c r="DY202" s="1"/>
      <c r="DZ202" s="1"/>
      <c r="EA202" s="1"/>
      <c r="EB202" s="1"/>
      <c r="EC202" s="1"/>
      <c r="ED202" s="1"/>
      <c r="EE202" s="1"/>
      <c r="EF202" s="1"/>
      <c r="EG202" s="1"/>
      <c r="EH202" s="1"/>
      <c r="EI202" s="1"/>
      <c r="EJ202" s="1"/>
      <c r="EK202" s="1"/>
      <c r="EL202" s="1"/>
      <c r="EM202" s="1"/>
      <c r="EN202" s="1"/>
      <c r="EO202" s="1"/>
      <c r="EP202" s="1"/>
      <c r="EQ202" s="1"/>
      <c r="ER202" s="1"/>
      <c r="ES202" s="1"/>
      <c r="ET202" s="1"/>
      <c r="EU202" s="1"/>
      <c r="EV202" s="1"/>
      <c r="EW202" s="1"/>
      <c r="EX202" s="1"/>
      <c r="EY202" s="1"/>
      <c r="EZ202" s="1"/>
      <c r="FA202" s="1"/>
      <c r="FB202" s="1"/>
      <c r="FC202" s="1"/>
      <c r="FD202" s="1"/>
      <c r="FE202" s="1"/>
      <c r="FF202" s="1"/>
      <c r="FG202" s="1"/>
      <c r="FH202" s="1"/>
      <c r="FI202" s="1"/>
      <c r="FJ202" s="1"/>
      <c r="FK202" s="1"/>
      <c r="FL202" s="1"/>
      <c r="FM202" s="1"/>
      <c r="FN202" s="1"/>
      <c r="FO202" s="1"/>
      <c r="FP202" s="1"/>
      <c r="FQ202" s="1"/>
      <c r="FR202" s="1"/>
      <c r="FS202" s="1"/>
      <c r="FT202" s="1"/>
      <c r="FU202" s="1"/>
      <c r="FV202" s="1"/>
      <c r="FW202" s="1"/>
      <c r="FX202" s="1"/>
      <c r="FY202" s="1"/>
      <c r="FZ202" s="1"/>
      <c r="GA202" s="1"/>
      <c r="GB202" s="1"/>
      <c r="GC202" s="1"/>
      <c r="GD202" s="1"/>
      <c r="GE202" s="1"/>
      <c r="GF202" s="1"/>
      <c r="GG202" s="1"/>
      <c r="GH202" s="1"/>
      <c r="GI202" s="1"/>
      <c r="GJ202" s="1"/>
      <c r="GK202" s="1"/>
      <c r="GL202" s="1"/>
      <c r="GM202" s="1"/>
      <c r="GN202" s="1"/>
      <c r="GO202" s="1"/>
      <c r="GP202" s="1"/>
      <c r="GQ202" s="1"/>
      <c r="GR202" s="1"/>
      <c r="GS202" s="1"/>
      <c r="GT202" s="1"/>
      <c r="GU202" s="1"/>
      <c r="GV202" s="1"/>
      <c r="GW202" s="1"/>
      <c r="GX202" s="1"/>
      <c r="GY202" s="1"/>
      <c r="GZ202" s="1"/>
      <c r="HA202" s="1"/>
      <c r="HB202" s="1"/>
      <c r="HC202" s="1"/>
      <c r="HD202" s="1"/>
      <c r="HE202" s="1"/>
      <c r="HF202" s="1"/>
      <c r="HG202" s="1"/>
      <c r="HH202" s="1"/>
      <c r="HI202" s="1"/>
      <c r="HJ202" s="1"/>
      <c r="HK202" s="1"/>
      <c r="HL202" s="1"/>
      <c r="HM202" s="1"/>
      <c r="HN202" s="1"/>
      <c r="HO202" s="1"/>
      <c r="HP202" s="1"/>
      <c r="HQ202" s="1"/>
      <c r="HR202" s="1"/>
      <c r="HS202" s="1"/>
      <c r="HT202" s="1"/>
      <c r="HU202" s="1"/>
      <c r="HV202" s="1"/>
      <c r="HW202" s="1"/>
      <c r="HX202" s="1"/>
      <c r="HY202" s="1"/>
      <c r="HZ202" s="1"/>
      <c r="IA202" s="1"/>
      <c r="IB202" s="1"/>
      <c r="IC202" s="1"/>
      <c r="ID202" s="1"/>
      <c r="IE202" s="1"/>
      <c r="IF202" s="1"/>
      <c r="IG202" s="1"/>
      <c r="IH202" s="1"/>
      <c r="II202" s="1"/>
      <c r="IJ202" s="1"/>
      <c r="IK202" s="1"/>
      <c r="IL202" s="1"/>
      <c r="IM202" s="1"/>
      <c r="IN202" s="1"/>
      <c r="IO202" s="1"/>
      <c r="IP202" s="1"/>
      <c r="IQ202" s="1"/>
      <c r="IR202" s="1"/>
      <c r="IS202" s="1"/>
      <c r="IT202" s="1"/>
      <c r="IU202" s="1"/>
      <c r="IV202" s="1"/>
      <c r="IW202" s="1"/>
      <c r="IX202" s="1"/>
      <c r="IY202" s="1"/>
      <c r="IZ202" s="1"/>
      <c r="JA202" s="1"/>
      <c r="JB202" s="1"/>
      <c r="JC202" s="1"/>
      <c r="JD202" s="1"/>
      <c r="JE202" s="1"/>
      <c r="JF202" s="1"/>
      <c r="JG202" s="1"/>
      <c r="JH202" s="1"/>
      <c r="JI202" s="1"/>
      <c r="JJ202" s="1"/>
      <c r="JK202" s="1"/>
      <c r="JL202" s="1"/>
      <c r="JM202" s="1"/>
      <c r="JN202" s="1"/>
      <c r="JO202" s="1"/>
      <c r="JP202" s="1"/>
      <c r="JQ202" s="1"/>
      <c r="JR202" s="1"/>
      <c r="JS202" s="1"/>
      <c r="JT202" s="1"/>
      <c r="JU202" s="1"/>
      <c r="JV202" s="1"/>
      <c r="JW202" s="1"/>
      <c r="JX202" s="1"/>
      <c r="JY202" s="1"/>
      <c r="JZ202" s="1"/>
      <c r="KA202" s="1"/>
      <c r="KB202" s="1"/>
      <c r="KC202" s="1"/>
      <c r="KD202" s="1"/>
      <c r="KE202" s="1"/>
      <c r="KF202" s="1"/>
      <c r="KG202" s="1"/>
      <c r="KH202" s="1"/>
      <c r="KI202" s="1"/>
      <c r="KJ202" s="1"/>
      <c r="KK202" s="1"/>
      <c r="KL202" s="1"/>
      <c r="KM202" s="1"/>
      <c r="KN202" s="1"/>
      <c r="KO202" s="1"/>
      <c r="KP202" s="1"/>
      <c r="KQ202" s="1"/>
      <c r="KR202" s="1"/>
      <c r="KS202" s="1"/>
      <c r="KT202" s="1"/>
      <c r="KU202" s="1"/>
      <c r="KV202" s="1"/>
      <c r="KW202" s="1"/>
      <c r="KX202" s="1"/>
      <c r="KY202" s="1"/>
      <c r="KZ202" s="1"/>
      <c r="LA202" s="1"/>
      <c r="LB202" s="1"/>
      <c r="LC202" s="1"/>
      <c r="LD202" s="1"/>
      <c r="LE202" s="1"/>
      <c r="LF202" s="1"/>
      <c r="LG202" s="1"/>
      <c r="LH202" s="1"/>
      <c r="LI202" s="1"/>
      <c r="LJ202" s="1"/>
      <c r="LK202" s="1"/>
      <c r="LL202" s="1"/>
      <c r="LM202" s="1"/>
      <c r="LN202" s="1"/>
      <c r="LO202" s="1"/>
      <c r="LP202" s="1"/>
      <c r="LQ202" s="1"/>
      <c r="LR202" s="1"/>
      <c r="LS202" s="1"/>
      <c r="LT202" s="1"/>
      <c r="LU202" s="1"/>
      <c r="LV202" s="1"/>
      <c r="LW202" s="1"/>
      <c r="LX202" s="1"/>
      <c r="LY202" s="1"/>
      <c r="LZ202" s="1"/>
      <c r="MA202" s="1"/>
      <c r="MB202" s="1"/>
      <c r="MC202" s="1"/>
      <c r="MD202" s="1"/>
      <c r="ME202" s="1"/>
      <c r="MF202" s="1"/>
      <c r="MG202" s="1"/>
      <c r="MH202" s="1"/>
      <c r="MI202" s="1"/>
      <c r="MJ202" s="1"/>
      <c r="MK202" s="1"/>
      <c r="ML202" s="1"/>
      <c r="MM202" s="1"/>
      <c r="MN202" s="1"/>
      <c r="MO202" s="1"/>
      <c r="MP202" s="1"/>
      <c r="MQ202" s="1"/>
      <c r="MR202" s="1"/>
      <c r="MS202" s="1"/>
      <c r="MT202" s="1"/>
      <c r="MU202" s="1"/>
      <c r="MV202" s="1"/>
      <c r="MW202" s="1"/>
      <c r="MX202" s="1"/>
      <c r="MY202" s="1"/>
      <c r="MZ202" s="1"/>
      <c r="NA202" s="1"/>
      <c r="NB202" s="1"/>
      <c r="NC202" s="1"/>
      <c r="ND202" s="1"/>
      <c r="NE202" s="1"/>
      <c r="NF202" s="1"/>
      <c r="NG202" s="1"/>
      <c r="NH202" s="1"/>
      <c r="NI202" s="1"/>
      <c r="NJ202" s="1"/>
      <c r="NK202" s="1"/>
      <c r="NL202" s="1"/>
      <c r="NM202" s="1"/>
      <c r="NN202" s="1"/>
      <c r="NO202" s="1"/>
      <c r="NP202" s="1"/>
      <c r="NQ202" s="1"/>
      <c r="NR202" s="1"/>
      <c r="NS202" s="1"/>
      <c r="NT202" s="1"/>
      <c r="NU202" s="1"/>
      <c r="NV202" s="1"/>
      <c r="NW202" s="1"/>
      <c r="NX202" s="1"/>
      <c r="NY202" s="1"/>
      <c r="NZ202" s="1"/>
      <c r="OA202" s="1"/>
      <c r="OB202" s="1"/>
      <c r="OC202" s="1"/>
      <c r="OD202" s="1"/>
      <c r="OE202" s="1"/>
      <c r="OF202" s="1"/>
      <c r="OG202" s="1"/>
      <c r="OH202" s="1"/>
      <c r="OI202" s="1"/>
      <c r="OJ202" s="1"/>
      <c r="OK202" s="1"/>
      <c r="OL202" s="1"/>
      <c r="OM202" s="1"/>
      <c r="ON202" s="1"/>
      <c r="OO202" s="1"/>
      <c r="OP202" s="1"/>
      <c r="OQ202" s="1"/>
      <c r="OR202" s="1"/>
      <c r="OS202" s="1"/>
      <c r="OT202" s="1"/>
      <c r="OU202" s="1"/>
      <c r="OV202" s="1"/>
      <c r="OW202" s="1"/>
      <c r="OX202" s="1"/>
      <c r="OY202" s="1"/>
      <c r="OZ202" s="1"/>
      <c r="PA202" s="1"/>
      <c r="PB202" s="1"/>
      <c r="PC202" s="1"/>
      <c r="PD202" s="1"/>
      <c r="PE202" s="1"/>
      <c r="PF202" s="1"/>
      <c r="PG202" s="1"/>
      <c r="PH202" s="1"/>
      <c r="PI202" s="1"/>
      <c r="PJ202" s="1"/>
      <c r="PK202" s="1"/>
      <c r="PL202" s="1"/>
      <c r="PM202" s="1"/>
      <c r="PN202" s="1"/>
      <c r="PO202" s="1"/>
      <c r="PP202" s="1"/>
      <c r="PQ202" s="1"/>
      <c r="PR202" s="1"/>
      <c r="PS202" s="1"/>
      <c r="PT202" s="1"/>
      <c r="PU202" s="1"/>
      <c r="PV202" s="1"/>
      <c r="PW202" s="1"/>
      <c r="PX202" s="1"/>
      <c r="PY202" s="1"/>
      <c r="PZ202" s="1"/>
      <c r="QA202" s="1"/>
      <c r="QB202" s="1"/>
      <c r="QC202" s="1"/>
      <c r="QD202" s="1"/>
      <c r="QE202" s="1"/>
      <c r="QF202" s="1"/>
      <c r="QG202" s="1"/>
      <c r="QH202" s="1"/>
      <c r="QI202" s="1"/>
      <c r="QJ202" s="1"/>
      <c r="QK202" s="1"/>
      <c r="QL202" s="1"/>
      <c r="QM202" s="1"/>
      <c r="QN202" s="1"/>
      <c r="QO202" s="1"/>
      <c r="QP202" s="1"/>
      <c r="QQ202" s="1"/>
      <c r="QR202" s="1"/>
      <c r="QS202" s="1"/>
      <c r="QT202" s="1"/>
      <c r="QU202" s="1"/>
      <c r="QV202" s="1"/>
      <c r="QW202" s="1"/>
      <c r="QX202" s="1"/>
      <c r="QY202" s="1"/>
      <c r="QZ202" s="1"/>
      <c r="RA202" s="1"/>
      <c r="RB202" s="1"/>
      <c r="RC202" s="1"/>
      <c r="RD202" s="1"/>
      <c r="RE202" s="1"/>
      <c r="RF202" s="1"/>
      <c r="RG202" s="1"/>
      <c r="RH202" s="1"/>
      <c r="RI202" s="1"/>
      <c r="RJ202" s="1"/>
      <c r="RK202" s="1"/>
      <c r="RL202" s="1"/>
      <c r="RM202" s="1"/>
      <c r="RN202" s="1"/>
      <c r="RO202" s="1"/>
      <c r="RP202" s="1"/>
      <c r="RQ202" s="1"/>
      <c r="RR202" s="1"/>
      <c r="RS202" s="1"/>
      <c r="RT202" s="1"/>
      <c r="RU202" s="1"/>
      <c r="RV202" s="1"/>
      <c r="RW202" s="1"/>
      <c r="RX202" s="1"/>
      <c r="RY202" s="1"/>
      <c r="RZ202" s="1"/>
      <c r="SA202" s="1"/>
      <c r="SB202" s="1"/>
      <c r="SC202" s="1"/>
      <c r="SD202" s="1"/>
      <c r="SE202" s="1"/>
      <c r="SF202" s="1"/>
      <c r="SG202" s="1"/>
      <c r="SH202" s="1"/>
      <c r="SI202" s="1"/>
      <c r="SJ202" s="1"/>
      <c r="SK202" s="1"/>
      <c r="SL202" s="1"/>
      <c r="SM202" s="1"/>
      <c r="SN202" s="1"/>
      <c r="SO202" s="1"/>
      <c r="SP202" s="1"/>
      <c r="SQ202" s="1"/>
      <c r="SR202" s="1"/>
      <c r="SS202" s="1"/>
      <c r="ST202" s="1"/>
      <c r="SU202" s="1"/>
      <c r="SV202" s="1"/>
      <c r="SW202" s="1"/>
      <c r="SX202" s="1"/>
      <c r="SY202" s="1"/>
      <c r="SZ202" s="1"/>
      <c r="TA202" s="1"/>
      <c r="TB202" s="1"/>
      <c r="TC202" s="1"/>
      <c r="TD202" s="1"/>
      <c r="TE202" s="1"/>
      <c r="TF202" s="1"/>
      <c r="TG202" s="1"/>
      <c r="TH202" s="1"/>
      <c r="TI202" s="1"/>
      <c r="TJ202" s="1"/>
      <c r="TK202" s="1"/>
      <c r="TL202" s="1"/>
      <c r="TM202" s="1"/>
      <c r="TN202" s="1"/>
      <c r="TO202" s="1"/>
      <c r="TP202" s="1"/>
      <c r="TQ202" s="1"/>
      <c r="TR202" s="1"/>
      <c r="TS202" s="1"/>
      <c r="TT202" s="1"/>
      <c r="TU202" s="1"/>
      <c r="TV202" s="1"/>
      <c r="TW202" s="1"/>
      <c r="TX202" s="1"/>
      <c r="TY202" s="1"/>
      <c r="TZ202" s="1"/>
      <c r="UA202" s="1"/>
      <c r="UB202" s="1"/>
      <c r="UC202" s="1"/>
      <c r="UD202" s="1"/>
      <c r="UE202" s="1"/>
      <c r="UF202" s="1"/>
      <c r="UG202" s="1"/>
      <c r="UH202" s="1"/>
      <c r="UI202" s="1"/>
      <c r="UJ202" s="1"/>
      <c r="UK202" s="1"/>
      <c r="UL202" s="1"/>
      <c r="UM202" s="1"/>
      <c r="UN202" s="1"/>
      <c r="UO202" s="1"/>
      <c r="UP202" s="1"/>
      <c r="UQ202" s="1"/>
      <c r="UR202" s="1"/>
      <c r="US202" s="1"/>
      <c r="UT202" s="1"/>
      <c r="UU202" s="1"/>
      <c r="UV202" s="1"/>
      <c r="UW202" s="1"/>
      <c r="UX202" s="1"/>
      <c r="UY202" s="1"/>
      <c r="UZ202" s="1"/>
      <c r="VA202" s="1"/>
      <c r="VB202" s="1"/>
      <c r="VC202" s="1"/>
      <c r="VD202" s="1"/>
      <c r="VE202" s="1"/>
      <c r="VF202" s="1"/>
      <c r="VG202" s="1"/>
      <c r="VH202" s="1"/>
      <c r="VI202" s="1"/>
      <c r="VJ202" s="1"/>
      <c r="VK202" s="1"/>
      <c r="VL202" s="1"/>
      <c r="VM202" s="1"/>
      <c r="VN202" s="1"/>
      <c r="VO202" s="1"/>
      <c r="VP202" s="1"/>
      <c r="VQ202" s="1"/>
      <c r="VR202" s="1"/>
      <c r="VS202" s="1"/>
      <c r="VT202" s="1"/>
      <c r="VU202" s="1"/>
      <c r="VV202" s="1"/>
      <c r="VW202" s="1"/>
      <c r="VX202" s="1"/>
      <c r="VY202" s="1"/>
      <c r="VZ202" s="1"/>
      <c r="WA202" s="1"/>
      <c r="WB202" s="1"/>
      <c r="WC202" s="1"/>
      <c r="WD202" s="1"/>
      <c r="WE202" s="1"/>
      <c r="WF202" s="1"/>
      <c r="WG202" s="1"/>
      <c r="WH202" s="1"/>
      <c r="WI202" s="1"/>
      <c r="WJ202" s="1"/>
      <c r="WK202" s="1"/>
      <c r="WL202" s="1"/>
      <c r="WM202" s="1"/>
      <c r="WN202" s="1"/>
      <c r="WO202" s="1"/>
      <c r="WP202" s="1"/>
      <c r="WQ202" s="1"/>
      <c r="WR202" s="1"/>
      <c r="WS202" s="1"/>
      <c r="WT202" s="1"/>
      <c r="WU202" s="1"/>
      <c r="WV202" s="1"/>
      <c r="WW202" s="1"/>
      <c r="WX202" s="1"/>
      <c r="WY202" s="1"/>
      <c r="WZ202" s="1"/>
      <c r="XA202" s="1"/>
      <c r="XB202" s="1"/>
      <c r="XC202" s="1"/>
      <c r="XD202" s="1"/>
      <c r="XE202" s="1"/>
      <c r="XF202" s="1"/>
      <c r="XG202" s="1"/>
      <c r="XH202" s="1"/>
      <c r="XI202" s="1"/>
      <c r="XJ202" s="1"/>
      <c r="XK202" s="1"/>
      <c r="XL202" s="1"/>
      <c r="XM202" s="1"/>
      <c r="XN202" s="1"/>
      <c r="XO202" s="1"/>
      <c r="XP202" s="1"/>
      <c r="XQ202" s="1"/>
      <c r="XR202" s="1"/>
      <c r="XS202" s="1"/>
      <c r="XT202" s="1"/>
      <c r="XU202" s="1"/>
      <c r="XV202" s="1"/>
      <c r="XW202" s="1"/>
      <c r="XX202" s="1"/>
      <c r="XY202" s="1"/>
      <c r="XZ202" s="1"/>
      <c r="YA202" s="1"/>
      <c r="YB202" s="1"/>
      <c r="YC202" s="1"/>
      <c r="YD202" s="1"/>
      <c r="YE202" s="1"/>
      <c r="YF202" s="1"/>
      <c r="YG202" s="1"/>
      <c r="YH202" s="1"/>
      <c r="YI202" s="1"/>
      <c r="YJ202" s="1"/>
      <c r="YK202" s="1"/>
      <c r="YL202" s="1"/>
      <c r="YM202" s="1"/>
      <c r="YN202" s="1"/>
      <c r="YO202" s="1"/>
      <c r="YP202" s="1"/>
      <c r="YQ202" s="1"/>
      <c r="YR202" s="1"/>
      <c r="YS202" s="1"/>
      <c r="YT202" s="1"/>
      <c r="YU202" s="1"/>
      <c r="YV202" s="1"/>
      <c r="YW202" s="1"/>
      <c r="YX202" s="1"/>
      <c r="YY202" s="1"/>
      <c r="YZ202" s="1"/>
      <c r="ZA202" s="1"/>
      <c r="ZB202" s="1"/>
      <c r="ZC202" s="1"/>
      <c r="ZD202" s="1"/>
      <c r="ZE202" s="1"/>
      <c r="ZF202" s="1"/>
      <c r="ZG202" s="1"/>
      <c r="ZH202" s="1"/>
      <c r="ZI202" s="1"/>
      <c r="ZJ202" s="1"/>
      <c r="ZK202" s="1"/>
      <c r="ZL202" s="1"/>
      <c r="ZM202" s="1"/>
      <c r="ZN202" s="1"/>
      <c r="ZO202" s="1"/>
      <c r="ZP202" s="1"/>
      <c r="ZQ202" s="1"/>
      <c r="ZR202" s="1"/>
      <c r="ZS202" s="1"/>
      <c r="ZT202" s="1"/>
      <c r="ZU202" s="1"/>
      <c r="ZV202" s="1"/>
      <c r="ZW202" s="1"/>
      <c r="ZX202" s="1"/>
      <c r="ZY202" s="1"/>
      <c r="ZZ202" s="1"/>
      <c r="AAA202" s="1"/>
      <c r="AAB202" s="1"/>
      <c r="AAC202" s="1"/>
      <c r="AAD202" s="1"/>
      <c r="AAE202" s="1"/>
      <c r="AAF202" s="1"/>
      <c r="AAG202" s="1"/>
      <c r="AAH202" s="1"/>
      <c r="AAI202" s="1"/>
      <c r="AAJ202" s="1"/>
      <c r="AAK202" s="1"/>
      <c r="AAL202" s="1"/>
      <c r="AAM202" s="1"/>
      <c r="AAN202" s="1"/>
      <c r="AAO202" s="1"/>
      <c r="AAP202" s="1"/>
      <c r="AAQ202" s="1"/>
      <c r="AAR202" s="1"/>
      <c r="AAS202" s="1"/>
      <c r="AAT202" s="1"/>
      <c r="AAU202" s="1"/>
      <c r="AAV202" s="1"/>
      <c r="AAW202" s="1"/>
      <c r="AAX202" s="1"/>
      <c r="AAY202" s="1"/>
      <c r="AAZ202" s="1"/>
      <c r="ABA202" s="1"/>
      <c r="ABB202" s="1"/>
      <c r="ABC202" s="1"/>
      <c r="ABD202" s="1"/>
      <c r="ABE202" s="1"/>
      <c r="ABF202" s="1"/>
      <c r="ABG202" s="1"/>
      <c r="ABH202" s="1"/>
      <c r="ABI202" s="1"/>
      <c r="ABJ202" s="1"/>
      <c r="ABK202" s="1"/>
      <c r="ABL202" s="1"/>
      <c r="ABM202" s="1"/>
      <c r="ABN202" s="1"/>
      <c r="ABO202" s="1"/>
      <c r="ABP202" s="1"/>
      <c r="ABQ202" s="1"/>
      <c r="ABR202" s="1"/>
      <c r="ABS202" s="1"/>
      <c r="ABT202" s="1"/>
      <c r="ABU202" s="1"/>
      <c r="ABV202" s="1"/>
      <c r="ABW202" s="1"/>
      <c r="ABX202" s="1"/>
      <c r="ABY202" s="1"/>
      <c r="ABZ202" s="1"/>
      <c r="ACA202" s="1"/>
      <c r="ACB202" s="1"/>
      <c r="ACC202" s="1"/>
      <c r="ACD202" s="1"/>
      <c r="ACE202" s="1"/>
      <c r="ACF202" s="1"/>
      <c r="ACG202" s="1"/>
      <c r="ACH202" s="1"/>
      <c r="ACI202" s="1"/>
      <c r="ACJ202" s="1"/>
      <c r="ACK202" s="1"/>
      <c r="ACL202" s="1"/>
      <c r="ACM202" s="1"/>
      <c r="ACN202" s="1"/>
      <c r="ACO202" s="1"/>
      <c r="ACP202" s="1"/>
      <c r="ACQ202" s="1"/>
      <c r="ACR202" s="1"/>
      <c r="ACS202" s="1"/>
      <c r="ACT202" s="1"/>
      <c r="ACU202" s="1"/>
      <c r="ACV202" s="1"/>
      <c r="ACW202" s="1"/>
      <c r="ACX202" s="1"/>
      <c r="ACY202" s="1"/>
      <c r="ACZ202" s="1"/>
      <c r="ADA202" s="1"/>
      <c r="ADB202" s="1"/>
      <c r="ADC202" s="1"/>
      <c r="ADD202" s="1"/>
      <c r="ADE202" s="1"/>
      <c r="ADF202" s="1"/>
      <c r="ADG202" s="1"/>
      <c r="ADH202" s="1"/>
      <c r="ADI202" s="1"/>
      <c r="ADJ202" s="1"/>
      <c r="ADK202" s="1"/>
      <c r="ADL202" s="1"/>
      <c r="ADM202" s="1"/>
      <c r="ADN202" s="1"/>
      <c r="ADO202" s="1"/>
      <c r="ADP202" s="1"/>
      <c r="ADQ202" s="1"/>
      <c r="ADR202" s="1"/>
      <c r="ADS202" s="1"/>
      <c r="ADT202" s="1"/>
      <c r="ADU202" s="1"/>
      <c r="ADV202" s="1"/>
      <c r="ADW202" s="1"/>
      <c r="ADX202" s="1"/>
      <c r="ADY202" s="1"/>
      <c r="ADZ202" s="1"/>
      <c r="AEA202" s="1"/>
      <c r="AEB202" s="1"/>
      <c r="AEC202" s="1"/>
      <c r="AED202" s="1"/>
      <c r="AEE202" s="1"/>
      <c r="AEF202" s="1"/>
      <c r="AEG202" s="1"/>
      <c r="AEH202" s="1"/>
      <c r="AEI202" s="1"/>
      <c r="AEJ202" s="1"/>
      <c r="AEK202" s="1"/>
      <c r="AEL202" s="1"/>
      <c r="AEM202" s="1"/>
      <c r="AEN202" s="1"/>
      <c r="AEO202" s="1"/>
      <c r="AEP202" s="1"/>
      <c r="AEQ202" s="1"/>
      <c r="AER202" s="1"/>
      <c r="AES202" s="1"/>
      <c r="AET202" s="1"/>
      <c r="AEU202" s="1"/>
      <c r="AEV202" s="1"/>
      <c r="AEW202" s="1"/>
      <c r="AEX202" s="1"/>
      <c r="AEY202" s="1"/>
      <c r="AEZ202" s="1"/>
      <c r="AFA202" s="1"/>
      <c r="AFB202" s="1"/>
      <c r="AFC202" s="1"/>
      <c r="AFD202" s="1"/>
      <c r="AFE202" s="1"/>
      <c r="AFF202" s="1"/>
      <c r="AFG202" s="1"/>
      <c r="AFH202" s="1"/>
      <c r="AFI202" s="1"/>
      <c r="AFJ202" s="1"/>
      <c r="AFK202" s="1"/>
      <c r="AFL202" s="1"/>
      <c r="AFM202" s="1"/>
      <c r="AFN202" s="1"/>
      <c r="AFO202" s="1"/>
      <c r="AFP202" s="1"/>
      <c r="AFQ202" s="1"/>
      <c r="AFR202" s="1"/>
      <c r="AFS202" s="1"/>
      <c r="AFT202" s="1"/>
      <c r="AFU202" s="1"/>
      <c r="AFV202" s="1"/>
      <c r="AFW202" s="1"/>
      <c r="AFX202" s="1"/>
      <c r="AFY202" s="1"/>
      <c r="AFZ202" s="1"/>
      <c r="AGA202" s="1"/>
      <c r="AGB202" s="1"/>
      <c r="AGC202" s="1"/>
      <c r="AGD202" s="1"/>
      <c r="AGE202" s="1"/>
      <c r="AGF202" s="1"/>
      <c r="AGG202" s="1"/>
      <c r="AGH202" s="1"/>
      <c r="AGI202" s="1"/>
      <c r="AGJ202" s="1"/>
      <c r="AGK202" s="1"/>
      <c r="AGL202" s="1"/>
      <c r="AGM202" s="1"/>
      <c r="AGN202" s="1"/>
      <c r="AGO202" s="1"/>
      <c r="AGP202" s="1"/>
      <c r="AGQ202" s="1"/>
      <c r="AGR202" s="1"/>
      <c r="AGS202" s="1"/>
      <c r="AGT202" s="1"/>
      <c r="AGU202" s="1"/>
      <c r="AGV202" s="1"/>
      <c r="AGW202" s="1"/>
      <c r="AGX202" s="1"/>
      <c r="AGY202" s="1"/>
      <c r="AGZ202" s="1"/>
      <c r="AHA202" s="1"/>
      <c r="AHB202" s="1"/>
      <c r="AHC202" s="1"/>
      <c r="AHD202" s="1"/>
      <c r="AHE202" s="1"/>
      <c r="AHF202" s="1"/>
      <c r="AHG202" s="1"/>
      <c r="AHH202" s="1"/>
      <c r="AHI202" s="1"/>
      <c r="AHJ202" s="1"/>
      <c r="AHK202" s="1"/>
      <c r="AHL202" s="1"/>
      <c r="AHM202" s="1"/>
      <c r="AHN202" s="1"/>
      <c r="AHO202" s="1"/>
      <c r="AHP202" s="1"/>
      <c r="AHQ202" s="1"/>
      <c r="AHR202" s="1"/>
      <c r="AHS202" s="1"/>
      <c r="AHT202" s="1"/>
      <c r="AHU202" s="1"/>
      <c r="AHV202" s="1"/>
      <c r="AHW202" s="1"/>
      <c r="AHX202" s="1"/>
      <c r="AHY202" s="1"/>
      <c r="AHZ202" s="1"/>
      <c r="AIA202" s="1"/>
      <c r="AIB202" s="1"/>
      <c r="AIC202" s="1"/>
      <c r="AID202" s="1"/>
      <c r="AIE202" s="1"/>
      <c r="AIF202" s="1"/>
      <c r="AIG202" s="1"/>
      <c r="AIH202" s="1"/>
      <c r="AII202" s="1"/>
      <c r="AIJ202" s="1"/>
      <c r="AIK202" s="1"/>
      <c r="AIL202" s="1"/>
      <c r="AIM202" s="1"/>
      <c r="AIN202" s="1"/>
      <c r="AIO202" s="1"/>
      <c r="AIP202" s="1"/>
      <c r="AIQ202" s="1"/>
      <c r="AIR202" s="1"/>
      <c r="AIS202" s="1"/>
      <c r="AIT202" s="1"/>
      <c r="AIU202" s="1"/>
      <c r="AIV202" s="1"/>
      <c r="AIW202" s="1"/>
      <c r="AIX202" s="1"/>
      <c r="AIY202" s="1"/>
      <c r="AIZ202" s="1"/>
      <c r="AJA202" s="1"/>
      <c r="AJB202" s="1"/>
      <c r="AJC202" s="1"/>
      <c r="AJD202" s="1"/>
      <c r="AJE202" s="1"/>
      <c r="AJF202" s="1"/>
      <c r="AJG202" s="1"/>
      <c r="AJH202" s="1"/>
      <c r="AJI202" s="1"/>
      <c r="AJJ202" s="1"/>
      <c r="AJK202" s="1"/>
      <c r="AJL202" s="1"/>
      <c r="AJM202" s="1"/>
      <c r="AJN202" s="1"/>
      <c r="AJO202" s="1"/>
      <c r="AJP202" s="1"/>
      <c r="AJQ202" s="1"/>
      <c r="AJR202" s="1"/>
      <c r="AJS202" s="1"/>
      <c r="AJT202" s="1"/>
      <c r="AJU202" s="1"/>
      <c r="AJV202" s="1"/>
      <c r="AJW202" s="1"/>
      <c r="AJX202" s="1"/>
      <c r="AJY202" s="1"/>
      <c r="AJZ202" s="1"/>
      <c r="AKA202" s="1"/>
      <c r="AKB202" s="1"/>
      <c r="AKC202" s="1"/>
      <c r="AKD202" s="1"/>
      <c r="AKE202" s="1"/>
      <c r="AKF202" s="1"/>
      <c r="AKG202" s="1"/>
      <c r="AKH202" s="1"/>
      <c r="AKI202" s="1"/>
      <c r="AKJ202" s="1"/>
      <c r="AKK202" s="1"/>
      <c r="AKL202" s="1"/>
      <c r="AKM202" s="1"/>
      <c r="AKN202" s="1"/>
      <c r="AKO202" s="1"/>
      <c r="AKP202" s="1"/>
      <c r="AKQ202" s="1"/>
      <c r="AKR202" s="1"/>
      <c r="AKS202" s="1"/>
      <c r="AKT202" s="1"/>
      <c r="AKU202" s="1"/>
      <c r="AKV202" s="1"/>
      <c r="AKW202" s="1"/>
      <c r="AKX202" s="1"/>
      <c r="AKY202" s="1"/>
      <c r="AKZ202" s="1"/>
      <c r="ALA202" s="1"/>
      <c r="ALB202" s="1"/>
      <c r="ALC202" s="1"/>
      <c r="ALD202" s="1"/>
      <c r="ALE202" s="1"/>
    </row>
    <row r="203" spans="1:1006" ht="39.950000000000003" customHeight="1">
      <c r="A203" s="67"/>
      <c r="B203" s="141" t="s">
        <v>2906</v>
      </c>
      <c r="C203" s="43"/>
      <c r="D203" s="19"/>
      <c r="E203" s="142">
        <v>1020</v>
      </c>
      <c r="F203" s="64"/>
      <c r="G203" s="140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CY203" s="1"/>
      <c r="CZ203" s="1"/>
      <c r="DA203" s="1"/>
      <c r="DB203" s="1"/>
      <c r="DC203" s="1"/>
      <c r="DD203" s="1"/>
      <c r="DE203" s="1"/>
      <c r="DF203" s="1"/>
      <c r="DG203" s="1"/>
      <c r="DH203" s="1"/>
      <c r="DI203" s="1"/>
      <c r="DJ203" s="1"/>
      <c r="DK203" s="1"/>
      <c r="DL203" s="1"/>
      <c r="DM203" s="1"/>
      <c r="DN203" s="1"/>
      <c r="DO203" s="1"/>
      <c r="DP203" s="1"/>
      <c r="DQ203" s="1"/>
      <c r="DR203" s="1"/>
      <c r="DS203" s="1"/>
      <c r="DT203" s="1"/>
      <c r="DU203" s="1"/>
      <c r="DV203" s="1"/>
      <c r="DW203" s="1"/>
      <c r="DX203" s="1"/>
      <c r="DY203" s="1"/>
      <c r="DZ203" s="1"/>
      <c r="EA203" s="1"/>
      <c r="EB203" s="1"/>
      <c r="EC203" s="1"/>
      <c r="ED203" s="1"/>
      <c r="EE203" s="1"/>
      <c r="EF203" s="1"/>
      <c r="EG203" s="1"/>
      <c r="EH203" s="1"/>
      <c r="EI203" s="1"/>
      <c r="EJ203" s="1"/>
      <c r="EK203" s="1"/>
      <c r="EL203" s="1"/>
      <c r="EM203" s="1"/>
      <c r="EN203" s="1"/>
      <c r="EO203" s="1"/>
      <c r="EP203" s="1"/>
      <c r="EQ203" s="1"/>
      <c r="ER203" s="1"/>
      <c r="ES203" s="1"/>
      <c r="ET203" s="1"/>
      <c r="EU203" s="1"/>
      <c r="EV203" s="1"/>
      <c r="EW203" s="1"/>
      <c r="EX203" s="1"/>
      <c r="EY203" s="1"/>
      <c r="EZ203" s="1"/>
      <c r="FA203" s="1"/>
      <c r="FB203" s="1"/>
      <c r="FC203" s="1"/>
      <c r="FD203" s="1"/>
      <c r="FE203" s="1"/>
      <c r="FF203" s="1"/>
      <c r="FG203" s="1"/>
      <c r="FH203" s="1"/>
      <c r="FI203" s="1"/>
      <c r="FJ203" s="1"/>
      <c r="FK203" s="1"/>
      <c r="FL203" s="1"/>
      <c r="FM203" s="1"/>
      <c r="FN203" s="1"/>
      <c r="FO203" s="1"/>
      <c r="FP203" s="1"/>
      <c r="FQ203" s="1"/>
      <c r="FR203" s="1"/>
      <c r="FS203" s="1"/>
      <c r="FT203" s="1"/>
      <c r="FU203" s="1"/>
      <c r="FV203" s="1"/>
      <c r="FW203" s="1"/>
      <c r="FX203" s="1"/>
      <c r="FY203" s="1"/>
      <c r="FZ203" s="1"/>
      <c r="GA203" s="1"/>
      <c r="GB203" s="1"/>
      <c r="GC203" s="1"/>
      <c r="GD203" s="1"/>
      <c r="GE203" s="1"/>
      <c r="GF203" s="1"/>
      <c r="GG203" s="1"/>
      <c r="GH203" s="1"/>
      <c r="GI203" s="1"/>
      <c r="GJ203" s="1"/>
      <c r="GK203" s="1"/>
      <c r="GL203" s="1"/>
      <c r="GM203" s="1"/>
      <c r="GN203" s="1"/>
      <c r="GO203" s="1"/>
      <c r="GP203" s="1"/>
      <c r="GQ203" s="1"/>
      <c r="GR203" s="1"/>
      <c r="GS203" s="1"/>
      <c r="GT203" s="1"/>
      <c r="GU203" s="1"/>
      <c r="GV203" s="1"/>
      <c r="GW203" s="1"/>
      <c r="GX203" s="1"/>
      <c r="GY203" s="1"/>
      <c r="GZ203" s="1"/>
      <c r="HA203" s="1"/>
      <c r="HB203" s="1"/>
      <c r="HC203" s="1"/>
      <c r="HD203" s="1"/>
      <c r="HE203" s="1"/>
      <c r="HF203" s="1"/>
      <c r="HG203" s="1"/>
      <c r="HH203" s="1"/>
      <c r="HI203" s="1"/>
      <c r="HJ203" s="1"/>
      <c r="HK203" s="1"/>
      <c r="HL203" s="1"/>
      <c r="HM203" s="1"/>
      <c r="HN203" s="1"/>
      <c r="HO203" s="1"/>
      <c r="HP203" s="1"/>
      <c r="HQ203" s="1"/>
      <c r="HR203" s="1"/>
      <c r="HS203" s="1"/>
      <c r="HT203" s="1"/>
      <c r="HU203" s="1"/>
      <c r="HV203" s="1"/>
      <c r="HW203" s="1"/>
      <c r="HX203" s="1"/>
      <c r="HY203" s="1"/>
      <c r="HZ203" s="1"/>
      <c r="IA203" s="1"/>
      <c r="IB203" s="1"/>
      <c r="IC203" s="1"/>
      <c r="ID203" s="1"/>
      <c r="IE203" s="1"/>
      <c r="IF203" s="1"/>
      <c r="IG203" s="1"/>
      <c r="IH203" s="1"/>
      <c r="II203" s="1"/>
      <c r="IJ203" s="1"/>
      <c r="IK203" s="1"/>
      <c r="IL203" s="1"/>
      <c r="IM203" s="1"/>
      <c r="IN203" s="1"/>
      <c r="IO203" s="1"/>
      <c r="IP203" s="1"/>
      <c r="IQ203" s="1"/>
      <c r="IR203" s="1"/>
      <c r="IS203" s="1"/>
      <c r="IT203" s="1"/>
      <c r="IU203" s="1"/>
      <c r="IV203" s="1"/>
      <c r="IW203" s="1"/>
      <c r="IX203" s="1"/>
      <c r="IY203" s="1"/>
      <c r="IZ203" s="1"/>
      <c r="JA203" s="1"/>
      <c r="JB203" s="1"/>
      <c r="JC203" s="1"/>
      <c r="JD203" s="1"/>
      <c r="JE203" s="1"/>
      <c r="JF203" s="1"/>
      <c r="JG203" s="1"/>
      <c r="JH203" s="1"/>
      <c r="JI203" s="1"/>
      <c r="JJ203" s="1"/>
      <c r="JK203" s="1"/>
      <c r="JL203" s="1"/>
      <c r="JM203" s="1"/>
      <c r="JN203" s="1"/>
      <c r="JO203" s="1"/>
      <c r="JP203" s="1"/>
      <c r="JQ203" s="1"/>
      <c r="JR203" s="1"/>
      <c r="JS203" s="1"/>
      <c r="JT203" s="1"/>
      <c r="JU203" s="1"/>
      <c r="JV203" s="1"/>
      <c r="JW203" s="1"/>
      <c r="JX203" s="1"/>
      <c r="JY203" s="1"/>
      <c r="JZ203" s="1"/>
      <c r="KA203" s="1"/>
      <c r="KB203" s="1"/>
      <c r="KC203" s="1"/>
      <c r="KD203" s="1"/>
      <c r="KE203" s="1"/>
      <c r="KF203" s="1"/>
      <c r="KG203" s="1"/>
      <c r="KH203" s="1"/>
      <c r="KI203" s="1"/>
      <c r="KJ203" s="1"/>
      <c r="KK203" s="1"/>
      <c r="KL203" s="1"/>
      <c r="KM203" s="1"/>
      <c r="KN203" s="1"/>
      <c r="KO203" s="1"/>
      <c r="KP203" s="1"/>
      <c r="KQ203" s="1"/>
      <c r="KR203" s="1"/>
      <c r="KS203" s="1"/>
      <c r="KT203" s="1"/>
      <c r="KU203" s="1"/>
      <c r="KV203" s="1"/>
      <c r="KW203" s="1"/>
      <c r="KX203" s="1"/>
      <c r="KY203" s="1"/>
      <c r="KZ203" s="1"/>
      <c r="LA203" s="1"/>
      <c r="LB203" s="1"/>
      <c r="LC203" s="1"/>
      <c r="LD203" s="1"/>
      <c r="LE203" s="1"/>
      <c r="LF203" s="1"/>
      <c r="LG203" s="1"/>
      <c r="LH203" s="1"/>
      <c r="LI203" s="1"/>
      <c r="LJ203" s="1"/>
      <c r="LK203" s="1"/>
      <c r="LL203" s="1"/>
      <c r="LM203" s="1"/>
      <c r="LN203" s="1"/>
      <c r="LO203" s="1"/>
      <c r="LP203" s="1"/>
      <c r="LQ203" s="1"/>
      <c r="LR203" s="1"/>
      <c r="LS203" s="1"/>
      <c r="LT203" s="1"/>
      <c r="LU203" s="1"/>
      <c r="LV203" s="1"/>
      <c r="LW203" s="1"/>
      <c r="LX203" s="1"/>
      <c r="LY203" s="1"/>
      <c r="LZ203" s="1"/>
      <c r="MA203" s="1"/>
      <c r="MB203" s="1"/>
      <c r="MC203" s="1"/>
      <c r="MD203" s="1"/>
      <c r="ME203" s="1"/>
      <c r="MF203" s="1"/>
      <c r="MG203" s="1"/>
      <c r="MH203" s="1"/>
      <c r="MI203" s="1"/>
      <c r="MJ203" s="1"/>
      <c r="MK203" s="1"/>
      <c r="ML203" s="1"/>
      <c r="MM203" s="1"/>
      <c r="MN203" s="1"/>
      <c r="MO203" s="1"/>
      <c r="MP203" s="1"/>
      <c r="MQ203" s="1"/>
      <c r="MR203" s="1"/>
      <c r="MS203" s="1"/>
      <c r="MT203" s="1"/>
      <c r="MU203" s="1"/>
      <c r="MV203" s="1"/>
      <c r="MW203" s="1"/>
      <c r="MX203" s="1"/>
      <c r="MY203" s="1"/>
      <c r="MZ203" s="1"/>
      <c r="NA203" s="1"/>
      <c r="NB203" s="1"/>
      <c r="NC203" s="1"/>
      <c r="ND203" s="1"/>
      <c r="NE203" s="1"/>
      <c r="NF203" s="1"/>
      <c r="NG203" s="1"/>
      <c r="NH203" s="1"/>
      <c r="NI203" s="1"/>
      <c r="NJ203" s="1"/>
      <c r="NK203" s="1"/>
      <c r="NL203" s="1"/>
      <c r="NM203" s="1"/>
      <c r="NN203" s="1"/>
      <c r="NO203" s="1"/>
      <c r="NP203" s="1"/>
      <c r="NQ203" s="1"/>
      <c r="NR203" s="1"/>
      <c r="NS203" s="1"/>
      <c r="NT203" s="1"/>
      <c r="NU203" s="1"/>
      <c r="NV203" s="1"/>
      <c r="NW203" s="1"/>
      <c r="NX203" s="1"/>
      <c r="NY203" s="1"/>
      <c r="NZ203" s="1"/>
      <c r="OA203" s="1"/>
      <c r="OB203" s="1"/>
      <c r="OC203" s="1"/>
      <c r="OD203" s="1"/>
      <c r="OE203" s="1"/>
      <c r="OF203" s="1"/>
      <c r="OG203" s="1"/>
      <c r="OH203" s="1"/>
      <c r="OI203" s="1"/>
      <c r="OJ203" s="1"/>
      <c r="OK203" s="1"/>
      <c r="OL203" s="1"/>
      <c r="OM203" s="1"/>
      <c r="ON203" s="1"/>
      <c r="OO203" s="1"/>
      <c r="OP203" s="1"/>
      <c r="OQ203" s="1"/>
      <c r="OR203" s="1"/>
      <c r="OS203" s="1"/>
      <c r="OT203" s="1"/>
      <c r="OU203" s="1"/>
      <c r="OV203" s="1"/>
      <c r="OW203" s="1"/>
      <c r="OX203" s="1"/>
      <c r="OY203" s="1"/>
      <c r="OZ203" s="1"/>
      <c r="PA203" s="1"/>
      <c r="PB203" s="1"/>
      <c r="PC203" s="1"/>
      <c r="PD203" s="1"/>
      <c r="PE203" s="1"/>
      <c r="PF203" s="1"/>
      <c r="PG203" s="1"/>
      <c r="PH203" s="1"/>
      <c r="PI203" s="1"/>
      <c r="PJ203" s="1"/>
      <c r="PK203" s="1"/>
      <c r="PL203" s="1"/>
      <c r="PM203" s="1"/>
      <c r="PN203" s="1"/>
      <c r="PO203" s="1"/>
      <c r="PP203" s="1"/>
      <c r="PQ203" s="1"/>
      <c r="PR203" s="1"/>
      <c r="PS203" s="1"/>
      <c r="PT203" s="1"/>
      <c r="PU203" s="1"/>
      <c r="PV203" s="1"/>
      <c r="PW203" s="1"/>
      <c r="PX203" s="1"/>
      <c r="PY203" s="1"/>
      <c r="PZ203" s="1"/>
      <c r="QA203" s="1"/>
      <c r="QB203" s="1"/>
      <c r="QC203" s="1"/>
      <c r="QD203" s="1"/>
      <c r="QE203" s="1"/>
      <c r="QF203" s="1"/>
      <c r="QG203" s="1"/>
      <c r="QH203" s="1"/>
      <c r="QI203" s="1"/>
      <c r="QJ203" s="1"/>
      <c r="QK203" s="1"/>
      <c r="QL203" s="1"/>
      <c r="QM203" s="1"/>
      <c r="QN203" s="1"/>
      <c r="QO203" s="1"/>
      <c r="QP203" s="1"/>
      <c r="QQ203" s="1"/>
      <c r="QR203" s="1"/>
      <c r="QS203" s="1"/>
      <c r="QT203" s="1"/>
      <c r="QU203" s="1"/>
      <c r="QV203" s="1"/>
      <c r="QW203" s="1"/>
      <c r="QX203" s="1"/>
      <c r="QY203" s="1"/>
      <c r="QZ203" s="1"/>
      <c r="RA203" s="1"/>
      <c r="RB203" s="1"/>
      <c r="RC203" s="1"/>
      <c r="RD203" s="1"/>
      <c r="RE203" s="1"/>
      <c r="RF203" s="1"/>
      <c r="RG203" s="1"/>
      <c r="RH203" s="1"/>
      <c r="RI203" s="1"/>
      <c r="RJ203" s="1"/>
      <c r="RK203" s="1"/>
      <c r="RL203" s="1"/>
      <c r="RM203" s="1"/>
      <c r="RN203" s="1"/>
      <c r="RO203" s="1"/>
      <c r="RP203" s="1"/>
      <c r="RQ203" s="1"/>
      <c r="RR203" s="1"/>
      <c r="RS203" s="1"/>
      <c r="RT203" s="1"/>
      <c r="RU203" s="1"/>
      <c r="RV203" s="1"/>
      <c r="RW203" s="1"/>
      <c r="RX203" s="1"/>
      <c r="RY203" s="1"/>
      <c r="RZ203" s="1"/>
      <c r="SA203" s="1"/>
      <c r="SB203" s="1"/>
      <c r="SC203" s="1"/>
      <c r="SD203" s="1"/>
      <c r="SE203" s="1"/>
      <c r="SF203" s="1"/>
      <c r="SG203" s="1"/>
      <c r="SH203" s="1"/>
      <c r="SI203" s="1"/>
      <c r="SJ203" s="1"/>
      <c r="SK203" s="1"/>
      <c r="SL203" s="1"/>
      <c r="SM203" s="1"/>
      <c r="SN203" s="1"/>
      <c r="SO203" s="1"/>
      <c r="SP203" s="1"/>
      <c r="SQ203" s="1"/>
      <c r="SR203" s="1"/>
      <c r="SS203" s="1"/>
      <c r="ST203" s="1"/>
      <c r="SU203" s="1"/>
      <c r="SV203" s="1"/>
      <c r="SW203" s="1"/>
      <c r="SX203" s="1"/>
      <c r="SY203" s="1"/>
      <c r="SZ203" s="1"/>
      <c r="TA203" s="1"/>
      <c r="TB203" s="1"/>
      <c r="TC203" s="1"/>
      <c r="TD203" s="1"/>
      <c r="TE203" s="1"/>
      <c r="TF203" s="1"/>
      <c r="TG203" s="1"/>
      <c r="TH203" s="1"/>
      <c r="TI203" s="1"/>
      <c r="TJ203" s="1"/>
      <c r="TK203" s="1"/>
      <c r="TL203" s="1"/>
      <c r="TM203" s="1"/>
      <c r="TN203" s="1"/>
      <c r="TO203" s="1"/>
      <c r="TP203" s="1"/>
      <c r="TQ203" s="1"/>
      <c r="TR203" s="1"/>
      <c r="TS203" s="1"/>
      <c r="TT203" s="1"/>
      <c r="TU203" s="1"/>
      <c r="TV203" s="1"/>
      <c r="TW203" s="1"/>
      <c r="TX203" s="1"/>
      <c r="TY203" s="1"/>
      <c r="TZ203" s="1"/>
      <c r="UA203" s="1"/>
      <c r="UB203" s="1"/>
      <c r="UC203" s="1"/>
      <c r="UD203" s="1"/>
      <c r="UE203" s="1"/>
      <c r="UF203" s="1"/>
      <c r="UG203" s="1"/>
      <c r="UH203" s="1"/>
      <c r="UI203" s="1"/>
      <c r="UJ203" s="1"/>
      <c r="UK203" s="1"/>
      <c r="UL203" s="1"/>
      <c r="UM203" s="1"/>
      <c r="UN203" s="1"/>
      <c r="UO203" s="1"/>
      <c r="UP203" s="1"/>
      <c r="UQ203" s="1"/>
      <c r="UR203" s="1"/>
      <c r="US203" s="1"/>
      <c r="UT203" s="1"/>
      <c r="UU203" s="1"/>
      <c r="UV203" s="1"/>
      <c r="UW203" s="1"/>
      <c r="UX203" s="1"/>
      <c r="UY203" s="1"/>
      <c r="UZ203" s="1"/>
      <c r="VA203" s="1"/>
      <c r="VB203" s="1"/>
      <c r="VC203" s="1"/>
      <c r="VD203" s="1"/>
      <c r="VE203" s="1"/>
      <c r="VF203" s="1"/>
      <c r="VG203" s="1"/>
      <c r="VH203" s="1"/>
      <c r="VI203" s="1"/>
      <c r="VJ203" s="1"/>
      <c r="VK203" s="1"/>
      <c r="VL203" s="1"/>
      <c r="VM203" s="1"/>
      <c r="VN203" s="1"/>
      <c r="VO203" s="1"/>
      <c r="VP203" s="1"/>
      <c r="VQ203" s="1"/>
      <c r="VR203" s="1"/>
      <c r="VS203" s="1"/>
      <c r="VT203" s="1"/>
      <c r="VU203" s="1"/>
      <c r="VV203" s="1"/>
      <c r="VW203" s="1"/>
      <c r="VX203" s="1"/>
      <c r="VY203" s="1"/>
      <c r="VZ203" s="1"/>
      <c r="WA203" s="1"/>
      <c r="WB203" s="1"/>
      <c r="WC203" s="1"/>
      <c r="WD203" s="1"/>
      <c r="WE203" s="1"/>
      <c r="WF203" s="1"/>
      <c r="WG203" s="1"/>
      <c r="WH203" s="1"/>
      <c r="WI203" s="1"/>
      <c r="WJ203" s="1"/>
      <c r="WK203" s="1"/>
      <c r="WL203" s="1"/>
      <c r="WM203" s="1"/>
      <c r="WN203" s="1"/>
      <c r="WO203" s="1"/>
      <c r="WP203" s="1"/>
      <c r="WQ203" s="1"/>
      <c r="WR203" s="1"/>
      <c r="WS203" s="1"/>
      <c r="WT203" s="1"/>
      <c r="WU203" s="1"/>
      <c r="WV203" s="1"/>
      <c r="WW203" s="1"/>
      <c r="WX203" s="1"/>
      <c r="WY203" s="1"/>
      <c r="WZ203" s="1"/>
      <c r="XA203" s="1"/>
      <c r="XB203" s="1"/>
      <c r="XC203" s="1"/>
      <c r="XD203" s="1"/>
      <c r="XE203" s="1"/>
      <c r="XF203" s="1"/>
      <c r="XG203" s="1"/>
      <c r="XH203" s="1"/>
      <c r="XI203" s="1"/>
      <c r="XJ203" s="1"/>
      <c r="XK203" s="1"/>
      <c r="XL203" s="1"/>
      <c r="XM203" s="1"/>
      <c r="XN203" s="1"/>
      <c r="XO203" s="1"/>
      <c r="XP203" s="1"/>
      <c r="XQ203" s="1"/>
      <c r="XR203" s="1"/>
      <c r="XS203" s="1"/>
      <c r="XT203" s="1"/>
      <c r="XU203" s="1"/>
      <c r="XV203" s="1"/>
      <c r="XW203" s="1"/>
      <c r="XX203" s="1"/>
      <c r="XY203" s="1"/>
      <c r="XZ203" s="1"/>
      <c r="YA203" s="1"/>
      <c r="YB203" s="1"/>
      <c r="YC203" s="1"/>
      <c r="YD203" s="1"/>
      <c r="YE203" s="1"/>
      <c r="YF203" s="1"/>
      <c r="YG203" s="1"/>
      <c r="YH203" s="1"/>
      <c r="YI203" s="1"/>
      <c r="YJ203" s="1"/>
      <c r="YK203" s="1"/>
      <c r="YL203" s="1"/>
      <c r="YM203" s="1"/>
      <c r="YN203" s="1"/>
      <c r="YO203" s="1"/>
      <c r="YP203" s="1"/>
      <c r="YQ203" s="1"/>
      <c r="YR203" s="1"/>
      <c r="YS203" s="1"/>
      <c r="YT203" s="1"/>
      <c r="YU203" s="1"/>
      <c r="YV203" s="1"/>
      <c r="YW203" s="1"/>
      <c r="YX203" s="1"/>
      <c r="YY203" s="1"/>
      <c r="YZ203" s="1"/>
      <c r="ZA203" s="1"/>
      <c r="ZB203" s="1"/>
      <c r="ZC203" s="1"/>
      <c r="ZD203" s="1"/>
      <c r="ZE203" s="1"/>
      <c r="ZF203" s="1"/>
      <c r="ZG203" s="1"/>
      <c r="ZH203" s="1"/>
      <c r="ZI203" s="1"/>
      <c r="ZJ203" s="1"/>
      <c r="ZK203" s="1"/>
      <c r="ZL203" s="1"/>
      <c r="ZM203" s="1"/>
      <c r="ZN203" s="1"/>
      <c r="ZO203" s="1"/>
      <c r="ZP203" s="1"/>
      <c r="ZQ203" s="1"/>
      <c r="ZR203" s="1"/>
      <c r="ZS203" s="1"/>
      <c r="ZT203" s="1"/>
      <c r="ZU203" s="1"/>
      <c r="ZV203" s="1"/>
      <c r="ZW203" s="1"/>
      <c r="ZX203" s="1"/>
      <c r="ZY203" s="1"/>
      <c r="ZZ203" s="1"/>
      <c r="AAA203" s="1"/>
      <c r="AAB203" s="1"/>
      <c r="AAC203" s="1"/>
      <c r="AAD203" s="1"/>
      <c r="AAE203" s="1"/>
      <c r="AAF203" s="1"/>
      <c r="AAG203" s="1"/>
      <c r="AAH203" s="1"/>
      <c r="AAI203" s="1"/>
      <c r="AAJ203" s="1"/>
      <c r="AAK203" s="1"/>
      <c r="AAL203" s="1"/>
      <c r="AAM203" s="1"/>
      <c r="AAN203" s="1"/>
      <c r="AAO203" s="1"/>
      <c r="AAP203" s="1"/>
      <c r="AAQ203" s="1"/>
      <c r="AAR203" s="1"/>
      <c r="AAS203" s="1"/>
      <c r="AAT203" s="1"/>
      <c r="AAU203" s="1"/>
      <c r="AAV203" s="1"/>
      <c r="AAW203" s="1"/>
      <c r="AAX203" s="1"/>
      <c r="AAY203" s="1"/>
      <c r="AAZ203" s="1"/>
      <c r="ABA203" s="1"/>
      <c r="ABB203" s="1"/>
      <c r="ABC203" s="1"/>
      <c r="ABD203" s="1"/>
      <c r="ABE203" s="1"/>
      <c r="ABF203" s="1"/>
      <c r="ABG203" s="1"/>
      <c r="ABH203" s="1"/>
      <c r="ABI203" s="1"/>
      <c r="ABJ203" s="1"/>
      <c r="ABK203" s="1"/>
      <c r="ABL203" s="1"/>
      <c r="ABM203" s="1"/>
      <c r="ABN203" s="1"/>
      <c r="ABO203" s="1"/>
      <c r="ABP203" s="1"/>
      <c r="ABQ203" s="1"/>
      <c r="ABR203" s="1"/>
      <c r="ABS203" s="1"/>
      <c r="ABT203" s="1"/>
      <c r="ABU203" s="1"/>
      <c r="ABV203" s="1"/>
      <c r="ABW203" s="1"/>
      <c r="ABX203" s="1"/>
      <c r="ABY203" s="1"/>
      <c r="ABZ203" s="1"/>
      <c r="ACA203" s="1"/>
      <c r="ACB203" s="1"/>
      <c r="ACC203" s="1"/>
      <c r="ACD203" s="1"/>
      <c r="ACE203" s="1"/>
      <c r="ACF203" s="1"/>
      <c r="ACG203" s="1"/>
      <c r="ACH203" s="1"/>
      <c r="ACI203" s="1"/>
      <c r="ACJ203" s="1"/>
      <c r="ACK203" s="1"/>
      <c r="ACL203" s="1"/>
      <c r="ACM203" s="1"/>
      <c r="ACN203" s="1"/>
      <c r="ACO203" s="1"/>
      <c r="ACP203" s="1"/>
      <c r="ACQ203" s="1"/>
      <c r="ACR203" s="1"/>
      <c r="ACS203" s="1"/>
      <c r="ACT203" s="1"/>
      <c r="ACU203" s="1"/>
      <c r="ACV203" s="1"/>
      <c r="ACW203" s="1"/>
      <c r="ACX203" s="1"/>
      <c r="ACY203" s="1"/>
      <c r="ACZ203" s="1"/>
      <c r="ADA203" s="1"/>
      <c r="ADB203" s="1"/>
      <c r="ADC203" s="1"/>
      <c r="ADD203" s="1"/>
      <c r="ADE203" s="1"/>
      <c r="ADF203" s="1"/>
      <c r="ADG203" s="1"/>
      <c r="ADH203" s="1"/>
      <c r="ADI203" s="1"/>
      <c r="ADJ203" s="1"/>
      <c r="ADK203" s="1"/>
      <c r="ADL203" s="1"/>
      <c r="ADM203" s="1"/>
      <c r="ADN203" s="1"/>
      <c r="ADO203" s="1"/>
      <c r="ADP203" s="1"/>
      <c r="ADQ203" s="1"/>
      <c r="ADR203" s="1"/>
      <c r="ADS203" s="1"/>
      <c r="ADT203" s="1"/>
      <c r="ADU203" s="1"/>
      <c r="ADV203" s="1"/>
      <c r="ADW203" s="1"/>
      <c r="ADX203" s="1"/>
      <c r="ADY203" s="1"/>
      <c r="ADZ203" s="1"/>
      <c r="AEA203" s="1"/>
      <c r="AEB203" s="1"/>
      <c r="AEC203" s="1"/>
      <c r="AED203" s="1"/>
      <c r="AEE203" s="1"/>
      <c r="AEF203" s="1"/>
      <c r="AEG203" s="1"/>
      <c r="AEH203" s="1"/>
      <c r="AEI203" s="1"/>
      <c r="AEJ203" s="1"/>
      <c r="AEK203" s="1"/>
      <c r="AEL203" s="1"/>
      <c r="AEM203" s="1"/>
      <c r="AEN203" s="1"/>
      <c r="AEO203" s="1"/>
      <c r="AEP203" s="1"/>
      <c r="AEQ203" s="1"/>
      <c r="AER203" s="1"/>
      <c r="AES203" s="1"/>
      <c r="AET203" s="1"/>
      <c r="AEU203" s="1"/>
      <c r="AEV203" s="1"/>
      <c r="AEW203" s="1"/>
      <c r="AEX203" s="1"/>
      <c r="AEY203" s="1"/>
      <c r="AEZ203" s="1"/>
      <c r="AFA203" s="1"/>
      <c r="AFB203" s="1"/>
      <c r="AFC203" s="1"/>
      <c r="AFD203" s="1"/>
      <c r="AFE203" s="1"/>
      <c r="AFF203" s="1"/>
      <c r="AFG203" s="1"/>
      <c r="AFH203" s="1"/>
      <c r="AFI203" s="1"/>
      <c r="AFJ203" s="1"/>
      <c r="AFK203" s="1"/>
      <c r="AFL203" s="1"/>
      <c r="AFM203" s="1"/>
      <c r="AFN203" s="1"/>
      <c r="AFO203" s="1"/>
      <c r="AFP203" s="1"/>
      <c r="AFQ203" s="1"/>
      <c r="AFR203" s="1"/>
      <c r="AFS203" s="1"/>
      <c r="AFT203" s="1"/>
      <c r="AFU203" s="1"/>
      <c r="AFV203" s="1"/>
      <c r="AFW203" s="1"/>
      <c r="AFX203" s="1"/>
      <c r="AFY203" s="1"/>
      <c r="AFZ203" s="1"/>
      <c r="AGA203" s="1"/>
      <c r="AGB203" s="1"/>
      <c r="AGC203" s="1"/>
      <c r="AGD203" s="1"/>
      <c r="AGE203" s="1"/>
      <c r="AGF203" s="1"/>
      <c r="AGG203" s="1"/>
      <c r="AGH203" s="1"/>
      <c r="AGI203" s="1"/>
      <c r="AGJ203" s="1"/>
      <c r="AGK203" s="1"/>
      <c r="AGL203" s="1"/>
      <c r="AGM203" s="1"/>
      <c r="AGN203" s="1"/>
      <c r="AGO203" s="1"/>
      <c r="AGP203" s="1"/>
      <c r="AGQ203" s="1"/>
      <c r="AGR203" s="1"/>
      <c r="AGS203" s="1"/>
      <c r="AGT203" s="1"/>
      <c r="AGU203" s="1"/>
      <c r="AGV203" s="1"/>
      <c r="AGW203" s="1"/>
      <c r="AGX203" s="1"/>
      <c r="AGY203" s="1"/>
      <c r="AGZ203" s="1"/>
      <c r="AHA203" s="1"/>
      <c r="AHB203" s="1"/>
      <c r="AHC203" s="1"/>
      <c r="AHD203" s="1"/>
      <c r="AHE203" s="1"/>
      <c r="AHF203" s="1"/>
      <c r="AHG203" s="1"/>
      <c r="AHH203" s="1"/>
      <c r="AHI203" s="1"/>
      <c r="AHJ203" s="1"/>
      <c r="AHK203" s="1"/>
      <c r="AHL203" s="1"/>
      <c r="AHM203" s="1"/>
      <c r="AHN203" s="1"/>
      <c r="AHO203" s="1"/>
      <c r="AHP203" s="1"/>
      <c r="AHQ203" s="1"/>
      <c r="AHR203" s="1"/>
      <c r="AHS203" s="1"/>
      <c r="AHT203" s="1"/>
      <c r="AHU203" s="1"/>
      <c r="AHV203" s="1"/>
      <c r="AHW203" s="1"/>
      <c r="AHX203" s="1"/>
      <c r="AHY203" s="1"/>
      <c r="AHZ203" s="1"/>
      <c r="AIA203" s="1"/>
      <c r="AIB203" s="1"/>
      <c r="AIC203" s="1"/>
      <c r="AID203" s="1"/>
      <c r="AIE203" s="1"/>
      <c r="AIF203" s="1"/>
      <c r="AIG203" s="1"/>
      <c r="AIH203" s="1"/>
      <c r="AII203" s="1"/>
      <c r="AIJ203" s="1"/>
      <c r="AIK203" s="1"/>
      <c r="AIL203" s="1"/>
      <c r="AIM203" s="1"/>
      <c r="AIN203" s="1"/>
      <c r="AIO203" s="1"/>
      <c r="AIP203" s="1"/>
      <c r="AIQ203" s="1"/>
      <c r="AIR203" s="1"/>
      <c r="AIS203" s="1"/>
      <c r="AIT203" s="1"/>
      <c r="AIU203" s="1"/>
      <c r="AIV203" s="1"/>
      <c r="AIW203" s="1"/>
      <c r="AIX203" s="1"/>
      <c r="AIY203" s="1"/>
      <c r="AIZ203" s="1"/>
      <c r="AJA203" s="1"/>
      <c r="AJB203" s="1"/>
      <c r="AJC203" s="1"/>
      <c r="AJD203" s="1"/>
      <c r="AJE203" s="1"/>
      <c r="AJF203" s="1"/>
      <c r="AJG203" s="1"/>
      <c r="AJH203" s="1"/>
      <c r="AJI203" s="1"/>
      <c r="AJJ203" s="1"/>
      <c r="AJK203" s="1"/>
      <c r="AJL203" s="1"/>
      <c r="AJM203" s="1"/>
      <c r="AJN203" s="1"/>
      <c r="AJO203" s="1"/>
      <c r="AJP203" s="1"/>
      <c r="AJQ203" s="1"/>
      <c r="AJR203" s="1"/>
      <c r="AJS203" s="1"/>
      <c r="AJT203" s="1"/>
      <c r="AJU203" s="1"/>
      <c r="AJV203" s="1"/>
      <c r="AJW203" s="1"/>
      <c r="AJX203" s="1"/>
      <c r="AJY203" s="1"/>
      <c r="AJZ203" s="1"/>
      <c r="AKA203" s="1"/>
      <c r="AKB203" s="1"/>
      <c r="AKC203" s="1"/>
      <c r="AKD203" s="1"/>
      <c r="AKE203" s="1"/>
      <c r="AKF203" s="1"/>
      <c r="AKG203" s="1"/>
      <c r="AKH203" s="1"/>
      <c r="AKI203" s="1"/>
      <c r="AKJ203" s="1"/>
      <c r="AKK203" s="1"/>
      <c r="AKL203" s="1"/>
      <c r="AKM203" s="1"/>
      <c r="AKN203" s="1"/>
      <c r="AKO203" s="1"/>
      <c r="AKP203" s="1"/>
      <c r="AKQ203" s="1"/>
      <c r="AKR203" s="1"/>
      <c r="AKS203" s="1"/>
      <c r="AKT203" s="1"/>
      <c r="AKU203" s="1"/>
      <c r="AKV203" s="1"/>
      <c r="AKW203" s="1"/>
      <c r="AKX203" s="1"/>
      <c r="AKY203" s="1"/>
      <c r="AKZ203" s="1"/>
      <c r="ALA203" s="1"/>
      <c r="ALB203" s="1"/>
      <c r="ALC203" s="1"/>
      <c r="ALD203" s="1"/>
      <c r="ALE203" s="1"/>
    </row>
    <row r="204" spans="1:1006" ht="39.950000000000003" customHeight="1">
      <c r="A204" s="67"/>
      <c r="B204" s="141" t="s">
        <v>2910</v>
      </c>
      <c r="C204" s="43"/>
      <c r="D204" s="19"/>
      <c r="E204" s="142">
        <v>4503.87</v>
      </c>
      <c r="F204" s="64"/>
      <c r="G204" s="140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CY204" s="1"/>
      <c r="CZ204" s="1"/>
      <c r="DA204" s="1"/>
      <c r="DB204" s="1"/>
      <c r="DC204" s="1"/>
      <c r="DD204" s="1"/>
      <c r="DE204" s="1"/>
      <c r="DF204" s="1"/>
      <c r="DG204" s="1"/>
      <c r="DH204" s="1"/>
      <c r="DI204" s="1"/>
      <c r="DJ204" s="1"/>
      <c r="DK204" s="1"/>
      <c r="DL204" s="1"/>
      <c r="DM204" s="1"/>
      <c r="DN204" s="1"/>
      <c r="DO204" s="1"/>
      <c r="DP204" s="1"/>
      <c r="DQ204" s="1"/>
      <c r="DR204" s="1"/>
      <c r="DS204" s="1"/>
      <c r="DT204" s="1"/>
      <c r="DU204" s="1"/>
      <c r="DV204" s="1"/>
      <c r="DW204" s="1"/>
      <c r="DX204" s="1"/>
      <c r="DY204" s="1"/>
      <c r="DZ204" s="1"/>
      <c r="EA204" s="1"/>
      <c r="EB204" s="1"/>
      <c r="EC204" s="1"/>
      <c r="ED204" s="1"/>
      <c r="EE204" s="1"/>
      <c r="EF204" s="1"/>
      <c r="EG204" s="1"/>
      <c r="EH204" s="1"/>
      <c r="EI204" s="1"/>
      <c r="EJ204" s="1"/>
      <c r="EK204" s="1"/>
      <c r="EL204" s="1"/>
      <c r="EM204" s="1"/>
      <c r="EN204" s="1"/>
      <c r="EO204" s="1"/>
      <c r="EP204" s="1"/>
      <c r="EQ204" s="1"/>
      <c r="ER204" s="1"/>
      <c r="ES204" s="1"/>
      <c r="ET204" s="1"/>
      <c r="EU204" s="1"/>
      <c r="EV204" s="1"/>
      <c r="EW204" s="1"/>
      <c r="EX204" s="1"/>
      <c r="EY204" s="1"/>
      <c r="EZ204" s="1"/>
      <c r="FA204" s="1"/>
      <c r="FB204" s="1"/>
      <c r="FC204" s="1"/>
      <c r="FD204" s="1"/>
      <c r="FE204" s="1"/>
      <c r="FF204" s="1"/>
      <c r="FG204" s="1"/>
      <c r="FH204" s="1"/>
      <c r="FI204" s="1"/>
      <c r="FJ204" s="1"/>
      <c r="FK204" s="1"/>
      <c r="FL204" s="1"/>
      <c r="FM204" s="1"/>
      <c r="FN204" s="1"/>
      <c r="FO204" s="1"/>
      <c r="FP204" s="1"/>
      <c r="FQ204" s="1"/>
      <c r="FR204" s="1"/>
      <c r="FS204" s="1"/>
      <c r="FT204" s="1"/>
      <c r="FU204" s="1"/>
      <c r="FV204" s="1"/>
      <c r="FW204" s="1"/>
      <c r="FX204" s="1"/>
      <c r="FY204" s="1"/>
      <c r="FZ204" s="1"/>
      <c r="GA204" s="1"/>
      <c r="GB204" s="1"/>
      <c r="GC204" s="1"/>
      <c r="GD204" s="1"/>
      <c r="GE204" s="1"/>
      <c r="GF204" s="1"/>
      <c r="GG204" s="1"/>
      <c r="GH204" s="1"/>
      <c r="GI204" s="1"/>
      <c r="GJ204" s="1"/>
      <c r="GK204" s="1"/>
      <c r="GL204" s="1"/>
      <c r="GM204" s="1"/>
      <c r="GN204" s="1"/>
      <c r="GO204" s="1"/>
      <c r="GP204" s="1"/>
      <c r="GQ204" s="1"/>
      <c r="GR204" s="1"/>
      <c r="GS204" s="1"/>
      <c r="GT204" s="1"/>
      <c r="GU204" s="1"/>
      <c r="GV204" s="1"/>
      <c r="GW204" s="1"/>
      <c r="GX204" s="1"/>
      <c r="GY204" s="1"/>
      <c r="GZ204" s="1"/>
      <c r="HA204" s="1"/>
      <c r="HB204" s="1"/>
      <c r="HC204" s="1"/>
      <c r="HD204" s="1"/>
      <c r="HE204" s="1"/>
      <c r="HF204" s="1"/>
      <c r="HG204" s="1"/>
      <c r="HH204" s="1"/>
      <c r="HI204" s="1"/>
      <c r="HJ204" s="1"/>
      <c r="HK204" s="1"/>
      <c r="HL204" s="1"/>
      <c r="HM204" s="1"/>
      <c r="HN204" s="1"/>
      <c r="HO204" s="1"/>
      <c r="HP204" s="1"/>
      <c r="HQ204" s="1"/>
      <c r="HR204" s="1"/>
      <c r="HS204" s="1"/>
      <c r="HT204" s="1"/>
      <c r="HU204" s="1"/>
      <c r="HV204" s="1"/>
      <c r="HW204" s="1"/>
      <c r="HX204" s="1"/>
      <c r="HY204" s="1"/>
      <c r="HZ204" s="1"/>
      <c r="IA204" s="1"/>
      <c r="IB204" s="1"/>
      <c r="IC204" s="1"/>
      <c r="ID204" s="1"/>
      <c r="IE204" s="1"/>
      <c r="IF204" s="1"/>
      <c r="IG204" s="1"/>
      <c r="IH204" s="1"/>
      <c r="II204" s="1"/>
      <c r="IJ204" s="1"/>
      <c r="IK204" s="1"/>
      <c r="IL204" s="1"/>
      <c r="IM204" s="1"/>
      <c r="IN204" s="1"/>
      <c r="IO204" s="1"/>
      <c r="IP204" s="1"/>
      <c r="IQ204" s="1"/>
      <c r="IR204" s="1"/>
      <c r="IS204" s="1"/>
      <c r="IT204" s="1"/>
      <c r="IU204" s="1"/>
      <c r="IV204" s="1"/>
      <c r="IW204" s="1"/>
      <c r="IX204" s="1"/>
      <c r="IY204" s="1"/>
      <c r="IZ204" s="1"/>
      <c r="JA204" s="1"/>
      <c r="JB204" s="1"/>
      <c r="JC204" s="1"/>
      <c r="JD204" s="1"/>
      <c r="JE204" s="1"/>
      <c r="JF204" s="1"/>
      <c r="JG204" s="1"/>
      <c r="JH204" s="1"/>
      <c r="JI204" s="1"/>
      <c r="JJ204" s="1"/>
      <c r="JK204" s="1"/>
      <c r="JL204" s="1"/>
      <c r="JM204" s="1"/>
      <c r="JN204" s="1"/>
      <c r="JO204" s="1"/>
      <c r="JP204" s="1"/>
      <c r="JQ204" s="1"/>
      <c r="JR204" s="1"/>
      <c r="JS204" s="1"/>
      <c r="JT204" s="1"/>
      <c r="JU204" s="1"/>
      <c r="JV204" s="1"/>
      <c r="JW204" s="1"/>
      <c r="JX204" s="1"/>
      <c r="JY204" s="1"/>
      <c r="JZ204" s="1"/>
      <c r="KA204" s="1"/>
      <c r="KB204" s="1"/>
      <c r="KC204" s="1"/>
      <c r="KD204" s="1"/>
      <c r="KE204" s="1"/>
      <c r="KF204" s="1"/>
      <c r="KG204" s="1"/>
      <c r="KH204" s="1"/>
      <c r="KI204" s="1"/>
      <c r="KJ204" s="1"/>
      <c r="KK204" s="1"/>
      <c r="KL204" s="1"/>
      <c r="KM204" s="1"/>
      <c r="KN204" s="1"/>
      <c r="KO204" s="1"/>
      <c r="KP204" s="1"/>
      <c r="KQ204" s="1"/>
      <c r="KR204" s="1"/>
      <c r="KS204" s="1"/>
      <c r="KT204" s="1"/>
      <c r="KU204" s="1"/>
      <c r="KV204" s="1"/>
      <c r="KW204" s="1"/>
      <c r="KX204" s="1"/>
      <c r="KY204" s="1"/>
      <c r="KZ204" s="1"/>
      <c r="LA204" s="1"/>
      <c r="LB204" s="1"/>
      <c r="LC204" s="1"/>
      <c r="LD204" s="1"/>
      <c r="LE204" s="1"/>
      <c r="LF204" s="1"/>
      <c r="LG204" s="1"/>
      <c r="LH204" s="1"/>
      <c r="LI204" s="1"/>
      <c r="LJ204" s="1"/>
      <c r="LK204" s="1"/>
      <c r="LL204" s="1"/>
      <c r="LM204" s="1"/>
      <c r="LN204" s="1"/>
      <c r="LO204" s="1"/>
      <c r="LP204" s="1"/>
      <c r="LQ204" s="1"/>
      <c r="LR204" s="1"/>
      <c r="LS204" s="1"/>
      <c r="LT204" s="1"/>
      <c r="LU204" s="1"/>
      <c r="LV204" s="1"/>
      <c r="LW204" s="1"/>
      <c r="LX204" s="1"/>
      <c r="LY204" s="1"/>
      <c r="LZ204" s="1"/>
      <c r="MA204" s="1"/>
      <c r="MB204" s="1"/>
      <c r="MC204" s="1"/>
      <c r="MD204" s="1"/>
      <c r="ME204" s="1"/>
      <c r="MF204" s="1"/>
      <c r="MG204" s="1"/>
      <c r="MH204" s="1"/>
      <c r="MI204" s="1"/>
      <c r="MJ204" s="1"/>
      <c r="MK204" s="1"/>
      <c r="ML204" s="1"/>
      <c r="MM204" s="1"/>
      <c r="MN204" s="1"/>
      <c r="MO204" s="1"/>
      <c r="MP204" s="1"/>
      <c r="MQ204" s="1"/>
      <c r="MR204" s="1"/>
      <c r="MS204" s="1"/>
      <c r="MT204" s="1"/>
      <c r="MU204" s="1"/>
      <c r="MV204" s="1"/>
      <c r="MW204" s="1"/>
      <c r="MX204" s="1"/>
      <c r="MY204" s="1"/>
      <c r="MZ204" s="1"/>
      <c r="NA204" s="1"/>
      <c r="NB204" s="1"/>
      <c r="NC204" s="1"/>
      <c r="ND204" s="1"/>
      <c r="NE204" s="1"/>
      <c r="NF204" s="1"/>
      <c r="NG204" s="1"/>
      <c r="NH204" s="1"/>
      <c r="NI204" s="1"/>
      <c r="NJ204" s="1"/>
      <c r="NK204" s="1"/>
      <c r="NL204" s="1"/>
      <c r="NM204" s="1"/>
      <c r="NN204" s="1"/>
      <c r="NO204" s="1"/>
      <c r="NP204" s="1"/>
      <c r="NQ204" s="1"/>
      <c r="NR204" s="1"/>
      <c r="NS204" s="1"/>
      <c r="NT204" s="1"/>
      <c r="NU204" s="1"/>
      <c r="NV204" s="1"/>
      <c r="NW204" s="1"/>
      <c r="NX204" s="1"/>
      <c r="NY204" s="1"/>
      <c r="NZ204" s="1"/>
      <c r="OA204" s="1"/>
      <c r="OB204" s="1"/>
      <c r="OC204" s="1"/>
      <c r="OD204" s="1"/>
      <c r="OE204" s="1"/>
      <c r="OF204" s="1"/>
      <c r="OG204" s="1"/>
      <c r="OH204" s="1"/>
      <c r="OI204" s="1"/>
      <c r="OJ204" s="1"/>
      <c r="OK204" s="1"/>
      <c r="OL204" s="1"/>
      <c r="OM204" s="1"/>
      <c r="ON204" s="1"/>
      <c r="OO204" s="1"/>
      <c r="OP204" s="1"/>
      <c r="OQ204" s="1"/>
      <c r="OR204" s="1"/>
      <c r="OS204" s="1"/>
      <c r="OT204" s="1"/>
      <c r="OU204" s="1"/>
      <c r="OV204" s="1"/>
      <c r="OW204" s="1"/>
      <c r="OX204" s="1"/>
      <c r="OY204" s="1"/>
      <c r="OZ204" s="1"/>
      <c r="PA204" s="1"/>
      <c r="PB204" s="1"/>
      <c r="PC204" s="1"/>
      <c r="PD204" s="1"/>
      <c r="PE204" s="1"/>
      <c r="PF204" s="1"/>
      <c r="PG204" s="1"/>
      <c r="PH204" s="1"/>
      <c r="PI204" s="1"/>
      <c r="PJ204" s="1"/>
      <c r="PK204" s="1"/>
      <c r="PL204" s="1"/>
      <c r="PM204" s="1"/>
      <c r="PN204" s="1"/>
      <c r="PO204" s="1"/>
      <c r="PP204" s="1"/>
      <c r="PQ204" s="1"/>
      <c r="PR204" s="1"/>
      <c r="PS204" s="1"/>
      <c r="PT204" s="1"/>
      <c r="PU204" s="1"/>
      <c r="PV204" s="1"/>
      <c r="PW204" s="1"/>
      <c r="PX204" s="1"/>
      <c r="PY204" s="1"/>
      <c r="PZ204" s="1"/>
      <c r="QA204" s="1"/>
      <c r="QB204" s="1"/>
      <c r="QC204" s="1"/>
      <c r="QD204" s="1"/>
      <c r="QE204" s="1"/>
      <c r="QF204" s="1"/>
      <c r="QG204" s="1"/>
      <c r="QH204" s="1"/>
      <c r="QI204" s="1"/>
      <c r="QJ204" s="1"/>
      <c r="QK204" s="1"/>
      <c r="QL204" s="1"/>
      <c r="QM204" s="1"/>
      <c r="QN204" s="1"/>
      <c r="QO204" s="1"/>
      <c r="QP204" s="1"/>
      <c r="QQ204" s="1"/>
      <c r="QR204" s="1"/>
      <c r="QS204" s="1"/>
      <c r="QT204" s="1"/>
      <c r="QU204" s="1"/>
      <c r="QV204" s="1"/>
      <c r="QW204" s="1"/>
      <c r="QX204" s="1"/>
      <c r="QY204" s="1"/>
      <c r="QZ204" s="1"/>
      <c r="RA204" s="1"/>
      <c r="RB204" s="1"/>
      <c r="RC204" s="1"/>
      <c r="RD204" s="1"/>
      <c r="RE204" s="1"/>
      <c r="RF204" s="1"/>
      <c r="RG204" s="1"/>
      <c r="RH204" s="1"/>
      <c r="RI204" s="1"/>
      <c r="RJ204" s="1"/>
      <c r="RK204" s="1"/>
      <c r="RL204" s="1"/>
      <c r="RM204" s="1"/>
      <c r="RN204" s="1"/>
      <c r="RO204" s="1"/>
      <c r="RP204" s="1"/>
      <c r="RQ204" s="1"/>
      <c r="RR204" s="1"/>
      <c r="RS204" s="1"/>
      <c r="RT204" s="1"/>
      <c r="RU204" s="1"/>
      <c r="RV204" s="1"/>
      <c r="RW204" s="1"/>
      <c r="RX204" s="1"/>
      <c r="RY204" s="1"/>
      <c r="RZ204" s="1"/>
      <c r="SA204" s="1"/>
      <c r="SB204" s="1"/>
      <c r="SC204" s="1"/>
      <c r="SD204" s="1"/>
      <c r="SE204" s="1"/>
      <c r="SF204" s="1"/>
      <c r="SG204" s="1"/>
      <c r="SH204" s="1"/>
      <c r="SI204" s="1"/>
      <c r="SJ204" s="1"/>
      <c r="SK204" s="1"/>
      <c r="SL204" s="1"/>
      <c r="SM204" s="1"/>
      <c r="SN204" s="1"/>
      <c r="SO204" s="1"/>
      <c r="SP204" s="1"/>
      <c r="SQ204" s="1"/>
      <c r="SR204" s="1"/>
      <c r="SS204" s="1"/>
      <c r="ST204" s="1"/>
      <c r="SU204" s="1"/>
      <c r="SV204" s="1"/>
      <c r="SW204" s="1"/>
      <c r="SX204" s="1"/>
      <c r="SY204" s="1"/>
      <c r="SZ204" s="1"/>
      <c r="TA204" s="1"/>
      <c r="TB204" s="1"/>
      <c r="TC204" s="1"/>
      <c r="TD204" s="1"/>
      <c r="TE204" s="1"/>
      <c r="TF204" s="1"/>
      <c r="TG204" s="1"/>
      <c r="TH204" s="1"/>
      <c r="TI204" s="1"/>
      <c r="TJ204" s="1"/>
      <c r="TK204" s="1"/>
      <c r="TL204" s="1"/>
      <c r="TM204" s="1"/>
      <c r="TN204" s="1"/>
      <c r="TO204" s="1"/>
      <c r="TP204" s="1"/>
      <c r="TQ204" s="1"/>
      <c r="TR204" s="1"/>
      <c r="TS204" s="1"/>
      <c r="TT204" s="1"/>
      <c r="TU204" s="1"/>
      <c r="TV204" s="1"/>
      <c r="TW204" s="1"/>
      <c r="TX204" s="1"/>
      <c r="TY204" s="1"/>
      <c r="TZ204" s="1"/>
      <c r="UA204" s="1"/>
      <c r="UB204" s="1"/>
      <c r="UC204" s="1"/>
      <c r="UD204" s="1"/>
      <c r="UE204" s="1"/>
      <c r="UF204" s="1"/>
      <c r="UG204" s="1"/>
      <c r="UH204" s="1"/>
      <c r="UI204" s="1"/>
      <c r="UJ204" s="1"/>
      <c r="UK204" s="1"/>
      <c r="UL204" s="1"/>
      <c r="UM204" s="1"/>
      <c r="UN204" s="1"/>
      <c r="UO204" s="1"/>
      <c r="UP204" s="1"/>
      <c r="UQ204" s="1"/>
      <c r="UR204" s="1"/>
      <c r="US204" s="1"/>
      <c r="UT204" s="1"/>
      <c r="UU204" s="1"/>
      <c r="UV204" s="1"/>
      <c r="UW204" s="1"/>
      <c r="UX204" s="1"/>
      <c r="UY204" s="1"/>
      <c r="UZ204" s="1"/>
      <c r="VA204" s="1"/>
      <c r="VB204" s="1"/>
      <c r="VC204" s="1"/>
      <c r="VD204" s="1"/>
      <c r="VE204" s="1"/>
      <c r="VF204" s="1"/>
      <c r="VG204" s="1"/>
      <c r="VH204" s="1"/>
      <c r="VI204" s="1"/>
      <c r="VJ204" s="1"/>
      <c r="VK204" s="1"/>
      <c r="VL204" s="1"/>
      <c r="VM204" s="1"/>
      <c r="VN204" s="1"/>
      <c r="VO204" s="1"/>
      <c r="VP204" s="1"/>
      <c r="VQ204" s="1"/>
      <c r="VR204" s="1"/>
      <c r="VS204" s="1"/>
      <c r="VT204" s="1"/>
      <c r="VU204" s="1"/>
      <c r="VV204" s="1"/>
      <c r="VW204" s="1"/>
      <c r="VX204" s="1"/>
      <c r="VY204" s="1"/>
      <c r="VZ204" s="1"/>
      <c r="WA204" s="1"/>
      <c r="WB204" s="1"/>
      <c r="WC204" s="1"/>
      <c r="WD204" s="1"/>
      <c r="WE204" s="1"/>
      <c r="WF204" s="1"/>
      <c r="WG204" s="1"/>
      <c r="WH204" s="1"/>
      <c r="WI204" s="1"/>
      <c r="WJ204" s="1"/>
      <c r="WK204" s="1"/>
      <c r="WL204" s="1"/>
      <c r="WM204" s="1"/>
      <c r="WN204" s="1"/>
      <c r="WO204" s="1"/>
      <c r="WP204" s="1"/>
      <c r="WQ204" s="1"/>
      <c r="WR204" s="1"/>
      <c r="WS204" s="1"/>
      <c r="WT204" s="1"/>
      <c r="WU204" s="1"/>
      <c r="WV204" s="1"/>
      <c r="WW204" s="1"/>
      <c r="WX204" s="1"/>
      <c r="WY204" s="1"/>
      <c r="WZ204" s="1"/>
      <c r="XA204" s="1"/>
      <c r="XB204" s="1"/>
      <c r="XC204" s="1"/>
      <c r="XD204" s="1"/>
      <c r="XE204" s="1"/>
      <c r="XF204" s="1"/>
      <c r="XG204" s="1"/>
      <c r="XH204" s="1"/>
      <c r="XI204" s="1"/>
      <c r="XJ204" s="1"/>
      <c r="XK204" s="1"/>
      <c r="XL204" s="1"/>
      <c r="XM204" s="1"/>
      <c r="XN204" s="1"/>
      <c r="XO204" s="1"/>
      <c r="XP204" s="1"/>
      <c r="XQ204" s="1"/>
      <c r="XR204" s="1"/>
      <c r="XS204" s="1"/>
      <c r="XT204" s="1"/>
      <c r="XU204" s="1"/>
      <c r="XV204" s="1"/>
      <c r="XW204" s="1"/>
      <c r="XX204" s="1"/>
      <c r="XY204" s="1"/>
      <c r="XZ204" s="1"/>
      <c r="YA204" s="1"/>
      <c r="YB204" s="1"/>
      <c r="YC204" s="1"/>
      <c r="YD204" s="1"/>
      <c r="YE204" s="1"/>
      <c r="YF204" s="1"/>
      <c r="YG204" s="1"/>
      <c r="YH204" s="1"/>
      <c r="YI204" s="1"/>
      <c r="YJ204" s="1"/>
      <c r="YK204" s="1"/>
      <c r="YL204" s="1"/>
      <c r="YM204" s="1"/>
      <c r="YN204" s="1"/>
      <c r="YO204" s="1"/>
      <c r="YP204" s="1"/>
      <c r="YQ204" s="1"/>
      <c r="YR204" s="1"/>
      <c r="YS204" s="1"/>
      <c r="YT204" s="1"/>
      <c r="YU204" s="1"/>
      <c r="YV204" s="1"/>
      <c r="YW204" s="1"/>
      <c r="YX204" s="1"/>
      <c r="YY204" s="1"/>
      <c r="YZ204" s="1"/>
      <c r="ZA204" s="1"/>
      <c r="ZB204" s="1"/>
      <c r="ZC204" s="1"/>
      <c r="ZD204" s="1"/>
      <c r="ZE204" s="1"/>
      <c r="ZF204" s="1"/>
      <c r="ZG204" s="1"/>
      <c r="ZH204" s="1"/>
      <c r="ZI204" s="1"/>
      <c r="ZJ204" s="1"/>
      <c r="ZK204" s="1"/>
      <c r="ZL204" s="1"/>
      <c r="ZM204" s="1"/>
      <c r="ZN204" s="1"/>
      <c r="ZO204" s="1"/>
      <c r="ZP204" s="1"/>
      <c r="ZQ204" s="1"/>
      <c r="ZR204" s="1"/>
      <c r="ZS204" s="1"/>
      <c r="ZT204" s="1"/>
      <c r="ZU204" s="1"/>
      <c r="ZV204" s="1"/>
      <c r="ZW204" s="1"/>
      <c r="ZX204" s="1"/>
      <c r="ZY204" s="1"/>
      <c r="ZZ204" s="1"/>
      <c r="AAA204" s="1"/>
      <c r="AAB204" s="1"/>
      <c r="AAC204" s="1"/>
      <c r="AAD204" s="1"/>
      <c r="AAE204" s="1"/>
      <c r="AAF204" s="1"/>
      <c r="AAG204" s="1"/>
      <c r="AAH204" s="1"/>
      <c r="AAI204" s="1"/>
      <c r="AAJ204" s="1"/>
      <c r="AAK204" s="1"/>
      <c r="AAL204" s="1"/>
      <c r="AAM204" s="1"/>
      <c r="AAN204" s="1"/>
      <c r="AAO204" s="1"/>
      <c r="AAP204" s="1"/>
      <c r="AAQ204" s="1"/>
      <c r="AAR204" s="1"/>
      <c r="AAS204" s="1"/>
      <c r="AAT204" s="1"/>
      <c r="AAU204" s="1"/>
      <c r="AAV204" s="1"/>
      <c r="AAW204" s="1"/>
      <c r="AAX204" s="1"/>
      <c r="AAY204" s="1"/>
      <c r="AAZ204" s="1"/>
      <c r="ABA204" s="1"/>
      <c r="ABB204" s="1"/>
      <c r="ABC204" s="1"/>
      <c r="ABD204" s="1"/>
      <c r="ABE204" s="1"/>
      <c r="ABF204" s="1"/>
      <c r="ABG204" s="1"/>
      <c r="ABH204" s="1"/>
      <c r="ABI204" s="1"/>
      <c r="ABJ204" s="1"/>
      <c r="ABK204" s="1"/>
      <c r="ABL204" s="1"/>
      <c r="ABM204" s="1"/>
      <c r="ABN204" s="1"/>
      <c r="ABO204" s="1"/>
      <c r="ABP204" s="1"/>
      <c r="ABQ204" s="1"/>
      <c r="ABR204" s="1"/>
      <c r="ABS204" s="1"/>
      <c r="ABT204" s="1"/>
      <c r="ABU204" s="1"/>
      <c r="ABV204" s="1"/>
      <c r="ABW204" s="1"/>
      <c r="ABX204" s="1"/>
      <c r="ABY204" s="1"/>
      <c r="ABZ204" s="1"/>
      <c r="ACA204" s="1"/>
      <c r="ACB204" s="1"/>
      <c r="ACC204" s="1"/>
      <c r="ACD204" s="1"/>
      <c r="ACE204" s="1"/>
      <c r="ACF204" s="1"/>
      <c r="ACG204" s="1"/>
      <c r="ACH204" s="1"/>
      <c r="ACI204" s="1"/>
      <c r="ACJ204" s="1"/>
      <c r="ACK204" s="1"/>
      <c r="ACL204" s="1"/>
      <c r="ACM204" s="1"/>
      <c r="ACN204" s="1"/>
      <c r="ACO204" s="1"/>
      <c r="ACP204" s="1"/>
      <c r="ACQ204" s="1"/>
      <c r="ACR204" s="1"/>
      <c r="ACS204" s="1"/>
      <c r="ACT204" s="1"/>
      <c r="ACU204" s="1"/>
      <c r="ACV204" s="1"/>
      <c r="ACW204" s="1"/>
      <c r="ACX204" s="1"/>
      <c r="ACY204" s="1"/>
      <c r="ACZ204" s="1"/>
      <c r="ADA204" s="1"/>
      <c r="ADB204" s="1"/>
      <c r="ADC204" s="1"/>
      <c r="ADD204" s="1"/>
      <c r="ADE204" s="1"/>
      <c r="ADF204" s="1"/>
      <c r="ADG204" s="1"/>
      <c r="ADH204" s="1"/>
      <c r="ADI204" s="1"/>
      <c r="ADJ204" s="1"/>
      <c r="ADK204" s="1"/>
      <c r="ADL204" s="1"/>
      <c r="ADM204" s="1"/>
      <c r="ADN204" s="1"/>
      <c r="ADO204" s="1"/>
      <c r="ADP204" s="1"/>
      <c r="ADQ204" s="1"/>
      <c r="ADR204" s="1"/>
      <c r="ADS204" s="1"/>
      <c r="ADT204" s="1"/>
      <c r="ADU204" s="1"/>
      <c r="ADV204" s="1"/>
      <c r="ADW204" s="1"/>
      <c r="ADX204" s="1"/>
      <c r="ADY204" s="1"/>
      <c r="ADZ204" s="1"/>
      <c r="AEA204" s="1"/>
      <c r="AEB204" s="1"/>
      <c r="AEC204" s="1"/>
      <c r="AED204" s="1"/>
      <c r="AEE204" s="1"/>
      <c r="AEF204" s="1"/>
      <c r="AEG204" s="1"/>
      <c r="AEH204" s="1"/>
      <c r="AEI204" s="1"/>
      <c r="AEJ204" s="1"/>
      <c r="AEK204" s="1"/>
      <c r="AEL204" s="1"/>
      <c r="AEM204" s="1"/>
      <c r="AEN204" s="1"/>
      <c r="AEO204" s="1"/>
      <c r="AEP204" s="1"/>
      <c r="AEQ204" s="1"/>
      <c r="AER204" s="1"/>
      <c r="AES204" s="1"/>
      <c r="AET204" s="1"/>
      <c r="AEU204" s="1"/>
      <c r="AEV204" s="1"/>
      <c r="AEW204" s="1"/>
      <c r="AEX204" s="1"/>
      <c r="AEY204" s="1"/>
      <c r="AEZ204" s="1"/>
      <c r="AFA204" s="1"/>
      <c r="AFB204" s="1"/>
      <c r="AFC204" s="1"/>
      <c r="AFD204" s="1"/>
      <c r="AFE204" s="1"/>
      <c r="AFF204" s="1"/>
      <c r="AFG204" s="1"/>
      <c r="AFH204" s="1"/>
      <c r="AFI204" s="1"/>
      <c r="AFJ204" s="1"/>
      <c r="AFK204" s="1"/>
      <c r="AFL204" s="1"/>
      <c r="AFM204" s="1"/>
      <c r="AFN204" s="1"/>
      <c r="AFO204" s="1"/>
      <c r="AFP204" s="1"/>
      <c r="AFQ204" s="1"/>
      <c r="AFR204" s="1"/>
      <c r="AFS204" s="1"/>
      <c r="AFT204" s="1"/>
      <c r="AFU204" s="1"/>
      <c r="AFV204" s="1"/>
      <c r="AFW204" s="1"/>
      <c r="AFX204" s="1"/>
      <c r="AFY204" s="1"/>
      <c r="AFZ204" s="1"/>
      <c r="AGA204" s="1"/>
      <c r="AGB204" s="1"/>
      <c r="AGC204" s="1"/>
      <c r="AGD204" s="1"/>
      <c r="AGE204" s="1"/>
      <c r="AGF204" s="1"/>
      <c r="AGG204" s="1"/>
      <c r="AGH204" s="1"/>
      <c r="AGI204" s="1"/>
      <c r="AGJ204" s="1"/>
      <c r="AGK204" s="1"/>
      <c r="AGL204" s="1"/>
      <c r="AGM204" s="1"/>
      <c r="AGN204" s="1"/>
      <c r="AGO204" s="1"/>
      <c r="AGP204" s="1"/>
      <c r="AGQ204" s="1"/>
      <c r="AGR204" s="1"/>
      <c r="AGS204" s="1"/>
      <c r="AGT204" s="1"/>
      <c r="AGU204" s="1"/>
      <c r="AGV204" s="1"/>
      <c r="AGW204" s="1"/>
      <c r="AGX204" s="1"/>
      <c r="AGY204" s="1"/>
      <c r="AGZ204" s="1"/>
      <c r="AHA204" s="1"/>
      <c r="AHB204" s="1"/>
      <c r="AHC204" s="1"/>
      <c r="AHD204" s="1"/>
      <c r="AHE204" s="1"/>
      <c r="AHF204" s="1"/>
      <c r="AHG204" s="1"/>
      <c r="AHH204" s="1"/>
      <c r="AHI204" s="1"/>
      <c r="AHJ204" s="1"/>
      <c r="AHK204" s="1"/>
      <c r="AHL204" s="1"/>
      <c r="AHM204" s="1"/>
      <c r="AHN204" s="1"/>
      <c r="AHO204" s="1"/>
      <c r="AHP204" s="1"/>
      <c r="AHQ204" s="1"/>
      <c r="AHR204" s="1"/>
      <c r="AHS204" s="1"/>
      <c r="AHT204" s="1"/>
      <c r="AHU204" s="1"/>
      <c r="AHV204" s="1"/>
      <c r="AHW204" s="1"/>
      <c r="AHX204" s="1"/>
      <c r="AHY204" s="1"/>
      <c r="AHZ204" s="1"/>
      <c r="AIA204" s="1"/>
      <c r="AIB204" s="1"/>
      <c r="AIC204" s="1"/>
      <c r="AID204" s="1"/>
      <c r="AIE204" s="1"/>
      <c r="AIF204" s="1"/>
      <c r="AIG204" s="1"/>
      <c r="AIH204" s="1"/>
      <c r="AII204" s="1"/>
      <c r="AIJ204" s="1"/>
      <c r="AIK204" s="1"/>
      <c r="AIL204" s="1"/>
      <c r="AIM204" s="1"/>
      <c r="AIN204" s="1"/>
      <c r="AIO204" s="1"/>
      <c r="AIP204" s="1"/>
      <c r="AIQ204" s="1"/>
      <c r="AIR204" s="1"/>
      <c r="AIS204" s="1"/>
      <c r="AIT204" s="1"/>
      <c r="AIU204" s="1"/>
      <c r="AIV204" s="1"/>
      <c r="AIW204" s="1"/>
      <c r="AIX204" s="1"/>
      <c r="AIY204" s="1"/>
      <c r="AIZ204" s="1"/>
      <c r="AJA204" s="1"/>
      <c r="AJB204" s="1"/>
      <c r="AJC204" s="1"/>
      <c r="AJD204" s="1"/>
      <c r="AJE204" s="1"/>
      <c r="AJF204" s="1"/>
      <c r="AJG204" s="1"/>
      <c r="AJH204" s="1"/>
      <c r="AJI204" s="1"/>
      <c r="AJJ204" s="1"/>
      <c r="AJK204" s="1"/>
      <c r="AJL204" s="1"/>
      <c r="AJM204" s="1"/>
      <c r="AJN204" s="1"/>
      <c r="AJO204" s="1"/>
      <c r="AJP204" s="1"/>
      <c r="AJQ204" s="1"/>
      <c r="AJR204" s="1"/>
      <c r="AJS204" s="1"/>
      <c r="AJT204" s="1"/>
      <c r="AJU204" s="1"/>
      <c r="AJV204" s="1"/>
      <c r="AJW204" s="1"/>
      <c r="AJX204" s="1"/>
      <c r="AJY204" s="1"/>
      <c r="AJZ204" s="1"/>
      <c r="AKA204" s="1"/>
      <c r="AKB204" s="1"/>
      <c r="AKC204" s="1"/>
      <c r="AKD204" s="1"/>
      <c r="AKE204" s="1"/>
      <c r="AKF204" s="1"/>
      <c r="AKG204" s="1"/>
      <c r="AKH204" s="1"/>
      <c r="AKI204" s="1"/>
      <c r="AKJ204" s="1"/>
      <c r="AKK204" s="1"/>
      <c r="AKL204" s="1"/>
      <c r="AKM204" s="1"/>
      <c r="AKN204" s="1"/>
      <c r="AKO204" s="1"/>
      <c r="AKP204" s="1"/>
      <c r="AKQ204" s="1"/>
      <c r="AKR204" s="1"/>
      <c r="AKS204" s="1"/>
      <c r="AKT204" s="1"/>
      <c r="AKU204" s="1"/>
      <c r="AKV204" s="1"/>
      <c r="AKW204" s="1"/>
      <c r="AKX204" s="1"/>
      <c r="AKY204" s="1"/>
      <c r="AKZ204" s="1"/>
      <c r="ALA204" s="1"/>
      <c r="ALB204" s="1"/>
      <c r="ALC204" s="1"/>
      <c r="ALD204" s="1"/>
      <c r="ALE204" s="1"/>
    </row>
    <row r="205" spans="1:1006" ht="39.950000000000003" customHeight="1">
      <c r="A205" s="67"/>
      <c r="B205" s="141" t="s">
        <v>2912</v>
      </c>
      <c r="C205" s="43"/>
      <c r="D205" s="19"/>
      <c r="E205" s="142">
        <v>430.56</v>
      </c>
      <c r="F205" s="64"/>
      <c r="G205" s="140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CY205" s="1"/>
      <c r="CZ205" s="1"/>
      <c r="DA205" s="1"/>
      <c r="DB205" s="1"/>
      <c r="DC205" s="1"/>
      <c r="DD205" s="1"/>
      <c r="DE205" s="1"/>
      <c r="DF205" s="1"/>
      <c r="DG205" s="1"/>
      <c r="DH205" s="1"/>
      <c r="DI205" s="1"/>
      <c r="DJ205" s="1"/>
      <c r="DK205" s="1"/>
      <c r="DL205" s="1"/>
      <c r="DM205" s="1"/>
      <c r="DN205" s="1"/>
      <c r="DO205" s="1"/>
      <c r="DP205" s="1"/>
      <c r="DQ205" s="1"/>
      <c r="DR205" s="1"/>
      <c r="DS205" s="1"/>
      <c r="DT205" s="1"/>
      <c r="DU205" s="1"/>
      <c r="DV205" s="1"/>
      <c r="DW205" s="1"/>
      <c r="DX205" s="1"/>
      <c r="DY205" s="1"/>
      <c r="DZ205" s="1"/>
      <c r="EA205" s="1"/>
      <c r="EB205" s="1"/>
      <c r="EC205" s="1"/>
      <c r="ED205" s="1"/>
      <c r="EE205" s="1"/>
      <c r="EF205" s="1"/>
      <c r="EG205" s="1"/>
      <c r="EH205" s="1"/>
      <c r="EI205" s="1"/>
      <c r="EJ205" s="1"/>
      <c r="EK205" s="1"/>
      <c r="EL205" s="1"/>
      <c r="EM205" s="1"/>
      <c r="EN205" s="1"/>
      <c r="EO205" s="1"/>
      <c r="EP205" s="1"/>
      <c r="EQ205" s="1"/>
      <c r="ER205" s="1"/>
      <c r="ES205" s="1"/>
      <c r="ET205" s="1"/>
      <c r="EU205" s="1"/>
      <c r="EV205" s="1"/>
      <c r="EW205" s="1"/>
      <c r="EX205" s="1"/>
      <c r="EY205" s="1"/>
      <c r="EZ205" s="1"/>
      <c r="FA205" s="1"/>
      <c r="FB205" s="1"/>
      <c r="FC205" s="1"/>
      <c r="FD205" s="1"/>
      <c r="FE205" s="1"/>
      <c r="FF205" s="1"/>
      <c r="FG205" s="1"/>
      <c r="FH205" s="1"/>
      <c r="FI205" s="1"/>
      <c r="FJ205" s="1"/>
      <c r="FK205" s="1"/>
      <c r="FL205" s="1"/>
      <c r="FM205" s="1"/>
      <c r="FN205" s="1"/>
      <c r="FO205" s="1"/>
      <c r="FP205" s="1"/>
      <c r="FQ205" s="1"/>
      <c r="FR205" s="1"/>
      <c r="FS205" s="1"/>
      <c r="FT205" s="1"/>
      <c r="FU205" s="1"/>
      <c r="FV205" s="1"/>
      <c r="FW205" s="1"/>
      <c r="FX205" s="1"/>
      <c r="FY205" s="1"/>
      <c r="FZ205" s="1"/>
      <c r="GA205" s="1"/>
      <c r="GB205" s="1"/>
      <c r="GC205" s="1"/>
      <c r="GD205" s="1"/>
      <c r="GE205" s="1"/>
      <c r="GF205" s="1"/>
      <c r="GG205" s="1"/>
      <c r="GH205" s="1"/>
      <c r="GI205" s="1"/>
      <c r="GJ205" s="1"/>
      <c r="GK205" s="1"/>
      <c r="GL205" s="1"/>
      <c r="GM205" s="1"/>
      <c r="GN205" s="1"/>
      <c r="GO205" s="1"/>
      <c r="GP205" s="1"/>
      <c r="GQ205" s="1"/>
      <c r="GR205" s="1"/>
      <c r="GS205" s="1"/>
      <c r="GT205" s="1"/>
      <c r="GU205" s="1"/>
      <c r="GV205" s="1"/>
      <c r="GW205" s="1"/>
      <c r="GX205" s="1"/>
      <c r="GY205" s="1"/>
      <c r="GZ205" s="1"/>
      <c r="HA205" s="1"/>
      <c r="HB205" s="1"/>
      <c r="HC205" s="1"/>
      <c r="HD205" s="1"/>
      <c r="HE205" s="1"/>
      <c r="HF205" s="1"/>
      <c r="HG205" s="1"/>
      <c r="HH205" s="1"/>
      <c r="HI205" s="1"/>
      <c r="HJ205" s="1"/>
      <c r="HK205" s="1"/>
      <c r="HL205" s="1"/>
      <c r="HM205" s="1"/>
      <c r="HN205" s="1"/>
      <c r="HO205" s="1"/>
      <c r="HP205" s="1"/>
      <c r="HQ205" s="1"/>
      <c r="HR205" s="1"/>
      <c r="HS205" s="1"/>
      <c r="HT205" s="1"/>
      <c r="HU205" s="1"/>
      <c r="HV205" s="1"/>
      <c r="HW205" s="1"/>
      <c r="HX205" s="1"/>
      <c r="HY205" s="1"/>
      <c r="HZ205" s="1"/>
      <c r="IA205" s="1"/>
      <c r="IB205" s="1"/>
      <c r="IC205" s="1"/>
      <c r="ID205" s="1"/>
      <c r="IE205" s="1"/>
      <c r="IF205" s="1"/>
      <c r="IG205" s="1"/>
      <c r="IH205" s="1"/>
      <c r="II205" s="1"/>
      <c r="IJ205" s="1"/>
      <c r="IK205" s="1"/>
      <c r="IL205" s="1"/>
      <c r="IM205" s="1"/>
      <c r="IN205" s="1"/>
      <c r="IO205" s="1"/>
      <c r="IP205" s="1"/>
      <c r="IQ205" s="1"/>
      <c r="IR205" s="1"/>
      <c r="IS205" s="1"/>
      <c r="IT205" s="1"/>
      <c r="IU205" s="1"/>
      <c r="IV205" s="1"/>
      <c r="IW205" s="1"/>
      <c r="IX205" s="1"/>
      <c r="IY205" s="1"/>
      <c r="IZ205" s="1"/>
      <c r="JA205" s="1"/>
      <c r="JB205" s="1"/>
      <c r="JC205" s="1"/>
      <c r="JD205" s="1"/>
      <c r="JE205" s="1"/>
      <c r="JF205" s="1"/>
      <c r="JG205" s="1"/>
      <c r="JH205" s="1"/>
      <c r="JI205" s="1"/>
      <c r="JJ205" s="1"/>
      <c r="JK205" s="1"/>
      <c r="JL205" s="1"/>
      <c r="JM205" s="1"/>
      <c r="JN205" s="1"/>
      <c r="JO205" s="1"/>
      <c r="JP205" s="1"/>
      <c r="JQ205" s="1"/>
      <c r="JR205" s="1"/>
      <c r="JS205" s="1"/>
      <c r="JT205" s="1"/>
      <c r="JU205" s="1"/>
      <c r="JV205" s="1"/>
      <c r="JW205" s="1"/>
      <c r="JX205" s="1"/>
      <c r="JY205" s="1"/>
      <c r="JZ205" s="1"/>
      <c r="KA205" s="1"/>
      <c r="KB205" s="1"/>
      <c r="KC205" s="1"/>
      <c r="KD205" s="1"/>
      <c r="KE205" s="1"/>
      <c r="KF205" s="1"/>
      <c r="KG205" s="1"/>
      <c r="KH205" s="1"/>
      <c r="KI205" s="1"/>
      <c r="KJ205" s="1"/>
      <c r="KK205" s="1"/>
      <c r="KL205" s="1"/>
      <c r="KM205" s="1"/>
      <c r="KN205" s="1"/>
      <c r="KO205" s="1"/>
      <c r="KP205" s="1"/>
      <c r="KQ205" s="1"/>
      <c r="KR205" s="1"/>
      <c r="KS205" s="1"/>
      <c r="KT205" s="1"/>
      <c r="KU205" s="1"/>
      <c r="KV205" s="1"/>
      <c r="KW205" s="1"/>
      <c r="KX205" s="1"/>
      <c r="KY205" s="1"/>
      <c r="KZ205" s="1"/>
      <c r="LA205" s="1"/>
      <c r="LB205" s="1"/>
      <c r="LC205" s="1"/>
      <c r="LD205" s="1"/>
      <c r="LE205" s="1"/>
      <c r="LF205" s="1"/>
      <c r="LG205" s="1"/>
      <c r="LH205" s="1"/>
      <c r="LI205" s="1"/>
      <c r="LJ205" s="1"/>
      <c r="LK205" s="1"/>
      <c r="LL205" s="1"/>
      <c r="LM205" s="1"/>
      <c r="LN205" s="1"/>
      <c r="LO205" s="1"/>
      <c r="LP205" s="1"/>
      <c r="LQ205" s="1"/>
      <c r="LR205" s="1"/>
      <c r="LS205" s="1"/>
      <c r="LT205" s="1"/>
      <c r="LU205" s="1"/>
      <c r="LV205" s="1"/>
      <c r="LW205" s="1"/>
      <c r="LX205" s="1"/>
      <c r="LY205" s="1"/>
      <c r="LZ205" s="1"/>
      <c r="MA205" s="1"/>
      <c r="MB205" s="1"/>
      <c r="MC205" s="1"/>
      <c r="MD205" s="1"/>
      <c r="ME205" s="1"/>
      <c r="MF205" s="1"/>
      <c r="MG205" s="1"/>
      <c r="MH205" s="1"/>
      <c r="MI205" s="1"/>
      <c r="MJ205" s="1"/>
      <c r="MK205" s="1"/>
      <c r="ML205" s="1"/>
      <c r="MM205" s="1"/>
      <c r="MN205" s="1"/>
      <c r="MO205" s="1"/>
      <c r="MP205" s="1"/>
      <c r="MQ205" s="1"/>
      <c r="MR205" s="1"/>
      <c r="MS205" s="1"/>
      <c r="MT205" s="1"/>
      <c r="MU205" s="1"/>
      <c r="MV205" s="1"/>
      <c r="MW205" s="1"/>
      <c r="MX205" s="1"/>
      <c r="MY205" s="1"/>
      <c r="MZ205" s="1"/>
      <c r="NA205" s="1"/>
      <c r="NB205" s="1"/>
      <c r="NC205" s="1"/>
      <c r="ND205" s="1"/>
      <c r="NE205" s="1"/>
      <c r="NF205" s="1"/>
      <c r="NG205" s="1"/>
      <c r="NH205" s="1"/>
      <c r="NI205" s="1"/>
      <c r="NJ205" s="1"/>
      <c r="NK205" s="1"/>
      <c r="NL205" s="1"/>
      <c r="NM205" s="1"/>
      <c r="NN205" s="1"/>
      <c r="NO205" s="1"/>
      <c r="NP205" s="1"/>
      <c r="NQ205" s="1"/>
      <c r="NR205" s="1"/>
      <c r="NS205" s="1"/>
      <c r="NT205" s="1"/>
      <c r="NU205" s="1"/>
      <c r="NV205" s="1"/>
      <c r="NW205" s="1"/>
      <c r="NX205" s="1"/>
      <c r="NY205" s="1"/>
      <c r="NZ205" s="1"/>
      <c r="OA205" s="1"/>
      <c r="OB205" s="1"/>
      <c r="OC205" s="1"/>
      <c r="OD205" s="1"/>
      <c r="OE205" s="1"/>
      <c r="OF205" s="1"/>
      <c r="OG205" s="1"/>
      <c r="OH205" s="1"/>
      <c r="OI205" s="1"/>
      <c r="OJ205" s="1"/>
      <c r="OK205" s="1"/>
      <c r="OL205" s="1"/>
      <c r="OM205" s="1"/>
      <c r="ON205" s="1"/>
      <c r="OO205" s="1"/>
      <c r="OP205" s="1"/>
      <c r="OQ205" s="1"/>
      <c r="OR205" s="1"/>
      <c r="OS205" s="1"/>
      <c r="OT205" s="1"/>
      <c r="OU205" s="1"/>
      <c r="OV205" s="1"/>
      <c r="OW205" s="1"/>
      <c r="OX205" s="1"/>
      <c r="OY205" s="1"/>
      <c r="OZ205" s="1"/>
      <c r="PA205" s="1"/>
      <c r="PB205" s="1"/>
      <c r="PC205" s="1"/>
      <c r="PD205" s="1"/>
      <c r="PE205" s="1"/>
      <c r="PF205" s="1"/>
      <c r="PG205" s="1"/>
      <c r="PH205" s="1"/>
      <c r="PI205" s="1"/>
      <c r="PJ205" s="1"/>
      <c r="PK205" s="1"/>
      <c r="PL205" s="1"/>
      <c r="PM205" s="1"/>
      <c r="PN205" s="1"/>
      <c r="PO205" s="1"/>
      <c r="PP205" s="1"/>
      <c r="PQ205" s="1"/>
      <c r="PR205" s="1"/>
      <c r="PS205" s="1"/>
      <c r="PT205" s="1"/>
      <c r="PU205" s="1"/>
      <c r="PV205" s="1"/>
      <c r="PW205" s="1"/>
      <c r="PX205" s="1"/>
      <c r="PY205" s="1"/>
      <c r="PZ205" s="1"/>
      <c r="QA205" s="1"/>
      <c r="QB205" s="1"/>
      <c r="QC205" s="1"/>
      <c r="QD205" s="1"/>
      <c r="QE205" s="1"/>
      <c r="QF205" s="1"/>
      <c r="QG205" s="1"/>
      <c r="QH205" s="1"/>
      <c r="QI205" s="1"/>
      <c r="QJ205" s="1"/>
      <c r="QK205" s="1"/>
      <c r="QL205" s="1"/>
      <c r="QM205" s="1"/>
      <c r="QN205" s="1"/>
      <c r="QO205" s="1"/>
      <c r="QP205" s="1"/>
      <c r="QQ205" s="1"/>
      <c r="QR205" s="1"/>
      <c r="QS205" s="1"/>
      <c r="QT205" s="1"/>
      <c r="QU205" s="1"/>
      <c r="QV205" s="1"/>
      <c r="QW205" s="1"/>
      <c r="QX205" s="1"/>
      <c r="QY205" s="1"/>
      <c r="QZ205" s="1"/>
      <c r="RA205" s="1"/>
      <c r="RB205" s="1"/>
      <c r="RC205" s="1"/>
      <c r="RD205" s="1"/>
      <c r="RE205" s="1"/>
      <c r="RF205" s="1"/>
      <c r="RG205" s="1"/>
      <c r="RH205" s="1"/>
      <c r="RI205" s="1"/>
      <c r="RJ205" s="1"/>
      <c r="RK205" s="1"/>
      <c r="RL205" s="1"/>
      <c r="RM205" s="1"/>
      <c r="RN205" s="1"/>
      <c r="RO205" s="1"/>
      <c r="RP205" s="1"/>
      <c r="RQ205" s="1"/>
      <c r="RR205" s="1"/>
      <c r="RS205" s="1"/>
      <c r="RT205" s="1"/>
      <c r="RU205" s="1"/>
      <c r="RV205" s="1"/>
      <c r="RW205" s="1"/>
      <c r="RX205" s="1"/>
      <c r="RY205" s="1"/>
      <c r="RZ205" s="1"/>
      <c r="SA205" s="1"/>
      <c r="SB205" s="1"/>
      <c r="SC205" s="1"/>
      <c r="SD205" s="1"/>
      <c r="SE205" s="1"/>
      <c r="SF205" s="1"/>
      <c r="SG205" s="1"/>
      <c r="SH205" s="1"/>
      <c r="SI205" s="1"/>
      <c r="SJ205" s="1"/>
      <c r="SK205" s="1"/>
      <c r="SL205" s="1"/>
      <c r="SM205" s="1"/>
      <c r="SN205" s="1"/>
      <c r="SO205" s="1"/>
      <c r="SP205" s="1"/>
      <c r="SQ205" s="1"/>
      <c r="SR205" s="1"/>
      <c r="SS205" s="1"/>
      <c r="ST205" s="1"/>
      <c r="SU205" s="1"/>
      <c r="SV205" s="1"/>
      <c r="SW205" s="1"/>
      <c r="SX205" s="1"/>
      <c r="SY205" s="1"/>
      <c r="SZ205" s="1"/>
      <c r="TA205" s="1"/>
      <c r="TB205" s="1"/>
      <c r="TC205" s="1"/>
      <c r="TD205" s="1"/>
      <c r="TE205" s="1"/>
      <c r="TF205" s="1"/>
      <c r="TG205" s="1"/>
      <c r="TH205" s="1"/>
      <c r="TI205" s="1"/>
      <c r="TJ205" s="1"/>
      <c r="TK205" s="1"/>
      <c r="TL205" s="1"/>
      <c r="TM205" s="1"/>
      <c r="TN205" s="1"/>
      <c r="TO205" s="1"/>
      <c r="TP205" s="1"/>
      <c r="TQ205" s="1"/>
      <c r="TR205" s="1"/>
      <c r="TS205" s="1"/>
      <c r="TT205" s="1"/>
      <c r="TU205" s="1"/>
      <c r="TV205" s="1"/>
      <c r="TW205" s="1"/>
      <c r="TX205" s="1"/>
      <c r="TY205" s="1"/>
      <c r="TZ205" s="1"/>
      <c r="UA205" s="1"/>
      <c r="UB205" s="1"/>
      <c r="UC205" s="1"/>
      <c r="UD205" s="1"/>
      <c r="UE205" s="1"/>
      <c r="UF205" s="1"/>
      <c r="UG205" s="1"/>
      <c r="UH205" s="1"/>
      <c r="UI205" s="1"/>
      <c r="UJ205" s="1"/>
      <c r="UK205" s="1"/>
      <c r="UL205" s="1"/>
      <c r="UM205" s="1"/>
      <c r="UN205" s="1"/>
      <c r="UO205" s="1"/>
      <c r="UP205" s="1"/>
      <c r="UQ205" s="1"/>
      <c r="UR205" s="1"/>
      <c r="US205" s="1"/>
      <c r="UT205" s="1"/>
      <c r="UU205" s="1"/>
      <c r="UV205" s="1"/>
      <c r="UW205" s="1"/>
      <c r="UX205" s="1"/>
      <c r="UY205" s="1"/>
      <c r="UZ205" s="1"/>
      <c r="VA205" s="1"/>
      <c r="VB205" s="1"/>
      <c r="VC205" s="1"/>
      <c r="VD205" s="1"/>
      <c r="VE205" s="1"/>
      <c r="VF205" s="1"/>
      <c r="VG205" s="1"/>
      <c r="VH205" s="1"/>
      <c r="VI205" s="1"/>
      <c r="VJ205" s="1"/>
      <c r="VK205" s="1"/>
      <c r="VL205" s="1"/>
      <c r="VM205" s="1"/>
      <c r="VN205" s="1"/>
      <c r="VO205" s="1"/>
      <c r="VP205" s="1"/>
      <c r="VQ205" s="1"/>
      <c r="VR205" s="1"/>
      <c r="VS205" s="1"/>
      <c r="VT205" s="1"/>
      <c r="VU205" s="1"/>
      <c r="VV205" s="1"/>
      <c r="VW205" s="1"/>
      <c r="VX205" s="1"/>
      <c r="VY205" s="1"/>
      <c r="VZ205" s="1"/>
      <c r="WA205" s="1"/>
      <c r="WB205" s="1"/>
      <c r="WC205" s="1"/>
      <c r="WD205" s="1"/>
      <c r="WE205" s="1"/>
      <c r="WF205" s="1"/>
      <c r="WG205" s="1"/>
      <c r="WH205" s="1"/>
      <c r="WI205" s="1"/>
      <c r="WJ205" s="1"/>
      <c r="WK205" s="1"/>
      <c r="WL205" s="1"/>
      <c r="WM205" s="1"/>
      <c r="WN205" s="1"/>
      <c r="WO205" s="1"/>
      <c r="WP205" s="1"/>
      <c r="WQ205" s="1"/>
      <c r="WR205" s="1"/>
      <c r="WS205" s="1"/>
      <c r="WT205" s="1"/>
      <c r="WU205" s="1"/>
      <c r="WV205" s="1"/>
      <c r="WW205" s="1"/>
      <c r="WX205" s="1"/>
      <c r="WY205" s="1"/>
      <c r="WZ205" s="1"/>
      <c r="XA205" s="1"/>
      <c r="XB205" s="1"/>
      <c r="XC205" s="1"/>
      <c r="XD205" s="1"/>
      <c r="XE205" s="1"/>
      <c r="XF205" s="1"/>
      <c r="XG205" s="1"/>
      <c r="XH205" s="1"/>
      <c r="XI205" s="1"/>
      <c r="XJ205" s="1"/>
      <c r="XK205" s="1"/>
      <c r="XL205" s="1"/>
      <c r="XM205" s="1"/>
      <c r="XN205" s="1"/>
      <c r="XO205" s="1"/>
      <c r="XP205" s="1"/>
      <c r="XQ205" s="1"/>
      <c r="XR205" s="1"/>
      <c r="XS205" s="1"/>
      <c r="XT205" s="1"/>
      <c r="XU205" s="1"/>
      <c r="XV205" s="1"/>
      <c r="XW205" s="1"/>
      <c r="XX205" s="1"/>
      <c r="XY205" s="1"/>
      <c r="XZ205" s="1"/>
      <c r="YA205" s="1"/>
      <c r="YB205" s="1"/>
      <c r="YC205" s="1"/>
      <c r="YD205" s="1"/>
      <c r="YE205" s="1"/>
      <c r="YF205" s="1"/>
      <c r="YG205" s="1"/>
      <c r="YH205" s="1"/>
      <c r="YI205" s="1"/>
      <c r="YJ205" s="1"/>
      <c r="YK205" s="1"/>
      <c r="YL205" s="1"/>
      <c r="YM205" s="1"/>
      <c r="YN205" s="1"/>
      <c r="YO205" s="1"/>
      <c r="YP205" s="1"/>
      <c r="YQ205" s="1"/>
      <c r="YR205" s="1"/>
      <c r="YS205" s="1"/>
      <c r="YT205" s="1"/>
      <c r="YU205" s="1"/>
      <c r="YV205" s="1"/>
      <c r="YW205" s="1"/>
      <c r="YX205" s="1"/>
      <c r="YY205" s="1"/>
      <c r="YZ205" s="1"/>
      <c r="ZA205" s="1"/>
      <c r="ZB205" s="1"/>
      <c r="ZC205" s="1"/>
      <c r="ZD205" s="1"/>
      <c r="ZE205" s="1"/>
      <c r="ZF205" s="1"/>
      <c r="ZG205" s="1"/>
      <c r="ZH205" s="1"/>
      <c r="ZI205" s="1"/>
      <c r="ZJ205" s="1"/>
      <c r="ZK205" s="1"/>
      <c r="ZL205" s="1"/>
      <c r="ZM205" s="1"/>
      <c r="ZN205" s="1"/>
      <c r="ZO205" s="1"/>
      <c r="ZP205" s="1"/>
      <c r="ZQ205" s="1"/>
      <c r="ZR205" s="1"/>
      <c r="ZS205" s="1"/>
      <c r="ZT205" s="1"/>
      <c r="ZU205" s="1"/>
      <c r="ZV205" s="1"/>
      <c r="ZW205" s="1"/>
      <c r="ZX205" s="1"/>
      <c r="ZY205" s="1"/>
      <c r="ZZ205" s="1"/>
      <c r="AAA205" s="1"/>
      <c r="AAB205" s="1"/>
      <c r="AAC205" s="1"/>
      <c r="AAD205" s="1"/>
      <c r="AAE205" s="1"/>
      <c r="AAF205" s="1"/>
      <c r="AAG205" s="1"/>
      <c r="AAH205" s="1"/>
      <c r="AAI205" s="1"/>
      <c r="AAJ205" s="1"/>
      <c r="AAK205" s="1"/>
      <c r="AAL205" s="1"/>
      <c r="AAM205" s="1"/>
      <c r="AAN205" s="1"/>
      <c r="AAO205" s="1"/>
      <c r="AAP205" s="1"/>
      <c r="AAQ205" s="1"/>
      <c r="AAR205" s="1"/>
      <c r="AAS205" s="1"/>
      <c r="AAT205" s="1"/>
      <c r="AAU205" s="1"/>
      <c r="AAV205" s="1"/>
      <c r="AAW205" s="1"/>
      <c r="AAX205" s="1"/>
      <c r="AAY205" s="1"/>
      <c r="AAZ205" s="1"/>
      <c r="ABA205" s="1"/>
      <c r="ABB205" s="1"/>
      <c r="ABC205" s="1"/>
      <c r="ABD205" s="1"/>
      <c r="ABE205" s="1"/>
      <c r="ABF205" s="1"/>
      <c r="ABG205" s="1"/>
      <c r="ABH205" s="1"/>
      <c r="ABI205" s="1"/>
      <c r="ABJ205" s="1"/>
      <c r="ABK205" s="1"/>
      <c r="ABL205" s="1"/>
      <c r="ABM205" s="1"/>
      <c r="ABN205" s="1"/>
      <c r="ABO205" s="1"/>
      <c r="ABP205" s="1"/>
      <c r="ABQ205" s="1"/>
      <c r="ABR205" s="1"/>
      <c r="ABS205" s="1"/>
      <c r="ABT205" s="1"/>
      <c r="ABU205" s="1"/>
      <c r="ABV205" s="1"/>
      <c r="ABW205" s="1"/>
      <c r="ABX205" s="1"/>
      <c r="ABY205" s="1"/>
      <c r="ABZ205" s="1"/>
      <c r="ACA205" s="1"/>
      <c r="ACB205" s="1"/>
      <c r="ACC205" s="1"/>
      <c r="ACD205" s="1"/>
      <c r="ACE205" s="1"/>
      <c r="ACF205" s="1"/>
      <c r="ACG205" s="1"/>
      <c r="ACH205" s="1"/>
      <c r="ACI205" s="1"/>
      <c r="ACJ205" s="1"/>
      <c r="ACK205" s="1"/>
      <c r="ACL205" s="1"/>
      <c r="ACM205" s="1"/>
      <c r="ACN205" s="1"/>
      <c r="ACO205" s="1"/>
      <c r="ACP205" s="1"/>
      <c r="ACQ205" s="1"/>
      <c r="ACR205" s="1"/>
      <c r="ACS205" s="1"/>
      <c r="ACT205" s="1"/>
      <c r="ACU205" s="1"/>
      <c r="ACV205" s="1"/>
      <c r="ACW205" s="1"/>
      <c r="ACX205" s="1"/>
      <c r="ACY205" s="1"/>
      <c r="ACZ205" s="1"/>
      <c r="ADA205" s="1"/>
      <c r="ADB205" s="1"/>
      <c r="ADC205" s="1"/>
      <c r="ADD205" s="1"/>
      <c r="ADE205" s="1"/>
      <c r="ADF205" s="1"/>
      <c r="ADG205" s="1"/>
      <c r="ADH205" s="1"/>
      <c r="ADI205" s="1"/>
      <c r="ADJ205" s="1"/>
      <c r="ADK205" s="1"/>
      <c r="ADL205" s="1"/>
      <c r="ADM205" s="1"/>
      <c r="ADN205" s="1"/>
      <c r="ADO205" s="1"/>
      <c r="ADP205" s="1"/>
      <c r="ADQ205" s="1"/>
      <c r="ADR205" s="1"/>
      <c r="ADS205" s="1"/>
      <c r="ADT205" s="1"/>
      <c r="ADU205" s="1"/>
      <c r="ADV205" s="1"/>
      <c r="ADW205" s="1"/>
      <c r="ADX205" s="1"/>
      <c r="ADY205" s="1"/>
      <c r="ADZ205" s="1"/>
      <c r="AEA205" s="1"/>
      <c r="AEB205" s="1"/>
      <c r="AEC205" s="1"/>
      <c r="AED205" s="1"/>
      <c r="AEE205" s="1"/>
      <c r="AEF205" s="1"/>
      <c r="AEG205" s="1"/>
      <c r="AEH205" s="1"/>
      <c r="AEI205" s="1"/>
      <c r="AEJ205" s="1"/>
      <c r="AEK205" s="1"/>
      <c r="AEL205" s="1"/>
      <c r="AEM205" s="1"/>
      <c r="AEN205" s="1"/>
      <c r="AEO205" s="1"/>
      <c r="AEP205" s="1"/>
      <c r="AEQ205" s="1"/>
      <c r="AER205" s="1"/>
      <c r="AES205" s="1"/>
      <c r="AET205" s="1"/>
      <c r="AEU205" s="1"/>
      <c r="AEV205" s="1"/>
      <c r="AEW205" s="1"/>
      <c r="AEX205" s="1"/>
      <c r="AEY205" s="1"/>
      <c r="AEZ205" s="1"/>
      <c r="AFA205" s="1"/>
      <c r="AFB205" s="1"/>
      <c r="AFC205" s="1"/>
      <c r="AFD205" s="1"/>
      <c r="AFE205" s="1"/>
      <c r="AFF205" s="1"/>
      <c r="AFG205" s="1"/>
      <c r="AFH205" s="1"/>
      <c r="AFI205" s="1"/>
      <c r="AFJ205" s="1"/>
      <c r="AFK205" s="1"/>
      <c r="AFL205" s="1"/>
      <c r="AFM205" s="1"/>
      <c r="AFN205" s="1"/>
      <c r="AFO205" s="1"/>
      <c r="AFP205" s="1"/>
      <c r="AFQ205" s="1"/>
      <c r="AFR205" s="1"/>
      <c r="AFS205" s="1"/>
      <c r="AFT205" s="1"/>
      <c r="AFU205" s="1"/>
      <c r="AFV205" s="1"/>
      <c r="AFW205" s="1"/>
      <c r="AFX205" s="1"/>
      <c r="AFY205" s="1"/>
      <c r="AFZ205" s="1"/>
      <c r="AGA205" s="1"/>
      <c r="AGB205" s="1"/>
      <c r="AGC205" s="1"/>
      <c r="AGD205" s="1"/>
      <c r="AGE205" s="1"/>
      <c r="AGF205" s="1"/>
      <c r="AGG205" s="1"/>
      <c r="AGH205" s="1"/>
      <c r="AGI205" s="1"/>
      <c r="AGJ205" s="1"/>
      <c r="AGK205" s="1"/>
      <c r="AGL205" s="1"/>
      <c r="AGM205" s="1"/>
      <c r="AGN205" s="1"/>
      <c r="AGO205" s="1"/>
      <c r="AGP205" s="1"/>
      <c r="AGQ205" s="1"/>
      <c r="AGR205" s="1"/>
      <c r="AGS205" s="1"/>
      <c r="AGT205" s="1"/>
      <c r="AGU205" s="1"/>
      <c r="AGV205" s="1"/>
      <c r="AGW205" s="1"/>
      <c r="AGX205" s="1"/>
      <c r="AGY205" s="1"/>
      <c r="AGZ205" s="1"/>
      <c r="AHA205" s="1"/>
      <c r="AHB205" s="1"/>
      <c r="AHC205" s="1"/>
      <c r="AHD205" s="1"/>
      <c r="AHE205" s="1"/>
      <c r="AHF205" s="1"/>
      <c r="AHG205" s="1"/>
      <c r="AHH205" s="1"/>
      <c r="AHI205" s="1"/>
      <c r="AHJ205" s="1"/>
      <c r="AHK205" s="1"/>
      <c r="AHL205" s="1"/>
      <c r="AHM205" s="1"/>
      <c r="AHN205" s="1"/>
      <c r="AHO205" s="1"/>
      <c r="AHP205" s="1"/>
      <c r="AHQ205" s="1"/>
      <c r="AHR205" s="1"/>
      <c r="AHS205" s="1"/>
      <c r="AHT205" s="1"/>
      <c r="AHU205" s="1"/>
      <c r="AHV205" s="1"/>
      <c r="AHW205" s="1"/>
      <c r="AHX205" s="1"/>
      <c r="AHY205" s="1"/>
      <c r="AHZ205" s="1"/>
      <c r="AIA205" s="1"/>
      <c r="AIB205" s="1"/>
      <c r="AIC205" s="1"/>
      <c r="AID205" s="1"/>
      <c r="AIE205" s="1"/>
      <c r="AIF205" s="1"/>
      <c r="AIG205" s="1"/>
      <c r="AIH205" s="1"/>
      <c r="AII205" s="1"/>
      <c r="AIJ205" s="1"/>
      <c r="AIK205" s="1"/>
      <c r="AIL205" s="1"/>
      <c r="AIM205" s="1"/>
      <c r="AIN205" s="1"/>
      <c r="AIO205" s="1"/>
      <c r="AIP205" s="1"/>
      <c r="AIQ205" s="1"/>
      <c r="AIR205" s="1"/>
      <c r="AIS205" s="1"/>
      <c r="AIT205" s="1"/>
      <c r="AIU205" s="1"/>
      <c r="AIV205" s="1"/>
      <c r="AIW205" s="1"/>
      <c r="AIX205" s="1"/>
      <c r="AIY205" s="1"/>
      <c r="AIZ205" s="1"/>
      <c r="AJA205" s="1"/>
      <c r="AJB205" s="1"/>
      <c r="AJC205" s="1"/>
      <c r="AJD205" s="1"/>
      <c r="AJE205" s="1"/>
      <c r="AJF205" s="1"/>
      <c r="AJG205" s="1"/>
      <c r="AJH205" s="1"/>
      <c r="AJI205" s="1"/>
      <c r="AJJ205" s="1"/>
      <c r="AJK205" s="1"/>
      <c r="AJL205" s="1"/>
      <c r="AJM205" s="1"/>
      <c r="AJN205" s="1"/>
      <c r="AJO205" s="1"/>
      <c r="AJP205" s="1"/>
      <c r="AJQ205" s="1"/>
      <c r="AJR205" s="1"/>
      <c r="AJS205" s="1"/>
      <c r="AJT205" s="1"/>
      <c r="AJU205" s="1"/>
      <c r="AJV205" s="1"/>
      <c r="AJW205" s="1"/>
      <c r="AJX205" s="1"/>
      <c r="AJY205" s="1"/>
      <c r="AJZ205" s="1"/>
      <c r="AKA205" s="1"/>
      <c r="AKB205" s="1"/>
      <c r="AKC205" s="1"/>
      <c r="AKD205" s="1"/>
      <c r="AKE205" s="1"/>
      <c r="AKF205" s="1"/>
      <c r="AKG205" s="1"/>
      <c r="AKH205" s="1"/>
      <c r="AKI205" s="1"/>
      <c r="AKJ205" s="1"/>
      <c r="AKK205" s="1"/>
      <c r="AKL205" s="1"/>
      <c r="AKM205" s="1"/>
      <c r="AKN205" s="1"/>
      <c r="AKO205" s="1"/>
      <c r="AKP205" s="1"/>
      <c r="AKQ205" s="1"/>
      <c r="AKR205" s="1"/>
      <c r="AKS205" s="1"/>
      <c r="AKT205" s="1"/>
      <c r="AKU205" s="1"/>
      <c r="AKV205" s="1"/>
      <c r="AKW205" s="1"/>
      <c r="AKX205" s="1"/>
      <c r="AKY205" s="1"/>
      <c r="AKZ205" s="1"/>
      <c r="ALA205" s="1"/>
      <c r="ALB205" s="1"/>
      <c r="ALC205" s="1"/>
      <c r="ALD205" s="1"/>
      <c r="ALE205" s="1"/>
    </row>
    <row r="206" spans="1:1006" ht="39.950000000000003" customHeight="1">
      <c r="A206" s="67"/>
      <c r="B206" s="141" t="s">
        <v>2916</v>
      </c>
      <c r="C206" s="43"/>
      <c r="D206" s="19"/>
      <c r="E206" s="142">
        <v>218.04</v>
      </c>
      <c r="F206" s="64"/>
      <c r="G206" s="140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CY206" s="1"/>
      <c r="CZ206" s="1"/>
      <c r="DA206" s="1"/>
      <c r="DB206" s="1"/>
      <c r="DC206" s="1"/>
      <c r="DD206" s="1"/>
      <c r="DE206" s="1"/>
      <c r="DF206" s="1"/>
      <c r="DG206" s="1"/>
      <c r="DH206" s="1"/>
      <c r="DI206" s="1"/>
      <c r="DJ206" s="1"/>
      <c r="DK206" s="1"/>
      <c r="DL206" s="1"/>
      <c r="DM206" s="1"/>
      <c r="DN206" s="1"/>
      <c r="DO206" s="1"/>
      <c r="DP206" s="1"/>
      <c r="DQ206" s="1"/>
      <c r="DR206" s="1"/>
      <c r="DS206" s="1"/>
      <c r="DT206" s="1"/>
      <c r="DU206" s="1"/>
      <c r="DV206" s="1"/>
      <c r="DW206" s="1"/>
      <c r="DX206" s="1"/>
      <c r="DY206" s="1"/>
      <c r="DZ206" s="1"/>
      <c r="EA206" s="1"/>
      <c r="EB206" s="1"/>
      <c r="EC206" s="1"/>
      <c r="ED206" s="1"/>
      <c r="EE206" s="1"/>
      <c r="EF206" s="1"/>
      <c r="EG206" s="1"/>
      <c r="EH206" s="1"/>
      <c r="EI206" s="1"/>
      <c r="EJ206" s="1"/>
      <c r="EK206" s="1"/>
      <c r="EL206" s="1"/>
      <c r="EM206" s="1"/>
      <c r="EN206" s="1"/>
      <c r="EO206" s="1"/>
      <c r="EP206" s="1"/>
      <c r="EQ206" s="1"/>
      <c r="ER206" s="1"/>
      <c r="ES206" s="1"/>
      <c r="ET206" s="1"/>
      <c r="EU206" s="1"/>
      <c r="EV206" s="1"/>
      <c r="EW206" s="1"/>
      <c r="EX206" s="1"/>
      <c r="EY206" s="1"/>
      <c r="EZ206" s="1"/>
      <c r="FA206" s="1"/>
      <c r="FB206" s="1"/>
      <c r="FC206" s="1"/>
      <c r="FD206" s="1"/>
      <c r="FE206" s="1"/>
      <c r="FF206" s="1"/>
      <c r="FG206" s="1"/>
      <c r="FH206" s="1"/>
      <c r="FI206" s="1"/>
      <c r="FJ206" s="1"/>
      <c r="FK206" s="1"/>
      <c r="FL206" s="1"/>
      <c r="FM206" s="1"/>
      <c r="FN206" s="1"/>
      <c r="FO206" s="1"/>
      <c r="FP206" s="1"/>
      <c r="FQ206" s="1"/>
      <c r="FR206" s="1"/>
      <c r="FS206" s="1"/>
      <c r="FT206" s="1"/>
      <c r="FU206" s="1"/>
      <c r="FV206" s="1"/>
      <c r="FW206" s="1"/>
      <c r="FX206" s="1"/>
      <c r="FY206" s="1"/>
      <c r="FZ206" s="1"/>
      <c r="GA206" s="1"/>
      <c r="GB206" s="1"/>
      <c r="GC206" s="1"/>
      <c r="GD206" s="1"/>
      <c r="GE206" s="1"/>
      <c r="GF206" s="1"/>
      <c r="GG206" s="1"/>
      <c r="GH206" s="1"/>
      <c r="GI206" s="1"/>
      <c r="GJ206" s="1"/>
      <c r="GK206" s="1"/>
      <c r="GL206" s="1"/>
      <c r="GM206" s="1"/>
      <c r="GN206" s="1"/>
      <c r="GO206" s="1"/>
      <c r="GP206" s="1"/>
      <c r="GQ206" s="1"/>
      <c r="GR206" s="1"/>
      <c r="GS206" s="1"/>
      <c r="GT206" s="1"/>
      <c r="GU206" s="1"/>
      <c r="GV206" s="1"/>
      <c r="GW206" s="1"/>
      <c r="GX206" s="1"/>
      <c r="GY206" s="1"/>
      <c r="GZ206" s="1"/>
      <c r="HA206" s="1"/>
      <c r="HB206" s="1"/>
      <c r="HC206" s="1"/>
      <c r="HD206" s="1"/>
      <c r="HE206" s="1"/>
      <c r="HF206" s="1"/>
      <c r="HG206" s="1"/>
      <c r="HH206" s="1"/>
      <c r="HI206" s="1"/>
      <c r="HJ206" s="1"/>
      <c r="HK206" s="1"/>
      <c r="HL206" s="1"/>
      <c r="HM206" s="1"/>
      <c r="HN206" s="1"/>
      <c r="HO206" s="1"/>
      <c r="HP206" s="1"/>
      <c r="HQ206" s="1"/>
      <c r="HR206" s="1"/>
      <c r="HS206" s="1"/>
      <c r="HT206" s="1"/>
      <c r="HU206" s="1"/>
      <c r="HV206" s="1"/>
      <c r="HW206" s="1"/>
      <c r="HX206" s="1"/>
      <c r="HY206" s="1"/>
      <c r="HZ206" s="1"/>
      <c r="IA206" s="1"/>
      <c r="IB206" s="1"/>
      <c r="IC206" s="1"/>
      <c r="ID206" s="1"/>
      <c r="IE206" s="1"/>
      <c r="IF206" s="1"/>
      <c r="IG206" s="1"/>
      <c r="IH206" s="1"/>
      <c r="II206" s="1"/>
      <c r="IJ206" s="1"/>
      <c r="IK206" s="1"/>
      <c r="IL206" s="1"/>
      <c r="IM206" s="1"/>
      <c r="IN206" s="1"/>
      <c r="IO206" s="1"/>
      <c r="IP206" s="1"/>
      <c r="IQ206" s="1"/>
      <c r="IR206" s="1"/>
      <c r="IS206" s="1"/>
      <c r="IT206" s="1"/>
      <c r="IU206" s="1"/>
      <c r="IV206" s="1"/>
      <c r="IW206" s="1"/>
      <c r="IX206" s="1"/>
      <c r="IY206" s="1"/>
      <c r="IZ206" s="1"/>
      <c r="JA206" s="1"/>
      <c r="JB206" s="1"/>
      <c r="JC206" s="1"/>
      <c r="JD206" s="1"/>
      <c r="JE206" s="1"/>
      <c r="JF206" s="1"/>
      <c r="JG206" s="1"/>
      <c r="JH206" s="1"/>
      <c r="JI206" s="1"/>
      <c r="JJ206" s="1"/>
      <c r="JK206" s="1"/>
      <c r="JL206" s="1"/>
      <c r="JM206" s="1"/>
      <c r="JN206" s="1"/>
      <c r="JO206" s="1"/>
      <c r="JP206" s="1"/>
      <c r="JQ206" s="1"/>
      <c r="JR206" s="1"/>
      <c r="JS206" s="1"/>
      <c r="JT206" s="1"/>
      <c r="JU206" s="1"/>
      <c r="JV206" s="1"/>
      <c r="JW206" s="1"/>
      <c r="JX206" s="1"/>
      <c r="JY206" s="1"/>
      <c r="JZ206" s="1"/>
      <c r="KA206" s="1"/>
      <c r="KB206" s="1"/>
      <c r="KC206" s="1"/>
      <c r="KD206" s="1"/>
      <c r="KE206" s="1"/>
      <c r="KF206" s="1"/>
      <c r="KG206" s="1"/>
      <c r="KH206" s="1"/>
      <c r="KI206" s="1"/>
      <c r="KJ206" s="1"/>
      <c r="KK206" s="1"/>
      <c r="KL206" s="1"/>
      <c r="KM206" s="1"/>
      <c r="KN206" s="1"/>
      <c r="KO206" s="1"/>
      <c r="KP206" s="1"/>
      <c r="KQ206" s="1"/>
      <c r="KR206" s="1"/>
      <c r="KS206" s="1"/>
      <c r="KT206" s="1"/>
      <c r="KU206" s="1"/>
      <c r="KV206" s="1"/>
      <c r="KW206" s="1"/>
      <c r="KX206" s="1"/>
      <c r="KY206" s="1"/>
      <c r="KZ206" s="1"/>
      <c r="LA206" s="1"/>
      <c r="LB206" s="1"/>
      <c r="LC206" s="1"/>
      <c r="LD206" s="1"/>
      <c r="LE206" s="1"/>
      <c r="LF206" s="1"/>
      <c r="LG206" s="1"/>
      <c r="LH206" s="1"/>
      <c r="LI206" s="1"/>
      <c r="LJ206" s="1"/>
      <c r="LK206" s="1"/>
      <c r="LL206" s="1"/>
      <c r="LM206" s="1"/>
      <c r="LN206" s="1"/>
      <c r="LO206" s="1"/>
      <c r="LP206" s="1"/>
      <c r="LQ206" s="1"/>
      <c r="LR206" s="1"/>
      <c r="LS206" s="1"/>
      <c r="LT206" s="1"/>
      <c r="LU206" s="1"/>
      <c r="LV206" s="1"/>
      <c r="LW206" s="1"/>
      <c r="LX206" s="1"/>
      <c r="LY206" s="1"/>
      <c r="LZ206" s="1"/>
      <c r="MA206" s="1"/>
      <c r="MB206" s="1"/>
      <c r="MC206" s="1"/>
      <c r="MD206" s="1"/>
      <c r="ME206" s="1"/>
      <c r="MF206" s="1"/>
      <c r="MG206" s="1"/>
      <c r="MH206" s="1"/>
      <c r="MI206" s="1"/>
      <c r="MJ206" s="1"/>
      <c r="MK206" s="1"/>
      <c r="ML206" s="1"/>
      <c r="MM206" s="1"/>
      <c r="MN206" s="1"/>
      <c r="MO206" s="1"/>
      <c r="MP206" s="1"/>
      <c r="MQ206" s="1"/>
      <c r="MR206" s="1"/>
      <c r="MS206" s="1"/>
      <c r="MT206" s="1"/>
      <c r="MU206" s="1"/>
      <c r="MV206" s="1"/>
      <c r="MW206" s="1"/>
      <c r="MX206" s="1"/>
      <c r="MY206" s="1"/>
      <c r="MZ206" s="1"/>
      <c r="NA206" s="1"/>
      <c r="NB206" s="1"/>
      <c r="NC206" s="1"/>
      <c r="ND206" s="1"/>
      <c r="NE206" s="1"/>
      <c r="NF206" s="1"/>
      <c r="NG206" s="1"/>
      <c r="NH206" s="1"/>
      <c r="NI206" s="1"/>
      <c r="NJ206" s="1"/>
      <c r="NK206" s="1"/>
      <c r="NL206" s="1"/>
      <c r="NM206" s="1"/>
      <c r="NN206" s="1"/>
      <c r="NO206" s="1"/>
      <c r="NP206" s="1"/>
      <c r="NQ206" s="1"/>
      <c r="NR206" s="1"/>
      <c r="NS206" s="1"/>
      <c r="NT206" s="1"/>
      <c r="NU206" s="1"/>
      <c r="NV206" s="1"/>
      <c r="NW206" s="1"/>
      <c r="NX206" s="1"/>
      <c r="NY206" s="1"/>
      <c r="NZ206" s="1"/>
      <c r="OA206" s="1"/>
      <c r="OB206" s="1"/>
      <c r="OC206" s="1"/>
      <c r="OD206" s="1"/>
      <c r="OE206" s="1"/>
      <c r="OF206" s="1"/>
      <c r="OG206" s="1"/>
      <c r="OH206" s="1"/>
      <c r="OI206" s="1"/>
      <c r="OJ206" s="1"/>
      <c r="OK206" s="1"/>
      <c r="OL206" s="1"/>
      <c r="OM206" s="1"/>
      <c r="ON206" s="1"/>
      <c r="OO206" s="1"/>
      <c r="OP206" s="1"/>
      <c r="OQ206" s="1"/>
      <c r="OR206" s="1"/>
      <c r="OS206" s="1"/>
      <c r="OT206" s="1"/>
      <c r="OU206" s="1"/>
      <c r="OV206" s="1"/>
      <c r="OW206" s="1"/>
      <c r="OX206" s="1"/>
      <c r="OY206" s="1"/>
      <c r="OZ206" s="1"/>
      <c r="PA206" s="1"/>
      <c r="PB206" s="1"/>
      <c r="PC206" s="1"/>
      <c r="PD206" s="1"/>
      <c r="PE206" s="1"/>
      <c r="PF206" s="1"/>
      <c r="PG206" s="1"/>
      <c r="PH206" s="1"/>
      <c r="PI206" s="1"/>
      <c r="PJ206" s="1"/>
      <c r="PK206" s="1"/>
      <c r="PL206" s="1"/>
      <c r="PM206" s="1"/>
      <c r="PN206" s="1"/>
      <c r="PO206" s="1"/>
      <c r="PP206" s="1"/>
      <c r="PQ206" s="1"/>
      <c r="PR206" s="1"/>
      <c r="PS206" s="1"/>
      <c r="PT206" s="1"/>
      <c r="PU206" s="1"/>
      <c r="PV206" s="1"/>
      <c r="PW206" s="1"/>
      <c r="PX206" s="1"/>
      <c r="PY206" s="1"/>
      <c r="PZ206" s="1"/>
      <c r="QA206" s="1"/>
      <c r="QB206" s="1"/>
      <c r="QC206" s="1"/>
      <c r="QD206" s="1"/>
      <c r="QE206" s="1"/>
      <c r="QF206" s="1"/>
      <c r="QG206" s="1"/>
      <c r="QH206" s="1"/>
      <c r="QI206" s="1"/>
      <c r="QJ206" s="1"/>
      <c r="QK206" s="1"/>
      <c r="QL206" s="1"/>
      <c r="QM206" s="1"/>
      <c r="QN206" s="1"/>
      <c r="QO206" s="1"/>
      <c r="QP206" s="1"/>
      <c r="QQ206" s="1"/>
      <c r="QR206" s="1"/>
      <c r="QS206" s="1"/>
      <c r="QT206" s="1"/>
      <c r="QU206" s="1"/>
      <c r="QV206" s="1"/>
      <c r="QW206" s="1"/>
      <c r="QX206" s="1"/>
      <c r="QY206" s="1"/>
      <c r="QZ206" s="1"/>
      <c r="RA206" s="1"/>
      <c r="RB206" s="1"/>
      <c r="RC206" s="1"/>
      <c r="RD206" s="1"/>
      <c r="RE206" s="1"/>
      <c r="RF206" s="1"/>
      <c r="RG206" s="1"/>
      <c r="RH206" s="1"/>
      <c r="RI206" s="1"/>
      <c r="RJ206" s="1"/>
      <c r="RK206" s="1"/>
      <c r="RL206" s="1"/>
      <c r="RM206" s="1"/>
      <c r="RN206" s="1"/>
      <c r="RO206" s="1"/>
      <c r="RP206" s="1"/>
      <c r="RQ206" s="1"/>
      <c r="RR206" s="1"/>
      <c r="RS206" s="1"/>
      <c r="RT206" s="1"/>
      <c r="RU206" s="1"/>
      <c r="RV206" s="1"/>
      <c r="RW206" s="1"/>
      <c r="RX206" s="1"/>
      <c r="RY206" s="1"/>
      <c r="RZ206" s="1"/>
      <c r="SA206" s="1"/>
      <c r="SB206" s="1"/>
      <c r="SC206" s="1"/>
      <c r="SD206" s="1"/>
      <c r="SE206" s="1"/>
      <c r="SF206" s="1"/>
      <c r="SG206" s="1"/>
      <c r="SH206" s="1"/>
      <c r="SI206" s="1"/>
      <c r="SJ206" s="1"/>
      <c r="SK206" s="1"/>
      <c r="SL206" s="1"/>
      <c r="SM206" s="1"/>
      <c r="SN206" s="1"/>
      <c r="SO206" s="1"/>
      <c r="SP206" s="1"/>
      <c r="SQ206" s="1"/>
      <c r="SR206" s="1"/>
      <c r="SS206" s="1"/>
      <c r="ST206" s="1"/>
      <c r="SU206" s="1"/>
      <c r="SV206" s="1"/>
      <c r="SW206" s="1"/>
      <c r="SX206" s="1"/>
      <c r="SY206" s="1"/>
      <c r="SZ206" s="1"/>
      <c r="TA206" s="1"/>
      <c r="TB206" s="1"/>
      <c r="TC206" s="1"/>
      <c r="TD206" s="1"/>
      <c r="TE206" s="1"/>
      <c r="TF206" s="1"/>
      <c r="TG206" s="1"/>
      <c r="TH206" s="1"/>
      <c r="TI206" s="1"/>
      <c r="TJ206" s="1"/>
      <c r="TK206" s="1"/>
      <c r="TL206" s="1"/>
      <c r="TM206" s="1"/>
      <c r="TN206" s="1"/>
      <c r="TO206" s="1"/>
      <c r="TP206" s="1"/>
      <c r="TQ206" s="1"/>
      <c r="TR206" s="1"/>
      <c r="TS206" s="1"/>
      <c r="TT206" s="1"/>
      <c r="TU206" s="1"/>
      <c r="TV206" s="1"/>
      <c r="TW206" s="1"/>
      <c r="TX206" s="1"/>
      <c r="TY206" s="1"/>
      <c r="TZ206" s="1"/>
      <c r="UA206" s="1"/>
      <c r="UB206" s="1"/>
      <c r="UC206" s="1"/>
      <c r="UD206" s="1"/>
      <c r="UE206" s="1"/>
      <c r="UF206" s="1"/>
      <c r="UG206" s="1"/>
      <c r="UH206" s="1"/>
      <c r="UI206" s="1"/>
      <c r="UJ206" s="1"/>
      <c r="UK206" s="1"/>
      <c r="UL206" s="1"/>
      <c r="UM206" s="1"/>
      <c r="UN206" s="1"/>
      <c r="UO206" s="1"/>
      <c r="UP206" s="1"/>
      <c r="UQ206" s="1"/>
      <c r="UR206" s="1"/>
      <c r="US206" s="1"/>
      <c r="UT206" s="1"/>
      <c r="UU206" s="1"/>
      <c r="UV206" s="1"/>
      <c r="UW206" s="1"/>
      <c r="UX206" s="1"/>
      <c r="UY206" s="1"/>
      <c r="UZ206" s="1"/>
      <c r="VA206" s="1"/>
      <c r="VB206" s="1"/>
      <c r="VC206" s="1"/>
      <c r="VD206" s="1"/>
      <c r="VE206" s="1"/>
      <c r="VF206" s="1"/>
      <c r="VG206" s="1"/>
      <c r="VH206" s="1"/>
      <c r="VI206" s="1"/>
      <c r="VJ206" s="1"/>
      <c r="VK206" s="1"/>
      <c r="VL206" s="1"/>
      <c r="VM206" s="1"/>
      <c r="VN206" s="1"/>
      <c r="VO206" s="1"/>
      <c r="VP206" s="1"/>
      <c r="VQ206" s="1"/>
      <c r="VR206" s="1"/>
      <c r="VS206" s="1"/>
      <c r="VT206" s="1"/>
      <c r="VU206" s="1"/>
      <c r="VV206" s="1"/>
      <c r="VW206" s="1"/>
      <c r="VX206" s="1"/>
      <c r="VY206" s="1"/>
      <c r="VZ206" s="1"/>
      <c r="WA206" s="1"/>
      <c r="WB206" s="1"/>
      <c r="WC206" s="1"/>
      <c r="WD206" s="1"/>
      <c r="WE206" s="1"/>
      <c r="WF206" s="1"/>
      <c r="WG206" s="1"/>
      <c r="WH206" s="1"/>
      <c r="WI206" s="1"/>
      <c r="WJ206" s="1"/>
      <c r="WK206" s="1"/>
      <c r="WL206" s="1"/>
      <c r="WM206" s="1"/>
      <c r="WN206" s="1"/>
      <c r="WO206" s="1"/>
      <c r="WP206" s="1"/>
      <c r="WQ206" s="1"/>
      <c r="WR206" s="1"/>
      <c r="WS206" s="1"/>
      <c r="WT206" s="1"/>
      <c r="WU206" s="1"/>
      <c r="WV206" s="1"/>
      <c r="WW206" s="1"/>
      <c r="WX206" s="1"/>
      <c r="WY206" s="1"/>
      <c r="WZ206" s="1"/>
      <c r="XA206" s="1"/>
      <c r="XB206" s="1"/>
      <c r="XC206" s="1"/>
      <c r="XD206" s="1"/>
      <c r="XE206" s="1"/>
      <c r="XF206" s="1"/>
      <c r="XG206" s="1"/>
      <c r="XH206" s="1"/>
      <c r="XI206" s="1"/>
      <c r="XJ206" s="1"/>
      <c r="XK206" s="1"/>
      <c r="XL206" s="1"/>
      <c r="XM206" s="1"/>
      <c r="XN206" s="1"/>
      <c r="XO206" s="1"/>
      <c r="XP206" s="1"/>
      <c r="XQ206" s="1"/>
      <c r="XR206" s="1"/>
      <c r="XS206" s="1"/>
      <c r="XT206" s="1"/>
      <c r="XU206" s="1"/>
      <c r="XV206" s="1"/>
      <c r="XW206" s="1"/>
      <c r="XX206" s="1"/>
      <c r="XY206" s="1"/>
      <c r="XZ206" s="1"/>
      <c r="YA206" s="1"/>
      <c r="YB206" s="1"/>
      <c r="YC206" s="1"/>
      <c r="YD206" s="1"/>
      <c r="YE206" s="1"/>
      <c r="YF206" s="1"/>
      <c r="YG206" s="1"/>
      <c r="YH206" s="1"/>
      <c r="YI206" s="1"/>
      <c r="YJ206" s="1"/>
      <c r="YK206" s="1"/>
      <c r="YL206" s="1"/>
      <c r="YM206" s="1"/>
      <c r="YN206" s="1"/>
      <c r="YO206" s="1"/>
      <c r="YP206" s="1"/>
      <c r="YQ206" s="1"/>
      <c r="YR206" s="1"/>
      <c r="YS206" s="1"/>
      <c r="YT206" s="1"/>
      <c r="YU206" s="1"/>
      <c r="YV206" s="1"/>
      <c r="YW206" s="1"/>
      <c r="YX206" s="1"/>
      <c r="YY206" s="1"/>
      <c r="YZ206" s="1"/>
      <c r="ZA206" s="1"/>
      <c r="ZB206" s="1"/>
      <c r="ZC206" s="1"/>
      <c r="ZD206" s="1"/>
      <c r="ZE206" s="1"/>
      <c r="ZF206" s="1"/>
      <c r="ZG206" s="1"/>
      <c r="ZH206" s="1"/>
      <c r="ZI206" s="1"/>
      <c r="ZJ206" s="1"/>
      <c r="ZK206" s="1"/>
      <c r="ZL206" s="1"/>
      <c r="ZM206" s="1"/>
      <c r="ZN206" s="1"/>
      <c r="ZO206" s="1"/>
      <c r="ZP206" s="1"/>
      <c r="ZQ206" s="1"/>
      <c r="ZR206" s="1"/>
      <c r="ZS206" s="1"/>
      <c r="ZT206" s="1"/>
      <c r="ZU206" s="1"/>
      <c r="ZV206" s="1"/>
      <c r="ZW206" s="1"/>
      <c r="ZX206" s="1"/>
      <c r="ZY206" s="1"/>
      <c r="ZZ206" s="1"/>
      <c r="AAA206" s="1"/>
      <c r="AAB206" s="1"/>
      <c r="AAC206" s="1"/>
      <c r="AAD206" s="1"/>
      <c r="AAE206" s="1"/>
      <c r="AAF206" s="1"/>
      <c r="AAG206" s="1"/>
      <c r="AAH206" s="1"/>
      <c r="AAI206" s="1"/>
      <c r="AAJ206" s="1"/>
      <c r="AAK206" s="1"/>
      <c r="AAL206" s="1"/>
      <c r="AAM206" s="1"/>
      <c r="AAN206" s="1"/>
      <c r="AAO206" s="1"/>
      <c r="AAP206" s="1"/>
      <c r="AAQ206" s="1"/>
      <c r="AAR206" s="1"/>
      <c r="AAS206" s="1"/>
      <c r="AAT206" s="1"/>
      <c r="AAU206" s="1"/>
      <c r="AAV206" s="1"/>
      <c r="AAW206" s="1"/>
      <c r="AAX206" s="1"/>
      <c r="AAY206" s="1"/>
      <c r="AAZ206" s="1"/>
      <c r="ABA206" s="1"/>
      <c r="ABB206" s="1"/>
      <c r="ABC206" s="1"/>
      <c r="ABD206" s="1"/>
      <c r="ABE206" s="1"/>
      <c r="ABF206" s="1"/>
      <c r="ABG206" s="1"/>
      <c r="ABH206" s="1"/>
      <c r="ABI206" s="1"/>
      <c r="ABJ206" s="1"/>
      <c r="ABK206" s="1"/>
      <c r="ABL206" s="1"/>
      <c r="ABM206" s="1"/>
      <c r="ABN206" s="1"/>
      <c r="ABO206" s="1"/>
      <c r="ABP206" s="1"/>
      <c r="ABQ206" s="1"/>
      <c r="ABR206" s="1"/>
      <c r="ABS206" s="1"/>
      <c r="ABT206" s="1"/>
      <c r="ABU206" s="1"/>
      <c r="ABV206" s="1"/>
      <c r="ABW206" s="1"/>
      <c r="ABX206" s="1"/>
      <c r="ABY206" s="1"/>
      <c r="ABZ206" s="1"/>
      <c r="ACA206" s="1"/>
      <c r="ACB206" s="1"/>
      <c r="ACC206" s="1"/>
      <c r="ACD206" s="1"/>
      <c r="ACE206" s="1"/>
      <c r="ACF206" s="1"/>
      <c r="ACG206" s="1"/>
      <c r="ACH206" s="1"/>
      <c r="ACI206" s="1"/>
      <c r="ACJ206" s="1"/>
      <c r="ACK206" s="1"/>
      <c r="ACL206" s="1"/>
      <c r="ACM206" s="1"/>
      <c r="ACN206" s="1"/>
      <c r="ACO206" s="1"/>
      <c r="ACP206" s="1"/>
      <c r="ACQ206" s="1"/>
      <c r="ACR206" s="1"/>
      <c r="ACS206" s="1"/>
      <c r="ACT206" s="1"/>
      <c r="ACU206" s="1"/>
      <c r="ACV206" s="1"/>
      <c r="ACW206" s="1"/>
      <c r="ACX206" s="1"/>
      <c r="ACY206" s="1"/>
      <c r="ACZ206" s="1"/>
      <c r="ADA206" s="1"/>
      <c r="ADB206" s="1"/>
      <c r="ADC206" s="1"/>
      <c r="ADD206" s="1"/>
      <c r="ADE206" s="1"/>
      <c r="ADF206" s="1"/>
      <c r="ADG206" s="1"/>
      <c r="ADH206" s="1"/>
      <c r="ADI206" s="1"/>
      <c r="ADJ206" s="1"/>
      <c r="ADK206" s="1"/>
      <c r="ADL206" s="1"/>
      <c r="ADM206" s="1"/>
      <c r="ADN206" s="1"/>
      <c r="ADO206" s="1"/>
      <c r="ADP206" s="1"/>
      <c r="ADQ206" s="1"/>
      <c r="ADR206" s="1"/>
      <c r="ADS206" s="1"/>
      <c r="ADT206" s="1"/>
      <c r="ADU206" s="1"/>
      <c r="ADV206" s="1"/>
      <c r="ADW206" s="1"/>
      <c r="ADX206" s="1"/>
      <c r="ADY206" s="1"/>
      <c r="ADZ206" s="1"/>
      <c r="AEA206" s="1"/>
      <c r="AEB206" s="1"/>
      <c r="AEC206" s="1"/>
      <c r="AED206" s="1"/>
      <c r="AEE206" s="1"/>
      <c r="AEF206" s="1"/>
      <c r="AEG206" s="1"/>
      <c r="AEH206" s="1"/>
      <c r="AEI206" s="1"/>
      <c r="AEJ206" s="1"/>
      <c r="AEK206" s="1"/>
      <c r="AEL206" s="1"/>
      <c r="AEM206" s="1"/>
      <c r="AEN206" s="1"/>
      <c r="AEO206" s="1"/>
      <c r="AEP206" s="1"/>
      <c r="AEQ206" s="1"/>
      <c r="AER206" s="1"/>
      <c r="AES206" s="1"/>
      <c r="AET206" s="1"/>
      <c r="AEU206" s="1"/>
      <c r="AEV206" s="1"/>
      <c r="AEW206" s="1"/>
      <c r="AEX206" s="1"/>
      <c r="AEY206" s="1"/>
      <c r="AEZ206" s="1"/>
      <c r="AFA206" s="1"/>
      <c r="AFB206" s="1"/>
      <c r="AFC206" s="1"/>
      <c r="AFD206" s="1"/>
      <c r="AFE206" s="1"/>
      <c r="AFF206" s="1"/>
      <c r="AFG206" s="1"/>
      <c r="AFH206" s="1"/>
      <c r="AFI206" s="1"/>
      <c r="AFJ206" s="1"/>
      <c r="AFK206" s="1"/>
      <c r="AFL206" s="1"/>
      <c r="AFM206" s="1"/>
      <c r="AFN206" s="1"/>
      <c r="AFO206" s="1"/>
      <c r="AFP206" s="1"/>
      <c r="AFQ206" s="1"/>
      <c r="AFR206" s="1"/>
      <c r="AFS206" s="1"/>
      <c r="AFT206" s="1"/>
      <c r="AFU206" s="1"/>
      <c r="AFV206" s="1"/>
      <c r="AFW206" s="1"/>
      <c r="AFX206" s="1"/>
      <c r="AFY206" s="1"/>
      <c r="AFZ206" s="1"/>
      <c r="AGA206" s="1"/>
      <c r="AGB206" s="1"/>
      <c r="AGC206" s="1"/>
      <c r="AGD206" s="1"/>
      <c r="AGE206" s="1"/>
      <c r="AGF206" s="1"/>
      <c r="AGG206" s="1"/>
      <c r="AGH206" s="1"/>
      <c r="AGI206" s="1"/>
      <c r="AGJ206" s="1"/>
      <c r="AGK206" s="1"/>
      <c r="AGL206" s="1"/>
      <c r="AGM206" s="1"/>
      <c r="AGN206" s="1"/>
      <c r="AGO206" s="1"/>
      <c r="AGP206" s="1"/>
      <c r="AGQ206" s="1"/>
      <c r="AGR206" s="1"/>
      <c r="AGS206" s="1"/>
      <c r="AGT206" s="1"/>
      <c r="AGU206" s="1"/>
      <c r="AGV206" s="1"/>
      <c r="AGW206" s="1"/>
      <c r="AGX206" s="1"/>
      <c r="AGY206" s="1"/>
      <c r="AGZ206" s="1"/>
      <c r="AHA206" s="1"/>
      <c r="AHB206" s="1"/>
      <c r="AHC206" s="1"/>
      <c r="AHD206" s="1"/>
      <c r="AHE206" s="1"/>
      <c r="AHF206" s="1"/>
      <c r="AHG206" s="1"/>
      <c r="AHH206" s="1"/>
      <c r="AHI206" s="1"/>
      <c r="AHJ206" s="1"/>
      <c r="AHK206" s="1"/>
      <c r="AHL206" s="1"/>
      <c r="AHM206" s="1"/>
      <c r="AHN206" s="1"/>
      <c r="AHO206" s="1"/>
      <c r="AHP206" s="1"/>
      <c r="AHQ206" s="1"/>
      <c r="AHR206" s="1"/>
      <c r="AHS206" s="1"/>
      <c r="AHT206" s="1"/>
      <c r="AHU206" s="1"/>
      <c r="AHV206" s="1"/>
      <c r="AHW206" s="1"/>
      <c r="AHX206" s="1"/>
      <c r="AHY206" s="1"/>
      <c r="AHZ206" s="1"/>
      <c r="AIA206" s="1"/>
      <c r="AIB206" s="1"/>
      <c r="AIC206" s="1"/>
      <c r="AID206" s="1"/>
      <c r="AIE206" s="1"/>
      <c r="AIF206" s="1"/>
      <c r="AIG206" s="1"/>
      <c r="AIH206" s="1"/>
      <c r="AII206" s="1"/>
      <c r="AIJ206" s="1"/>
      <c r="AIK206" s="1"/>
      <c r="AIL206" s="1"/>
      <c r="AIM206" s="1"/>
      <c r="AIN206" s="1"/>
      <c r="AIO206" s="1"/>
      <c r="AIP206" s="1"/>
      <c r="AIQ206" s="1"/>
      <c r="AIR206" s="1"/>
      <c r="AIS206" s="1"/>
      <c r="AIT206" s="1"/>
      <c r="AIU206" s="1"/>
      <c r="AIV206" s="1"/>
      <c r="AIW206" s="1"/>
      <c r="AIX206" s="1"/>
      <c r="AIY206" s="1"/>
      <c r="AIZ206" s="1"/>
      <c r="AJA206" s="1"/>
      <c r="AJB206" s="1"/>
      <c r="AJC206" s="1"/>
      <c r="AJD206" s="1"/>
      <c r="AJE206" s="1"/>
      <c r="AJF206" s="1"/>
      <c r="AJG206" s="1"/>
      <c r="AJH206" s="1"/>
      <c r="AJI206" s="1"/>
      <c r="AJJ206" s="1"/>
      <c r="AJK206" s="1"/>
      <c r="AJL206" s="1"/>
      <c r="AJM206" s="1"/>
      <c r="AJN206" s="1"/>
      <c r="AJO206" s="1"/>
      <c r="AJP206" s="1"/>
      <c r="AJQ206" s="1"/>
      <c r="AJR206" s="1"/>
      <c r="AJS206" s="1"/>
      <c r="AJT206" s="1"/>
      <c r="AJU206" s="1"/>
      <c r="AJV206" s="1"/>
      <c r="AJW206" s="1"/>
      <c r="AJX206" s="1"/>
      <c r="AJY206" s="1"/>
      <c r="AJZ206" s="1"/>
      <c r="AKA206" s="1"/>
      <c r="AKB206" s="1"/>
      <c r="AKC206" s="1"/>
      <c r="AKD206" s="1"/>
      <c r="AKE206" s="1"/>
      <c r="AKF206" s="1"/>
      <c r="AKG206" s="1"/>
      <c r="AKH206" s="1"/>
      <c r="AKI206" s="1"/>
      <c r="AKJ206" s="1"/>
      <c r="AKK206" s="1"/>
      <c r="AKL206" s="1"/>
      <c r="AKM206" s="1"/>
      <c r="AKN206" s="1"/>
      <c r="AKO206" s="1"/>
      <c r="AKP206" s="1"/>
      <c r="AKQ206" s="1"/>
      <c r="AKR206" s="1"/>
      <c r="AKS206" s="1"/>
      <c r="AKT206" s="1"/>
      <c r="AKU206" s="1"/>
      <c r="AKV206" s="1"/>
      <c r="AKW206" s="1"/>
      <c r="AKX206" s="1"/>
      <c r="AKY206" s="1"/>
      <c r="AKZ206" s="1"/>
      <c r="ALA206" s="1"/>
      <c r="ALB206" s="1"/>
      <c r="ALC206" s="1"/>
      <c r="ALD206" s="1"/>
      <c r="ALE206" s="1"/>
    </row>
    <row r="207" spans="1:1006" ht="39.950000000000003" customHeight="1">
      <c r="A207" s="67"/>
      <c r="B207" s="141" t="s">
        <v>2918</v>
      </c>
      <c r="C207" s="43"/>
      <c r="D207" s="19"/>
      <c r="E207" s="142">
        <v>1800</v>
      </c>
      <c r="F207" s="64"/>
      <c r="G207" s="140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  <c r="CX207" s="1"/>
      <c r="CY207" s="1"/>
      <c r="CZ207" s="1"/>
      <c r="DA207" s="1"/>
      <c r="DB207" s="1"/>
      <c r="DC207" s="1"/>
      <c r="DD207" s="1"/>
      <c r="DE207" s="1"/>
      <c r="DF207" s="1"/>
      <c r="DG207" s="1"/>
      <c r="DH207" s="1"/>
      <c r="DI207" s="1"/>
      <c r="DJ207" s="1"/>
      <c r="DK207" s="1"/>
      <c r="DL207" s="1"/>
      <c r="DM207" s="1"/>
      <c r="DN207" s="1"/>
      <c r="DO207" s="1"/>
      <c r="DP207" s="1"/>
      <c r="DQ207" s="1"/>
      <c r="DR207" s="1"/>
      <c r="DS207" s="1"/>
      <c r="DT207" s="1"/>
      <c r="DU207" s="1"/>
      <c r="DV207" s="1"/>
      <c r="DW207" s="1"/>
      <c r="DX207" s="1"/>
      <c r="DY207" s="1"/>
      <c r="DZ207" s="1"/>
      <c r="EA207" s="1"/>
      <c r="EB207" s="1"/>
      <c r="EC207" s="1"/>
      <c r="ED207" s="1"/>
      <c r="EE207" s="1"/>
      <c r="EF207" s="1"/>
      <c r="EG207" s="1"/>
      <c r="EH207" s="1"/>
      <c r="EI207" s="1"/>
      <c r="EJ207" s="1"/>
      <c r="EK207" s="1"/>
      <c r="EL207" s="1"/>
      <c r="EM207" s="1"/>
      <c r="EN207" s="1"/>
      <c r="EO207" s="1"/>
      <c r="EP207" s="1"/>
      <c r="EQ207" s="1"/>
      <c r="ER207" s="1"/>
      <c r="ES207" s="1"/>
      <c r="ET207" s="1"/>
      <c r="EU207" s="1"/>
      <c r="EV207" s="1"/>
      <c r="EW207" s="1"/>
      <c r="EX207" s="1"/>
      <c r="EY207" s="1"/>
      <c r="EZ207" s="1"/>
      <c r="FA207" s="1"/>
      <c r="FB207" s="1"/>
      <c r="FC207" s="1"/>
      <c r="FD207" s="1"/>
      <c r="FE207" s="1"/>
      <c r="FF207" s="1"/>
      <c r="FG207" s="1"/>
      <c r="FH207" s="1"/>
      <c r="FI207" s="1"/>
      <c r="FJ207" s="1"/>
      <c r="FK207" s="1"/>
      <c r="FL207" s="1"/>
      <c r="FM207" s="1"/>
      <c r="FN207" s="1"/>
      <c r="FO207" s="1"/>
      <c r="FP207" s="1"/>
      <c r="FQ207" s="1"/>
      <c r="FR207" s="1"/>
      <c r="FS207" s="1"/>
      <c r="FT207" s="1"/>
      <c r="FU207" s="1"/>
      <c r="FV207" s="1"/>
      <c r="FW207" s="1"/>
      <c r="FX207" s="1"/>
      <c r="FY207" s="1"/>
      <c r="FZ207" s="1"/>
      <c r="GA207" s="1"/>
      <c r="GB207" s="1"/>
      <c r="GC207" s="1"/>
      <c r="GD207" s="1"/>
      <c r="GE207" s="1"/>
      <c r="GF207" s="1"/>
      <c r="GG207" s="1"/>
      <c r="GH207" s="1"/>
      <c r="GI207" s="1"/>
      <c r="GJ207" s="1"/>
      <c r="GK207" s="1"/>
      <c r="GL207" s="1"/>
      <c r="GM207" s="1"/>
      <c r="GN207" s="1"/>
      <c r="GO207" s="1"/>
      <c r="GP207" s="1"/>
      <c r="GQ207" s="1"/>
      <c r="GR207" s="1"/>
      <c r="GS207" s="1"/>
      <c r="GT207" s="1"/>
      <c r="GU207" s="1"/>
      <c r="GV207" s="1"/>
      <c r="GW207" s="1"/>
      <c r="GX207" s="1"/>
      <c r="GY207" s="1"/>
      <c r="GZ207" s="1"/>
      <c r="HA207" s="1"/>
      <c r="HB207" s="1"/>
      <c r="HC207" s="1"/>
      <c r="HD207" s="1"/>
      <c r="HE207" s="1"/>
      <c r="HF207" s="1"/>
      <c r="HG207" s="1"/>
      <c r="HH207" s="1"/>
      <c r="HI207" s="1"/>
      <c r="HJ207" s="1"/>
      <c r="HK207" s="1"/>
      <c r="HL207" s="1"/>
      <c r="HM207" s="1"/>
      <c r="HN207" s="1"/>
      <c r="HO207" s="1"/>
      <c r="HP207" s="1"/>
      <c r="HQ207" s="1"/>
      <c r="HR207" s="1"/>
      <c r="HS207" s="1"/>
      <c r="HT207" s="1"/>
      <c r="HU207" s="1"/>
      <c r="HV207" s="1"/>
      <c r="HW207" s="1"/>
      <c r="HX207" s="1"/>
      <c r="HY207" s="1"/>
      <c r="HZ207" s="1"/>
      <c r="IA207" s="1"/>
      <c r="IB207" s="1"/>
      <c r="IC207" s="1"/>
      <c r="ID207" s="1"/>
      <c r="IE207" s="1"/>
      <c r="IF207" s="1"/>
      <c r="IG207" s="1"/>
      <c r="IH207" s="1"/>
      <c r="II207" s="1"/>
      <c r="IJ207" s="1"/>
      <c r="IK207" s="1"/>
      <c r="IL207" s="1"/>
      <c r="IM207" s="1"/>
      <c r="IN207" s="1"/>
      <c r="IO207" s="1"/>
      <c r="IP207" s="1"/>
      <c r="IQ207" s="1"/>
      <c r="IR207" s="1"/>
      <c r="IS207" s="1"/>
      <c r="IT207" s="1"/>
      <c r="IU207" s="1"/>
      <c r="IV207" s="1"/>
      <c r="IW207" s="1"/>
      <c r="IX207" s="1"/>
      <c r="IY207" s="1"/>
      <c r="IZ207" s="1"/>
      <c r="JA207" s="1"/>
      <c r="JB207" s="1"/>
      <c r="JC207" s="1"/>
      <c r="JD207" s="1"/>
      <c r="JE207" s="1"/>
      <c r="JF207" s="1"/>
      <c r="JG207" s="1"/>
      <c r="JH207" s="1"/>
      <c r="JI207" s="1"/>
      <c r="JJ207" s="1"/>
      <c r="JK207" s="1"/>
      <c r="JL207" s="1"/>
      <c r="JM207" s="1"/>
      <c r="JN207" s="1"/>
      <c r="JO207" s="1"/>
      <c r="JP207" s="1"/>
      <c r="JQ207" s="1"/>
      <c r="JR207" s="1"/>
      <c r="JS207" s="1"/>
      <c r="JT207" s="1"/>
      <c r="JU207" s="1"/>
      <c r="JV207" s="1"/>
      <c r="JW207" s="1"/>
      <c r="JX207" s="1"/>
      <c r="JY207" s="1"/>
      <c r="JZ207" s="1"/>
      <c r="KA207" s="1"/>
      <c r="KB207" s="1"/>
      <c r="KC207" s="1"/>
      <c r="KD207" s="1"/>
      <c r="KE207" s="1"/>
      <c r="KF207" s="1"/>
      <c r="KG207" s="1"/>
      <c r="KH207" s="1"/>
      <c r="KI207" s="1"/>
      <c r="KJ207" s="1"/>
      <c r="KK207" s="1"/>
      <c r="KL207" s="1"/>
      <c r="KM207" s="1"/>
      <c r="KN207" s="1"/>
      <c r="KO207" s="1"/>
      <c r="KP207" s="1"/>
      <c r="KQ207" s="1"/>
      <c r="KR207" s="1"/>
      <c r="KS207" s="1"/>
      <c r="KT207" s="1"/>
      <c r="KU207" s="1"/>
      <c r="KV207" s="1"/>
      <c r="KW207" s="1"/>
      <c r="KX207" s="1"/>
      <c r="KY207" s="1"/>
      <c r="KZ207" s="1"/>
      <c r="LA207" s="1"/>
      <c r="LB207" s="1"/>
      <c r="LC207" s="1"/>
      <c r="LD207" s="1"/>
      <c r="LE207" s="1"/>
      <c r="LF207" s="1"/>
      <c r="LG207" s="1"/>
      <c r="LH207" s="1"/>
      <c r="LI207" s="1"/>
      <c r="LJ207" s="1"/>
      <c r="LK207" s="1"/>
      <c r="LL207" s="1"/>
      <c r="LM207" s="1"/>
      <c r="LN207" s="1"/>
      <c r="LO207" s="1"/>
      <c r="LP207" s="1"/>
      <c r="LQ207" s="1"/>
      <c r="LR207" s="1"/>
      <c r="LS207" s="1"/>
      <c r="LT207" s="1"/>
      <c r="LU207" s="1"/>
      <c r="LV207" s="1"/>
      <c r="LW207" s="1"/>
      <c r="LX207" s="1"/>
      <c r="LY207" s="1"/>
      <c r="LZ207" s="1"/>
      <c r="MA207" s="1"/>
      <c r="MB207" s="1"/>
      <c r="MC207" s="1"/>
      <c r="MD207" s="1"/>
      <c r="ME207" s="1"/>
      <c r="MF207" s="1"/>
      <c r="MG207" s="1"/>
      <c r="MH207" s="1"/>
      <c r="MI207" s="1"/>
      <c r="MJ207" s="1"/>
      <c r="MK207" s="1"/>
      <c r="ML207" s="1"/>
      <c r="MM207" s="1"/>
      <c r="MN207" s="1"/>
      <c r="MO207" s="1"/>
      <c r="MP207" s="1"/>
      <c r="MQ207" s="1"/>
      <c r="MR207" s="1"/>
      <c r="MS207" s="1"/>
      <c r="MT207" s="1"/>
      <c r="MU207" s="1"/>
      <c r="MV207" s="1"/>
      <c r="MW207" s="1"/>
      <c r="MX207" s="1"/>
      <c r="MY207" s="1"/>
      <c r="MZ207" s="1"/>
      <c r="NA207" s="1"/>
      <c r="NB207" s="1"/>
      <c r="NC207" s="1"/>
      <c r="ND207" s="1"/>
      <c r="NE207" s="1"/>
      <c r="NF207" s="1"/>
      <c r="NG207" s="1"/>
      <c r="NH207" s="1"/>
      <c r="NI207" s="1"/>
      <c r="NJ207" s="1"/>
      <c r="NK207" s="1"/>
      <c r="NL207" s="1"/>
      <c r="NM207" s="1"/>
      <c r="NN207" s="1"/>
      <c r="NO207" s="1"/>
      <c r="NP207" s="1"/>
      <c r="NQ207" s="1"/>
      <c r="NR207" s="1"/>
      <c r="NS207" s="1"/>
      <c r="NT207" s="1"/>
      <c r="NU207" s="1"/>
      <c r="NV207" s="1"/>
      <c r="NW207" s="1"/>
      <c r="NX207" s="1"/>
      <c r="NY207" s="1"/>
      <c r="NZ207" s="1"/>
      <c r="OA207" s="1"/>
      <c r="OB207" s="1"/>
      <c r="OC207" s="1"/>
      <c r="OD207" s="1"/>
      <c r="OE207" s="1"/>
      <c r="OF207" s="1"/>
      <c r="OG207" s="1"/>
      <c r="OH207" s="1"/>
      <c r="OI207" s="1"/>
      <c r="OJ207" s="1"/>
      <c r="OK207" s="1"/>
      <c r="OL207" s="1"/>
      <c r="OM207" s="1"/>
      <c r="ON207" s="1"/>
      <c r="OO207" s="1"/>
      <c r="OP207" s="1"/>
      <c r="OQ207" s="1"/>
      <c r="OR207" s="1"/>
      <c r="OS207" s="1"/>
      <c r="OT207" s="1"/>
      <c r="OU207" s="1"/>
      <c r="OV207" s="1"/>
      <c r="OW207" s="1"/>
      <c r="OX207" s="1"/>
      <c r="OY207" s="1"/>
      <c r="OZ207" s="1"/>
      <c r="PA207" s="1"/>
      <c r="PB207" s="1"/>
      <c r="PC207" s="1"/>
      <c r="PD207" s="1"/>
      <c r="PE207" s="1"/>
      <c r="PF207" s="1"/>
      <c r="PG207" s="1"/>
      <c r="PH207" s="1"/>
      <c r="PI207" s="1"/>
      <c r="PJ207" s="1"/>
      <c r="PK207" s="1"/>
      <c r="PL207" s="1"/>
      <c r="PM207" s="1"/>
      <c r="PN207" s="1"/>
      <c r="PO207" s="1"/>
      <c r="PP207" s="1"/>
      <c r="PQ207" s="1"/>
      <c r="PR207" s="1"/>
      <c r="PS207" s="1"/>
      <c r="PT207" s="1"/>
      <c r="PU207" s="1"/>
      <c r="PV207" s="1"/>
      <c r="PW207" s="1"/>
      <c r="PX207" s="1"/>
      <c r="PY207" s="1"/>
      <c r="PZ207" s="1"/>
      <c r="QA207" s="1"/>
      <c r="QB207" s="1"/>
      <c r="QC207" s="1"/>
      <c r="QD207" s="1"/>
      <c r="QE207" s="1"/>
      <c r="QF207" s="1"/>
      <c r="QG207" s="1"/>
      <c r="QH207" s="1"/>
      <c r="QI207" s="1"/>
      <c r="QJ207" s="1"/>
      <c r="QK207" s="1"/>
      <c r="QL207" s="1"/>
      <c r="QM207" s="1"/>
      <c r="QN207" s="1"/>
      <c r="QO207" s="1"/>
      <c r="QP207" s="1"/>
      <c r="QQ207" s="1"/>
      <c r="QR207" s="1"/>
      <c r="QS207" s="1"/>
      <c r="QT207" s="1"/>
      <c r="QU207" s="1"/>
      <c r="QV207" s="1"/>
      <c r="QW207" s="1"/>
      <c r="QX207" s="1"/>
      <c r="QY207" s="1"/>
      <c r="QZ207" s="1"/>
      <c r="RA207" s="1"/>
      <c r="RB207" s="1"/>
      <c r="RC207" s="1"/>
      <c r="RD207" s="1"/>
      <c r="RE207" s="1"/>
      <c r="RF207" s="1"/>
      <c r="RG207" s="1"/>
      <c r="RH207" s="1"/>
      <c r="RI207" s="1"/>
      <c r="RJ207" s="1"/>
      <c r="RK207" s="1"/>
      <c r="RL207" s="1"/>
      <c r="RM207" s="1"/>
      <c r="RN207" s="1"/>
      <c r="RO207" s="1"/>
      <c r="RP207" s="1"/>
      <c r="RQ207" s="1"/>
      <c r="RR207" s="1"/>
      <c r="RS207" s="1"/>
      <c r="RT207" s="1"/>
      <c r="RU207" s="1"/>
      <c r="RV207" s="1"/>
      <c r="RW207" s="1"/>
      <c r="RX207" s="1"/>
      <c r="RY207" s="1"/>
      <c r="RZ207" s="1"/>
      <c r="SA207" s="1"/>
      <c r="SB207" s="1"/>
      <c r="SC207" s="1"/>
      <c r="SD207" s="1"/>
      <c r="SE207" s="1"/>
      <c r="SF207" s="1"/>
      <c r="SG207" s="1"/>
      <c r="SH207" s="1"/>
      <c r="SI207" s="1"/>
      <c r="SJ207" s="1"/>
      <c r="SK207" s="1"/>
      <c r="SL207" s="1"/>
      <c r="SM207" s="1"/>
      <c r="SN207" s="1"/>
      <c r="SO207" s="1"/>
      <c r="SP207" s="1"/>
      <c r="SQ207" s="1"/>
      <c r="SR207" s="1"/>
      <c r="SS207" s="1"/>
      <c r="ST207" s="1"/>
      <c r="SU207" s="1"/>
      <c r="SV207" s="1"/>
      <c r="SW207" s="1"/>
      <c r="SX207" s="1"/>
      <c r="SY207" s="1"/>
      <c r="SZ207" s="1"/>
      <c r="TA207" s="1"/>
      <c r="TB207" s="1"/>
      <c r="TC207" s="1"/>
      <c r="TD207" s="1"/>
      <c r="TE207" s="1"/>
      <c r="TF207" s="1"/>
      <c r="TG207" s="1"/>
      <c r="TH207" s="1"/>
      <c r="TI207" s="1"/>
      <c r="TJ207" s="1"/>
      <c r="TK207" s="1"/>
      <c r="TL207" s="1"/>
      <c r="TM207" s="1"/>
      <c r="TN207" s="1"/>
      <c r="TO207" s="1"/>
      <c r="TP207" s="1"/>
      <c r="TQ207" s="1"/>
      <c r="TR207" s="1"/>
      <c r="TS207" s="1"/>
      <c r="TT207" s="1"/>
      <c r="TU207" s="1"/>
      <c r="TV207" s="1"/>
      <c r="TW207" s="1"/>
      <c r="TX207" s="1"/>
      <c r="TY207" s="1"/>
      <c r="TZ207" s="1"/>
      <c r="UA207" s="1"/>
      <c r="UB207" s="1"/>
      <c r="UC207" s="1"/>
      <c r="UD207" s="1"/>
      <c r="UE207" s="1"/>
      <c r="UF207" s="1"/>
      <c r="UG207" s="1"/>
      <c r="UH207" s="1"/>
      <c r="UI207" s="1"/>
      <c r="UJ207" s="1"/>
      <c r="UK207" s="1"/>
      <c r="UL207" s="1"/>
      <c r="UM207" s="1"/>
      <c r="UN207" s="1"/>
      <c r="UO207" s="1"/>
      <c r="UP207" s="1"/>
      <c r="UQ207" s="1"/>
      <c r="UR207" s="1"/>
      <c r="US207" s="1"/>
      <c r="UT207" s="1"/>
      <c r="UU207" s="1"/>
      <c r="UV207" s="1"/>
      <c r="UW207" s="1"/>
      <c r="UX207" s="1"/>
      <c r="UY207" s="1"/>
      <c r="UZ207" s="1"/>
      <c r="VA207" s="1"/>
      <c r="VB207" s="1"/>
      <c r="VC207" s="1"/>
      <c r="VD207" s="1"/>
      <c r="VE207" s="1"/>
      <c r="VF207" s="1"/>
      <c r="VG207" s="1"/>
      <c r="VH207" s="1"/>
      <c r="VI207" s="1"/>
      <c r="VJ207" s="1"/>
      <c r="VK207" s="1"/>
      <c r="VL207" s="1"/>
      <c r="VM207" s="1"/>
      <c r="VN207" s="1"/>
      <c r="VO207" s="1"/>
      <c r="VP207" s="1"/>
      <c r="VQ207" s="1"/>
      <c r="VR207" s="1"/>
      <c r="VS207" s="1"/>
      <c r="VT207" s="1"/>
      <c r="VU207" s="1"/>
      <c r="VV207" s="1"/>
      <c r="VW207" s="1"/>
      <c r="VX207" s="1"/>
      <c r="VY207" s="1"/>
      <c r="VZ207" s="1"/>
      <c r="WA207" s="1"/>
      <c r="WB207" s="1"/>
      <c r="WC207" s="1"/>
      <c r="WD207" s="1"/>
      <c r="WE207" s="1"/>
      <c r="WF207" s="1"/>
      <c r="WG207" s="1"/>
      <c r="WH207" s="1"/>
      <c r="WI207" s="1"/>
      <c r="WJ207" s="1"/>
      <c r="WK207" s="1"/>
      <c r="WL207" s="1"/>
      <c r="WM207" s="1"/>
      <c r="WN207" s="1"/>
      <c r="WO207" s="1"/>
      <c r="WP207" s="1"/>
      <c r="WQ207" s="1"/>
      <c r="WR207" s="1"/>
      <c r="WS207" s="1"/>
      <c r="WT207" s="1"/>
      <c r="WU207" s="1"/>
      <c r="WV207" s="1"/>
      <c r="WW207" s="1"/>
      <c r="WX207" s="1"/>
      <c r="WY207" s="1"/>
      <c r="WZ207" s="1"/>
      <c r="XA207" s="1"/>
      <c r="XB207" s="1"/>
      <c r="XC207" s="1"/>
      <c r="XD207" s="1"/>
      <c r="XE207" s="1"/>
      <c r="XF207" s="1"/>
      <c r="XG207" s="1"/>
      <c r="XH207" s="1"/>
      <c r="XI207" s="1"/>
      <c r="XJ207" s="1"/>
      <c r="XK207" s="1"/>
      <c r="XL207" s="1"/>
      <c r="XM207" s="1"/>
      <c r="XN207" s="1"/>
      <c r="XO207" s="1"/>
      <c r="XP207" s="1"/>
      <c r="XQ207" s="1"/>
      <c r="XR207" s="1"/>
      <c r="XS207" s="1"/>
      <c r="XT207" s="1"/>
      <c r="XU207" s="1"/>
      <c r="XV207" s="1"/>
      <c r="XW207" s="1"/>
      <c r="XX207" s="1"/>
      <c r="XY207" s="1"/>
      <c r="XZ207" s="1"/>
      <c r="YA207" s="1"/>
      <c r="YB207" s="1"/>
      <c r="YC207" s="1"/>
      <c r="YD207" s="1"/>
      <c r="YE207" s="1"/>
      <c r="YF207" s="1"/>
      <c r="YG207" s="1"/>
      <c r="YH207" s="1"/>
      <c r="YI207" s="1"/>
      <c r="YJ207" s="1"/>
      <c r="YK207" s="1"/>
      <c r="YL207" s="1"/>
      <c r="YM207" s="1"/>
      <c r="YN207" s="1"/>
      <c r="YO207" s="1"/>
      <c r="YP207" s="1"/>
      <c r="YQ207" s="1"/>
      <c r="YR207" s="1"/>
      <c r="YS207" s="1"/>
      <c r="YT207" s="1"/>
      <c r="YU207" s="1"/>
      <c r="YV207" s="1"/>
      <c r="YW207" s="1"/>
      <c r="YX207" s="1"/>
      <c r="YY207" s="1"/>
      <c r="YZ207" s="1"/>
      <c r="ZA207" s="1"/>
      <c r="ZB207" s="1"/>
      <c r="ZC207" s="1"/>
      <c r="ZD207" s="1"/>
      <c r="ZE207" s="1"/>
      <c r="ZF207" s="1"/>
      <c r="ZG207" s="1"/>
      <c r="ZH207" s="1"/>
      <c r="ZI207" s="1"/>
      <c r="ZJ207" s="1"/>
      <c r="ZK207" s="1"/>
      <c r="ZL207" s="1"/>
      <c r="ZM207" s="1"/>
      <c r="ZN207" s="1"/>
      <c r="ZO207" s="1"/>
      <c r="ZP207" s="1"/>
      <c r="ZQ207" s="1"/>
      <c r="ZR207" s="1"/>
      <c r="ZS207" s="1"/>
      <c r="ZT207" s="1"/>
      <c r="ZU207" s="1"/>
      <c r="ZV207" s="1"/>
      <c r="ZW207" s="1"/>
      <c r="ZX207" s="1"/>
      <c r="ZY207" s="1"/>
      <c r="ZZ207" s="1"/>
      <c r="AAA207" s="1"/>
      <c r="AAB207" s="1"/>
      <c r="AAC207" s="1"/>
      <c r="AAD207" s="1"/>
      <c r="AAE207" s="1"/>
      <c r="AAF207" s="1"/>
      <c r="AAG207" s="1"/>
      <c r="AAH207" s="1"/>
      <c r="AAI207" s="1"/>
      <c r="AAJ207" s="1"/>
      <c r="AAK207" s="1"/>
      <c r="AAL207" s="1"/>
      <c r="AAM207" s="1"/>
      <c r="AAN207" s="1"/>
      <c r="AAO207" s="1"/>
      <c r="AAP207" s="1"/>
      <c r="AAQ207" s="1"/>
      <c r="AAR207" s="1"/>
      <c r="AAS207" s="1"/>
      <c r="AAT207" s="1"/>
      <c r="AAU207" s="1"/>
      <c r="AAV207" s="1"/>
      <c r="AAW207" s="1"/>
      <c r="AAX207" s="1"/>
      <c r="AAY207" s="1"/>
      <c r="AAZ207" s="1"/>
      <c r="ABA207" s="1"/>
      <c r="ABB207" s="1"/>
      <c r="ABC207" s="1"/>
      <c r="ABD207" s="1"/>
      <c r="ABE207" s="1"/>
      <c r="ABF207" s="1"/>
      <c r="ABG207" s="1"/>
      <c r="ABH207" s="1"/>
      <c r="ABI207" s="1"/>
      <c r="ABJ207" s="1"/>
      <c r="ABK207" s="1"/>
      <c r="ABL207" s="1"/>
      <c r="ABM207" s="1"/>
      <c r="ABN207" s="1"/>
      <c r="ABO207" s="1"/>
      <c r="ABP207" s="1"/>
      <c r="ABQ207" s="1"/>
      <c r="ABR207" s="1"/>
      <c r="ABS207" s="1"/>
      <c r="ABT207" s="1"/>
      <c r="ABU207" s="1"/>
      <c r="ABV207" s="1"/>
      <c r="ABW207" s="1"/>
      <c r="ABX207" s="1"/>
      <c r="ABY207" s="1"/>
      <c r="ABZ207" s="1"/>
      <c r="ACA207" s="1"/>
      <c r="ACB207" s="1"/>
      <c r="ACC207" s="1"/>
      <c r="ACD207" s="1"/>
      <c r="ACE207" s="1"/>
      <c r="ACF207" s="1"/>
      <c r="ACG207" s="1"/>
      <c r="ACH207" s="1"/>
      <c r="ACI207" s="1"/>
      <c r="ACJ207" s="1"/>
      <c r="ACK207" s="1"/>
      <c r="ACL207" s="1"/>
      <c r="ACM207" s="1"/>
      <c r="ACN207" s="1"/>
      <c r="ACO207" s="1"/>
      <c r="ACP207" s="1"/>
      <c r="ACQ207" s="1"/>
      <c r="ACR207" s="1"/>
      <c r="ACS207" s="1"/>
      <c r="ACT207" s="1"/>
      <c r="ACU207" s="1"/>
      <c r="ACV207" s="1"/>
      <c r="ACW207" s="1"/>
      <c r="ACX207" s="1"/>
      <c r="ACY207" s="1"/>
      <c r="ACZ207" s="1"/>
      <c r="ADA207" s="1"/>
      <c r="ADB207" s="1"/>
      <c r="ADC207" s="1"/>
      <c r="ADD207" s="1"/>
      <c r="ADE207" s="1"/>
      <c r="ADF207" s="1"/>
      <c r="ADG207" s="1"/>
      <c r="ADH207" s="1"/>
      <c r="ADI207" s="1"/>
      <c r="ADJ207" s="1"/>
      <c r="ADK207" s="1"/>
      <c r="ADL207" s="1"/>
      <c r="ADM207" s="1"/>
      <c r="ADN207" s="1"/>
      <c r="ADO207" s="1"/>
      <c r="ADP207" s="1"/>
      <c r="ADQ207" s="1"/>
      <c r="ADR207" s="1"/>
      <c r="ADS207" s="1"/>
      <c r="ADT207" s="1"/>
      <c r="ADU207" s="1"/>
      <c r="ADV207" s="1"/>
      <c r="ADW207" s="1"/>
      <c r="ADX207" s="1"/>
      <c r="ADY207" s="1"/>
      <c r="ADZ207" s="1"/>
      <c r="AEA207" s="1"/>
      <c r="AEB207" s="1"/>
      <c r="AEC207" s="1"/>
      <c r="AED207" s="1"/>
      <c r="AEE207" s="1"/>
      <c r="AEF207" s="1"/>
      <c r="AEG207" s="1"/>
      <c r="AEH207" s="1"/>
      <c r="AEI207" s="1"/>
      <c r="AEJ207" s="1"/>
      <c r="AEK207" s="1"/>
      <c r="AEL207" s="1"/>
      <c r="AEM207" s="1"/>
      <c r="AEN207" s="1"/>
      <c r="AEO207" s="1"/>
      <c r="AEP207" s="1"/>
      <c r="AEQ207" s="1"/>
      <c r="AER207" s="1"/>
      <c r="AES207" s="1"/>
      <c r="AET207" s="1"/>
      <c r="AEU207" s="1"/>
      <c r="AEV207" s="1"/>
      <c r="AEW207" s="1"/>
      <c r="AEX207" s="1"/>
      <c r="AEY207" s="1"/>
      <c r="AEZ207" s="1"/>
      <c r="AFA207" s="1"/>
      <c r="AFB207" s="1"/>
      <c r="AFC207" s="1"/>
      <c r="AFD207" s="1"/>
      <c r="AFE207" s="1"/>
      <c r="AFF207" s="1"/>
      <c r="AFG207" s="1"/>
      <c r="AFH207" s="1"/>
      <c r="AFI207" s="1"/>
      <c r="AFJ207" s="1"/>
      <c r="AFK207" s="1"/>
      <c r="AFL207" s="1"/>
      <c r="AFM207" s="1"/>
      <c r="AFN207" s="1"/>
      <c r="AFO207" s="1"/>
      <c r="AFP207" s="1"/>
      <c r="AFQ207" s="1"/>
      <c r="AFR207" s="1"/>
      <c r="AFS207" s="1"/>
      <c r="AFT207" s="1"/>
      <c r="AFU207" s="1"/>
      <c r="AFV207" s="1"/>
      <c r="AFW207" s="1"/>
      <c r="AFX207" s="1"/>
      <c r="AFY207" s="1"/>
      <c r="AFZ207" s="1"/>
      <c r="AGA207" s="1"/>
      <c r="AGB207" s="1"/>
      <c r="AGC207" s="1"/>
      <c r="AGD207" s="1"/>
      <c r="AGE207" s="1"/>
      <c r="AGF207" s="1"/>
      <c r="AGG207" s="1"/>
      <c r="AGH207" s="1"/>
      <c r="AGI207" s="1"/>
      <c r="AGJ207" s="1"/>
      <c r="AGK207" s="1"/>
      <c r="AGL207" s="1"/>
      <c r="AGM207" s="1"/>
      <c r="AGN207" s="1"/>
      <c r="AGO207" s="1"/>
      <c r="AGP207" s="1"/>
      <c r="AGQ207" s="1"/>
      <c r="AGR207" s="1"/>
      <c r="AGS207" s="1"/>
      <c r="AGT207" s="1"/>
      <c r="AGU207" s="1"/>
      <c r="AGV207" s="1"/>
      <c r="AGW207" s="1"/>
      <c r="AGX207" s="1"/>
      <c r="AGY207" s="1"/>
      <c r="AGZ207" s="1"/>
      <c r="AHA207" s="1"/>
      <c r="AHB207" s="1"/>
      <c r="AHC207" s="1"/>
      <c r="AHD207" s="1"/>
      <c r="AHE207" s="1"/>
      <c r="AHF207" s="1"/>
      <c r="AHG207" s="1"/>
      <c r="AHH207" s="1"/>
      <c r="AHI207" s="1"/>
      <c r="AHJ207" s="1"/>
      <c r="AHK207" s="1"/>
      <c r="AHL207" s="1"/>
      <c r="AHM207" s="1"/>
      <c r="AHN207" s="1"/>
      <c r="AHO207" s="1"/>
      <c r="AHP207" s="1"/>
      <c r="AHQ207" s="1"/>
      <c r="AHR207" s="1"/>
      <c r="AHS207" s="1"/>
      <c r="AHT207" s="1"/>
      <c r="AHU207" s="1"/>
      <c r="AHV207" s="1"/>
      <c r="AHW207" s="1"/>
      <c r="AHX207" s="1"/>
      <c r="AHY207" s="1"/>
      <c r="AHZ207" s="1"/>
      <c r="AIA207" s="1"/>
      <c r="AIB207" s="1"/>
      <c r="AIC207" s="1"/>
      <c r="AID207" s="1"/>
      <c r="AIE207" s="1"/>
      <c r="AIF207" s="1"/>
      <c r="AIG207" s="1"/>
      <c r="AIH207" s="1"/>
      <c r="AII207" s="1"/>
      <c r="AIJ207" s="1"/>
      <c r="AIK207" s="1"/>
      <c r="AIL207" s="1"/>
      <c r="AIM207" s="1"/>
      <c r="AIN207" s="1"/>
      <c r="AIO207" s="1"/>
      <c r="AIP207" s="1"/>
      <c r="AIQ207" s="1"/>
      <c r="AIR207" s="1"/>
      <c r="AIS207" s="1"/>
      <c r="AIT207" s="1"/>
      <c r="AIU207" s="1"/>
      <c r="AIV207" s="1"/>
      <c r="AIW207" s="1"/>
      <c r="AIX207" s="1"/>
      <c r="AIY207" s="1"/>
      <c r="AIZ207" s="1"/>
      <c r="AJA207" s="1"/>
      <c r="AJB207" s="1"/>
      <c r="AJC207" s="1"/>
      <c r="AJD207" s="1"/>
      <c r="AJE207" s="1"/>
      <c r="AJF207" s="1"/>
      <c r="AJG207" s="1"/>
      <c r="AJH207" s="1"/>
      <c r="AJI207" s="1"/>
      <c r="AJJ207" s="1"/>
      <c r="AJK207" s="1"/>
      <c r="AJL207" s="1"/>
      <c r="AJM207" s="1"/>
      <c r="AJN207" s="1"/>
      <c r="AJO207" s="1"/>
      <c r="AJP207" s="1"/>
      <c r="AJQ207" s="1"/>
      <c r="AJR207" s="1"/>
      <c r="AJS207" s="1"/>
      <c r="AJT207" s="1"/>
      <c r="AJU207" s="1"/>
      <c r="AJV207" s="1"/>
      <c r="AJW207" s="1"/>
      <c r="AJX207" s="1"/>
      <c r="AJY207" s="1"/>
      <c r="AJZ207" s="1"/>
      <c r="AKA207" s="1"/>
      <c r="AKB207" s="1"/>
      <c r="AKC207" s="1"/>
      <c r="AKD207" s="1"/>
      <c r="AKE207" s="1"/>
      <c r="AKF207" s="1"/>
      <c r="AKG207" s="1"/>
      <c r="AKH207" s="1"/>
      <c r="AKI207" s="1"/>
      <c r="AKJ207" s="1"/>
      <c r="AKK207" s="1"/>
      <c r="AKL207" s="1"/>
      <c r="AKM207" s="1"/>
      <c r="AKN207" s="1"/>
      <c r="AKO207" s="1"/>
      <c r="AKP207" s="1"/>
      <c r="AKQ207" s="1"/>
      <c r="AKR207" s="1"/>
      <c r="AKS207" s="1"/>
      <c r="AKT207" s="1"/>
      <c r="AKU207" s="1"/>
      <c r="AKV207" s="1"/>
      <c r="AKW207" s="1"/>
      <c r="AKX207" s="1"/>
      <c r="AKY207" s="1"/>
      <c r="AKZ207" s="1"/>
      <c r="ALA207" s="1"/>
      <c r="ALB207" s="1"/>
      <c r="ALC207" s="1"/>
      <c r="ALD207" s="1"/>
      <c r="ALE207" s="1"/>
    </row>
    <row r="208" spans="1:1006" ht="39.950000000000003" customHeight="1">
      <c r="A208" s="67"/>
      <c r="B208" s="141" t="s">
        <v>2920</v>
      </c>
      <c r="C208" s="43"/>
      <c r="D208" s="19"/>
      <c r="E208" s="142">
        <v>2325.65</v>
      </c>
      <c r="F208" s="64"/>
      <c r="G208" s="140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  <c r="CX208" s="1"/>
      <c r="CY208" s="1"/>
      <c r="CZ208" s="1"/>
      <c r="DA208" s="1"/>
      <c r="DB208" s="1"/>
      <c r="DC208" s="1"/>
      <c r="DD208" s="1"/>
      <c r="DE208" s="1"/>
      <c r="DF208" s="1"/>
      <c r="DG208" s="1"/>
      <c r="DH208" s="1"/>
      <c r="DI208" s="1"/>
      <c r="DJ208" s="1"/>
      <c r="DK208" s="1"/>
      <c r="DL208" s="1"/>
      <c r="DM208" s="1"/>
      <c r="DN208" s="1"/>
      <c r="DO208" s="1"/>
      <c r="DP208" s="1"/>
      <c r="DQ208" s="1"/>
      <c r="DR208" s="1"/>
      <c r="DS208" s="1"/>
      <c r="DT208" s="1"/>
      <c r="DU208" s="1"/>
      <c r="DV208" s="1"/>
      <c r="DW208" s="1"/>
      <c r="DX208" s="1"/>
      <c r="DY208" s="1"/>
      <c r="DZ208" s="1"/>
      <c r="EA208" s="1"/>
      <c r="EB208" s="1"/>
      <c r="EC208" s="1"/>
      <c r="ED208" s="1"/>
      <c r="EE208" s="1"/>
      <c r="EF208" s="1"/>
      <c r="EG208" s="1"/>
      <c r="EH208" s="1"/>
      <c r="EI208" s="1"/>
      <c r="EJ208" s="1"/>
      <c r="EK208" s="1"/>
      <c r="EL208" s="1"/>
      <c r="EM208" s="1"/>
      <c r="EN208" s="1"/>
      <c r="EO208" s="1"/>
      <c r="EP208" s="1"/>
      <c r="EQ208" s="1"/>
      <c r="ER208" s="1"/>
      <c r="ES208" s="1"/>
      <c r="ET208" s="1"/>
      <c r="EU208" s="1"/>
      <c r="EV208" s="1"/>
      <c r="EW208" s="1"/>
      <c r="EX208" s="1"/>
      <c r="EY208" s="1"/>
      <c r="EZ208" s="1"/>
      <c r="FA208" s="1"/>
      <c r="FB208" s="1"/>
      <c r="FC208" s="1"/>
      <c r="FD208" s="1"/>
      <c r="FE208" s="1"/>
      <c r="FF208" s="1"/>
      <c r="FG208" s="1"/>
      <c r="FH208" s="1"/>
      <c r="FI208" s="1"/>
      <c r="FJ208" s="1"/>
      <c r="FK208" s="1"/>
      <c r="FL208" s="1"/>
      <c r="FM208" s="1"/>
      <c r="FN208" s="1"/>
      <c r="FO208" s="1"/>
      <c r="FP208" s="1"/>
      <c r="FQ208" s="1"/>
      <c r="FR208" s="1"/>
      <c r="FS208" s="1"/>
      <c r="FT208" s="1"/>
      <c r="FU208" s="1"/>
      <c r="FV208" s="1"/>
      <c r="FW208" s="1"/>
      <c r="FX208" s="1"/>
      <c r="FY208" s="1"/>
      <c r="FZ208" s="1"/>
      <c r="GA208" s="1"/>
      <c r="GB208" s="1"/>
      <c r="GC208" s="1"/>
      <c r="GD208" s="1"/>
      <c r="GE208" s="1"/>
      <c r="GF208" s="1"/>
      <c r="GG208" s="1"/>
      <c r="GH208" s="1"/>
      <c r="GI208" s="1"/>
      <c r="GJ208" s="1"/>
      <c r="GK208" s="1"/>
      <c r="GL208" s="1"/>
      <c r="GM208" s="1"/>
      <c r="GN208" s="1"/>
      <c r="GO208" s="1"/>
      <c r="GP208" s="1"/>
      <c r="GQ208" s="1"/>
      <c r="GR208" s="1"/>
      <c r="GS208" s="1"/>
      <c r="GT208" s="1"/>
      <c r="GU208" s="1"/>
      <c r="GV208" s="1"/>
      <c r="GW208" s="1"/>
      <c r="GX208" s="1"/>
      <c r="GY208" s="1"/>
      <c r="GZ208" s="1"/>
      <c r="HA208" s="1"/>
      <c r="HB208" s="1"/>
      <c r="HC208" s="1"/>
      <c r="HD208" s="1"/>
      <c r="HE208" s="1"/>
      <c r="HF208" s="1"/>
      <c r="HG208" s="1"/>
      <c r="HH208" s="1"/>
      <c r="HI208" s="1"/>
      <c r="HJ208" s="1"/>
      <c r="HK208" s="1"/>
      <c r="HL208" s="1"/>
      <c r="HM208" s="1"/>
      <c r="HN208" s="1"/>
      <c r="HO208" s="1"/>
      <c r="HP208" s="1"/>
      <c r="HQ208" s="1"/>
      <c r="HR208" s="1"/>
      <c r="HS208" s="1"/>
      <c r="HT208" s="1"/>
      <c r="HU208" s="1"/>
      <c r="HV208" s="1"/>
      <c r="HW208" s="1"/>
      <c r="HX208" s="1"/>
      <c r="HY208" s="1"/>
      <c r="HZ208" s="1"/>
      <c r="IA208" s="1"/>
      <c r="IB208" s="1"/>
      <c r="IC208" s="1"/>
      <c r="ID208" s="1"/>
      <c r="IE208" s="1"/>
      <c r="IF208" s="1"/>
      <c r="IG208" s="1"/>
      <c r="IH208" s="1"/>
      <c r="II208" s="1"/>
      <c r="IJ208" s="1"/>
      <c r="IK208" s="1"/>
      <c r="IL208" s="1"/>
      <c r="IM208" s="1"/>
      <c r="IN208" s="1"/>
      <c r="IO208" s="1"/>
      <c r="IP208" s="1"/>
      <c r="IQ208" s="1"/>
      <c r="IR208" s="1"/>
      <c r="IS208" s="1"/>
      <c r="IT208" s="1"/>
      <c r="IU208" s="1"/>
      <c r="IV208" s="1"/>
      <c r="IW208" s="1"/>
      <c r="IX208" s="1"/>
      <c r="IY208" s="1"/>
      <c r="IZ208" s="1"/>
      <c r="JA208" s="1"/>
      <c r="JB208" s="1"/>
      <c r="JC208" s="1"/>
      <c r="JD208" s="1"/>
      <c r="JE208" s="1"/>
      <c r="JF208" s="1"/>
      <c r="JG208" s="1"/>
      <c r="JH208" s="1"/>
      <c r="JI208" s="1"/>
      <c r="JJ208" s="1"/>
      <c r="JK208" s="1"/>
      <c r="JL208" s="1"/>
      <c r="JM208" s="1"/>
      <c r="JN208" s="1"/>
      <c r="JO208" s="1"/>
      <c r="JP208" s="1"/>
      <c r="JQ208" s="1"/>
      <c r="JR208" s="1"/>
      <c r="JS208" s="1"/>
      <c r="JT208" s="1"/>
      <c r="JU208" s="1"/>
      <c r="JV208" s="1"/>
      <c r="JW208" s="1"/>
      <c r="JX208" s="1"/>
      <c r="JY208" s="1"/>
      <c r="JZ208" s="1"/>
      <c r="KA208" s="1"/>
      <c r="KB208" s="1"/>
      <c r="KC208" s="1"/>
      <c r="KD208" s="1"/>
      <c r="KE208" s="1"/>
      <c r="KF208" s="1"/>
      <c r="KG208" s="1"/>
      <c r="KH208" s="1"/>
      <c r="KI208" s="1"/>
      <c r="KJ208" s="1"/>
      <c r="KK208" s="1"/>
      <c r="KL208" s="1"/>
      <c r="KM208" s="1"/>
      <c r="KN208" s="1"/>
      <c r="KO208" s="1"/>
      <c r="KP208" s="1"/>
      <c r="KQ208" s="1"/>
      <c r="KR208" s="1"/>
      <c r="KS208" s="1"/>
      <c r="KT208" s="1"/>
      <c r="KU208" s="1"/>
      <c r="KV208" s="1"/>
      <c r="KW208" s="1"/>
      <c r="KX208" s="1"/>
      <c r="KY208" s="1"/>
      <c r="KZ208" s="1"/>
      <c r="LA208" s="1"/>
      <c r="LB208" s="1"/>
      <c r="LC208" s="1"/>
      <c r="LD208" s="1"/>
      <c r="LE208" s="1"/>
      <c r="LF208" s="1"/>
      <c r="LG208" s="1"/>
      <c r="LH208" s="1"/>
      <c r="LI208" s="1"/>
      <c r="LJ208" s="1"/>
      <c r="LK208" s="1"/>
      <c r="LL208" s="1"/>
      <c r="LM208" s="1"/>
      <c r="LN208" s="1"/>
      <c r="LO208" s="1"/>
      <c r="LP208" s="1"/>
      <c r="LQ208" s="1"/>
      <c r="LR208" s="1"/>
      <c r="LS208" s="1"/>
      <c r="LT208" s="1"/>
      <c r="LU208" s="1"/>
      <c r="LV208" s="1"/>
      <c r="LW208" s="1"/>
      <c r="LX208" s="1"/>
      <c r="LY208" s="1"/>
      <c r="LZ208" s="1"/>
      <c r="MA208" s="1"/>
      <c r="MB208" s="1"/>
      <c r="MC208" s="1"/>
      <c r="MD208" s="1"/>
      <c r="ME208" s="1"/>
      <c r="MF208" s="1"/>
      <c r="MG208" s="1"/>
      <c r="MH208" s="1"/>
      <c r="MI208" s="1"/>
      <c r="MJ208" s="1"/>
      <c r="MK208" s="1"/>
      <c r="ML208" s="1"/>
      <c r="MM208" s="1"/>
      <c r="MN208" s="1"/>
      <c r="MO208" s="1"/>
      <c r="MP208" s="1"/>
      <c r="MQ208" s="1"/>
      <c r="MR208" s="1"/>
      <c r="MS208" s="1"/>
      <c r="MT208" s="1"/>
      <c r="MU208" s="1"/>
      <c r="MV208" s="1"/>
      <c r="MW208" s="1"/>
      <c r="MX208" s="1"/>
      <c r="MY208" s="1"/>
      <c r="MZ208" s="1"/>
      <c r="NA208" s="1"/>
      <c r="NB208" s="1"/>
      <c r="NC208" s="1"/>
      <c r="ND208" s="1"/>
      <c r="NE208" s="1"/>
      <c r="NF208" s="1"/>
      <c r="NG208" s="1"/>
      <c r="NH208" s="1"/>
      <c r="NI208" s="1"/>
      <c r="NJ208" s="1"/>
      <c r="NK208" s="1"/>
      <c r="NL208" s="1"/>
      <c r="NM208" s="1"/>
      <c r="NN208" s="1"/>
      <c r="NO208" s="1"/>
      <c r="NP208" s="1"/>
      <c r="NQ208" s="1"/>
      <c r="NR208" s="1"/>
      <c r="NS208" s="1"/>
      <c r="NT208" s="1"/>
      <c r="NU208" s="1"/>
      <c r="NV208" s="1"/>
      <c r="NW208" s="1"/>
      <c r="NX208" s="1"/>
      <c r="NY208" s="1"/>
      <c r="NZ208" s="1"/>
      <c r="OA208" s="1"/>
      <c r="OB208" s="1"/>
      <c r="OC208" s="1"/>
      <c r="OD208" s="1"/>
      <c r="OE208" s="1"/>
      <c r="OF208" s="1"/>
      <c r="OG208" s="1"/>
      <c r="OH208" s="1"/>
      <c r="OI208" s="1"/>
      <c r="OJ208" s="1"/>
      <c r="OK208" s="1"/>
      <c r="OL208" s="1"/>
      <c r="OM208" s="1"/>
      <c r="ON208" s="1"/>
      <c r="OO208" s="1"/>
      <c r="OP208" s="1"/>
      <c r="OQ208" s="1"/>
      <c r="OR208" s="1"/>
      <c r="OS208" s="1"/>
      <c r="OT208" s="1"/>
      <c r="OU208" s="1"/>
      <c r="OV208" s="1"/>
      <c r="OW208" s="1"/>
      <c r="OX208" s="1"/>
      <c r="OY208" s="1"/>
      <c r="OZ208" s="1"/>
      <c r="PA208" s="1"/>
      <c r="PB208" s="1"/>
      <c r="PC208" s="1"/>
      <c r="PD208" s="1"/>
      <c r="PE208" s="1"/>
      <c r="PF208" s="1"/>
      <c r="PG208" s="1"/>
      <c r="PH208" s="1"/>
      <c r="PI208" s="1"/>
      <c r="PJ208" s="1"/>
      <c r="PK208" s="1"/>
      <c r="PL208" s="1"/>
      <c r="PM208" s="1"/>
      <c r="PN208" s="1"/>
      <c r="PO208" s="1"/>
      <c r="PP208" s="1"/>
      <c r="PQ208" s="1"/>
      <c r="PR208" s="1"/>
      <c r="PS208" s="1"/>
      <c r="PT208" s="1"/>
      <c r="PU208" s="1"/>
      <c r="PV208" s="1"/>
      <c r="PW208" s="1"/>
      <c r="PX208" s="1"/>
      <c r="PY208" s="1"/>
      <c r="PZ208" s="1"/>
      <c r="QA208" s="1"/>
      <c r="QB208" s="1"/>
      <c r="QC208" s="1"/>
      <c r="QD208" s="1"/>
      <c r="QE208" s="1"/>
      <c r="QF208" s="1"/>
      <c r="QG208" s="1"/>
      <c r="QH208" s="1"/>
      <c r="QI208" s="1"/>
      <c r="QJ208" s="1"/>
      <c r="QK208" s="1"/>
      <c r="QL208" s="1"/>
      <c r="QM208" s="1"/>
      <c r="QN208" s="1"/>
      <c r="QO208" s="1"/>
      <c r="QP208" s="1"/>
      <c r="QQ208" s="1"/>
      <c r="QR208" s="1"/>
      <c r="QS208" s="1"/>
      <c r="QT208" s="1"/>
      <c r="QU208" s="1"/>
      <c r="QV208" s="1"/>
      <c r="QW208" s="1"/>
      <c r="QX208" s="1"/>
      <c r="QY208" s="1"/>
      <c r="QZ208" s="1"/>
      <c r="RA208" s="1"/>
      <c r="RB208" s="1"/>
      <c r="RC208" s="1"/>
      <c r="RD208" s="1"/>
      <c r="RE208" s="1"/>
      <c r="RF208" s="1"/>
      <c r="RG208" s="1"/>
      <c r="RH208" s="1"/>
      <c r="RI208" s="1"/>
      <c r="RJ208" s="1"/>
      <c r="RK208" s="1"/>
      <c r="RL208" s="1"/>
      <c r="RM208" s="1"/>
      <c r="RN208" s="1"/>
      <c r="RO208" s="1"/>
      <c r="RP208" s="1"/>
      <c r="RQ208" s="1"/>
      <c r="RR208" s="1"/>
      <c r="RS208" s="1"/>
      <c r="RT208" s="1"/>
      <c r="RU208" s="1"/>
      <c r="RV208" s="1"/>
      <c r="RW208" s="1"/>
      <c r="RX208" s="1"/>
      <c r="RY208" s="1"/>
      <c r="RZ208" s="1"/>
      <c r="SA208" s="1"/>
      <c r="SB208" s="1"/>
      <c r="SC208" s="1"/>
      <c r="SD208" s="1"/>
      <c r="SE208" s="1"/>
      <c r="SF208" s="1"/>
      <c r="SG208" s="1"/>
      <c r="SH208" s="1"/>
      <c r="SI208" s="1"/>
      <c r="SJ208" s="1"/>
      <c r="SK208" s="1"/>
      <c r="SL208" s="1"/>
      <c r="SM208" s="1"/>
      <c r="SN208" s="1"/>
      <c r="SO208" s="1"/>
      <c r="SP208" s="1"/>
      <c r="SQ208" s="1"/>
      <c r="SR208" s="1"/>
      <c r="SS208" s="1"/>
      <c r="ST208" s="1"/>
      <c r="SU208" s="1"/>
      <c r="SV208" s="1"/>
      <c r="SW208" s="1"/>
      <c r="SX208" s="1"/>
      <c r="SY208" s="1"/>
      <c r="SZ208" s="1"/>
      <c r="TA208" s="1"/>
      <c r="TB208" s="1"/>
      <c r="TC208" s="1"/>
      <c r="TD208" s="1"/>
      <c r="TE208" s="1"/>
      <c r="TF208" s="1"/>
      <c r="TG208" s="1"/>
      <c r="TH208" s="1"/>
      <c r="TI208" s="1"/>
      <c r="TJ208" s="1"/>
      <c r="TK208" s="1"/>
      <c r="TL208" s="1"/>
      <c r="TM208" s="1"/>
      <c r="TN208" s="1"/>
      <c r="TO208" s="1"/>
      <c r="TP208" s="1"/>
      <c r="TQ208" s="1"/>
      <c r="TR208" s="1"/>
      <c r="TS208" s="1"/>
      <c r="TT208" s="1"/>
      <c r="TU208" s="1"/>
      <c r="TV208" s="1"/>
      <c r="TW208" s="1"/>
      <c r="TX208" s="1"/>
      <c r="TY208" s="1"/>
      <c r="TZ208" s="1"/>
      <c r="UA208" s="1"/>
      <c r="UB208" s="1"/>
      <c r="UC208" s="1"/>
      <c r="UD208" s="1"/>
      <c r="UE208" s="1"/>
      <c r="UF208" s="1"/>
      <c r="UG208" s="1"/>
      <c r="UH208" s="1"/>
      <c r="UI208" s="1"/>
      <c r="UJ208" s="1"/>
      <c r="UK208" s="1"/>
      <c r="UL208" s="1"/>
      <c r="UM208" s="1"/>
      <c r="UN208" s="1"/>
      <c r="UO208" s="1"/>
      <c r="UP208" s="1"/>
      <c r="UQ208" s="1"/>
      <c r="UR208" s="1"/>
      <c r="US208" s="1"/>
      <c r="UT208" s="1"/>
      <c r="UU208" s="1"/>
      <c r="UV208" s="1"/>
      <c r="UW208" s="1"/>
      <c r="UX208" s="1"/>
      <c r="UY208" s="1"/>
      <c r="UZ208" s="1"/>
      <c r="VA208" s="1"/>
      <c r="VB208" s="1"/>
      <c r="VC208" s="1"/>
      <c r="VD208" s="1"/>
      <c r="VE208" s="1"/>
      <c r="VF208" s="1"/>
      <c r="VG208" s="1"/>
      <c r="VH208" s="1"/>
      <c r="VI208" s="1"/>
      <c r="VJ208" s="1"/>
      <c r="VK208" s="1"/>
      <c r="VL208" s="1"/>
      <c r="VM208" s="1"/>
      <c r="VN208" s="1"/>
      <c r="VO208" s="1"/>
      <c r="VP208" s="1"/>
      <c r="VQ208" s="1"/>
      <c r="VR208" s="1"/>
      <c r="VS208" s="1"/>
      <c r="VT208" s="1"/>
      <c r="VU208" s="1"/>
      <c r="VV208" s="1"/>
      <c r="VW208" s="1"/>
      <c r="VX208" s="1"/>
      <c r="VY208" s="1"/>
      <c r="VZ208" s="1"/>
      <c r="WA208" s="1"/>
      <c r="WB208" s="1"/>
      <c r="WC208" s="1"/>
      <c r="WD208" s="1"/>
      <c r="WE208" s="1"/>
      <c r="WF208" s="1"/>
      <c r="WG208" s="1"/>
      <c r="WH208" s="1"/>
      <c r="WI208" s="1"/>
      <c r="WJ208" s="1"/>
      <c r="WK208" s="1"/>
      <c r="WL208" s="1"/>
      <c r="WM208" s="1"/>
      <c r="WN208" s="1"/>
      <c r="WO208" s="1"/>
      <c r="WP208" s="1"/>
      <c r="WQ208" s="1"/>
      <c r="WR208" s="1"/>
      <c r="WS208" s="1"/>
      <c r="WT208" s="1"/>
      <c r="WU208" s="1"/>
      <c r="WV208" s="1"/>
      <c r="WW208" s="1"/>
      <c r="WX208" s="1"/>
      <c r="WY208" s="1"/>
      <c r="WZ208" s="1"/>
      <c r="XA208" s="1"/>
      <c r="XB208" s="1"/>
      <c r="XC208" s="1"/>
      <c r="XD208" s="1"/>
      <c r="XE208" s="1"/>
      <c r="XF208" s="1"/>
      <c r="XG208" s="1"/>
      <c r="XH208" s="1"/>
      <c r="XI208" s="1"/>
      <c r="XJ208" s="1"/>
      <c r="XK208" s="1"/>
      <c r="XL208" s="1"/>
      <c r="XM208" s="1"/>
      <c r="XN208" s="1"/>
      <c r="XO208" s="1"/>
      <c r="XP208" s="1"/>
      <c r="XQ208" s="1"/>
      <c r="XR208" s="1"/>
      <c r="XS208" s="1"/>
      <c r="XT208" s="1"/>
      <c r="XU208" s="1"/>
      <c r="XV208" s="1"/>
      <c r="XW208" s="1"/>
      <c r="XX208" s="1"/>
      <c r="XY208" s="1"/>
      <c r="XZ208" s="1"/>
      <c r="YA208" s="1"/>
      <c r="YB208" s="1"/>
      <c r="YC208" s="1"/>
      <c r="YD208" s="1"/>
      <c r="YE208" s="1"/>
      <c r="YF208" s="1"/>
      <c r="YG208" s="1"/>
      <c r="YH208" s="1"/>
      <c r="YI208" s="1"/>
      <c r="YJ208" s="1"/>
      <c r="YK208" s="1"/>
      <c r="YL208" s="1"/>
      <c r="YM208" s="1"/>
      <c r="YN208" s="1"/>
      <c r="YO208" s="1"/>
      <c r="YP208" s="1"/>
      <c r="YQ208" s="1"/>
      <c r="YR208" s="1"/>
      <c r="YS208" s="1"/>
      <c r="YT208" s="1"/>
      <c r="YU208" s="1"/>
      <c r="YV208" s="1"/>
      <c r="YW208" s="1"/>
      <c r="YX208" s="1"/>
      <c r="YY208" s="1"/>
      <c r="YZ208" s="1"/>
      <c r="ZA208" s="1"/>
      <c r="ZB208" s="1"/>
      <c r="ZC208" s="1"/>
      <c r="ZD208" s="1"/>
      <c r="ZE208" s="1"/>
      <c r="ZF208" s="1"/>
      <c r="ZG208" s="1"/>
      <c r="ZH208" s="1"/>
      <c r="ZI208" s="1"/>
      <c r="ZJ208" s="1"/>
      <c r="ZK208" s="1"/>
      <c r="ZL208" s="1"/>
      <c r="ZM208" s="1"/>
      <c r="ZN208" s="1"/>
      <c r="ZO208" s="1"/>
      <c r="ZP208" s="1"/>
      <c r="ZQ208" s="1"/>
      <c r="ZR208" s="1"/>
      <c r="ZS208" s="1"/>
      <c r="ZT208" s="1"/>
      <c r="ZU208" s="1"/>
      <c r="ZV208" s="1"/>
      <c r="ZW208" s="1"/>
      <c r="ZX208" s="1"/>
      <c r="ZY208" s="1"/>
      <c r="ZZ208" s="1"/>
      <c r="AAA208" s="1"/>
      <c r="AAB208" s="1"/>
      <c r="AAC208" s="1"/>
      <c r="AAD208" s="1"/>
      <c r="AAE208" s="1"/>
      <c r="AAF208" s="1"/>
      <c r="AAG208" s="1"/>
      <c r="AAH208" s="1"/>
      <c r="AAI208" s="1"/>
      <c r="AAJ208" s="1"/>
      <c r="AAK208" s="1"/>
      <c r="AAL208" s="1"/>
      <c r="AAM208" s="1"/>
      <c r="AAN208" s="1"/>
      <c r="AAO208" s="1"/>
      <c r="AAP208" s="1"/>
      <c r="AAQ208" s="1"/>
      <c r="AAR208" s="1"/>
      <c r="AAS208" s="1"/>
      <c r="AAT208" s="1"/>
      <c r="AAU208" s="1"/>
      <c r="AAV208" s="1"/>
      <c r="AAW208" s="1"/>
      <c r="AAX208" s="1"/>
      <c r="AAY208" s="1"/>
      <c r="AAZ208" s="1"/>
      <c r="ABA208" s="1"/>
      <c r="ABB208" s="1"/>
      <c r="ABC208" s="1"/>
      <c r="ABD208" s="1"/>
      <c r="ABE208" s="1"/>
      <c r="ABF208" s="1"/>
      <c r="ABG208" s="1"/>
      <c r="ABH208" s="1"/>
      <c r="ABI208" s="1"/>
      <c r="ABJ208" s="1"/>
      <c r="ABK208" s="1"/>
      <c r="ABL208" s="1"/>
      <c r="ABM208" s="1"/>
      <c r="ABN208" s="1"/>
      <c r="ABO208" s="1"/>
      <c r="ABP208" s="1"/>
      <c r="ABQ208" s="1"/>
      <c r="ABR208" s="1"/>
      <c r="ABS208" s="1"/>
      <c r="ABT208" s="1"/>
      <c r="ABU208" s="1"/>
      <c r="ABV208" s="1"/>
      <c r="ABW208" s="1"/>
      <c r="ABX208" s="1"/>
      <c r="ABY208" s="1"/>
      <c r="ABZ208" s="1"/>
      <c r="ACA208" s="1"/>
      <c r="ACB208" s="1"/>
      <c r="ACC208" s="1"/>
      <c r="ACD208" s="1"/>
      <c r="ACE208" s="1"/>
      <c r="ACF208" s="1"/>
      <c r="ACG208" s="1"/>
      <c r="ACH208" s="1"/>
      <c r="ACI208" s="1"/>
      <c r="ACJ208" s="1"/>
      <c r="ACK208" s="1"/>
      <c r="ACL208" s="1"/>
      <c r="ACM208" s="1"/>
      <c r="ACN208" s="1"/>
      <c r="ACO208" s="1"/>
      <c r="ACP208" s="1"/>
      <c r="ACQ208" s="1"/>
      <c r="ACR208" s="1"/>
      <c r="ACS208" s="1"/>
      <c r="ACT208" s="1"/>
      <c r="ACU208" s="1"/>
      <c r="ACV208" s="1"/>
      <c r="ACW208" s="1"/>
      <c r="ACX208" s="1"/>
      <c r="ACY208" s="1"/>
      <c r="ACZ208" s="1"/>
      <c r="ADA208" s="1"/>
      <c r="ADB208" s="1"/>
      <c r="ADC208" s="1"/>
      <c r="ADD208" s="1"/>
      <c r="ADE208" s="1"/>
      <c r="ADF208" s="1"/>
      <c r="ADG208" s="1"/>
      <c r="ADH208" s="1"/>
      <c r="ADI208" s="1"/>
      <c r="ADJ208" s="1"/>
      <c r="ADK208" s="1"/>
      <c r="ADL208" s="1"/>
      <c r="ADM208" s="1"/>
      <c r="ADN208" s="1"/>
      <c r="ADO208" s="1"/>
      <c r="ADP208" s="1"/>
      <c r="ADQ208" s="1"/>
      <c r="ADR208" s="1"/>
      <c r="ADS208" s="1"/>
      <c r="ADT208" s="1"/>
      <c r="ADU208" s="1"/>
      <c r="ADV208" s="1"/>
      <c r="ADW208" s="1"/>
      <c r="ADX208" s="1"/>
      <c r="ADY208" s="1"/>
      <c r="ADZ208" s="1"/>
      <c r="AEA208" s="1"/>
      <c r="AEB208" s="1"/>
      <c r="AEC208" s="1"/>
      <c r="AED208" s="1"/>
      <c r="AEE208" s="1"/>
      <c r="AEF208" s="1"/>
      <c r="AEG208" s="1"/>
      <c r="AEH208" s="1"/>
      <c r="AEI208" s="1"/>
      <c r="AEJ208" s="1"/>
      <c r="AEK208" s="1"/>
      <c r="AEL208" s="1"/>
      <c r="AEM208" s="1"/>
      <c r="AEN208" s="1"/>
      <c r="AEO208" s="1"/>
      <c r="AEP208" s="1"/>
      <c r="AEQ208" s="1"/>
      <c r="AER208" s="1"/>
      <c r="AES208" s="1"/>
      <c r="AET208" s="1"/>
      <c r="AEU208" s="1"/>
      <c r="AEV208" s="1"/>
      <c r="AEW208" s="1"/>
      <c r="AEX208" s="1"/>
      <c r="AEY208" s="1"/>
      <c r="AEZ208" s="1"/>
      <c r="AFA208" s="1"/>
      <c r="AFB208" s="1"/>
      <c r="AFC208" s="1"/>
      <c r="AFD208" s="1"/>
      <c r="AFE208" s="1"/>
      <c r="AFF208" s="1"/>
      <c r="AFG208" s="1"/>
      <c r="AFH208" s="1"/>
      <c r="AFI208" s="1"/>
      <c r="AFJ208" s="1"/>
      <c r="AFK208" s="1"/>
      <c r="AFL208" s="1"/>
      <c r="AFM208" s="1"/>
      <c r="AFN208" s="1"/>
      <c r="AFO208" s="1"/>
      <c r="AFP208" s="1"/>
      <c r="AFQ208" s="1"/>
      <c r="AFR208" s="1"/>
      <c r="AFS208" s="1"/>
      <c r="AFT208" s="1"/>
      <c r="AFU208" s="1"/>
      <c r="AFV208" s="1"/>
      <c r="AFW208" s="1"/>
      <c r="AFX208" s="1"/>
      <c r="AFY208" s="1"/>
      <c r="AFZ208" s="1"/>
      <c r="AGA208" s="1"/>
      <c r="AGB208" s="1"/>
      <c r="AGC208" s="1"/>
      <c r="AGD208" s="1"/>
      <c r="AGE208" s="1"/>
      <c r="AGF208" s="1"/>
      <c r="AGG208" s="1"/>
      <c r="AGH208" s="1"/>
      <c r="AGI208" s="1"/>
      <c r="AGJ208" s="1"/>
      <c r="AGK208" s="1"/>
      <c r="AGL208" s="1"/>
      <c r="AGM208" s="1"/>
      <c r="AGN208" s="1"/>
      <c r="AGO208" s="1"/>
      <c r="AGP208" s="1"/>
      <c r="AGQ208" s="1"/>
      <c r="AGR208" s="1"/>
      <c r="AGS208" s="1"/>
      <c r="AGT208" s="1"/>
      <c r="AGU208" s="1"/>
      <c r="AGV208" s="1"/>
      <c r="AGW208" s="1"/>
      <c r="AGX208" s="1"/>
      <c r="AGY208" s="1"/>
      <c r="AGZ208" s="1"/>
      <c r="AHA208" s="1"/>
      <c r="AHB208" s="1"/>
      <c r="AHC208" s="1"/>
      <c r="AHD208" s="1"/>
      <c r="AHE208" s="1"/>
      <c r="AHF208" s="1"/>
      <c r="AHG208" s="1"/>
      <c r="AHH208" s="1"/>
      <c r="AHI208" s="1"/>
      <c r="AHJ208" s="1"/>
      <c r="AHK208" s="1"/>
      <c r="AHL208" s="1"/>
      <c r="AHM208" s="1"/>
      <c r="AHN208" s="1"/>
      <c r="AHO208" s="1"/>
      <c r="AHP208" s="1"/>
      <c r="AHQ208" s="1"/>
      <c r="AHR208" s="1"/>
      <c r="AHS208" s="1"/>
      <c r="AHT208" s="1"/>
      <c r="AHU208" s="1"/>
      <c r="AHV208" s="1"/>
      <c r="AHW208" s="1"/>
      <c r="AHX208" s="1"/>
      <c r="AHY208" s="1"/>
      <c r="AHZ208" s="1"/>
      <c r="AIA208" s="1"/>
      <c r="AIB208" s="1"/>
      <c r="AIC208" s="1"/>
      <c r="AID208" s="1"/>
      <c r="AIE208" s="1"/>
      <c r="AIF208" s="1"/>
      <c r="AIG208" s="1"/>
      <c r="AIH208" s="1"/>
      <c r="AII208" s="1"/>
      <c r="AIJ208" s="1"/>
      <c r="AIK208" s="1"/>
      <c r="AIL208" s="1"/>
      <c r="AIM208" s="1"/>
      <c r="AIN208" s="1"/>
      <c r="AIO208" s="1"/>
      <c r="AIP208" s="1"/>
      <c r="AIQ208" s="1"/>
      <c r="AIR208" s="1"/>
      <c r="AIS208" s="1"/>
      <c r="AIT208" s="1"/>
      <c r="AIU208" s="1"/>
      <c r="AIV208" s="1"/>
      <c r="AIW208" s="1"/>
      <c r="AIX208" s="1"/>
      <c r="AIY208" s="1"/>
      <c r="AIZ208" s="1"/>
      <c r="AJA208" s="1"/>
      <c r="AJB208" s="1"/>
      <c r="AJC208" s="1"/>
      <c r="AJD208" s="1"/>
      <c r="AJE208" s="1"/>
      <c r="AJF208" s="1"/>
      <c r="AJG208" s="1"/>
      <c r="AJH208" s="1"/>
      <c r="AJI208" s="1"/>
      <c r="AJJ208" s="1"/>
      <c r="AJK208" s="1"/>
      <c r="AJL208" s="1"/>
      <c r="AJM208" s="1"/>
      <c r="AJN208" s="1"/>
      <c r="AJO208" s="1"/>
      <c r="AJP208" s="1"/>
      <c r="AJQ208" s="1"/>
      <c r="AJR208" s="1"/>
      <c r="AJS208" s="1"/>
      <c r="AJT208" s="1"/>
      <c r="AJU208" s="1"/>
      <c r="AJV208" s="1"/>
      <c r="AJW208" s="1"/>
      <c r="AJX208" s="1"/>
      <c r="AJY208" s="1"/>
      <c r="AJZ208" s="1"/>
      <c r="AKA208" s="1"/>
      <c r="AKB208" s="1"/>
      <c r="AKC208" s="1"/>
      <c r="AKD208" s="1"/>
      <c r="AKE208" s="1"/>
      <c r="AKF208" s="1"/>
      <c r="AKG208" s="1"/>
      <c r="AKH208" s="1"/>
      <c r="AKI208" s="1"/>
      <c r="AKJ208" s="1"/>
      <c r="AKK208" s="1"/>
      <c r="AKL208" s="1"/>
      <c r="AKM208" s="1"/>
      <c r="AKN208" s="1"/>
      <c r="AKO208" s="1"/>
      <c r="AKP208" s="1"/>
      <c r="AKQ208" s="1"/>
      <c r="AKR208" s="1"/>
      <c r="AKS208" s="1"/>
      <c r="AKT208" s="1"/>
      <c r="AKU208" s="1"/>
      <c r="AKV208" s="1"/>
      <c r="AKW208" s="1"/>
      <c r="AKX208" s="1"/>
      <c r="AKY208" s="1"/>
      <c r="AKZ208" s="1"/>
      <c r="ALA208" s="1"/>
      <c r="ALB208" s="1"/>
      <c r="ALC208" s="1"/>
      <c r="ALD208" s="1"/>
      <c r="ALE208" s="1"/>
    </row>
    <row r="209" spans="1:993" ht="39.950000000000003" customHeight="1">
      <c r="A209" s="67"/>
      <c r="B209" s="141" t="s">
        <v>2922</v>
      </c>
      <c r="C209" s="43"/>
      <c r="D209" s="19"/>
      <c r="E209" s="142">
        <v>989.85</v>
      </c>
      <c r="F209" s="64"/>
      <c r="G209" s="140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  <c r="CX209" s="1"/>
      <c r="CY209" s="1"/>
      <c r="CZ209" s="1"/>
      <c r="DA209" s="1"/>
      <c r="DB209" s="1"/>
      <c r="DC209" s="1"/>
      <c r="DD209" s="1"/>
      <c r="DE209" s="1"/>
      <c r="DF209" s="1"/>
      <c r="DG209" s="1"/>
      <c r="DH209" s="1"/>
      <c r="DI209" s="1"/>
      <c r="DJ209" s="1"/>
      <c r="DK209" s="1"/>
      <c r="DL209" s="1"/>
      <c r="DM209" s="1"/>
      <c r="DN209" s="1"/>
      <c r="DO209" s="1"/>
      <c r="DP209" s="1"/>
      <c r="DQ209" s="1"/>
      <c r="DR209" s="1"/>
      <c r="DS209" s="1"/>
      <c r="DT209" s="1"/>
      <c r="DU209" s="1"/>
      <c r="DV209" s="1"/>
      <c r="DW209" s="1"/>
      <c r="DX209" s="1"/>
      <c r="DY209" s="1"/>
      <c r="DZ209" s="1"/>
      <c r="EA209" s="1"/>
      <c r="EB209" s="1"/>
      <c r="EC209" s="1"/>
      <c r="ED209" s="1"/>
      <c r="EE209" s="1"/>
      <c r="EF209" s="1"/>
      <c r="EG209" s="1"/>
      <c r="EH209" s="1"/>
      <c r="EI209" s="1"/>
      <c r="EJ209" s="1"/>
      <c r="EK209" s="1"/>
      <c r="EL209" s="1"/>
      <c r="EM209" s="1"/>
      <c r="EN209" s="1"/>
      <c r="EO209" s="1"/>
      <c r="EP209" s="1"/>
      <c r="EQ209" s="1"/>
      <c r="ER209" s="1"/>
      <c r="ES209" s="1"/>
      <c r="ET209" s="1"/>
      <c r="EU209" s="1"/>
      <c r="EV209" s="1"/>
      <c r="EW209" s="1"/>
      <c r="EX209" s="1"/>
      <c r="EY209" s="1"/>
      <c r="EZ209" s="1"/>
      <c r="FA209" s="1"/>
      <c r="FB209" s="1"/>
      <c r="FC209" s="1"/>
      <c r="FD209" s="1"/>
      <c r="FE209" s="1"/>
      <c r="FF209" s="1"/>
      <c r="FG209" s="1"/>
      <c r="FH209" s="1"/>
      <c r="FI209" s="1"/>
      <c r="FJ209" s="1"/>
      <c r="FK209" s="1"/>
      <c r="FL209" s="1"/>
      <c r="FM209" s="1"/>
      <c r="FN209" s="1"/>
      <c r="FO209" s="1"/>
      <c r="FP209" s="1"/>
      <c r="FQ209" s="1"/>
      <c r="FR209" s="1"/>
      <c r="FS209" s="1"/>
      <c r="FT209" s="1"/>
      <c r="FU209" s="1"/>
      <c r="FV209" s="1"/>
      <c r="FW209" s="1"/>
      <c r="FX209" s="1"/>
      <c r="FY209" s="1"/>
      <c r="FZ209" s="1"/>
      <c r="GA209" s="1"/>
      <c r="GB209" s="1"/>
      <c r="GC209" s="1"/>
      <c r="GD209" s="1"/>
      <c r="GE209" s="1"/>
      <c r="GF209" s="1"/>
      <c r="GG209" s="1"/>
      <c r="GH209" s="1"/>
      <c r="GI209" s="1"/>
      <c r="GJ209" s="1"/>
      <c r="GK209" s="1"/>
      <c r="GL209" s="1"/>
      <c r="GM209" s="1"/>
      <c r="GN209" s="1"/>
      <c r="GO209" s="1"/>
      <c r="GP209" s="1"/>
      <c r="GQ209" s="1"/>
      <c r="GR209" s="1"/>
      <c r="GS209" s="1"/>
      <c r="GT209" s="1"/>
      <c r="GU209" s="1"/>
      <c r="GV209" s="1"/>
      <c r="GW209" s="1"/>
      <c r="GX209" s="1"/>
      <c r="GY209" s="1"/>
      <c r="GZ209" s="1"/>
      <c r="HA209" s="1"/>
      <c r="HB209" s="1"/>
      <c r="HC209" s="1"/>
      <c r="HD209" s="1"/>
      <c r="HE209" s="1"/>
      <c r="HF209" s="1"/>
      <c r="HG209" s="1"/>
      <c r="HH209" s="1"/>
      <c r="HI209" s="1"/>
      <c r="HJ209" s="1"/>
      <c r="HK209" s="1"/>
      <c r="HL209" s="1"/>
      <c r="HM209" s="1"/>
      <c r="HN209" s="1"/>
      <c r="HO209" s="1"/>
      <c r="HP209" s="1"/>
      <c r="HQ209" s="1"/>
      <c r="HR209" s="1"/>
      <c r="HS209" s="1"/>
      <c r="HT209" s="1"/>
      <c r="HU209" s="1"/>
      <c r="HV209" s="1"/>
      <c r="HW209" s="1"/>
      <c r="HX209" s="1"/>
      <c r="HY209" s="1"/>
      <c r="HZ209" s="1"/>
      <c r="IA209" s="1"/>
      <c r="IB209" s="1"/>
      <c r="IC209" s="1"/>
      <c r="ID209" s="1"/>
      <c r="IE209" s="1"/>
      <c r="IF209" s="1"/>
      <c r="IG209" s="1"/>
      <c r="IH209" s="1"/>
      <c r="II209" s="1"/>
      <c r="IJ209" s="1"/>
      <c r="IK209" s="1"/>
      <c r="IL209" s="1"/>
      <c r="IM209" s="1"/>
      <c r="IN209" s="1"/>
      <c r="IO209" s="1"/>
      <c r="IP209" s="1"/>
      <c r="IQ209" s="1"/>
      <c r="IR209" s="1"/>
      <c r="IS209" s="1"/>
      <c r="IT209" s="1"/>
      <c r="IU209" s="1"/>
      <c r="IV209" s="1"/>
      <c r="IW209" s="1"/>
      <c r="IX209" s="1"/>
      <c r="IY209" s="1"/>
      <c r="IZ209" s="1"/>
      <c r="JA209" s="1"/>
      <c r="JB209" s="1"/>
      <c r="JC209" s="1"/>
      <c r="JD209" s="1"/>
      <c r="JE209" s="1"/>
      <c r="JF209" s="1"/>
      <c r="JG209" s="1"/>
      <c r="JH209" s="1"/>
      <c r="JI209" s="1"/>
      <c r="JJ209" s="1"/>
      <c r="JK209" s="1"/>
      <c r="JL209" s="1"/>
      <c r="JM209" s="1"/>
      <c r="JN209" s="1"/>
      <c r="JO209" s="1"/>
      <c r="JP209" s="1"/>
      <c r="JQ209" s="1"/>
      <c r="JR209" s="1"/>
      <c r="JS209" s="1"/>
      <c r="JT209" s="1"/>
      <c r="JU209" s="1"/>
      <c r="JV209" s="1"/>
      <c r="JW209" s="1"/>
      <c r="JX209" s="1"/>
      <c r="JY209" s="1"/>
      <c r="JZ209" s="1"/>
      <c r="KA209" s="1"/>
      <c r="KB209" s="1"/>
      <c r="KC209" s="1"/>
      <c r="KD209" s="1"/>
      <c r="KE209" s="1"/>
      <c r="KF209" s="1"/>
      <c r="KG209" s="1"/>
      <c r="KH209" s="1"/>
      <c r="KI209" s="1"/>
      <c r="KJ209" s="1"/>
      <c r="KK209" s="1"/>
      <c r="KL209" s="1"/>
      <c r="KM209" s="1"/>
      <c r="KN209" s="1"/>
      <c r="KO209" s="1"/>
      <c r="KP209" s="1"/>
      <c r="KQ209" s="1"/>
      <c r="KR209" s="1"/>
      <c r="KS209" s="1"/>
      <c r="KT209" s="1"/>
      <c r="KU209" s="1"/>
      <c r="KV209" s="1"/>
      <c r="KW209" s="1"/>
      <c r="KX209" s="1"/>
      <c r="KY209" s="1"/>
      <c r="KZ209" s="1"/>
      <c r="LA209" s="1"/>
      <c r="LB209" s="1"/>
      <c r="LC209" s="1"/>
      <c r="LD209" s="1"/>
      <c r="LE209" s="1"/>
      <c r="LF209" s="1"/>
      <c r="LG209" s="1"/>
      <c r="LH209" s="1"/>
      <c r="LI209" s="1"/>
      <c r="LJ209" s="1"/>
      <c r="LK209" s="1"/>
      <c r="LL209" s="1"/>
      <c r="LM209" s="1"/>
      <c r="LN209" s="1"/>
      <c r="LO209" s="1"/>
      <c r="LP209" s="1"/>
      <c r="LQ209" s="1"/>
      <c r="LR209" s="1"/>
      <c r="LS209" s="1"/>
      <c r="LT209" s="1"/>
      <c r="LU209" s="1"/>
      <c r="LV209" s="1"/>
      <c r="LW209" s="1"/>
      <c r="LX209" s="1"/>
      <c r="LY209" s="1"/>
      <c r="LZ209" s="1"/>
      <c r="MA209" s="1"/>
      <c r="MB209" s="1"/>
      <c r="MC209" s="1"/>
      <c r="MD209" s="1"/>
      <c r="ME209" s="1"/>
      <c r="MF209" s="1"/>
      <c r="MG209" s="1"/>
      <c r="MH209" s="1"/>
      <c r="MI209" s="1"/>
      <c r="MJ209" s="1"/>
      <c r="MK209" s="1"/>
      <c r="ML209" s="1"/>
      <c r="MM209" s="1"/>
      <c r="MN209" s="1"/>
      <c r="MO209" s="1"/>
      <c r="MP209" s="1"/>
      <c r="MQ209" s="1"/>
      <c r="MR209" s="1"/>
      <c r="MS209" s="1"/>
      <c r="MT209" s="1"/>
      <c r="MU209" s="1"/>
      <c r="MV209" s="1"/>
      <c r="MW209" s="1"/>
      <c r="MX209" s="1"/>
      <c r="MY209" s="1"/>
      <c r="MZ209" s="1"/>
      <c r="NA209" s="1"/>
      <c r="NB209" s="1"/>
      <c r="NC209" s="1"/>
      <c r="ND209" s="1"/>
      <c r="NE209" s="1"/>
      <c r="NF209" s="1"/>
      <c r="NG209" s="1"/>
      <c r="NH209" s="1"/>
      <c r="NI209" s="1"/>
      <c r="NJ209" s="1"/>
      <c r="NK209" s="1"/>
      <c r="NL209" s="1"/>
      <c r="NM209" s="1"/>
      <c r="NN209" s="1"/>
      <c r="NO209" s="1"/>
      <c r="NP209" s="1"/>
      <c r="NQ209" s="1"/>
      <c r="NR209" s="1"/>
      <c r="NS209" s="1"/>
      <c r="NT209" s="1"/>
      <c r="NU209" s="1"/>
      <c r="NV209" s="1"/>
      <c r="NW209" s="1"/>
      <c r="NX209" s="1"/>
      <c r="NY209" s="1"/>
      <c r="NZ209" s="1"/>
      <c r="OA209" s="1"/>
      <c r="OB209" s="1"/>
      <c r="OC209" s="1"/>
      <c r="OD209" s="1"/>
      <c r="OE209" s="1"/>
      <c r="OF209" s="1"/>
      <c r="OG209" s="1"/>
      <c r="OH209" s="1"/>
      <c r="OI209" s="1"/>
      <c r="OJ209" s="1"/>
      <c r="OK209" s="1"/>
      <c r="OL209" s="1"/>
      <c r="OM209" s="1"/>
      <c r="ON209" s="1"/>
      <c r="OO209" s="1"/>
      <c r="OP209" s="1"/>
      <c r="OQ209" s="1"/>
      <c r="OR209" s="1"/>
      <c r="OS209" s="1"/>
      <c r="OT209" s="1"/>
      <c r="OU209" s="1"/>
      <c r="OV209" s="1"/>
      <c r="OW209" s="1"/>
      <c r="OX209" s="1"/>
      <c r="OY209" s="1"/>
      <c r="OZ209" s="1"/>
      <c r="PA209" s="1"/>
      <c r="PB209" s="1"/>
      <c r="PC209" s="1"/>
      <c r="PD209" s="1"/>
      <c r="PE209" s="1"/>
      <c r="PF209" s="1"/>
      <c r="PG209" s="1"/>
      <c r="PH209" s="1"/>
      <c r="PI209" s="1"/>
      <c r="PJ209" s="1"/>
      <c r="PK209" s="1"/>
      <c r="PL209" s="1"/>
      <c r="PM209" s="1"/>
      <c r="PN209" s="1"/>
      <c r="PO209" s="1"/>
      <c r="PP209" s="1"/>
      <c r="PQ209" s="1"/>
      <c r="PR209" s="1"/>
      <c r="PS209" s="1"/>
      <c r="PT209" s="1"/>
      <c r="PU209" s="1"/>
      <c r="PV209" s="1"/>
      <c r="PW209" s="1"/>
      <c r="PX209" s="1"/>
      <c r="PY209" s="1"/>
      <c r="PZ209" s="1"/>
      <c r="QA209" s="1"/>
      <c r="QB209" s="1"/>
      <c r="QC209" s="1"/>
      <c r="QD209" s="1"/>
      <c r="QE209" s="1"/>
      <c r="QF209" s="1"/>
      <c r="QG209" s="1"/>
      <c r="QH209" s="1"/>
      <c r="QI209" s="1"/>
      <c r="QJ209" s="1"/>
      <c r="QK209" s="1"/>
      <c r="QL209" s="1"/>
      <c r="QM209" s="1"/>
      <c r="QN209" s="1"/>
      <c r="QO209" s="1"/>
      <c r="QP209" s="1"/>
      <c r="QQ209" s="1"/>
      <c r="QR209" s="1"/>
      <c r="QS209" s="1"/>
      <c r="QT209" s="1"/>
      <c r="QU209" s="1"/>
      <c r="QV209" s="1"/>
      <c r="QW209" s="1"/>
      <c r="QX209" s="1"/>
      <c r="QY209" s="1"/>
      <c r="QZ209" s="1"/>
      <c r="RA209" s="1"/>
      <c r="RB209" s="1"/>
      <c r="RC209" s="1"/>
      <c r="RD209" s="1"/>
      <c r="RE209" s="1"/>
      <c r="RF209" s="1"/>
      <c r="RG209" s="1"/>
      <c r="RH209" s="1"/>
      <c r="RI209" s="1"/>
      <c r="RJ209" s="1"/>
      <c r="RK209" s="1"/>
      <c r="RL209" s="1"/>
      <c r="RM209" s="1"/>
      <c r="RN209" s="1"/>
      <c r="RO209" s="1"/>
      <c r="RP209" s="1"/>
      <c r="RQ209" s="1"/>
      <c r="RR209" s="1"/>
      <c r="RS209" s="1"/>
      <c r="RT209" s="1"/>
      <c r="RU209" s="1"/>
      <c r="RV209" s="1"/>
      <c r="RW209" s="1"/>
      <c r="RX209" s="1"/>
      <c r="RY209" s="1"/>
      <c r="RZ209" s="1"/>
      <c r="SA209" s="1"/>
      <c r="SB209" s="1"/>
      <c r="SC209" s="1"/>
      <c r="SD209" s="1"/>
      <c r="SE209" s="1"/>
      <c r="SF209" s="1"/>
      <c r="SG209" s="1"/>
      <c r="SH209" s="1"/>
      <c r="SI209" s="1"/>
      <c r="SJ209" s="1"/>
      <c r="SK209" s="1"/>
      <c r="SL209" s="1"/>
      <c r="SM209" s="1"/>
      <c r="SN209" s="1"/>
      <c r="SO209" s="1"/>
      <c r="SP209" s="1"/>
      <c r="SQ209" s="1"/>
      <c r="SR209" s="1"/>
      <c r="SS209" s="1"/>
      <c r="ST209" s="1"/>
      <c r="SU209" s="1"/>
      <c r="SV209" s="1"/>
      <c r="SW209" s="1"/>
      <c r="SX209" s="1"/>
      <c r="SY209" s="1"/>
      <c r="SZ209" s="1"/>
      <c r="TA209" s="1"/>
      <c r="TB209" s="1"/>
      <c r="TC209" s="1"/>
      <c r="TD209" s="1"/>
      <c r="TE209" s="1"/>
      <c r="TF209" s="1"/>
      <c r="TG209" s="1"/>
      <c r="TH209" s="1"/>
      <c r="TI209" s="1"/>
      <c r="TJ209" s="1"/>
      <c r="TK209" s="1"/>
      <c r="TL209" s="1"/>
      <c r="TM209" s="1"/>
      <c r="TN209" s="1"/>
      <c r="TO209" s="1"/>
      <c r="TP209" s="1"/>
      <c r="TQ209" s="1"/>
      <c r="TR209" s="1"/>
      <c r="TS209" s="1"/>
      <c r="TT209" s="1"/>
      <c r="TU209" s="1"/>
      <c r="TV209" s="1"/>
      <c r="TW209" s="1"/>
      <c r="TX209" s="1"/>
      <c r="TY209" s="1"/>
      <c r="TZ209" s="1"/>
      <c r="UA209" s="1"/>
      <c r="UB209" s="1"/>
      <c r="UC209" s="1"/>
      <c r="UD209" s="1"/>
      <c r="UE209" s="1"/>
      <c r="UF209" s="1"/>
      <c r="UG209" s="1"/>
      <c r="UH209" s="1"/>
      <c r="UI209" s="1"/>
      <c r="UJ209" s="1"/>
      <c r="UK209" s="1"/>
      <c r="UL209" s="1"/>
      <c r="UM209" s="1"/>
      <c r="UN209" s="1"/>
      <c r="UO209" s="1"/>
      <c r="UP209" s="1"/>
      <c r="UQ209" s="1"/>
      <c r="UR209" s="1"/>
      <c r="US209" s="1"/>
      <c r="UT209" s="1"/>
      <c r="UU209" s="1"/>
      <c r="UV209" s="1"/>
      <c r="UW209" s="1"/>
      <c r="UX209" s="1"/>
      <c r="UY209" s="1"/>
      <c r="UZ209" s="1"/>
      <c r="VA209" s="1"/>
      <c r="VB209" s="1"/>
      <c r="VC209" s="1"/>
      <c r="VD209" s="1"/>
      <c r="VE209" s="1"/>
      <c r="VF209" s="1"/>
      <c r="VG209" s="1"/>
      <c r="VH209" s="1"/>
      <c r="VI209" s="1"/>
      <c r="VJ209" s="1"/>
      <c r="VK209" s="1"/>
      <c r="VL209" s="1"/>
      <c r="VM209" s="1"/>
      <c r="VN209" s="1"/>
      <c r="VO209" s="1"/>
      <c r="VP209" s="1"/>
      <c r="VQ209" s="1"/>
      <c r="VR209" s="1"/>
      <c r="VS209" s="1"/>
      <c r="VT209" s="1"/>
      <c r="VU209" s="1"/>
      <c r="VV209" s="1"/>
      <c r="VW209" s="1"/>
      <c r="VX209" s="1"/>
      <c r="VY209" s="1"/>
      <c r="VZ209" s="1"/>
      <c r="WA209" s="1"/>
      <c r="WB209" s="1"/>
      <c r="WC209" s="1"/>
      <c r="WD209" s="1"/>
      <c r="WE209" s="1"/>
      <c r="WF209" s="1"/>
      <c r="WG209" s="1"/>
      <c r="WH209" s="1"/>
      <c r="WI209" s="1"/>
      <c r="WJ209" s="1"/>
      <c r="WK209" s="1"/>
      <c r="WL209" s="1"/>
      <c r="WM209" s="1"/>
      <c r="WN209" s="1"/>
      <c r="WO209" s="1"/>
      <c r="WP209" s="1"/>
      <c r="WQ209" s="1"/>
      <c r="WR209" s="1"/>
      <c r="WS209" s="1"/>
      <c r="WT209" s="1"/>
      <c r="WU209" s="1"/>
      <c r="WV209" s="1"/>
      <c r="WW209" s="1"/>
      <c r="WX209" s="1"/>
      <c r="WY209" s="1"/>
      <c r="WZ209" s="1"/>
      <c r="XA209" s="1"/>
      <c r="XB209" s="1"/>
      <c r="XC209" s="1"/>
      <c r="XD209" s="1"/>
      <c r="XE209" s="1"/>
      <c r="XF209" s="1"/>
      <c r="XG209" s="1"/>
      <c r="XH209" s="1"/>
      <c r="XI209" s="1"/>
      <c r="XJ209" s="1"/>
      <c r="XK209" s="1"/>
      <c r="XL209" s="1"/>
      <c r="XM209" s="1"/>
      <c r="XN209" s="1"/>
      <c r="XO209" s="1"/>
      <c r="XP209" s="1"/>
      <c r="XQ209" s="1"/>
      <c r="XR209" s="1"/>
      <c r="XS209" s="1"/>
      <c r="XT209" s="1"/>
      <c r="XU209" s="1"/>
      <c r="XV209" s="1"/>
      <c r="XW209" s="1"/>
      <c r="XX209" s="1"/>
      <c r="XY209" s="1"/>
      <c r="XZ209" s="1"/>
      <c r="YA209" s="1"/>
      <c r="YB209" s="1"/>
      <c r="YC209" s="1"/>
      <c r="YD209" s="1"/>
      <c r="YE209" s="1"/>
      <c r="YF209" s="1"/>
      <c r="YG209" s="1"/>
      <c r="YH209" s="1"/>
      <c r="YI209" s="1"/>
      <c r="YJ209" s="1"/>
      <c r="YK209" s="1"/>
      <c r="YL209" s="1"/>
      <c r="YM209" s="1"/>
      <c r="YN209" s="1"/>
      <c r="YO209" s="1"/>
      <c r="YP209" s="1"/>
      <c r="YQ209" s="1"/>
      <c r="YR209" s="1"/>
      <c r="YS209" s="1"/>
      <c r="YT209" s="1"/>
      <c r="YU209" s="1"/>
      <c r="YV209" s="1"/>
      <c r="YW209" s="1"/>
      <c r="YX209" s="1"/>
      <c r="YY209" s="1"/>
      <c r="YZ209" s="1"/>
      <c r="ZA209" s="1"/>
      <c r="ZB209" s="1"/>
      <c r="ZC209" s="1"/>
      <c r="ZD209" s="1"/>
      <c r="ZE209" s="1"/>
      <c r="ZF209" s="1"/>
      <c r="ZG209" s="1"/>
      <c r="ZH209" s="1"/>
      <c r="ZI209" s="1"/>
      <c r="ZJ209" s="1"/>
      <c r="ZK209" s="1"/>
      <c r="ZL209" s="1"/>
      <c r="ZM209" s="1"/>
      <c r="ZN209" s="1"/>
      <c r="ZO209" s="1"/>
      <c r="ZP209" s="1"/>
      <c r="ZQ209" s="1"/>
      <c r="ZR209" s="1"/>
      <c r="ZS209" s="1"/>
      <c r="ZT209" s="1"/>
      <c r="ZU209" s="1"/>
      <c r="ZV209" s="1"/>
      <c r="ZW209" s="1"/>
      <c r="ZX209" s="1"/>
      <c r="ZY209" s="1"/>
      <c r="ZZ209" s="1"/>
      <c r="AAA209" s="1"/>
      <c r="AAB209" s="1"/>
      <c r="AAC209" s="1"/>
      <c r="AAD209" s="1"/>
      <c r="AAE209" s="1"/>
      <c r="AAF209" s="1"/>
      <c r="AAG209" s="1"/>
      <c r="AAH209" s="1"/>
      <c r="AAI209" s="1"/>
      <c r="AAJ209" s="1"/>
      <c r="AAK209" s="1"/>
      <c r="AAL209" s="1"/>
      <c r="AAM209" s="1"/>
      <c r="AAN209" s="1"/>
      <c r="AAO209" s="1"/>
      <c r="AAP209" s="1"/>
      <c r="AAQ209" s="1"/>
      <c r="AAR209" s="1"/>
      <c r="AAS209" s="1"/>
      <c r="AAT209" s="1"/>
      <c r="AAU209" s="1"/>
      <c r="AAV209" s="1"/>
      <c r="AAW209" s="1"/>
      <c r="AAX209" s="1"/>
      <c r="AAY209" s="1"/>
      <c r="AAZ209" s="1"/>
      <c r="ABA209" s="1"/>
      <c r="ABB209" s="1"/>
      <c r="ABC209" s="1"/>
      <c r="ABD209" s="1"/>
      <c r="ABE209" s="1"/>
      <c r="ABF209" s="1"/>
      <c r="ABG209" s="1"/>
      <c r="ABH209" s="1"/>
      <c r="ABI209" s="1"/>
      <c r="ABJ209" s="1"/>
      <c r="ABK209" s="1"/>
      <c r="ABL209" s="1"/>
      <c r="ABM209" s="1"/>
      <c r="ABN209" s="1"/>
      <c r="ABO209" s="1"/>
      <c r="ABP209" s="1"/>
      <c r="ABQ209" s="1"/>
      <c r="ABR209" s="1"/>
      <c r="ABS209" s="1"/>
      <c r="ABT209" s="1"/>
      <c r="ABU209" s="1"/>
      <c r="ABV209" s="1"/>
      <c r="ABW209" s="1"/>
      <c r="ABX209" s="1"/>
      <c r="ABY209" s="1"/>
      <c r="ABZ209" s="1"/>
      <c r="ACA209" s="1"/>
      <c r="ACB209" s="1"/>
      <c r="ACC209" s="1"/>
      <c r="ACD209" s="1"/>
      <c r="ACE209" s="1"/>
      <c r="ACF209" s="1"/>
      <c r="ACG209" s="1"/>
      <c r="ACH209" s="1"/>
      <c r="ACI209" s="1"/>
      <c r="ACJ209" s="1"/>
      <c r="ACK209" s="1"/>
      <c r="ACL209" s="1"/>
      <c r="ACM209" s="1"/>
      <c r="ACN209" s="1"/>
      <c r="ACO209" s="1"/>
      <c r="ACP209" s="1"/>
      <c r="ACQ209" s="1"/>
      <c r="ACR209" s="1"/>
      <c r="ACS209" s="1"/>
      <c r="ACT209" s="1"/>
      <c r="ACU209" s="1"/>
      <c r="ACV209" s="1"/>
      <c r="ACW209" s="1"/>
      <c r="ACX209" s="1"/>
      <c r="ACY209" s="1"/>
      <c r="ACZ209" s="1"/>
      <c r="ADA209" s="1"/>
      <c r="ADB209" s="1"/>
      <c r="ADC209" s="1"/>
      <c r="ADD209" s="1"/>
      <c r="ADE209" s="1"/>
      <c r="ADF209" s="1"/>
      <c r="ADG209" s="1"/>
      <c r="ADH209" s="1"/>
      <c r="ADI209" s="1"/>
      <c r="ADJ209" s="1"/>
      <c r="ADK209" s="1"/>
      <c r="ADL209" s="1"/>
      <c r="ADM209" s="1"/>
      <c r="ADN209" s="1"/>
      <c r="ADO209" s="1"/>
      <c r="ADP209" s="1"/>
      <c r="ADQ209" s="1"/>
      <c r="ADR209" s="1"/>
      <c r="ADS209" s="1"/>
      <c r="ADT209" s="1"/>
      <c r="ADU209" s="1"/>
      <c r="ADV209" s="1"/>
      <c r="ADW209" s="1"/>
      <c r="ADX209" s="1"/>
      <c r="ADY209" s="1"/>
      <c r="ADZ209" s="1"/>
      <c r="AEA209" s="1"/>
      <c r="AEB209" s="1"/>
      <c r="AEC209" s="1"/>
      <c r="AED209" s="1"/>
      <c r="AEE209" s="1"/>
      <c r="AEF209" s="1"/>
      <c r="AEG209" s="1"/>
      <c r="AEH209" s="1"/>
      <c r="AEI209" s="1"/>
      <c r="AEJ209" s="1"/>
      <c r="AEK209" s="1"/>
      <c r="AEL209" s="1"/>
      <c r="AEM209" s="1"/>
      <c r="AEN209" s="1"/>
      <c r="AEO209" s="1"/>
      <c r="AEP209" s="1"/>
      <c r="AEQ209" s="1"/>
      <c r="AER209" s="1"/>
      <c r="AES209" s="1"/>
      <c r="AET209" s="1"/>
      <c r="AEU209" s="1"/>
      <c r="AEV209" s="1"/>
      <c r="AEW209" s="1"/>
      <c r="AEX209" s="1"/>
      <c r="AEY209" s="1"/>
      <c r="AEZ209" s="1"/>
      <c r="AFA209" s="1"/>
      <c r="AFB209" s="1"/>
      <c r="AFC209" s="1"/>
      <c r="AFD209" s="1"/>
      <c r="AFE209" s="1"/>
      <c r="AFF209" s="1"/>
      <c r="AFG209" s="1"/>
      <c r="AFH209" s="1"/>
      <c r="AFI209" s="1"/>
      <c r="AFJ209" s="1"/>
      <c r="AFK209" s="1"/>
      <c r="AFL209" s="1"/>
      <c r="AFM209" s="1"/>
      <c r="AFN209" s="1"/>
      <c r="AFO209" s="1"/>
      <c r="AFP209" s="1"/>
      <c r="AFQ209" s="1"/>
      <c r="AFR209" s="1"/>
      <c r="AFS209" s="1"/>
      <c r="AFT209" s="1"/>
      <c r="AFU209" s="1"/>
      <c r="AFV209" s="1"/>
      <c r="AFW209" s="1"/>
      <c r="AFX209" s="1"/>
      <c r="AFY209" s="1"/>
      <c r="AFZ209" s="1"/>
      <c r="AGA209" s="1"/>
      <c r="AGB209" s="1"/>
      <c r="AGC209" s="1"/>
      <c r="AGD209" s="1"/>
      <c r="AGE209" s="1"/>
      <c r="AGF209" s="1"/>
      <c r="AGG209" s="1"/>
      <c r="AGH209" s="1"/>
      <c r="AGI209" s="1"/>
      <c r="AGJ209" s="1"/>
      <c r="AGK209" s="1"/>
      <c r="AGL209" s="1"/>
      <c r="AGM209" s="1"/>
      <c r="AGN209" s="1"/>
      <c r="AGO209" s="1"/>
      <c r="AGP209" s="1"/>
      <c r="AGQ209" s="1"/>
      <c r="AGR209" s="1"/>
      <c r="AGS209" s="1"/>
      <c r="AGT209" s="1"/>
      <c r="AGU209" s="1"/>
      <c r="AGV209" s="1"/>
      <c r="AGW209" s="1"/>
      <c r="AGX209" s="1"/>
      <c r="AGY209" s="1"/>
      <c r="AGZ209" s="1"/>
      <c r="AHA209" s="1"/>
      <c r="AHB209" s="1"/>
      <c r="AHC209" s="1"/>
      <c r="AHD209" s="1"/>
      <c r="AHE209" s="1"/>
      <c r="AHF209" s="1"/>
      <c r="AHG209" s="1"/>
      <c r="AHH209" s="1"/>
      <c r="AHI209" s="1"/>
      <c r="AHJ209" s="1"/>
      <c r="AHK209" s="1"/>
      <c r="AHL209" s="1"/>
      <c r="AHM209" s="1"/>
      <c r="AHN209" s="1"/>
      <c r="AHO209" s="1"/>
      <c r="AHP209" s="1"/>
      <c r="AHQ209" s="1"/>
      <c r="AHR209" s="1"/>
      <c r="AHS209" s="1"/>
      <c r="AHT209" s="1"/>
      <c r="AHU209" s="1"/>
      <c r="AHV209" s="1"/>
      <c r="AHW209" s="1"/>
      <c r="AHX209" s="1"/>
      <c r="AHY209" s="1"/>
      <c r="AHZ209" s="1"/>
      <c r="AIA209" s="1"/>
      <c r="AIB209" s="1"/>
      <c r="AIC209" s="1"/>
      <c r="AID209" s="1"/>
      <c r="AIE209" s="1"/>
      <c r="AIF209" s="1"/>
      <c r="AIG209" s="1"/>
      <c r="AIH209" s="1"/>
      <c r="AII209" s="1"/>
      <c r="AIJ209" s="1"/>
      <c r="AIK209" s="1"/>
      <c r="AIL209" s="1"/>
      <c r="AIM209" s="1"/>
      <c r="AIN209" s="1"/>
      <c r="AIO209" s="1"/>
      <c r="AIP209" s="1"/>
      <c r="AIQ209" s="1"/>
      <c r="AIR209" s="1"/>
      <c r="AIS209" s="1"/>
      <c r="AIT209" s="1"/>
      <c r="AIU209" s="1"/>
      <c r="AIV209" s="1"/>
      <c r="AIW209" s="1"/>
      <c r="AIX209" s="1"/>
      <c r="AIY209" s="1"/>
      <c r="AIZ209" s="1"/>
      <c r="AJA209" s="1"/>
      <c r="AJB209" s="1"/>
      <c r="AJC209" s="1"/>
      <c r="AJD209" s="1"/>
      <c r="AJE209" s="1"/>
      <c r="AJF209" s="1"/>
      <c r="AJG209" s="1"/>
      <c r="AJH209" s="1"/>
      <c r="AJI209" s="1"/>
      <c r="AJJ209" s="1"/>
      <c r="AJK209" s="1"/>
      <c r="AJL209" s="1"/>
      <c r="AJM209" s="1"/>
      <c r="AJN209" s="1"/>
      <c r="AJO209" s="1"/>
      <c r="AJP209" s="1"/>
      <c r="AJQ209" s="1"/>
      <c r="AJR209" s="1"/>
      <c r="AJS209" s="1"/>
      <c r="AJT209" s="1"/>
      <c r="AJU209" s="1"/>
      <c r="AJV209" s="1"/>
      <c r="AJW209" s="1"/>
      <c r="AJX209" s="1"/>
      <c r="AJY209" s="1"/>
      <c r="AJZ209" s="1"/>
      <c r="AKA209" s="1"/>
      <c r="AKB209" s="1"/>
      <c r="AKC209" s="1"/>
      <c r="AKD209" s="1"/>
      <c r="AKE209" s="1"/>
      <c r="AKF209" s="1"/>
      <c r="AKG209" s="1"/>
      <c r="AKH209" s="1"/>
      <c r="AKI209" s="1"/>
      <c r="AKJ209" s="1"/>
      <c r="AKK209" s="1"/>
      <c r="AKL209" s="1"/>
      <c r="AKM209" s="1"/>
      <c r="AKN209" s="1"/>
      <c r="AKO209" s="1"/>
      <c r="AKP209" s="1"/>
      <c r="AKQ209" s="1"/>
      <c r="AKR209" s="1"/>
      <c r="AKS209" s="1"/>
      <c r="AKT209" s="1"/>
      <c r="AKU209" s="1"/>
      <c r="AKV209" s="1"/>
      <c r="AKW209" s="1"/>
      <c r="AKX209" s="1"/>
      <c r="AKY209" s="1"/>
      <c r="AKZ209" s="1"/>
      <c r="ALA209" s="1"/>
      <c r="ALB209" s="1"/>
      <c r="ALC209" s="1"/>
      <c r="ALD209" s="1"/>
      <c r="ALE209" s="1"/>
    </row>
    <row r="210" spans="1:993" ht="39.950000000000003" customHeight="1">
      <c r="A210" s="67"/>
      <c r="B210" s="141" t="s">
        <v>2924</v>
      </c>
      <c r="C210" s="43"/>
      <c r="D210" s="19"/>
      <c r="E210" s="142">
        <v>69.599999999999994</v>
      </c>
      <c r="F210" s="64"/>
      <c r="G210" s="140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  <c r="CX210" s="1"/>
      <c r="CY210" s="1"/>
      <c r="CZ210" s="1"/>
      <c r="DA210" s="1"/>
      <c r="DB210" s="1"/>
      <c r="DC210" s="1"/>
      <c r="DD210" s="1"/>
      <c r="DE210" s="1"/>
      <c r="DF210" s="1"/>
      <c r="DG210" s="1"/>
      <c r="DH210" s="1"/>
      <c r="DI210" s="1"/>
      <c r="DJ210" s="1"/>
      <c r="DK210" s="1"/>
      <c r="DL210" s="1"/>
      <c r="DM210" s="1"/>
      <c r="DN210" s="1"/>
      <c r="DO210" s="1"/>
      <c r="DP210" s="1"/>
      <c r="DQ210" s="1"/>
      <c r="DR210" s="1"/>
      <c r="DS210" s="1"/>
      <c r="DT210" s="1"/>
      <c r="DU210" s="1"/>
      <c r="DV210" s="1"/>
      <c r="DW210" s="1"/>
      <c r="DX210" s="1"/>
      <c r="DY210" s="1"/>
      <c r="DZ210" s="1"/>
      <c r="EA210" s="1"/>
      <c r="EB210" s="1"/>
      <c r="EC210" s="1"/>
      <c r="ED210" s="1"/>
      <c r="EE210" s="1"/>
      <c r="EF210" s="1"/>
      <c r="EG210" s="1"/>
      <c r="EH210" s="1"/>
      <c r="EI210" s="1"/>
      <c r="EJ210" s="1"/>
      <c r="EK210" s="1"/>
      <c r="EL210" s="1"/>
      <c r="EM210" s="1"/>
      <c r="EN210" s="1"/>
      <c r="EO210" s="1"/>
      <c r="EP210" s="1"/>
      <c r="EQ210" s="1"/>
      <c r="ER210" s="1"/>
      <c r="ES210" s="1"/>
      <c r="ET210" s="1"/>
      <c r="EU210" s="1"/>
      <c r="EV210" s="1"/>
      <c r="EW210" s="1"/>
      <c r="EX210" s="1"/>
      <c r="EY210" s="1"/>
      <c r="EZ210" s="1"/>
      <c r="FA210" s="1"/>
      <c r="FB210" s="1"/>
      <c r="FC210" s="1"/>
      <c r="FD210" s="1"/>
      <c r="FE210" s="1"/>
      <c r="FF210" s="1"/>
      <c r="FG210" s="1"/>
      <c r="FH210" s="1"/>
      <c r="FI210" s="1"/>
      <c r="FJ210" s="1"/>
      <c r="FK210" s="1"/>
      <c r="FL210" s="1"/>
      <c r="FM210" s="1"/>
      <c r="FN210" s="1"/>
      <c r="FO210" s="1"/>
      <c r="FP210" s="1"/>
      <c r="FQ210" s="1"/>
      <c r="FR210" s="1"/>
      <c r="FS210" s="1"/>
      <c r="FT210" s="1"/>
      <c r="FU210" s="1"/>
      <c r="FV210" s="1"/>
      <c r="FW210" s="1"/>
      <c r="FX210" s="1"/>
      <c r="FY210" s="1"/>
      <c r="FZ210" s="1"/>
      <c r="GA210" s="1"/>
      <c r="GB210" s="1"/>
      <c r="GC210" s="1"/>
      <c r="GD210" s="1"/>
      <c r="GE210" s="1"/>
      <c r="GF210" s="1"/>
      <c r="GG210" s="1"/>
      <c r="GH210" s="1"/>
      <c r="GI210" s="1"/>
      <c r="GJ210" s="1"/>
      <c r="GK210" s="1"/>
      <c r="GL210" s="1"/>
      <c r="GM210" s="1"/>
      <c r="GN210" s="1"/>
      <c r="GO210" s="1"/>
      <c r="GP210" s="1"/>
      <c r="GQ210" s="1"/>
      <c r="GR210" s="1"/>
      <c r="GS210" s="1"/>
      <c r="GT210" s="1"/>
      <c r="GU210" s="1"/>
      <c r="GV210" s="1"/>
      <c r="GW210" s="1"/>
      <c r="GX210" s="1"/>
      <c r="GY210" s="1"/>
      <c r="GZ210" s="1"/>
      <c r="HA210" s="1"/>
      <c r="HB210" s="1"/>
      <c r="HC210" s="1"/>
      <c r="HD210" s="1"/>
      <c r="HE210" s="1"/>
      <c r="HF210" s="1"/>
      <c r="HG210" s="1"/>
      <c r="HH210" s="1"/>
      <c r="HI210" s="1"/>
      <c r="HJ210" s="1"/>
      <c r="HK210" s="1"/>
      <c r="HL210" s="1"/>
      <c r="HM210" s="1"/>
      <c r="HN210" s="1"/>
      <c r="HO210" s="1"/>
      <c r="HP210" s="1"/>
      <c r="HQ210" s="1"/>
      <c r="HR210" s="1"/>
      <c r="HS210" s="1"/>
      <c r="HT210" s="1"/>
      <c r="HU210" s="1"/>
      <c r="HV210" s="1"/>
      <c r="HW210" s="1"/>
      <c r="HX210" s="1"/>
      <c r="HY210" s="1"/>
      <c r="HZ210" s="1"/>
      <c r="IA210" s="1"/>
      <c r="IB210" s="1"/>
      <c r="IC210" s="1"/>
      <c r="ID210" s="1"/>
      <c r="IE210" s="1"/>
      <c r="IF210" s="1"/>
      <c r="IG210" s="1"/>
      <c r="IH210" s="1"/>
      <c r="II210" s="1"/>
      <c r="IJ210" s="1"/>
      <c r="IK210" s="1"/>
      <c r="IL210" s="1"/>
      <c r="IM210" s="1"/>
      <c r="IN210" s="1"/>
      <c r="IO210" s="1"/>
      <c r="IP210" s="1"/>
      <c r="IQ210" s="1"/>
      <c r="IR210" s="1"/>
      <c r="IS210" s="1"/>
      <c r="IT210" s="1"/>
      <c r="IU210" s="1"/>
      <c r="IV210" s="1"/>
      <c r="IW210" s="1"/>
      <c r="IX210" s="1"/>
      <c r="IY210" s="1"/>
      <c r="IZ210" s="1"/>
      <c r="JA210" s="1"/>
      <c r="JB210" s="1"/>
      <c r="JC210" s="1"/>
      <c r="JD210" s="1"/>
      <c r="JE210" s="1"/>
      <c r="JF210" s="1"/>
      <c r="JG210" s="1"/>
      <c r="JH210" s="1"/>
      <c r="JI210" s="1"/>
      <c r="JJ210" s="1"/>
      <c r="JK210" s="1"/>
      <c r="JL210" s="1"/>
      <c r="JM210" s="1"/>
      <c r="JN210" s="1"/>
      <c r="JO210" s="1"/>
      <c r="JP210" s="1"/>
      <c r="JQ210" s="1"/>
      <c r="JR210" s="1"/>
      <c r="JS210" s="1"/>
      <c r="JT210" s="1"/>
      <c r="JU210" s="1"/>
      <c r="JV210" s="1"/>
      <c r="JW210" s="1"/>
      <c r="JX210" s="1"/>
      <c r="JY210" s="1"/>
      <c r="JZ210" s="1"/>
      <c r="KA210" s="1"/>
      <c r="KB210" s="1"/>
      <c r="KC210" s="1"/>
      <c r="KD210" s="1"/>
      <c r="KE210" s="1"/>
      <c r="KF210" s="1"/>
      <c r="KG210" s="1"/>
      <c r="KH210" s="1"/>
      <c r="KI210" s="1"/>
      <c r="KJ210" s="1"/>
      <c r="KK210" s="1"/>
      <c r="KL210" s="1"/>
      <c r="KM210" s="1"/>
      <c r="KN210" s="1"/>
      <c r="KO210" s="1"/>
      <c r="KP210" s="1"/>
      <c r="KQ210" s="1"/>
      <c r="KR210" s="1"/>
      <c r="KS210" s="1"/>
      <c r="KT210" s="1"/>
      <c r="KU210" s="1"/>
      <c r="KV210" s="1"/>
      <c r="KW210" s="1"/>
      <c r="KX210" s="1"/>
      <c r="KY210" s="1"/>
      <c r="KZ210" s="1"/>
      <c r="LA210" s="1"/>
      <c r="LB210" s="1"/>
      <c r="LC210" s="1"/>
      <c r="LD210" s="1"/>
      <c r="LE210" s="1"/>
      <c r="LF210" s="1"/>
      <c r="LG210" s="1"/>
      <c r="LH210" s="1"/>
      <c r="LI210" s="1"/>
      <c r="LJ210" s="1"/>
      <c r="LK210" s="1"/>
      <c r="LL210" s="1"/>
      <c r="LM210" s="1"/>
      <c r="LN210" s="1"/>
      <c r="LO210" s="1"/>
      <c r="LP210" s="1"/>
      <c r="LQ210" s="1"/>
      <c r="LR210" s="1"/>
      <c r="LS210" s="1"/>
      <c r="LT210" s="1"/>
      <c r="LU210" s="1"/>
      <c r="LV210" s="1"/>
      <c r="LW210" s="1"/>
      <c r="LX210" s="1"/>
      <c r="LY210" s="1"/>
      <c r="LZ210" s="1"/>
      <c r="MA210" s="1"/>
      <c r="MB210" s="1"/>
      <c r="MC210" s="1"/>
      <c r="MD210" s="1"/>
      <c r="ME210" s="1"/>
      <c r="MF210" s="1"/>
      <c r="MG210" s="1"/>
      <c r="MH210" s="1"/>
      <c r="MI210" s="1"/>
      <c r="MJ210" s="1"/>
      <c r="MK210" s="1"/>
      <c r="ML210" s="1"/>
      <c r="MM210" s="1"/>
      <c r="MN210" s="1"/>
      <c r="MO210" s="1"/>
      <c r="MP210" s="1"/>
      <c r="MQ210" s="1"/>
      <c r="MR210" s="1"/>
      <c r="MS210" s="1"/>
      <c r="MT210" s="1"/>
      <c r="MU210" s="1"/>
      <c r="MV210" s="1"/>
      <c r="MW210" s="1"/>
      <c r="MX210" s="1"/>
      <c r="MY210" s="1"/>
      <c r="MZ210" s="1"/>
      <c r="NA210" s="1"/>
      <c r="NB210" s="1"/>
      <c r="NC210" s="1"/>
      <c r="ND210" s="1"/>
      <c r="NE210" s="1"/>
      <c r="NF210" s="1"/>
      <c r="NG210" s="1"/>
      <c r="NH210" s="1"/>
      <c r="NI210" s="1"/>
      <c r="NJ210" s="1"/>
      <c r="NK210" s="1"/>
      <c r="NL210" s="1"/>
      <c r="NM210" s="1"/>
      <c r="NN210" s="1"/>
      <c r="NO210" s="1"/>
      <c r="NP210" s="1"/>
      <c r="NQ210" s="1"/>
      <c r="NR210" s="1"/>
      <c r="NS210" s="1"/>
      <c r="NT210" s="1"/>
      <c r="NU210" s="1"/>
      <c r="NV210" s="1"/>
      <c r="NW210" s="1"/>
      <c r="NX210" s="1"/>
      <c r="NY210" s="1"/>
      <c r="NZ210" s="1"/>
      <c r="OA210" s="1"/>
      <c r="OB210" s="1"/>
      <c r="OC210" s="1"/>
      <c r="OD210" s="1"/>
      <c r="OE210" s="1"/>
      <c r="OF210" s="1"/>
      <c r="OG210" s="1"/>
      <c r="OH210" s="1"/>
      <c r="OI210" s="1"/>
      <c r="OJ210" s="1"/>
      <c r="OK210" s="1"/>
      <c r="OL210" s="1"/>
      <c r="OM210" s="1"/>
      <c r="ON210" s="1"/>
      <c r="OO210" s="1"/>
      <c r="OP210" s="1"/>
      <c r="OQ210" s="1"/>
      <c r="OR210" s="1"/>
      <c r="OS210" s="1"/>
      <c r="OT210" s="1"/>
      <c r="OU210" s="1"/>
      <c r="OV210" s="1"/>
      <c r="OW210" s="1"/>
      <c r="OX210" s="1"/>
      <c r="OY210" s="1"/>
      <c r="OZ210" s="1"/>
      <c r="PA210" s="1"/>
      <c r="PB210" s="1"/>
      <c r="PC210" s="1"/>
      <c r="PD210" s="1"/>
      <c r="PE210" s="1"/>
      <c r="PF210" s="1"/>
      <c r="PG210" s="1"/>
      <c r="PH210" s="1"/>
      <c r="PI210" s="1"/>
      <c r="PJ210" s="1"/>
      <c r="PK210" s="1"/>
      <c r="PL210" s="1"/>
      <c r="PM210" s="1"/>
      <c r="PN210" s="1"/>
      <c r="PO210" s="1"/>
      <c r="PP210" s="1"/>
      <c r="PQ210" s="1"/>
      <c r="PR210" s="1"/>
      <c r="PS210" s="1"/>
      <c r="PT210" s="1"/>
      <c r="PU210" s="1"/>
      <c r="PV210" s="1"/>
      <c r="PW210" s="1"/>
      <c r="PX210" s="1"/>
      <c r="PY210" s="1"/>
      <c r="PZ210" s="1"/>
      <c r="QA210" s="1"/>
      <c r="QB210" s="1"/>
      <c r="QC210" s="1"/>
      <c r="QD210" s="1"/>
      <c r="QE210" s="1"/>
      <c r="QF210" s="1"/>
      <c r="QG210" s="1"/>
      <c r="QH210" s="1"/>
      <c r="QI210" s="1"/>
      <c r="QJ210" s="1"/>
      <c r="QK210" s="1"/>
      <c r="QL210" s="1"/>
      <c r="QM210" s="1"/>
      <c r="QN210" s="1"/>
      <c r="QO210" s="1"/>
      <c r="QP210" s="1"/>
      <c r="QQ210" s="1"/>
      <c r="QR210" s="1"/>
      <c r="QS210" s="1"/>
      <c r="QT210" s="1"/>
      <c r="QU210" s="1"/>
      <c r="QV210" s="1"/>
      <c r="QW210" s="1"/>
      <c r="QX210" s="1"/>
      <c r="QY210" s="1"/>
      <c r="QZ210" s="1"/>
      <c r="RA210" s="1"/>
      <c r="RB210" s="1"/>
      <c r="RC210" s="1"/>
      <c r="RD210" s="1"/>
      <c r="RE210" s="1"/>
      <c r="RF210" s="1"/>
      <c r="RG210" s="1"/>
      <c r="RH210" s="1"/>
      <c r="RI210" s="1"/>
      <c r="RJ210" s="1"/>
      <c r="RK210" s="1"/>
      <c r="RL210" s="1"/>
      <c r="RM210" s="1"/>
      <c r="RN210" s="1"/>
      <c r="RO210" s="1"/>
      <c r="RP210" s="1"/>
      <c r="RQ210" s="1"/>
      <c r="RR210" s="1"/>
      <c r="RS210" s="1"/>
      <c r="RT210" s="1"/>
      <c r="RU210" s="1"/>
      <c r="RV210" s="1"/>
      <c r="RW210" s="1"/>
      <c r="RX210" s="1"/>
      <c r="RY210" s="1"/>
      <c r="RZ210" s="1"/>
      <c r="SA210" s="1"/>
      <c r="SB210" s="1"/>
      <c r="SC210" s="1"/>
      <c r="SD210" s="1"/>
      <c r="SE210" s="1"/>
      <c r="SF210" s="1"/>
      <c r="SG210" s="1"/>
      <c r="SH210" s="1"/>
      <c r="SI210" s="1"/>
      <c r="SJ210" s="1"/>
      <c r="SK210" s="1"/>
      <c r="SL210" s="1"/>
      <c r="SM210" s="1"/>
      <c r="SN210" s="1"/>
      <c r="SO210" s="1"/>
      <c r="SP210" s="1"/>
      <c r="SQ210" s="1"/>
      <c r="SR210" s="1"/>
      <c r="SS210" s="1"/>
      <c r="ST210" s="1"/>
      <c r="SU210" s="1"/>
      <c r="SV210" s="1"/>
      <c r="SW210" s="1"/>
      <c r="SX210" s="1"/>
      <c r="SY210" s="1"/>
      <c r="SZ210" s="1"/>
      <c r="TA210" s="1"/>
      <c r="TB210" s="1"/>
      <c r="TC210" s="1"/>
      <c r="TD210" s="1"/>
      <c r="TE210" s="1"/>
      <c r="TF210" s="1"/>
      <c r="TG210" s="1"/>
      <c r="TH210" s="1"/>
      <c r="TI210" s="1"/>
      <c r="TJ210" s="1"/>
      <c r="TK210" s="1"/>
      <c r="TL210" s="1"/>
      <c r="TM210" s="1"/>
      <c r="TN210" s="1"/>
      <c r="TO210" s="1"/>
      <c r="TP210" s="1"/>
      <c r="TQ210" s="1"/>
      <c r="TR210" s="1"/>
      <c r="TS210" s="1"/>
      <c r="TT210" s="1"/>
      <c r="TU210" s="1"/>
      <c r="TV210" s="1"/>
      <c r="TW210" s="1"/>
      <c r="TX210" s="1"/>
      <c r="TY210" s="1"/>
      <c r="TZ210" s="1"/>
      <c r="UA210" s="1"/>
      <c r="UB210" s="1"/>
      <c r="UC210" s="1"/>
      <c r="UD210" s="1"/>
      <c r="UE210" s="1"/>
      <c r="UF210" s="1"/>
      <c r="UG210" s="1"/>
      <c r="UH210" s="1"/>
      <c r="UI210" s="1"/>
      <c r="UJ210" s="1"/>
      <c r="UK210" s="1"/>
      <c r="UL210" s="1"/>
      <c r="UM210" s="1"/>
      <c r="UN210" s="1"/>
      <c r="UO210" s="1"/>
      <c r="UP210" s="1"/>
      <c r="UQ210" s="1"/>
      <c r="UR210" s="1"/>
      <c r="US210" s="1"/>
      <c r="UT210" s="1"/>
      <c r="UU210" s="1"/>
      <c r="UV210" s="1"/>
      <c r="UW210" s="1"/>
      <c r="UX210" s="1"/>
      <c r="UY210" s="1"/>
      <c r="UZ210" s="1"/>
      <c r="VA210" s="1"/>
      <c r="VB210" s="1"/>
      <c r="VC210" s="1"/>
      <c r="VD210" s="1"/>
      <c r="VE210" s="1"/>
      <c r="VF210" s="1"/>
      <c r="VG210" s="1"/>
      <c r="VH210" s="1"/>
      <c r="VI210" s="1"/>
      <c r="VJ210" s="1"/>
      <c r="VK210" s="1"/>
      <c r="VL210" s="1"/>
      <c r="VM210" s="1"/>
      <c r="VN210" s="1"/>
      <c r="VO210" s="1"/>
      <c r="VP210" s="1"/>
      <c r="VQ210" s="1"/>
      <c r="VR210" s="1"/>
      <c r="VS210" s="1"/>
      <c r="VT210" s="1"/>
      <c r="VU210" s="1"/>
      <c r="VV210" s="1"/>
      <c r="VW210" s="1"/>
      <c r="VX210" s="1"/>
      <c r="VY210" s="1"/>
      <c r="VZ210" s="1"/>
      <c r="WA210" s="1"/>
      <c r="WB210" s="1"/>
      <c r="WC210" s="1"/>
      <c r="WD210" s="1"/>
      <c r="WE210" s="1"/>
      <c r="WF210" s="1"/>
      <c r="WG210" s="1"/>
      <c r="WH210" s="1"/>
      <c r="WI210" s="1"/>
      <c r="WJ210" s="1"/>
      <c r="WK210" s="1"/>
      <c r="WL210" s="1"/>
      <c r="WM210" s="1"/>
      <c r="WN210" s="1"/>
      <c r="WO210" s="1"/>
      <c r="WP210" s="1"/>
      <c r="WQ210" s="1"/>
      <c r="WR210" s="1"/>
      <c r="WS210" s="1"/>
      <c r="WT210" s="1"/>
      <c r="WU210" s="1"/>
      <c r="WV210" s="1"/>
      <c r="WW210" s="1"/>
      <c r="WX210" s="1"/>
      <c r="WY210" s="1"/>
      <c r="WZ210" s="1"/>
      <c r="XA210" s="1"/>
      <c r="XB210" s="1"/>
      <c r="XC210" s="1"/>
      <c r="XD210" s="1"/>
      <c r="XE210" s="1"/>
      <c r="XF210" s="1"/>
      <c r="XG210" s="1"/>
      <c r="XH210" s="1"/>
      <c r="XI210" s="1"/>
      <c r="XJ210" s="1"/>
      <c r="XK210" s="1"/>
      <c r="XL210" s="1"/>
      <c r="XM210" s="1"/>
      <c r="XN210" s="1"/>
      <c r="XO210" s="1"/>
      <c r="XP210" s="1"/>
      <c r="XQ210" s="1"/>
      <c r="XR210" s="1"/>
      <c r="XS210" s="1"/>
      <c r="XT210" s="1"/>
      <c r="XU210" s="1"/>
      <c r="XV210" s="1"/>
      <c r="XW210" s="1"/>
      <c r="XX210" s="1"/>
      <c r="XY210" s="1"/>
      <c r="XZ210" s="1"/>
      <c r="YA210" s="1"/>
      <c r="YB210" s="1"/>
      <c r="YC210" s="1"/>
      <c r="YD210" s="1"/>
      <c r="YE210" s="1"/>
      <c r="YF210" s="1"/>
      <c r="YG210" s="1"/>
      <c r="YH210" s="1"/>
      <c r="YI210" s="1"/>
      <c r="YJ210" s="1"/>
      <c r="YK210" s="1"/>
      <c r="YL210" s="1"/>
      <c r="YM210" s="1"/>
      <c r="YN210" s="1"/>
      <c r="YO210" s="1"/>
      <c r="YP210" s="1"/>
      <c r="YQ210" s="1"/>
      <c r="YR210" s="1"/>
      <c r="YS210" s="1"/>
      <c r="YT210" s="1"/>
      <c r="YU210" s="1"/>
      <c r="YV210" s="1"/>
      <c r="YW210" s="1"/>
      <c r="YX210" s="1"/>
      <c r="YY210" s="1"/>
      <c r="YZ210" s="1"/>
      <c r="ZA210" s="1"/>
      <c r="ZB210" s="1"/>
      <c r="ZC210" s="1"/>
      <c r="ZD210" s="1"/>
      <c r="ZE210" s="1"/>
      <c r="ZF210" s="1"/>
      <c r="ZG210" s="1"/>
      <c r="ZH210" s="1"/>
      <c r="ZI210" s="1"/>
      <c r="ZJ210" s="1"/>
      <c r="ZK210" s="1"/>
      <c r="ZL210" s="1"/>
      <c r="ZM210" s="1"/>
      <c r="ZN210" s="1"/>
      <c r="ZO210" s="1"/>
      <c r="ZP210" s="1"/>
      <c r="ZQ210" s="1"/>
      <c r="ZR210" s="1"/>
      <c r="ZS210" s="1"/>
      <c r="ZT210" s="1"/>
      <c r="ZU210" s="1"/>
      <c r="ZV210" s="1"/>
      <c r="ZW210" s="1"/>
      <c r="ZX210" s="1"/>
      <c r="ZY210" s="1"/>
      <c r="ZZ210" s="1"/>
      <c r="AAA210" s="1"/>
      <c r="AAB210" s="1"/>
      <c r="AAC210" s="1"/>
      <c r="AAD210" s="1"/>
      <c r="AAE210" s="1"/>
      <c r="AAF210" s="1"/>
      <c r="AAG210" s="1"/>
      <c r="AAH210" s="1"/>
      <c r="AAI210" s="1"/>
      <c r="AAJ210" s="1"/>
      <c r="AAK210" s="1"/>
      <c r="AAL210" s="1"/>
      <c r="AAM210" s="1"/>
      <c r="AAN210" s="1"/>
      <c r="AAO210" s="1"/>
      <c r="AAP210" s="1"/>
      <c r="AAQ210" s="1"/>
      <c r="AAR210" s="1"/>
      <c r="AAS210" s="1"/>
      <c r="AAT210" s="1"/>
      <c r="AAU210" s="1"/>
      <c r="AAV210" s="1"/>
      <c r="AAW210" s="1"/>
      <c r="AAX210" s="1"/>
      <c r="AAY210" s="1"/>
      <c r="AAZ210" s="1"/>
      <c r="ABA210" s="1"/>
      <c r="ABB210" s="1"/>
      <c r="ABC210" s="1"/>
      <c r="ABD210" s="1"/>
      <c r="ABE210" s="1"/>
      <c r="ABF210" s="1"/>
      <c r="ABG210" s="1"/>
      <c r="ABH210" s="1"/>
      <c r="ABI210" s="1"/>
      <c r="ABJ210" s="1"/>
      <c r="ABK210" s="1"/>
      <c r="ABL210" s="1"/>
      <c r="ABM210" s="1"/>
      <c r="ABN210" s="1"/>
      <c r="ABO210" s="1"/>
      <c r="ABP210" s="1"/>
      <c r="ABQ210" s="1"/>
      <c r="ABR210" s="1"/>
      <c r="ABS210" s="1"/>
      <c r="ABT210" s="1"/>
      <c r="ABU210" s="1"/>
      <c r="ABV210" s="1"/>
      <c r="ABW210" s="1"/>
      <c r="ABX210" s="1"/>
      <c r="ABY210" s="1"/>
      <c r="ABZ210" s="1"/>
      <c r="ACA210" s="1"/>
      <c r="ACB210" s="1"/>
      <c r="ACC210" s="1"/>
      <c r="ACD210" s="1"/>
      <c r="ACE210" s="1"/>
      <c r="ACF210" s="1"/>
      <c r="ACG210" s="1"/>
      <c r="ACH210" s="1"/>
      <c r="ACI210" s="1"/>
      <c r="ACJ210" s="1"/>
      <c r="ACK210" s="1"/>
      <c r="ACL210" s="1"/>
      <c r="ACM210" s="1"/>
      <c r="ACN210" s="1"/>
      <c r="ACO210" s="1"/>
      <c r="ACP210" s="1"/>
      <c r="ACQ210" s="1"/>
      <c r="ACR210" s="1"/>
      <c r="ACS210" s="1"/>
      <c r="ACT210" s="1"/>
      <c r="ACU210" s="1"/>
      <c r="ACV210" s="1"/>
      <c r="ACW210" s="1"/>
      <c r="ACX210" s="1"/>
      <c r="ACY210" s="1"/>
      <c r="ACZ210" s="1"/>
      <c r="ADA210" s="1"/>
      <c r="ADB210" s="1"/>
      <c r="ADC210" s="1"/>
      <c r="ADD210" s="1"/>
      <c r="ADE210" s="1"/>
      <c r="ADF210" s="1"/>
      <c r="ADG210" s="1"/>
      <c r="ADH210" s="1"/>
      <c r="ADI210" s="1"/>
      <c r="ADJ210" s="1"/>
      <c r="ADK210" s="1"/>
      <c r="ADL210" s="1"/>
      <c r="ADM210" s="1"/>
      <c r="ADN210" s="1"/>
      <c r="ADO210" s="1"/>
      <c r="ADP210" s="1"/>
      <c r="ADQ210" s="1"/>
      <c r="ADR210" s="1"/>
      <c r="ADS210" s="1"/>
      <c r="ADT210" s="1"/>
      <c r="ADU210" s="1"/>
      <c r="ADV210" s="1"/>
      <c r="ADW210" s="1"/>
      <c r="ADX210" s="1"/>
      <c r="ADY210" s="1"/>
      <c r="ADZ210" s="1"/>
      <c r="AEA210" s="1"/>
      <c r="AEB210" s="1"/>
      <c r="AEC210" s="1"/>
      <c r="AED210" s="1"/>
      <c r="AEE210" s="1"/>
      <c r="AEF210" s="1"/>
      <c r="AEG210" s="1"/>
      <c r="AEH210" s="1"/>
      <c r="AEI210" s="1"/>
      <c r="AEJ210" s="1"/>
      <c r="AEK210" s="1"/>
      <c r="AEL210" s="1"/>
      <c r="AEM210" s="1"/>
      <c r="AEN210" s="1"/>
      <c r="AEO210" s="1"/>
      <c r="AEP210" s="1"/>
      <c r="AEQ210" s="1"/>
      <c r="AER210" s="1"/>
      <c r="AES210" s="1"/>
      <c r="AET210" s="1"/>
      <c r="AEU210" s="1"/>
      <c r="AEV210" s="1"/>
      <c r="AEW210" s="1"/>
      <c r="AEX210" s="1"/>
      <c r="AEY210" s="1"/>
      <c r="AEZ210" s="1"/>
      <c r="AFA210" s="1"/>
      <c r="AFB210" s="1"/>
      <c r="AFC210" s="1"/>
      <c r="AFD210" s="1"/>
      <c r="AFE210" s="1"/>
      <c r="AFF210" s="1"/>
      <c r="AFG210" s="1"/>
      <c r="AFH210" s="1"/>
      <c r="AFI210" s="1"/>
      <c r="AFJ210" s="1"/>
      <c r="AFK210" s="1"/>
      <c r="AFL210" s="1"/>
      <c r="AFM210" s="1"/>
      <c r="AFN210" s="1"/>
      <c r="AFO210" s="1"/>
      <c r="AFP210" s="1"/>
      <c r="AFQ210" s="1"/>
      <c r="AFR210" s="1"/>
      <c r="AFS210" s="1"/>
      <c r="AFT210" s="1"/>
      <c r="AFU210" s="1"/>
      <c r="AFV210" s="1"/>
      <c r="AFW210" s="1"/>
      <c r="AFX210" s="1"/>
      <c r="AFY210" s="1"/>
      <c r="AFZ210" s="1"/>
      <c r="AGA210" s="1"/>
      <c r="AGB210" s="1"/>
      <c r="AGC210" s="1"/>
      <c r="AGD210" s="1"/>
      <c r="AGE210" s="1"/>
      <c r="AGF210" s="1"/>
      <c r="AGG210" s="1"/>
      <c r="AGH210" s="1"/>
      <c r="AGI210" s="1"/>
      <c r="AGJ210" s="1"/>
      <c r="AGK210" s="1"/>
      <c r="AGL210" s="1"/>
      <c r="AGM210" s="1"/>
      <c r="AGN210" s="1"/>
      <c r="AGO210" s="1"/>
      <c r="AGP210" s="1"/>
      <c r="AGQ210" s="1"/>
      <c r="AGR210" s="1"/>
      <c r="AGS210" s="1"/>
      <c r="AGT210" s="1"/>
      <c r="AGU210" s="1"/>
      <c r="AGV210" s="1"/>
      <c r="AGW210" s="1"/>
      <c r="AGX210" s="1"/>
      <c r="AGY210" s="1"/>
      <c r="AGZ210" s="1"/>
      <c r="AHA210" s="1"/>
      <c r="AHB210" s="1"/>
      <c r="AHC210" s="1"/>
      <c r="AHD210" s="1"/>
      <c r="AHE210" s="1"/>
      <c r="AHF210" s="1"/>
      <c r="AHG210" s="1"/>
      <c r="AHH210" s="1"/>
      <c r="AHI210" s="1"/>
      <c r="AHJ210" s="1"/>
      <c r="AHK210" s="1"/>
      <c r="AHL210" s="1"/>
      <c r="AHM210" s="1"/>
      <c r="AHN210" s="1"/>
      <c r="AHO210" s="1"/>
      <c r="AHP210" s="1"/>
      <c r="AHQ210" s="1"/>
      <c r="AHR210" s="1"/>
      <c r="AHS210" s="1"/>
      <c r="AHT210" s="1"/>
      <c r="AHU210" s="1"/>
      <c r="AHV210" s="1"/>
      <c r="AHW210" s="1"/>
      <c r="AHX210" s="1"/>
      <c r="AHY210" s="1"/>
      <c r="AHZ210" s="1"/>
      <c r="AIA210" s="1"/>
      <c r="AIB210" s="1"/>
      <c r="AIC210" s="1"/>
      <c r="AID210" s="1"/>
      <c r="AIE210" s="1"/>
      <c r="AIF210" s="1"/>
      <c r="AIG210" s="1"/>
      <c r="AIH210" s="1"/>
      <c r="AII210" s="1"/>
      <c r="AIJ210" s="1"/>
      <c r="AIK210" s="1"/>
      <c r="AIL210" s="1"/>
      <c r="AIM210" s="1"/>
      <c r="AIN210" s="1"/>
      <c r="AIO210" s="1"/>
      <c r="AIP210" s="1"/>
      <c r="AIQ210" s="1"/>
      <c r="AIR210" s="1"/>
      <c r="AIS210" s="1"/>
      <c r="AIT210" s="1"/>
      <c r="AIU210" s="1"/>
      <c r="AIV210" s="1"/>
      <c r="AIW210" s="1"/>
      <c r="AIX210" s="1"/>
      <c r="AIY210" s="1"/>
      <c r="AIZ210" s="1"/>
      <c r="AJA210" s="1"/>
      <c r="AJB210" s="1"/>
      <c r="AJC210" s="1"/>
      <c r="AJD210" s="1"/>
      <c r="AJE210" s="1"/>
      <c r="AJF210" s="1"/>
      <c r="AJG210" s="1"/>
      <c r="AJH210" s="1"/>
      <c r="AJI210" s="1"/>
      <c r="AJJ210" s="1"/>
      <c r="AJK210" s="1"/>
      <c r="AJL210" s="1"/>
      <c r="AJM210" s="1"/>
      <c r="AJN210" s="1"/>
      <c r="AJO210" s="1"/>
      <c r="AJP210" s="1"/>
      <c r="AJQ210" s="1"/>
      <c r="AJR210" s="1"/>
      <c r="AJS210" s="1"/>
      <c r="AJT210" s="1"/>
      <c r="AJU210" s="1"/>
      <c r="AJV210" s="1"/>
      <c r="AJW210" s="1"/>
      <c r="AJX210" s="1"/>
      <c r="AJY210" s="1"/>
      <c r="AJZ210" s="1"/>
      <c r="AKA210" s="1"/>
      <c r="AKB210" s="1"/>
      <c r="AKC210" s="1"/>
      <c r="AKD210" s="1"/>
      <c r="AKE210" s="1"/>
      <c r="AKF210" s="1"/>
      <c r="AKG210" s="1"/>
      <c r="AKH210" s="1"/>
      <c r="AKI210" s="1"/>
      <c r="AKJ210" s="1"/>
      <c r="AKK210" s="1"/>
      <c r="AKL210" s="1"/>
      <c r="AKM210" s="1"/>
      <c r="AKN210" s="1"/>
      <c r="AKO210" s="1"/>
      <c r="AKP210" s="1"/>
      <c r="AKQ210" s="1"/>
      <c r="AKR210" s="1"/>
      <c r="AKS210" s="1"/>
      <c r="AKT210" s="1"/>
      <c r="AKU210" s="1"/>
      <c r="AKV210" s="1"/>
      <c r="AKW210" s="1"/>
      <c r="AKX210" s="1"/>
      <c r="AKY210" s="1"/>
      <c r="AKZ210" s="1"/>
      <c r="ALA210" s="1"/>
      <c r="ALB210" s="1"/>
      <c r="ALC210" s="1"/>
      <c r="ALD210" s="1"/>
      <c r="ALE210" s="1"/>
    </row>
    <row r="211" spans="1:993" ht="39.950000000000003" customHeight="1">
      <c r="A211" s="67"/>
      <c r="B211" s="141" t="s">
        <v>2926</v>
      </c>
      <c r="C211" s="43"/>
      <c r="D211" s="19"/>
      <c r="E211" s="142">
        <v>2304</v>
      </c>
      <c r="F211" s="64"/>
      <c r="G211" s="140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  <c r="CX211" s="1"/>
      <c r="CY211" s="1"/>
      <c r="CZ211" s="1"/>
      <c r="DA211" s="1"/>
      <c r="DB211" s="1"/>
      <c r="DC211" s="1"/>
      <c r="DD211" s="1"/>
      <c r="DE211" s="1"/>
      <c r="DF211" s="1"/>
      <c r="DG211" s="1"/>
      <c r="DH211" s="1"/>
      <c r="DI211" s="1"/>
      <c r="DJ211" s="1"/>
      <c r="DK211" s="1"/>
      <c r="DL211" s="1"/>
      <c r="DM211" s="1"/>
      <c r="DN211" s="1"/>
      <c r="DO211" s="1"/>
      <c r="DP211" s="1"/>
      <c r="DQ211" s="1"/>
      <c r="DR211" s="1"/>
      <c r="DS211" s="1"/>
      <c r="DT211" s="1"/>
      <c r="DU211" s="1"/>
      <c r="DV211" s="1"/>
      <c r="DW211" s="1"/>
      <c r="DX211" s="1"/>
      <c r="DY211" s="1"/>
      <c r="DZ211" s="1"/>
      <c r="EA211" s="1"/>
      <c r="EB211" s="1"/>
      <c r="EC211" s="1"/>
      <c r="ED211" s="1"/>
      <c r="EE211" s="1"/>
      <c r="EF211" s="1"/>
      <c r="EG211" s="1"/>
      <c r="EH211" s="1"/>
      <c r="EI211" s="1"/>
      <c r="EJ211" s="1"/>
      <c r="EK211" s="1"/>
      <c r="EL211" s="1"/>
      <c r="EM211" s="1"/>
      <c r="EN211" s="1"/>
      <c r="EO211" s="1"/>
      <c r="EP211" s="1"/>
      <c r="EQ211" s="1"/>
      <c r="ER211" s="1"/>
      <c r="ES211" s="1"/>
      <c r="ET211" s="1"/>
      <c r="EU211" s="1"/>
      <c r="EV211" s="1"/>
      <c r="EW211" s="1"/>
      <c r="EX211" s="1"/>
      <c r="EY211" s="1"/>
      <c r="EZ211" s="1"/>
      <c r="FA211" s="1"/>
      <c r="FB211" s="1"/>
      <c r="FC211" s="1"/>
      <c r="FD211" s="1"/>
      <c r="FE211" s="1"/>
      <c r="FF211" s="1"/>
      <c r="FG211" s="1"/>
      <c r="FH211" s="1"/>
      <c r="FI211" s="1"/>
      <c r="FJ211" s="1"/>
      <c r="FK211" s="1"/>
      <c r="FL211" s="1"/>
      <c r="FM211" s="1"/>
      <c r="FN211" s="1"/>
      <c r="FO211" s="1"/>
      <c r="FP211" s="1"/>
      <c r="FQ211" s="1"/>
      <c r="FR211" s="1"/>
      <c r="FS211" s="1"/>
      <c r="FT211" s="1"/>
      <c r="FU211" s="1"/>
      <c r="FV211" s="1"/>
      <c r="FW211" s="1"/>
      <c r="FX211" s="1"/>
      <c r="FY211" s="1"/>
      <c r="FZ211" s="1"/>
      <c r="GA211" s="1"/>
      <c r="GB211" s="1"/>
      <c r="GC211" s="1"/>
      <c r="GD211" s="1"/>
      <c r="GE211" s="1"/>
      <c r="GF211" s="1"/>
      <c r="GG211" s="1"/>
      <c r="GH211" s="1"/>
      <c r="GI211" s="1"/>
      <c r="GJ211" s="1"/>
      <c r="GK211" s="1"/>
      <c r="GL211" s="1"/>
      <c r="GM211" s="1"/>
      <c r="GN211" s="1"/>
      <c r="GO211" s="1"/>
      <c r="GP211" s="1"/>
      <c r="GQ211" s="1"/>
      <c r="GR211" s="1"/>
      <c r="GS211" s="1"/>
      <c r="GT211" s="1"/>
      <c r="GU211" s="1"/>
      <c r="GV211" s="1"/>
      <c r="GW211" s="1"/>
      <c r="GX211" s="1"/>
      <c r="GY211" s="1"/>
      <c r="GZ211" s="1"/>
      <c r="HA211" s="1"/>
      <c r="HB211" s="1"/>
      <c r="HC211" s="1"/>
      <c r="HD211" s="1"/>
      <c r="HE211" s="1"/>
      <c r="HF211" s="1"/>
      <c r="HG211" s="1"/>
      <c r="HH211" s="1"/>
      <c r="HI211" s="1"/>
      <c r="HJ211" s="1"/>
      <c r="HK211" s="1"/>
      <c r="HL211" s="1"/>
      <c r="HM211" s="1"/>
      <c r="HN211" s="1"/>
      <c r="HO211" s="1"/>
      <c r="HP211" s="1"/>
      <c r="HQ211" s="1"/>
      <c r="HR211" s="1"/>
      <c r="HS211" s="1"/>
      <c r="HT211" s="1"/>
      <c r="HU211" s="1"/>
      <c r="HV211" s="1"/>
      <c r="HW211" s="1"/>
      <c r="HX211" s="1"/>
      <c r="HY211" s="1"/>
      <c r="HZ211" s="1"/>
      <c r="IA211" s="1"/>
      <c r="IB211" s="1"/>
      <c r="IC211" s="1"/>
      <c r="ID211" s="1"/>
      <c r="IE211" s="1"/>
      <c r="IF211" s="1"/>
      <c r="IG211" s="1"/>
      <c r="IH211" s="1"/>
      <c r="II211" s="1"/>
      <c r="IJ211" s="1"/>
      <c r="IK211" s="1"/>
      <c r="IL211" s="1"/>
      <c r="IM211" s="1"/>
      <c r="IN211" s="1"/>
      <c r="IO211" s="1"/>
      <c r="IP211" s="1"/>
      <c r="IQ211" s="1"/>
      <c r="IR211" s="1"/>
      <c r="IS211" s="1"/>
      <c r="IT211" s="1"/>
      <c r="IU211" s="1"/>
      <c r="IV211" s="1"/>
      <c r="IW211" s="1"/>
      <c r="IX211" s="1"/>
      <c r="IY211" s="1"/>
      <c r="IZ211" s="1"/>
      <c r="JA211" s="1"/>
      <c r="JB211" s="1"/>
      <c r="JC211" s="1"/>
      <c r="JD211" s="1"/>
      <c r="JE211" s="1"/>
      <c r="JF211" s="1"/>
      <c r="JG211" s="1"/>
      <c r="JH211" s="1"/>
      <c r="JI211" s="1"/>
      <c r="JJ211" s="1"/>
      <c r="JK211" s="1"/>
      <c r="JL211" s="1"/>
      <c r="JM211" s="1"/>
      <c r="JN211" s="1"/>
      <c r="JO211" s="1"/>
      <c r="JP211" s="1"/>
      <c r="JQ211" s="1"/>
      <c r="JR211" s="1"/>
      <c r="JS211" s="1"/>
      <c r="JT211" s="1"/>
      <c r="JU211" s="1"/>
      <c r="JV211" s="1"/>
      <c r="JW211" s="1"/>
      <c r="JX211" s="1"/>
      <c r="JY211" s="1"/>
      <c r="JZ211" s="1"/>
      <c r="KA211" s="1"/>
      <c r="KB211" s="1"/>
      <c r="KC211" s="1"/>
      <c r="KD211" s="1"/>
      <c r="KE211" s="1"/>
      <c r="KF211" s="1"/>
      <c r="KG211" s="1"/>
      <c r="KH211" s="1"/>
      <c r="KI211" s="1"/>
      <c r="KJ211" s="1"/>
      <c r="KK211" s="1"/>
      <c r="KL211" s="1"/>
      <c r="KM211" s="1"/>
      <c r="KN211" s="1"/>
      <c r="KO211" s="1"/>
      <c r="KP211" s="1"/>
      <c r="KQ211" s="1"/>
      <c r="KR211" s="1"/>
      <c r="KS211" s="1"/>
      <c r="KT211" s="1"/>
      <c r="KU211" s="1"/>
      <c r="KV211" s="1"/>
      <c r="KW211" s="1"/>
      <c r="KX211" s="1"/>
      <c r="KY211" s="1"/>
      <c r="KZ211" s="1"/>
      <c r="LA211" s="1"/>
      <c r="LB211" s="1"/>
      <c r="LC211" s="1"/>
      <c r="LD211" s="1"/>
      <c r="LE211" s="1"/>
      <c r="LF211" s="1"/>
      <c r="LG211" s="1"/>
      <c r="LH211" s="1"/>
      <c r="LI211" s="1"/>
      <c r="LJ211" s="1"/>
      <c r="LK211" s="1"/>
      <c r="LL211" s="1"/>
      <c r="LM211" s="1"/>
      <c r="LN211" s="1"/>
      <c r="LO211" s="1"/>
      <c r="LP211" s="1"/>
      <c r="LQ211" s="1"/>
      <c r="LR211" s="1"/>
      <c r="LS211" s="1"/>
      <c r="LT211" s="1"/>
      <c r="LU211" s="1"/>
      <c r="LV211" s="1"/>
      <c r="LW211" s="1"/>
      <c r="LX211" s="1"/>
      <c r="LY211" s="1"/>
      <c r="LZ211" s="1"/>
      <c r="MA211" s="1"/>
      <c r="MB211" s="1"/>
      <c r="MC211" s="1"/>
      <c r="MD211" s="1"/>
      <c r="ME211" s="1"/>
      <c r="MF211" s="1"/>
      <c r="MG211" s="1"/>
      <c r="MH211" s="1"/>
      <c r="MI211" s="1"/>
      <c r="MJ211" s="1"/>
      <c r="MK211" s="1"/>
      <c r="ML211" s="1"/>
      <c r="MM211" s="1"/>
      <c r="MN211" s="1"/>
      <c r="MO211" s="1"/>
      <c r="MP211" s="1"/>
      <c r="MQ211" s="1"/>
      <c r="MR211" s="1"/>
      <c r="MS211" s="1"/>
      <c r="MT211" s="1"/>
      <c r="MU211" s="1"/>
      <c r="MV211" s="1"/>
      <c r="MW211" s="1"/>
      <c r="MX211" s="1"/>
      <c r="MY211" s="1"/>
      <c r="MZ211" s="1"/>
      <c r="NA211" s="1"/>
      <c r="NB211" s="1"/>
      <c r="NC211" s="1"/>
      <c r="ND211" s="1"/>
      <c r="NE211" s="1"/>
      <c r="NF211" s="1"/>
      <c r="NG211" s="1"/>
      <c r="NH211" s="1"/>
      <c r="NI211" s="1"/>
      <c r="NJ211" s="1"/>
      <c r="NK211" s="1"/>
      <c r="NL211" s="1"/>
      <c r="NM211" s="1"/>
      <c r="NN211" s="1"/>
      <c r="NO211" s="1"/>
      <c r="NP211" s="1"/>
      <c r="NQ211" s="1"/>
      <c r="NR211" s="1"/>
      <c r="NS211" s="1"/>
      <c r="NT211" s="1"/>
      <c r="NU211" s="1"/>
      <c r="NV211" s="1"/>
      <c r="NW211" s="1"/>
      <c r="NX211" s="1"/>
      <c r="NY211" s="1"/>
      <c r="NZ211" s="1"/>
      <c r="OA211" s="1"/>
      <c r="OB211" s="1"/>
      <c r="OC211" s="1"/>
      <c r="OD211" s="1"/>
      <c r="OE211" s="1"/>
      <c r="OF211" s="1"/>
      <c r="OG211" s="1"/>
      <c r="OH211" s="1"/>
      <c r="OI211" s="1"/>
      <c r="OJ211" s="1"/>
      <c r="OK211" s="1"/>
      <c r="OL211" s="1"/>
      <c r="OM211" s="1"/>
      <c r="ON211" s="1"/>
      <c r="OO211" s="1"/>
      <c r="OP211" s="1"/>
      <c r="OQ211" s="1"/>
      <c r="OR211" s="1"/>
      <c r="OS211" s="1"/>
      <c r="OT211" s="1"/>
      <c r="OU211" s="1"/>
      <c r="OV211" s="1"/>
      <c r="OW211" s="1"/>
      <c r="OX211" s="1"/>
      <c r="OY211" s="1"/>
      <c r="OZ211" s="1"/>
      <c r="PA211" s="1"/>
      <c r="PB211" s="1"/>
      <c r="PC211" s="1"/>
      <c r="PD211" s="1"/>
      <c r="PE211" s="1"/>
      <c r="PF211" s="1"/>
      <c r="PG211" s="1"/>
      <c r="PH211" s="1"/>
      <c r="PI211" s="1"/>
      <c r="PJ211" s="1"/>
      <c r="PK211" s="1"/>
      <c r="PL211" s="1"/>
      <c r="PM211" s="1"/>
      <c r="PN211" s="1"/>
      <c r="PO211" s="1"/>
      <c r="PP211" s="1"/>
      <c r="PQ211" s="1"/>
      <c r="PR211" s="1"/>
      <c r="PS211" s="1"/>
      <c r="PT211" s="1"/>
      <c r="PU211" s="1"/>
      <c r="PV211" s="1"/>
      <c r="PW211" s="1"/>
      <c r="PX211" s="1"/>
      <c r="PY211" s="1"/>
      <c r="PZ211" s="1"/>
      <c r="QA211" s="1"/>
      <c r="QB211" s="1"/>
      <c r="QC211" s="1"/>
      <c r="QD211" s="1"/>
      <c r="QE211" s="1"/>
      <c r="QF211" s="1"/>
      <c r="QG211" s="1"/>
      <c r="QH211" s="1"/>
      <c r="QI211" s="1"/>
      <c r="QJ211" s="1"/>
      <c r="QK211" s="1"/>
      <c r="QL211" s="1"/>
      <c r="QM211" s="1"/>
      <c r="QN211" s="1"/>
      <c r="QO211" s="1"/>
      <c r="QP211" s="1"/>
      <c r="QQ211" s="1"/>
      <c r="QR211" s="1"/>
      <c r="QS211" s="1"/>
      <c r="QT211" s="1"/>
      <c r="QU211" s="1"/>
      <c r="QV211" s="1"/>
      <c r="QW211" s="1"/>
      <c r="QX211" s="1"/>
      <c r="QY211" s="1"/>
      <c r="QZ211" s="1"/>
      <c r="RA211" s="1"/>
      <c r="RB211" s="1"/>
      <c r="RC211" s="1"/>
      <c r="RD211" s="1"/>
      <c r="RE211" s="1"/>
      <c r="RF211" s="1"/>
      <c r="RG211" s="1"/>
      <c r="RH211" s="1"/>
      <c r="RI211" s="1"/>
      <c r="RJ211" s="1"/>
      <c r="RK211" s="1"/>
      <c r="RL211" s="1"/>
      <c r="RM211" s="1"/>
      <c r="RN211" s="1"/>
      <c r="RO211" s="1"/>
      <c r="RP211" s="1"/>
      <c r="RQ211" s="1"/>
      <c r="RR211" s="1"/>
      <c r="RS211" s="1"/>
      <c r="RT211" s="1"/>
      <c r="RU211" s="1"/>
      <c r="RV211" s="1"/>
      <c r="RW211" s="1"/>
      <c r="RX211" s="1"/>
      <c r="RY211" s="1"/>
      <c r="RZ211" s="1"/>
      <c r="SA211" s="1"/>
      <c r="SB211" s="1"/>
      <c r="SC211" s="1"/>
      <c r="SD211" s="1"/>
      <c r="SE211" s="1"/>
      <c r="SF211" s="1"/>
      <c r="SG211" s="1"/>
      <c r="SH211" s="1"/>
      <c r="SI211" s="1"/>
      <c r="SJ211" s="1"/>
      <c r="SK211" s="1"/>
      <c r="SL211" s="1"/>
      <c r="SM211" s="1"/>
      <c r="SN211" s="1"/>
      <c r="SO211" s="1"/>
      <c r="SP211" s="1"/>
      <c r="SQ211" s="1"/>
      <c r="SR211" s="1"/>
      <c r="SS211" s="1"/>
      <c r="ST211" s="1"/>
      <c r="SU211" s="1"/>
      <c r="SV211" s="1"/>
      <c r="SW211" s="1"/>
      <c r="SX211" s="1"/>
      <c r="SY211" s="1"/>
      <c r="SZ211" s="1"/>
      <c r="TA211" s="1"/>
      <c r="TB211" s="1"/>
      <c r="TC211" s="1"/>
      <c r="TD211" s="1"/>
      <c r="TE211" s="1"/>
      <c r="TF211" s="1"/>
      <c r="TG211" s="1"/>
      <c r="TH211" s="1"/>
      <c r="TI211" s="1"/>
      <c r="TJ211" s="1"/>
      <c r="TK211" s="1"/>
      <c r="TL211" s="1"/>
      <c r="TM211" s="1"/>
      <c r="TN211" s="1"/>
      <c r="TO211" s="1"/>
      <c r="TP211" s="1"/>
      <c r="TQ211" s="1"/>
      <c r="TR211" s="1"/>
      <c r="TS211" s="1"/>
      <c r="TT211" s="1"/>
      <c r="TU211" s="1"/>
      <c r="TV211" s="1"/>
      <c r="TW211" s="1"/>
      <c r="TX211" s="1"/>
      <c r="TY211" s="1"/>
      <c r="TZ211" s="1"/>
      <c r="UA211" s="1"/>
      <c r="UB211" s="1"/>
      <c r="UC211" s="1"/>
      <c r="UD211" s="1"/>
      <c r="UE211" s="1"/>
      <c r="UF211" s="1"/>
      <c r="UG211" s="1"/>
      <c r="UH211" s="1"/>
      <c r="UI211" s="1"/>
      <c r="UJ211" s="1"/>
      <c r="UK211" s="1"/>
      <c r="UL211" s="1"/>
      <c r="UM211" s="1"/>
      <c r="UN211" s="1"/>
      <c r="UO211" s="1"/>
      <c r="UP211" s="1"/>
      <c r="UQ211" s="1"/>
      <c r="UR211" s="1"/>
      <c r="US211" s="1"/>
      <c r="UT211" s="1"/>
      <c r="UU211" s="1"/>
      <c r="UV211" s="1"/>
      <c r="UW211" s="1"/>
      <c r="UX211" s="1"/>
      <c r="UY211" s="1"/>
      <c r="UZ211" s="1"/>
      <c r="VA211" s="1"/>
      <c r="VB211" s="1"/>
      <c r="VC211" s="1"/>
      <c r="VD211" s="1"/>
      <c r="VE211" s="1"/>
      <c r="VF211" s="1"/>
      <c r="VG211" s="1"/>
      <c r="VH211" s="1"/>
      <c r="VI211" s="1"/>
      <c r="VJ211" s="1"/>
      <c r="VK211" s="1"/>
      <c r="VL211" s="1"/>
      <c r="VM211" s="1"/>
      <c r="VN211" s="1"/>
      <c r="VO211" s="1"/>
      <c r="VP211" s="1"/>
      <c r="VQ211" s="1"/>
      <c r="VR211" s="1"/>
      <c r="VS211" s="1"/>
      <c r="VT211" s="1"/>
      <c r="VU211" s="1"/>
      <c r="VV211" s="1"/>
      <c r="VW211" s="1"/>
      <c r="VX211" s="1"/>
      <c r="VY211" s="1"/>
      <c r="VZ211" s="1"/>
      <c r="WA211" s="1"/>
      <c r="WB211" s="1"/>
      <c r="WC211" s="1"/>
      <c r="WD211" s="1"/>
      <c r="WE211" s="1"/>
      <c r="WF211" s="1"/>
      <c r="WG211" s="1"/>
      <c r="WH211" s="1"/>
      <c r="WI211" s="1"/>
      <c r="WJ211" s="1"/>
      <c r="WK211" s="1"/>
      <c r="WL211" s="1"/>
      <c r="WM211" s="1"/>
      <c r="WN211" s="1"/>
      <c r="WO211" s="1"/>
      <c r="WP211" s="1"/>
      <c r="WQ211" s="1"/>
      <c r="WR211" s="1"/>
      <c r="WS211" s="1"/>
      <c r="WT211" s="1"/>
      <c r="WU211" s="1"/>
      <c r="WV211" s="1"/>
      <c r="WW211" s="1"/>
      <c r="WX211" s="1"/>
      <c r="WY211" s="1"/>
      <c r="WZ211" s="1"/>
      <c r="XA211" s="1"/>
      <c r="XB211" s="1"/>
      <c r="XC211" s="1"/>
      <c r="XD211" s="1"/>
      <c r="XE211" s="1"/>
      <c r="XF211" s="1"/>
      <c r="XG211" s="1"/>
      <c r="XH211" s="1"/>
      <c r="XI211" s="1"/>
      <c r="XJ211" s="1"/>
      <c r="XK211" s="1"/>
      <c r="XL211" s="1"/>
      <c r="XM211" s="1"/>
      <c r="XN211" s="1"/>
      <c r="XO211" s="1"/>
      <c r="XP211" s="1"/>
      <c r="XQ211" s="1"/>
      <c r="XR211" s="1"/>
      <c r="XS211" s="1"/>
      <c r="XT211" s="1"/>
      <c r="XU211" s="1"/>
      <c r="XV211" s="1"/>
      <c r="XW211" s="1"/>
      <c r="XX211" s="1"/>
      <c r="XY211" s="1"/>
      <c r="XZ211" s="1"/>
      <c r="YA211" s="1"/>
      <c r="YB211" s="1"/>
      <c r="YC211" s="1"/>
      <c r="YD211" s="1"/>
      <c r="YE211" s="1"/>
      <c r="YF211" s="1"/>
      <c r="YG211" s="1"/>
      <c r="YH211" s="1"/>
      <c r="YI211" s="1"/>
      <c r="YJ211" s="1"/>
      <c r="YK211" s="1"/>
      <c r="YL211" s="1"/>
      <c r="YM211" s="1"/>
      <c r="YN211" s="1"/>
      <c r="YO211" s="1"/>
      <c r="YP211" s="1"/>
      <c r="YQ211" s="1"/>
      <c r="YR211" s="1"/>
      <c r="YS211" s="1"/>
      <c r="YT211" s="1"/>
      <c r="YU211" s="1"/>
      <c r="YV211" s="1"/>
      <c r="YW211" s="1"/>
      <c r="YX211" s="1"/>
      <c r="YY211" s="1"/>
      <c r="YZ211" s="1"/>
      <c r="ZA211" s="1"/>
      <c r="ZB211" s="1"/>
      <c r="ZC211" s="1"/>
      <c r="ZD211" s="1"/>
      <c r="ZE211" s="1"/>
      <c r="ZF211" s="1"/>
      <c r="ZG211" s="1"/>
      <c r="ZH211" s="1"/>
      <c r="ZI211" s="1"/>
      <c r="ZJ211" s="1"/>
      <c r="ZK211" s="1"/>
      <c r="ZL211" s="1"/>
      <c r="ZM211" s="1"/>
      <c r="ZN211" s="1"/>
      <c r="ZO211" s="1"/>
      <c r="ZP211" s="1"/>
      <c r="ZQ211" s="1"/>
      <c r="ZR211" s="1"/>
      <c r="ZS211" s="1"/>
      <c r="ZT211" s="1"/>
      <c r="ZU211" s="1"/>
      <c r="ZV211" s="1"/>
      <c r="ZW211" s="1"/>
      <c r="ZX211" s="1"/>
      <c r="ZY211" s="1"/>
      <c r="ZZ211" s="1"/>
      <c r="AAA211" s="1"/>
      <c r="AAB211" s="1"/>
      <c r="AAC211" s="1"/>
      <c r="AAD211" s="1"/>
      <c r="AAE211" s="1"/>
      <c r="AAF211" s="1"/>
      <c r="AAG211" s="1"/>
      <c r="AAH211" s="1"/>
      <c r="AAI211" s="1"/>
      <c r="AAJ211" s="1"/>
      <c r="AAK211" s="1"/>
      <c r="AAL211" s="1"/>
      <c r="AAM211" s="1"/>
      <c r="AAN211" s="1"/>
      <c r="AAO211" s="1"/>
      <c r="AAP211" s="1"/>
      <c r="AAQ211" s="1"/>
      <c r="AAR211" s="1"/>
      <c r="AAS211" s="1"/>
      <c r="AAT211" s="1"/>
      <c r="AAU211" s="1"/>
      <c r="AAV211" s="1"/>
      <c r="AAW211" s="1"/>
      <c r="AAX211" s="1"/>
      <c r="AAY211" s="1"/>
      <c r="AAZ211" s="1"/>
      <c r="ABA211" s="1"/>
      <c r="ABB211" s="1"/>
      <c r="ABC211" s="1"/>
      <c r="ABD211" s="1"/>
      <c r="ABE211" s="1"/>
      <c r="ABF211" s="1"/>
      <c r="ABG211" s="1"/>
      <c r="ABH211" s="1"/>
      <c r="ABI211" s="1"/>
      <c r="ABJ211" s="1"/>
      <c r="ABK211" s="1"/>
      <c r="ABL211" s="1"/>
      <c r="ABM211" s="1"/>
      <c r="ABN211" s="1"/>
      <c r="ABO211" s="1"/>
      <c r="ABP211" s="1"/>
      <c r="ABQ211" s="1"/>
      <c r="ABR211" s="1"/>
      <c r="ABS211" s="1"/>
      <c r="ABT211" s="1"/>
      <c r="ABU211" s="1"/>
      <c r="ABV211" s="1"/>
      <c r="ABW211" s="1"/>
      <c r="ABX211" s="1"/>
      <c r="ABY211" s="1"/>
      <c r="ABZ211" s="1"/>
      <c r="ACA211" s="1"/>
      <c r="ACB211" s="1"/>
      <c r="ACC211" s="1"/>
      <c r="ACD211" s="1"/>
      <c r="ACE211" s="1"/>
      <c r="ACF211" s="1"/>
      <c r="ACG211" s="1"/>
      <c r="ACH211" s="1"/>
      <c r="ACI211" s="1"/>
      <c r="ACJ211" s="1"/>
      <c r="ACK211" s="1"/>
      <c r="ACL211" s="1"/>
      <c r="ACM211" s="1"/>
      <c r="ACN211" s="1"/>
      <c r="ACO211" s="1"/>
      <c r="ACP211" s="1"/>
      <c r="ACQ211" s="1"/>
      <c r="ACR211" s="1"/>
      <c r="ACS211" s="1"/>
      <c r="ACT211" s="1"/>
      <c r="ACU211" s="1"/>
      <c r="ACV211" s="1"/>
      <c r="ACW211" s="1"/>
      <c r="ACX211" s="1"/>
      <c r="ACY211" s="1"/>
      <c r="ACZ211" s="1"/>
      <c r="ADA211" s="1"/>
      <c r="ADB211" s="1"/>
      <c r="ADC211" s="1"/>
      <c r="ADD211" s="1"/>
      <c r="ADE211" s="1"/>
      <c r="ADF211" s="1"/>
      <c r="ADG211" s="1"/>
      <c r="ADH211" s="1"/>
      <c r="ADI211" s="1"/>
      <c r="ADJ211" s="1"/>
      <c r="ADK211" s="1"/>
      <c r="ADL211" s="1"/>
      <c r="ADM211" s="1"/>
      <c r="ADN211" s="1"/>
      <c r="ADO211" s="1"/>
      <c r="ADP211" s="1"/>
      <c r="ADQ211" s="1"/>
      <c r="ADR211" s="1"/>
      <c r="ADS211" s="1"/>
      <c r="ADT211" s="1"/>
      <c r="ADU211" s="1"/>
      <c r="ADV211" s="1"/>
      <c r="ADW211" s="1"/>
      <c r="ADX211" s="1"/>
      <c r="ADY211" s="1"/>
      <c r="ADZ211" s="1"/>
      <c r="AEA211" s="1"/>
      <c r="AEB211" s="1"/>
      <c r="AEC211" s="1"/>
      <c r="AED211" s="1"/>
      <c r="AEE211" s="1"/>
      <c r="AEF211" s="1"/>
      <c r="AEG211" s="1"/>
      <c r="AEH211" s="1"/>
      <c r="AEI211" s="1"/>
      <c r="AEJ211" s="1"/>
      <c r="AEK211" s="1"/>
      <c r="AEL211" s="1"/>
      <c r="AEM211" s="1"/>
      <c r="AEN211" s="1"/>
      <c r="AEO211" s="1"/>
      <c r="AEP211" s="1"/>
      <c r="AEQ211" s="1"/>
      <c r="AER211" s="1"/>
      <c r="AES211" s="1"/>
      <c r="AET211" s="1"/>
      <c r="AEU211" s="1"/>
      <c r="AEV211" s="1"/>
      <c r="AEW211" s="1"/>
      <c r="AEX211" s="1"/>
      <c r="AEY211" s="1"/>
      <c r="AEZ211" s="1"/>
      <c r="AFA211" s="1"/>
      <c r="AFB211" s="1"/>
      <c r="AFC211" s="1"/>
      <c r="AFD211" s="1"/>
      <c r="AFE211" s="1"/>
      <c r="AFF211" s="1"/>
      <c r="AFG211" s="1"/>
      <c r="AFH211" s="1"/>
      <c r="AFI211" s="1"/>
      <c r="AFJ211" s="1"/>
      <c r="AFK211" s="1"/>
      <c r="AFL211" s="1"/>
      <c r="AFM211" s="1"/>
      <c r="AFN211" s="1"/>
      <c r="AFO211" s="1"/>
      <c r="AFP211" s="1"/>
      <c r="AFQ211" s="1"/>
      <c r="AFR211" s="1"/>
      <c r="AFS211" s="1"/>
      <c r="AFT211" s="1"/>
      <c r="AFU211" s="1"/>
      <c r="AFV211" s="1"/>
      <c r="AFW211" s="1"/>
      <c r="AFX211" s="1"/>
      <c r="AFY211" s="1"/>
      <c r="AFZ211" s="1"/>
      <c r="AGA211" s="1"/>
      <c r="AGB211" s="1"/>
      <c r="AGC211" s="1"/>
      <c r="AGD211" s="1"/>
      <c r="AGE211" s="1"/>
      <c r="AGF211" s="1"/>
      <c r="AGG211" s="1"/>
      <c r="AGH211" s="1"/>
      <c r="AGI211" s="1"/>
      <c r="AGJ211" s="1"/>
      <c r="AGK211" s="1"/>
      <c r="AGL211" s="1"/>
      <c r="AGM211" s="1"/>
      <c r="AGN211" s="1"/>
      <c r="AGO211" s="1"/>
      <c r="AGP211" s="1"/>
      <c r="AGQ211" s="1"/>
      <c r="AGR211" s="1"/>
      <c r="AGS211" s="1"/>
      <c r="AGT211" s="1"/>
      <c r="AGU211" s="1"/>
      <c r="AGV211" s="1"/>
      <c r="AGW211" s="1"/>
      <c r="AGX211" s="1"/>
      <c r="AGY211" s="1"/>
      <c r="AGZ211" s="1"/>
      <c r="AHA211" s="1"/>
      <c r="AHB211" s="1"/>
      <c r="AHC211" s="1"/>
      <c r="AHD211" s="1"/>
      <c r="AHE211" s="1"/>
      <c r="AHF211" s="1"/>
      <c r="AHG211" s="1"/>
      <c r="AHH211" s="1"/>
      <c r="AHI211" s="1"/>
      <c r="AHJ211" s="1"/>
      <c r="AHK211" s="1"/>
      <c r="AHL211" s="1"/>
      <c r="AHM211" s="1"/>
      <c r="AHN211" s="1"/>
      <c r="AHO211" s="1"/>
      <c r="AHP211" s="1"/>
      <c r="AHQ211" s="1"/>
      <c r="AHR211" s="1"/>
      <c r="AHS211" s="1"/>
      <c r="AHT211" s="1"/>
      <c r="AHU211" s="1"/>
      <c r="AHV211" s="1"/>
      <c r="AHW211" s="1"/>
      <c r="AHX211" s="1"/>
      <c r="AHY211" s="1"/>
      <c r="AHZ211" s="1"/>
      <c r="AIA211" s="1"/>
      <c r="AIB211" s="1"/>
      <c r="AIC211" s="1"/>
      <c r="AID211" s="1"/>
      <c r="AIE211" s="1"/>
      <c r="AIF211" s="1"/>
      <c r="AIG211" s="1"/>
      <c r="AIH211" s="1"/>
      <c r="AII211" s="1"/>
      <c r="AIJ211" s="1"/>
      <c r="AIK211" s="1"/>
      <c r="AIL211" s="1"/>
      <c r="AIM211" s="1"/>
      <c r="AIN211" s="1"/>
      <c r="AIO211" s="1"/>
      <c r="AIP211" s="1"/>
      <c r="AIQ211" s="1"/>
      <c r="AIR211" s="1"/>
      <c r="AIS211" s="1"/>
      <c r="AIT211" s="1"/>
      <c r="AIU211" s="1"/>
      <c r="AIV211" s="1"/>
      <c r="AIW211" s="1"/>
      <c r="AIX211" s="1"/>
      <c r="AIY211" s="1"/>
      <c r="AIZ211" s="1"/>
      <c r="AJA211" s="1"/>
      <c r="AJB211" s="1"/>
      <c r="AJC211" s="1"/>
      <c r="AJD211" s="1"/>
      <c r="AJE211" s="1"/>
      <c r="AJF211" s="1"/>
      <c r="AJG211" s="1"/>
      <c r="AJH211" s="1"/>
      <c r="AJI211" s="1"/>
      <c r="AJJ211" s="1"/>
      <c r="AJK211" s="1"/>
      <c r="AJL211" s="1"/>
      <c r="AJM211" s="1"/>
      <c r="AJN211" s="1"/>
      <c r="AJO211" s="1"/>
      <c r="AJP211" s="1"/>
      <c r="AJQ211" s="1"/>
      <c r="AJR211" s="1"/>
      <c r="AJS211" s="1"/>
      <c r="AJT211" s="1"/>
      <c r="AJU211" s="1"/>
      <c r="AJV211" s="1"/>
      <c r="AJW211" s="1"/>
      <c r="AJX211" s="1"/>
      <c r="AJY211" s="1"/>
      <c r="AJZ211" s="1"/>
      <c r="AKA211" s="1"/>
      <c r="AKB211" s="1"/>
      <c r="AKC211" s="1"/>
      <c r="AKD211" s="1"/>
      <c r="AKE211" s="1"/>
      <c r="AKF211" s="1"/>
      <c r="AKG211" s="1"/>
      <c r="AKH211" s="1"/>
      <c r="AKI211" s="1"/>
      <c r="AKJ211" s="1"/>
      <c r="AKK211" s="1"/>
      <c r="AKL211" s="1"/>
      <c r="AKM211" s="1"/>
      <c r="AKN211" s="1"/>
      <c r="AKO211" s="1"/>
      <c r="AKP211" s="1"/>
      <c r="AKQ211" s="1"/>
      <c r="AKR211" s="1"/>
      <c r="AKS211" s="1"/>
      <c r="AKT211" s="1"/>
      <c r="AKU211" s="1"/>
      <c r="AKV211" s="1"/>
      <c r="AKW211" s="1"/>
      <c r="AKX211" s="1"/>
      <c r="AKY211" s="1"/>
      <c r="AKZ211" s="1"/>
      <c r="ALA211" s="1"/>
      <c r="ALB211" s="1"/>
      <c r="ALC211" s="1"/>
      <c r="ALD211" s="1"/>
      <c r="ALE211" s="1"/>
    </row>
    <row r="212" spans="1:993" ht="39.950000000000003" customHeight="1">
      <c r="A212" s="67"/>
      <c r="B212" s="141" t="s">
        <v>2928</v>
      </c>
      <c r="C212" s="43"/>
      <c r="D212" s="19"/>
      <c r="E212" s="142">
        <v>63.25</v>
      </c>
      <c r="F212" s="64"/>
      <c r="G212" s="140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  <c r="CX212" s="1"/>
      <c r="CY212" s="1"/>
      <c r="CZ212" s="1"/>
      <c r="DA212" s="1"/>
      <c r="DB212" s="1"/>
      <c r="DC212" s="1"/>
      <c r="DD212" s="1"/>
      <c r="DE212" s="1"/>
      <c r="DF212" s="1"/>
      <c r="DG212" s="1"/>
      <c r="DH212" s="1"/>
      <c r="DI212" s="1"/>
      <c r="DJ212" s="1"/>
      <c r="DK212" s="1"/>
      <c r="DL212" s="1"/>
      <c r="DM212" s="1"/>
      <c r="DN212" s="1"/>
      <c r="DO212" s="1"/>
      <c r="DP212" s="1"/>
      <c r="DQ212" s="1"/>
      <c r="DR212" s="1"/>
      <c r="DS212" s="1"/>
      <c r="DT212" s="1"/>
      <c r="DU212" s="1"/>
      <c r="DV212" s="1"/>
      <c r="DW212" s="1"/>
      <c r="DX212" s="1"/>
      <c r="DY212" s="1"/>
      <c r="DZ212" s="1"/>
      <c r="EA212" s="1"/>
      <c r="EB212" s="1"/>
      <c r="EC212" s="1"/>
      <c r="ED212" s="1"/>
      <c r="EE212" s="1"/>
      <c r="EF212" s="1"/>
      <c r="EG212" s="1"/>
      <c r="EH212" s="1"/>
      <c r="EI212" s="1"/>
      <c r="EJ212" s="1"/>
      <c r="EK212" s="1"/>
      <c r="EL212" s="1"/>
      <c r="EM212" s="1"/>
      <c r="EN212" s="1"/>
      <c r="EO212" s="1"/>
      <c r="EP212" s="1"/>
      <c r="EQ212" s="1"/>
      <c r="ER212" s="1"/>
      <c r="ES212" s="1"/>
      <c r="ET212" s="1"/>
      <c r="EU212" s="1"/>
      <c r="EV212" s="1"/>
      <c r="EW212" s="1"/>
      <c r="EX212" s="1"/>
      <c r="EY212" s="1"/>
      <c r="EZ212" s="1"/>
      <c r="FA212" s="1"/>
      <c r="FB212" s="1"/>
      <c r="FC212" s="1"/>
      <c r="FD212" s="1"/>
      <c r="FE212" s="1"/>
      <c r="FF212" s="1"/>
      <c r="FG212" s="1"/>
      <c r="FH212" s="1"/>
      <c r="FI212" s="1"/>
      <c r="FJ212" s="1"/>
      <c r="FK212" s="1"/>
      <c r="FL212" s="1"/>
      <c r="FM212" s="1"/>
      <c r="FN212" s="1"/>
      <c r="FO212" s="1"/>
      <c r="FP212" s="1"/>
      <c r="FQ212" s="1"/>
      <c r="FR212" s="1"/>
      <c r="FS212" s="1"/>
      <c r="FT212" s="1"/>
      <c r="FU212" s="1"/>
      <c r="FV212" s="1"/>
      <c r="FW212" s="1"/>
      <c r="FX212" s="1"/>
      <c r="FY212" s="1"/>
      <c r="FZ212" s="1"/>
      <c r="GA212" s="1"/>
      <c r="GB212" s="1"/>
      <c r="GC212" s="1"/>
      <c r="GD212" s="1"/>
      <c r="GE212" s="1"/>
      <c r="GF212" s="1"/>
      <c r="GG212" s="1"/>
      <c r="GH212" s="1"/>
      <c r="GI212" s="1"/>
      <c r="GJ212" s="1"/>
      <c r="GK212" s="1"/>
      <c r="GL212" s="1"/>
      <c r="GM212" s="1"/>
      <c r="GN212" s="1"/>
      <c r="GO212" s="1"/>
      <c r="GP212" s="1"/>
      <c r="GQ212" s="1"/>
      <c r="GR212" s="1"/>
      <c r="GS212" s="1"/>
      <c r="GT212" s="1"/>
      <c r="GU212" s="1"/>
      <c r="GV212" s="1"/>
      <c r="GW212" s="1"/>
      <c r="GX212" s="1"/>
      <c r="GY212" s="1"/>
      <c r="GZ212" s="1"/>
      <c r="HA212" s="1"/>
      <c r="HB212" s="1"/>
      <c r="HC212" s="1"/>
      <c r="HD212" s="1"/>
      <c r="HE212" s="1"/>
      <c r="HF212" s="1"/>
      <c r="HG212" s="1"/>
      <c r="HH212" s="1"/>
      <c r="HI212" s="1"/>
      <c r="HJ212" s="1"/>
      <c r="HK212" s="1"/>
      <c r="HL212" s="1"/>
      <c r="HM212" s="1"/>
      <c r="HN212" s="1"/>
      <c r="HO212" s="1"/>
      <c r="HP212" s="1"/>
      <c r="HQ212" s="1"/>
      <c r="HR212" s="1"/>
      <c r="HS212" s="1"/>
      <c r="HT212" s="1"/>
      <c r="HU212" s="1"/>
      <c r="HV212" s="1"/>
      <c r="HW212" s="1"/>
      <c r="HX212" s="1"/>
      <c r="HY212" s="1"/>
      <c r="HZ212" s="1"/>
      <c r="IA212" s="1"/>
      <c r="IB212" s="1"/>
      <c r="IC212" s="1"/>
      <c r="ID212" s="1"/>
      <c r="IE212" s="1"/>
      <c r="IF212" s="1"/>
      <c r="IG212" s="1"/>
      <c r="IH212" s="1"/>
      <c r="II212" s="1"/>
      <c r="IJ212" s="1"/>
      <c r="IK212" s="1"/>
      <c r="IL212" s="1"/>
      <c r="IM212" s="1"/>
      <c r="IN212" s="1"/>
      <c r="IO212" s="1"/>
      <c r="IP212" s="1"/>
      <c r="IQ212" s="1"/>
      <c r="IR212" s="1"/>
      <c r="IS212" s="1"/>
      <c r="IT212" s="1"/>
      <c r="IU212" s="1"/>
      <c r="IV212" s="1"/>
      <c r="IW212" s="1"/>
      <c r="IX212" s="1"/>
      <c r="IY212" s="1"/>
      <c r="IZ212" s="1"/>
      <c r="JA212" s="1"/>
      <c r="JB212" s="1"/>
      <c r="JC212" s="1"/>
      <c r="JD212" s="1"/>
      <c r="JE212" s="1"/>
      <c r="JF212" s="1"/>
      <c r="JG212" s="1"/>
      <c r="JH212" s="1"/>
      <c r="JI212" s="1"/>
      <c r="JJ212" s="1"/>
      <c r="JK212" s="1"/>
      <c r="JL212" s="1"/>
      <c r="JM212" s="1"/>
      <c r="JN212" s="1"/>
      <c r="JO212" s="1"/>
      <c r="JP212" s="1"/>
      <c r="JQ212" s="1"/>
      <c r="JR212" s="1"/>
      <c r="JS212" s="1"/>
      <c r="JT212" s="1"/>
      <c r="JU212" s="1"/>
      <c r="JV212" s="1"/>
      <c r="JW212" s="1"/>
      <c r="JX212" s="1"/>
      <c r="JY212" s="1"/>
      <c r="JZ212" s="1"/>
      <c r="KA212" s="1"/>
      <c r="KB212" s="1"/>
      <c r="KC212" s="1"/>
      <c r="KD212" s="1"/>
      <c r="KE212" s="1"/>
      <c r="KF212" s="1"/>
      <c r="KG212" s="1"/>
      <c r="KH212" s="1"/>
      <c r="KI212" s="1"/>
      <c r="KJ212" s="1"/>
      <c r="KK212" s="1"/>
      <c r="KL212" s="1"/>
      <c r="KM212" s="1"/>
      <c r="KN212" s="1"/>
      <c r="KO212" s="1"/>
      <c r="KP212" s="1"/>
      <c r="KQ212" s="1"/>
      <c r="KR212" s="1"/>
      <c r="KS212" s="1"/>
      <c r="KT212" s="1"/>
      <c r="KU212" s="1"/>
      <c r="KV212" s="1"/>
      <c r="KW212" s="1"/>
      <c r="KX212" s="1"/>
      <c r="KY212" s="1"/>
      <c r="KZ212" s="1"/>
      <c r="LA212" s="1"/>
      <c r="LB212" s="1"/>
      <c r="LC212" s="1"/>
      <c r="LD212" s="1"/>
      <c r="LE212" s="1"/>
      <c r="LF212" s="1"/>
      <c r="LG212" s="1"/>
      <c r="LH212" s="1"/>
      <c r="LI212" s="1"/>
      <c r="LJ212" s="1"/>
      <c r="LK212" s="1"/>
      <c r="LL212" s="1"/>
      <c r="LM212" s="1"/>
      <c r="LN212" s="1"/>
      <c r="LO212" s="1"/>
      <c r="LP212" s="1"/>
      <c r="LQ212" s="1"/>
      <c r="LR212" s="1"/>
      <c r="LS212" s="1"/>
      <c r="LT212" s="1"/>
      <c r="LU212" s="1"/>
      <c r="LV212" s="1"/>
      <c r="LW212" s="1"/>
      <c r="LX212" s="1"/>
      <c r="LY212" s="1"/>
      <c r="LZ212" s="1"/>
      <c r="MA212" s="1"/>
      <c r="MB212" s="1"/>
      <c r="MC212" s="1"/>
      <c r="MD212" s="1"/>
      <c r="ME212" s="1"/>
      <c r="MF212" s="1"/>
      <c r="MG212" s="1"/>
      <c r="MH212" s="1"/>
      <c r="MI212" s="1"/>
      <c r="MJ212" s="1"/>
      <c r="MK212" s="1"/>
      <c r="ML212" s="1"/>
      <c r="MM212" s="1"/>
      <c r="MN212" s="1"/>
      <c r="MO212" s="1"/>
      <c r="MP212" s="1"/>
      <c r="MQ212" s="1"/>
      <c r="MR212" s="1"/>
      <c r="MS212" s="1"/>
      <c r="MT212" s="1"/>
      <c r="MU212" s="1"/>
      <c r="MV212" s="1"/>
      <c r="MW212" s="1"/>
      <c r="MX212" s="1"/>
      <c r="MY212" s="1"/>
      <c r="MZ212" s="1"/>
      <c r="NA212" s="1"/>
      <c r="NB212" s="1"/>
      <c r="NC212" s="1"/>
      <c r="ND212" s="1"/>
      <c r="NE212" s="1"/>
      <c r="NF212" s="1"/>
      <c r="NG212" s="1"/>
      <c r="NH212" s="1"/>
      <c r="NI212" s="1"/>
      <c r="NJ212" s="1"/>
      <c r="NK212" s="1"/>
      <c r="NL212" s="1"/>
      <c r="NM212" s="1"/>
      <c r="NN212" s="1"/>
      <c r="NO212" s="1"/>
      <c r="NP212" s="1"/>
      <c r="NQ212" s="1"/>
      <c r="NR212" s="1"/>
      <c r="NS212" s="1"/>
      <c r="NT212" s="1"/>
      <c r="NU212" s="1"/>
      <c r="NV212" s="1"/>
      <c r="NW212" s="1"/>
      <c r="NX212" s="1"/>
      <c r="NY212" s="1"/>
      <c r="NZ212" s="1"/>
      <c r="OA212" s="1"/>
      <c r="OB212" s="1"/>
      <c r="OC212" s="1"/>
      <c r="OD212" s="1"/>
      <c r="OE212" s="1"/>
      <c r="OF212" s="1"/>
      <c r="OG212" s="1"/>
      <c r="OH212" s="1"/>
      <c r="OI212" s="1"/>
      <c r="OJ212" s="1"/>
      <c r="OK212" s="1"/>
      <c r="OL212" s="1"/>
      <c r="OM212" s="1"/>
      <c r="ON212" s="1"/>
      <c r="OO212" s="1"/>
      <c r="OP212" s="1"/>
      <c r="OQ212" s="1"/>
      <c r="OR212" s="1"/>
      <c r="OS212" s="1"/>
      <c r="OT212" s="1"/>
      <c r="OU212" s="1"/>
      <c r="OV212" s="1"/>
      <c r="OW212" s="1"/>
      <c r="OX212" s="1"/>
      <c r="OY212" s="1"/>
      <c r="OZ212" s="1"/>
      <c r="PA212" s="1"/>
      <c r="PB212" s="1"/>
      <c r="PC212" s="1"/>
      <c r="PD212" s="1"/>
      <c r="PE212" s="1"/>
      <c r="PF212" s="1"/>
      <c r="PG212" s="1"/>
      <c r="PH212" s="1"/>
      <c r="PI212" s="1"/>
      <c r="PJ212" s="1"/>
      <c r="PK212" s="1"/>
      <c r="PL212" s="1"/>
      <c r="PM212" s="1"/>
      <c r="PN212" s="1"/>
      <c r="PO212" s="1"/>
      <c r="PP212" s="1"/>
      <c r="PQ212" s="1"/>
      <c r="PR212" s="1"/>
      <c r="PS212" s="1"/>
      <c r="PT212" s="1"/>
      <c r="PU212" s="1"/>
      <c r="PV212" s="1"/>
      <c r="PW212" s="1"/>
      <c r="PX212" s="1"/>
      <c r="PY212" s="1"/>
      <c r="PZ212" s="1"/>
      <c r="QA212" s="1"/>
      <c r="QB212" s="1"/>
      <c r="QC212" s="1"/>
      <c r="QD212" s="1"/>
      <c r="QE212" s="1"/>
      <c r="QF212" s="1"/>
      <c r="QG212" s="1"/>
      <c r="QH212" s="1"/>
      <c r="QI212" s="1"/>
      <c r="QJ212" s="1"/>
      <c r="QK212" s="1"/>
      <c r="QL212" s="1"/>
      <c r="QM212" s="1"/>
      <c r="QN212" s="1"/>
      <c r="QO212" s="1"/>
      <c r="QP212" s="1"/>
      <c r="QQ212" s="1"/>
      <c r="QR212" s="1"/>
      <c r="QS212" s="1"/>
      <c r="QT212" s="1"/>
      <c r="QU212" s="1"/>
      <c r="QV212" s="1"/>
      <c r="QW212" s="1"/>
      <c r="QX212" s="1"/>
      <c r="QY212" s="1"/>
      <c r="QZ212" s="1"/>
      <c r="RA212" s="1"/>
      <c r="RB212" s="1"/>
      <c r="RC212" s="1"/>
      <c r="RD212" s="1"/>
      <c r="RE212" s="1"/>
      <c r="RF212" s="1"/>
      <c r="RG212" s="1"/>
      <c r="RH212" s="1"/>
      <c r="RI212" s="1"/>
      <c r="RJ212" s="1"/>
      <c r="RK212" s="1"/>
      <c r="RL212" s="1"/>
      <c r="RM212" s="1"/>
      <c r="RN212" s="1"/>
      <c r="RO212" s="1"/>
      <c r="RP212" s="1"/>
      <c r="RQ212" s="1"/>
      <c r="RR212" s="1"/>
      <c r="RS212" s="1"/>
      <c r="RT212" s="1"/>
      <c r="RU212" s="1"/>
      <c r="RV212" s="1"/>
      <c r="RW212" s="1"/>
      <c r="RX212" s="1"/>
      <c r="RY212" s="1"/>
      <c r="RZ212" s="1"/>
      <c r="SA212" s="1"/>
      <c r="SB212" s="1"/>
      <c r="SC212" s="1"/>
      <c r="SD212" s="1"/>
      <c r="SE212" s="1"/>
      <c r="SF212" s="1"/>
      <c r="SG212" s="1"/>
      <c r="SH212" s="1"/>
      <c r="SI212" s="1"/>
      <c r="SJ212" s="1"/>
      <c r="SK212" s="1"/>
      <c r="SL212" s="1"/>
      <c r="SM212" s="1"/>
      <c r="SN212" s="1"/>
      <c r="SO212" s="1"/>
      <c r="SP212" s="1"/>
      <c r="SQ212" s="1"/>
      <c r="SR212" s="1"/>
      <c r="SS212" s="1"/>
      <c r="ST212" s="1"/>
      <c r="SU212" s="1"/>
      <c r="SV212" s="1"/>
      <c r="SW212" s="1"/>
      <c r="SX212" s="1"/>
      <c r="SY212" s="1"/>
      <c r="SZ212" s="1"/>
      <c r="TA212" s="1"/>
      <c r="TB212" s="1"/>
      <c r="TC212" s="1"/>
      <c r="TD212" s="1"/>
      <c r="TE212" s="1"/>
      <c r="TF212" s="1"/>
      <c r="TG212" s="1"/>
      <c r="TH212" s="1"/>
      <c r="TI212" s="1"/>
      <c r="TJ212" s="1"/>
      <c r="TK212" s="1"/>
      <c r="TL212" s="1"/>
      <c r="TM212" s="1"/>
      <c r="TN212" s="1"/>
      <c r="TO212" s="1"/>
      <c r="TP212" s="1"/>
      <c r="TQ212" s="1"/>
      <c r="TR212" s="1"/>
      <c r="TS212" s="1"/>
      <c r="TT212" s="1"/>
      <c r="TU212" s="1"/>
      <c r="TV212" s="1"/>
      <c r="TW212" s="1"/>
      <c r="TX212" s="1"/>
      <c r="TY212" s="1"/>
      <c r="TZ212" s="1"/>
      <c r="UA212" s="1"/>
      <c r="UB212" s="1"/>
      <c r="UC212" s="1"/>
      <c r="UD212" s="1"/>
      <c r="UE212" s="1"/>
      <c r="UF212" s="1"/>
      <c r="UG212" s="1"/>
      <c r="UH212" s="1"/>
      <c r="UI212" s="1"/>
      <c r="UJ212" s="1"/>
      <c r="UK212" s="1"/>
      <c r="UL212" s="1"/>
      <c r="UM212" s="1"/>
      <c r="UN212" s="1"/>
      <c r="UO212" s="1"/>
      <c r="UP212" s="1"/>
      <c r="UQ212" s="1"/>
      <c r="UR212" s="1"/>
      <c r="US212" s="1"/>
      <c r="UT212" s="1"/>
      <c r="UU212" s="1"/>
      <c r="UV212" s="1"/>
      <c r="UW212" s="1"/>
      <c r="UX212" s="1"/>
      <c r="UY212" s="1"/>
      <c r="UZ212" s="1"/>
      <c r="VA212" s="1"/>
      <c r="VB212" s="1"/>
      <c r="VC212" s="1"/>
      <c r="VD212" s="1"/>
      <c r="VE212" s="1"/>
      <c r="VF212" s="1"/>
      <c r="VG212" s="1"/>
      <c r="VH212" s="1"/>
      <c r="VI212" s="1"/>
      <c r="VJ212" s="1"/>
      <c r="VK212" s="1"/>
      <c r="VL212" s="1"/>
      <c r="VM212" s="1"/>
      <c r="VN212" s="1"/>
      <c r="VO212" s="1"/>
      <c r="VP212" s="1"/>
      <c r="VQ212" s="1"/>
      <c r="VR212" s="1"/>
      <c r="VS212" s="1"/>
      <c r="VT212" s="1"/>
      <c r="VU212" s="1"/>
      <c r="VV212" s="1"/>
      <c r="VW212" s="1"/>
      <c r="VX212" s="1"/>
      <c r="VY212" s="1"/>
      <c r="VZ212" s="1"/>
      <c r="WA212" s="1"/>
      <c r="WB212" s="1"/>
      <c r="WC212" s="1"/>
      <c r="WD212" s="1"/>
      <c r="WE212" s="1"/>
      <c r="WF212" s="1"/>
      <c r="WG212" s="1"/>
      <c r="WH212" s="1"/>
      <c r="WI212" s="1"/>
      <c r="WJ212" s="1"/>
      <c r="WK212" s="1"/>
      <c r="WL212" s="1"/>
      <c r="WM212" s="1"/>
      <c r="WN212" s="1"/>
      <c r="WO212" s="1"/>
      <c r="WP212" s="1"/>
      <c r="WQ212" s="1"/>
      <c r="WR212" s="1"/>
      <c r="WS212" s="1"/>
      <c r="WT212" s="1"/>
      <c r="WU212" s="1"/>
      <c r="WV212" s="1"/>
      <c r="WW212" s="1"/>
      <c r="WX212" s="1"/>
      <c r="WY212" s="1"/>
      <c r="WZ212" s="1"/>
      <c r="XA212" s="1"/>
      <c r="XB212" s="1"/>
      <c r="XC212" s="1"/>
      <c r="XD212" s="1"/>
      <c r="XE212" s="1"/>
      <c r="XF212" s="1"/>
      <c r="XG212" s="1"/>
      <c r="XH212" s="1"/>
      <c r="XI212" s="1"/>
      <c r="XJ212" s="1"/>
      <c r="XK212" s="1"/>
      <c r="XL212" s="1"/>
      <c r="XM212" s="1"/>
      <c r="XN212" s="1"/>
      <c r="XO212" s="1"/>
      <c r="XP212" s="1"/>
      <c r="XQ212" s="1"/>
      <c r="XR212" s="1"/>
      <c r="XS212" s="1"/>
      <c r="XT212" s="1"/>
      <c r="XU212" s="1"/>
      <c r="XV212" s="1"/>
      <c r="XW212" s="1"/>
      <c r="XX212" s="1"/>
      <c r="XY212" s="1"/>
      <c r="XZ212" s="1"/>
      <c r="YA212" s="1"/>
      <c r="YB212" s="1"/>
      <c r="YC212" s="1"/>
      <c r="YD212" s="1"/>
      <c r="YE212" s="1"/>
      <c r="YF212" s="1"/>
      <c r="YG212" s="1"/>
      <c r="YH212" s="1"/>
      <c r="YI212" s="1"/>
      <c r="YJ212" s="1"/>
      <c r="YK212" s="1"/>
      <c r="YL212" s="1"/>
      <c r="YM212" s="1"/>
      <c r="YN212" s="1"/>
      <c r="YO212" s="1"/>
      <c r="YP212" s="1"/>
      <c r="YQ212" s="1"/>
      <c r="YR212" s="1"/>
      <c r="YS212" s="1"/>
      <c r="YT212" s="1"/>
      <c r="YU212" s="1"/>
      <c r="YV212" s="1"/>
      <c r="YW212" s="1"/>
      <c r="YX212" s="1"/>
      <c r="YY212" s="1"/>
      <c r="YZ212" s="1"/>
      <c r="ZA212" s="1"/>
      <c r="ZB212" s="1"/>
      <c r="ZC212" s="1"/>
      <c r="ZD212" s="1"/>
      <c r="ZE212" s="1"/>
      <c r="ZF212" s="1"/>
      <c r="ZG212" s="1"/>
      <c r="ZH212" s="1"/>
      <c r="ZI212" s="1"/>
      <c r="ZJ212" s="1"/>
      <c r="ZK212" s="1"/>
      <c r="ZL212" s="1"/>
      <c r="ZM212" s="1"/>
      <c r="ZN212" s="1"/>
      <c r="ZO212" s="1"/>
      <c r="ZP212" s="1"/>
      <c r="ZQ212" s="1"/>
      <c r="ZR212" s="1"/>
      <c r="ZS212" s="1"/>
      <c r="ZT212" s="1"/>
      <c r="ZU212" s="1"/>
      <c r="ZV212" s="1"/>
      <c r="ZW212" s="1"/>
      <c r="ZX212" s="1"/>
      <c r="ZY212" s="1"/>
      <c r="ZZ212" s="1"/>
      <c r="AAA212" s="1"/>
      <c r="AAB212" s="1"/>
      <c r="AAC212" s="1"/>
      <c r="AAD212" s="1"/>
      <c r="AAE212" s="1"/>
      <c r="AAF212" s="1"/>
      <c r="AAG212" s="1"/>
      <c r="AAH212" s="1"/>
      <c r="AAI212" s="1"/>
      <c r="AAJ212" s="1"/>
      <c r="AAK212" s="1"/>
      <c r="AAL212" s="1"/>
      <c r="AAM212" s="1"/>
      <c r="AAN212" s="1"/>
      <c r="AAO212" s="1"/>
      <c r="AAP212" s="1"/>
      <c r="AAQ212" s="1"/>
      <c r="AAR212" s="1"/>
      <c r="AAS212" s="1"/>
      <c r="AAT212" s="1"/>
      <c r="AAU212" s="1"/>
      <c r="AAV212" s="1"/>
      <c r="AAW212" s="1"/>
      <c r="AAX212" s="1"/>
      <c r="AAY212" s="1"/>
      <c r="AAZ212" s="1"/>
      <c r="ABA212" s="1"/>
      <c r="ABB212" s="1"/>
      <c r="ABC212" s="1"/>
      <c r="ABD212" s="1"/>
      <c r="ABE212" s="1"/>
      <c r="ABF212" s="1"/>
      <c r="ABG212" s="1"/>
      <c r="ABH212" s="1"/>
      <c r="ABI212" s="1"/>
      <c r="ABJ212" s="1"/>
      <c r="ABK212" s="1"/>
      <c r="ABL212" s="1"/>
      <c r="ABM212" s="1"/>
      <c r="ABN212" s="1"/>
      <c r="ABO212" s="1"/>
      <c r="ABP212" s="1"/>
      <c r="ABQ212" s="1"/>
      <c r="ABR212" s="1"/>
      <c r="ABS212" s="1"/>
      <c r="ABT212" s="1"/>
      <c r="ABU212" s="1"/>
      <c r="ABV212" s="1"/>
      <c r="ABW212" s="1"/>
      <c r="ABX212" s="1"/>
      <c r="ABY212" s="1"/>
      <c r="ABZ212" s="1"/>
      <c r="ACA212" s="1"/>
      <c r="ACB212" s="1"/>
      <c r="ACC212" s="1"/>
      <c r="ACD212" s="1"/>
      <c r="ACE212" s="1"/>
      <c r="ACF212" s="1"/>
      <c r="ACG212" s="1"/>
      <c r="ACH212" s="1"/>
      <c r="ACI212" s="1"/>
      <c r="ACJ212" s="1"/>
      <c r="ACK212" s="1"/>
      <c r="ACL212" s="1"/>
      <c r="ACM212" s="1"/>
      <c r="ACN212" s="1"/>
      <c r="ACO212" s="1"/>
      <c r="ACP212" s="1"/>
      <c r="ACQ212" s="1"/>
      <c r="ACR212" s="1"/>
      <c r="ACS212" s="1"/>
      <c r="ACT212" s="1"/>
      <c r="ACU212" s="1"/>
      <c r="ACV212" s="1"/>
      <c r="ACW212" s="1"/>
      <c r="ACX212" s="1"/>
      <c r="ACY212" s="1"/>
      <c r="ACZ212" s="1"/>
      <c r="ADA212" s="1"/>
      <c r="ADB212" s="1"/>
      <c r="ADC212" s="1"/>
      <c r="ADD212" s="1"/>
      <c r="ADE212" s="1"/>
      <c r="ADF212" s="1"/>
      <c r="ADG212" s="1"/>
      <c r="ADH212" s="1"/>
      <c r="ADI212" s="1"/>
      <c r="ADJ212" s="1"/>
      <c r="ADK212" s="1"/>
      <c r="ADL212" s="1"/>
      <c r="ADM212" s="1"/>
      <c r="ADN212" s="1"/>
      <c r="ADO212" s="1"/>
      <c r="ADP212" s="1"/>
      <c r="ADQ212" s="1"/>
      <c r="ADR212" s="1"/>
      <c r="ADS212" s="1"/>
      <c r="ADT212" s="1"/>
      <c r="ADU212" s="1"/>
      <c r="ADV212" s="1"/>
      <c r="ADW212" s="1"/>
      <c r="ADX212" s="1"/>
      <c r="ADY212" s="1"/>
      <c r="ADZ212" s="1"/>
      <c r="AEA212" s="1"/>
      <c r="AEB212" s="1"/>
      <c r="AEC212" s="1"/>
      <c r="AED212" s="1"/>
      <c r="AEE212" s="1"/>
      <c r="AEF212" s="1"/>
      <c r="AEG212" s="1"/>
      <c r="AEH212" s="1"/>
      <c r="AEI212" s="1"/>
      <c r="AEJ212" s="1"/>
      <c r="AEK212" s="1"/>
      <c r="AEL212" s="1"/>
      <c r="AEM212" s="1"/>
      <c r="AEN212" s="1"/>
      <c r="AEO212" s="1"/>
      <c r="AEP212" s="1"/>
      <c r="AEQ212" s="1"/>
      <c r="AER212" s="1"/>
      <c r="AES212" s="1"/>
      <c r="AET212" s="1"/>
      <c r="AEU212" s="1"/>
      <c r="AEV212" s="1"/>
      <c r="AEW212" s="1"/>
      <c r="AEX212" s="1"/>
      <c r="AEY212" s="1"/>
      <c r="AEZ212" s="1"/>
      <c r="AFA212" s="1"/>
      <c r="AFB212" s="1"/>
      <c r="AFC212" s="1"/>
      <c r="AFD212" s="1"/>
      <c r="AFE212" s="1"/>
      <c r="AFF212" s="1"/>
      <c r="AFG212" s="1"/>
      <c r="AFH212" s="1"/>
      <c r="AFI212" s="1"/>
      <c r="AFJ212" s="1"/>
      <c r="AFK212" s="1"/>
      <c r="AFL212" s="1"/>
      <c r="AFM212" s="1"/>
      <c r="AFN212" s="1"/>
      <c r="AFO212" s="1"/>
      <c r="AFP212" s="1"/>
      <c r="AFQ212" s="1"/>
      <c r="AFR212" s="1"/>
      <c r="AFS212" s="1"/>
      <c r="AFT212" s="1"/>
      <c r="AFU212" s="1"/>
      <c r="AFV212" s="1"/>
      <c r="AFW212" s="1"/>
      <c r="AFX212" s="1"/>
      <c r="AFY212" s="1"/>
      <c r="AFZ212" s="1"/>
      <c r="AGA212" s="1"/>
      <c r="AGB212" s="1"/>
      <c r="AGC212" s="1"/>
      <c r="AGD212" s="1"/>
      <c r="AGE212" s="1"/>
      <c r="AGF212" s="1"/>
      <c r="AGG212" s="1"/>
      <c r="AGH212" s="1"/>
      <c r="AGI212" s="1"/>
      <c r="AGJ212" s="1"/>
      <c r="AGK212" s="1"/>
      <c r="AGL212" s="1"/>
      <c r="AGM212" s="1"/>
      <c r="AGN212" s="1"/>
      <c r="AGO212" s="1"/>
      <c r="AGP212" s="1"/>
      <c r="AGQ212" s="1"/>
      <c r="AGR212" s="1"/>
      <c r="AGS212" s="1"/>
      <c r="AGT212" s="1"/>
      <c r="AGU212" s="1"/>
      <c r="AGV212" s="1"/>
      <c r="AGW212" s="1"/>
      <c r="AGX212" s="1"/>
      <c r="AGY212" s="1"/>
      <c r="AGZ212" s="1"/>
      <c r="AHA212" s="1"/>
      <c r="AHB212" s="1"/>
      <c r="AHC212" s="1"/>
      <c r="AHD212" s="1"/>
      <c r="AHE212" s="1"/>
      <c r="AHF212" s="1"/>
      <c r="AHG212" s="1"/>
      <c r="AHH212" s="1"/>
      <c r="AHI212" s="1"/>
      <c r="AHJ212" s="1"/>
      <c r="AHK212" s="1"/>
      <c r="AHL212" s="1"/>
      <c r="AHM212" s="1"/>
      <c r="AHN212" s="1"/>
      <c r="AHO212" s="1"/>
      <c r="AHP212" s="1"/>
      <c r="AHQ212" s="1"/>
      <c r="AHR212" s="1"/>
      <c r="AHS212" s="1"/>
      <c r="AHT212" s="1"/>
      <c r="AHU212" s="1"/>
      <c r="AHV212" s="1"/>
      <c r="AHW212" s="1"/>
      <c r="AHX212" s="1"/>
      <c r="AHY212" s="1"/>
      <c r="AHZ212" s="1"/>
      <c r="AIA212" s="1"/>
      <c r="AIB212" s="1"/>
      <c r="AIC212" s="1"/>
      <c r="AID212" s="1"/>
      <c r="AIE212" s="1"/>
      <c r="AIF212" s="1"/>
      <c r="AIG212" s="1"/>
      <c r="AIH212" s="1"/>
      <c r="AII212" s="1"/>
      <c r="AIJ212" s="1"/>
      <c r="AIK212" s="1"/>
      <c r="AIL212" s="1"/>
      <c r="AIM212" s="1"/>
      <c r="AIN212" s="1"/>
      <c r="AIO212" s="1"/>
      <c r="AIP212" s="1"/>
      <c r="AIQ212" s="1"/>
      <c r="AIR212" s="1"/>
      <c r="AIS212" s="1"/>
      <c r="AIT212" s="1"/>
      <c r="AIU212" s="1"/>
      <c r="AIV212" s="1"/>
      <c r="AIW212" s="1"/>
      <c r="AIX212" s="1"/>
      <c r="AIY212" s="1"/>
      <c r="AIZ212" s="1"/>
      <c r="AJA212" s="1"/>
      <c r="AJB212" s="1"/>
      <c r="AJC212" s="1"/>
      <c r="AJD212" s="1"/>
      <c r="AJE212" s="1"/>
      <c r="AJF212" s="1"/>
      <c r="AJG212" s="1"/>
      <c r="AJH212" s="1"/>
      <c r="AJI212" s="1"/>
      <c r="AJJ212" s="1"/>
      <c r="AJK212" s="1"/>
      <c r="AJL212" s="1"/>
      <c r="AJM212" s="1"/>
      <c r="AJN212" s="1"/>
      <c r="AJO212" s="1"/>
      <c r="AJP212" s="1"/>
      <c r="AJQ212" s="1"/>
      <c r="AJR212" s="1"/>
      <c r="AJS212" s="1"/>
      <c r="AJT212" s="1"/>
      <c r="AJU212" s="1"/>
      <c r="AJV212" s="1"/>
      <c r="AJW212" s="1"/>
      <c r="AJX212" s="1"/>
      <c r="AJY212" s="1"/>
      <c r="AJZ212" s="1"/>
      <c r="AKA212" s="1"/>
      <c r="AKB212" s="1"/>
      <c r="AKC212" s="1"/>
      <c r="AKD212" s="1"/>
      <c r="AKE212" s="1"/>
      <c r="AKF212" s="1"/>
      <c r="AKG212" s="1"/>
      <c r="AKH212" s="1"/>
      <c r="AKI212" s="1"/>
      <c r="AKJ212" s="1"/>
      <c r="AKK212" s="1"/>
      <c r="AKL212" s="1"/>
      <c r="AKM212" s="1"/>
      <c r="AKN212" s="1"/>
      <c r="AKO212" s="1"/>
      <c r="AKP212" s="1"/>
      <c r="AKQ212" s="1"/>
      <c r="AKR212" s="1"/>
      <c r="AKS212" s="1"/>
      <c r="AKT212" s="1"/>
      <c r="AKU212" s="1"/>
      <c r="AKV212" s="1"/>
      <c r="AKW212" s="1"/>
      <c r="AKX212" s="1"/>
      <c r="AKY212" s="1"/>
      <c r="AKZ212" s="1"/>
      <c r="ALA212" s="1"/>
      <c r="ALB212" s="1"/>
      <c r="ALC212" s="1"/>
      <c r="ALD212" s="1"/>
      <c r="ALE212" s="1"/>
    </row>
    <row r="213" spans="1:993" ht="39.950000000000003" customHeight="1">
      <c r="A213" s="67"/>
      <c r="B213" s="141" t="s">
        <v>2932</v>
      </c>
      <c r="C213" s="43"/>
      <c r="D213" s="19"/>
      <c r="E213" s="142">
        <v>1014</v>
      </c>
      <c r="F213" s="64"/>
      <c r="G213" s="140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  <c r="BX213" s="1"/>
      <c r="BY213" s="1"/>
      <c r="BZ213" s="1"/>
      <c r="CA213" s="1"/>
      <c r="CB213" s="1"/>
      <c r="CC213" s="1"/>
      <c r="CD213" s="1"/>
      <c r="CE213" s="1"/>
      <c r="CF213" s="1"/>
      <c r="CG213" s="1"/>
      <c r="CH213" s="1"/>
      <c r="CI213" s="1"/>
      <c r="CJ213" s="1"/>
      <c r="CK213" s="1"/>
      <c r="CL213" s="1"/>
      <c r="CM213" s="1"/>
      <c r="CN213" s="1"/>
      <c r="CO213" s="1"/>
      <c r="CP213" s="1"/>
      <c r="CQ213" s="1"/>
      <c r="CR213" s="1"/>
      <c r="CS213" s="1"/>
      <c r="CT213" s="1"/>
      <c r="CU213" s="1"/>
      <c r="CV213" s="1"/>
      <c r="CW213" s="1"/>
      <c r="CX213" s="1"/>
      <c r="CY213" s="1"/>
      <c r="CZ213" s="1"/>
      <c r="DA213" s="1"/>
      <c r="DB213" s="1"/>
      <c r="DC213" s="1"/>
      <c r="DD213" s="1"/>
      <c r="DE213" s="1"/>
      <c r="DF213" s="1"/>
      <c r="DG213" s="1"/>
      <c r="DH213" s="1"/>
      <c r="DI213" s="1"/>
      <c r="DJ213" s="1"/>
      <c r="DK213" s="1"/>
      <c r="DL213" s="1"/>
      <c r="DM213" s="1"/>
      <c r="DN213" s="1"/>
      <c r="DO213" s="1"/>
      <c r="DP213" s="1"/>
      <c r="DQ213" s="1"/>
      <c r="DR213" s="1"/>
      <c r="DS213" s="1"/>
      <c r="DT213" s="1"/>
      <c r="DU213" s="1"/>
      <c r="DV213" s="1"/>
      <c r="DW213" s="1"/>
      <c r="DX213" s="1"/>
      <c r="DY213" s="1"/>
      <c r="DZ213" s="1"/>
      <c r="EA213" s="1"/>
      <c r="EB213" s="1"/>
      <c r="EC213" s="1"/>
      <c r="ED213" s="1"/>
      <c r="EE213" s="1"/>
      <c r="EF213" s="1"/>
      <c r="EG213" s="1"/>
      <c r="EH213" s="1"/>
      <c r="EI213" s="1"/>
      <c r="EJ213" s="1"/>
      <c r="EK213" s="1"/>
      <c r="EL213" s="1"/>
      <c r="EM213" s="1"/>
      <c r="EN213" s="1"/>
      <c r="EO213" s="1"/>
      <c r="EP213" s="1"/>
      <c r="EQ213" s="1"/>
      <c r="ER213" s="1"/>
      <c r="ES213" s="1"/>
      <c r="ET213" s="1"/>
      <c r="EU213" s="1"/>
      <c r="EV213" s="1"/>
      <c r="EW213" s="1"/>
      <c r="EX213" s="1"/>
      <c r="EY213" s="1"/>
      <c r="EZ213" s="1"/>
      <c r="FA213" s="1"/>
      <c r="FB213" s="1"/>
      <c r="FC213" s="1"/>
      <c r="FD213" s="1"/>
      <c r="FE213" s="1"/>
      <c r="FF213" s="1"/>
      <c r="FG213" s="1"/>
      <c r="FH213" s="1"/>
      <c r="FI213" s="1"/>
      <c r="FJ213" s="1"/>
      <c r="FK213" s="1"/>
      <c r="FL213" s="1"/>
      <c r="FM213" s="1"/>
      <c r="FN213" s="1"/>
      <c r="FO213" s="1"/>
      <c r="FP213" s="1"/>
      <c r="FQ213" s="1"/>
      <c r="FR213" s="1"/>
      <c r="FS213" s="1"/>
      <c r="FT213" s="1"/>
      <c r="FU213" s="1"/>
      <c r="FV213" s="1"/>
      <c r="FW213" s="1"/>
      <c r="FX213" s="1"/>
      <c r="FY213" s="1"/>
      <c r="FZ213" s="1"/>
      <c r="GA213" s="1"/>
      <c r="GB213" s="1"/>
      <c r="GC213" s="1"/>
      <c r="GD213" s="1"/>
      <c r="GE213" s="1"/>
      <c r="GF213" s="1"/>
      <c r="GG213" s="1"/>
      <c r="GH213" s="1"/>
      <c r="GI213" s="1"/>
      <c r="GJ213" s="1"/>
      <c r="GK213" s="1"/>
      <c r="GL213" s="1"/>
      <c r="GM213" s="1"/>
      <c r="GN213" s="1"/>
      <c r="GO213" s="1"/>
      <c r="GP213" s="1"/>
      <c r="GQ213" s="1"/>
      <c r="GR213" s="1"/>
      <c r="GS213" s="1"/>
      <c r="GT213" s="1"/>
      <c r="GU213" s="1"/>
      <c r="GV213" s="1"/>
      <c r="GW213" s="1"/>
      <c r="GX213" s="1"/>
      <c r="GY213" s="1"/>
      <c r="GZ213" s="1"/>
      <c r="HA213" s="1"/>
      <c r="HB213" s="1"/>
      <c r="HC213" s="1"/>
      <c r="HD213" s="1"/>
      <c r="HE213" s="1"/>
      <c r="HF213" s="1"/>
      <c r="HG213" s="1"/>
      <c r="HH213" s="1"/>
      <c r="HI213" s="1"/>
      <c r="HJ213" s="1"/>
      <c r="HK213" s="1"/>
      <c r="HL213" s="1"/>
      <c r="HM213" s="1"/>
      <c r="HN213" s="1"/>
      <c r="HO213" s="1"/>
      <c r="HP213" s="1"/>
      <c r="HQ213" s="1"/>
      <c r="HR213" s="1"/>
      <c r="HS213" s="1"/>
      <c r="HT213" s="1"/>
      <c r="HU213" s="1"/>
      <c r="HV213" s="1"/>
      <c r="HW213" s="1"/>
      <c r="HX213" s="1"/>
      <c r="HY213" s="1"/>
      <c r="HZ213" s="1"/>
      <c r="IA213" s="1"/>
      <c r="IB213" s="1"/>
      <c r="IC213" s="1"/>
      <c r="ID213" s="1"/>
      <c r="IE213" s="1"/>
      <c r="IF213" s="1"/>
      <c r="IG213" s="1"/>
      <c r="IH213" s="1"/>
      <c r="II213" s="1"/>
      <c r="IJ213" s="1"/>
      <c r="IK213" s="1"/>
      <c r="IL213" s="1"/>
      <c r="IM213" s="1"/>
      <c r="IN213" s="1"/>
      <c r="IO213" s="1"/>
      <c r="IP213" s="1"/>
      <c r="IQ213" s="1"/>
      <c r="IR213" s="1"/>
      <c r="IS213" s="1"/>
      <c r="IT213" s="1"/>
      <c r="IU213" s="1"/>
      <c r="IV213" s="1"/>
      <c r="IW213" s="1"/>
      <c r="IX213" s="1"/>
      <c r="IY213" s="1"/>
      <c r="IZ213" s="1"/>
      <c r="JA213" s="1"/>
      <c r="JB213" s="1"/>
      <c r="JC213" s="1"/>
      <c r="JD213" s="1"/>
      <c r="JE213" s="1"/>
      <c r="JF213" s="1"/>
      <c r="JG213" s="1"/>
      <c r="JH213" s="1"/>
      <c r="JI213" s="1"/>
      <c r="JJ213" s="1"/>
      <c r="JK213" s="1"/>
      <c r="JL213" s="1"/>
      <c r="JM213" s="1"/>
      <c r="JN213" s="1"/>
      <c r="JO213" s="1"/>
      <c r="JP213" s="1"/>
      <c r="JQ213" s="1"/>
      <c r="JR213" s="1"/>
      <c r="JS213" s="1"/>
      <c r="JT213" s="1"/>
      <c r="JU213" s="1"/>
      <c r="JV213" s="1"/>
      <c r="JW213" s="1"/>
      <c r="JX213" s="1"/>
      <c r="JY213" s="1"/>
      <c r="JZ213" s="1"/>
      <c r="KA213" s="1"/>
      <c r="KB213" s="1"/>
      <c r="KC213" s="1"/>
      <c r="KD213" s="1"/>
      <c r="KE213" s="1"/>
      <c r="KF213" s="1"/>
      <c r="KG213" s="1"/>
      <c r="KH213" s="1"/>
      <c r="KI213" s="1"/>
      <c r="KJ213" s="1"/>
      <c r="KK213" s="1"/>
      <c r="KL213" s="1"/>
      <c r="KM213" s="1"/>
      <c r="KN213" s="1"/>
      <c r="KO213" s="1"/>
      <c r="KP213" s="1"/>
      <c r="KQ213" s="1"/>
      <c r="KR213" s="1"/>
      <c r="KS213" s="1"/>
      <c r="KT213" s="1"/>
      <c r="KU213" s="1"/>
      <c r="KV213" s="1"/>
      <c r="KW213" s="1"/>
      <c r="KX213" s="1"/>
      <c r="KY213" s="1"/>
      <c r="KZ213" s="1"/>
      <c r="LA213" s="1"/>
      <c r="LB213" s="1"/>
      <c r="LC213" s="1"/>
      <c r="LD213" s="1"/>
      <c r="LE213" s="1"/>
      <c r="LF213" s="1"/>
      <c r="LG213" s="1"/>
      <c r="LH213" s="1"/>
      <c r="LI213" s="1"/>
      <c r="LJ213" s="1"/>
      <c r="LK213" s="1"/>
      <c r="LL213" s="1"/>
      <c r="LM213" s="1"/>
      <c r="LN213" s="1"/>
      <c r="LO213" s="1"/>
      <c r="LP213" s="1"/>
      <c r="LQ213" s="1"/>
      <c r="LR213" s="1"/>
      <c r="LS213" s="1"/>
      <c r="LT213" s="1"/>
      <c r="LU213" s="1"/>
      <c r="LV213" s="1"/>
      <c r="LW213" s="1"/>
      <c r="LX213" s="1"/>
      <c r="LY213" s="1"/>
      <c r="LZ213" s="1"/>
      <c r="MA213" s="1"/>
      <c r="MB213" s="1"/>
      <c r="MC213" s="1"/>
      <c r="MD213" s="1"/>
      <c r="ME213" s="1"/>
      <c r="MF213" s="1"/>
      <c r="MG213" s="1"/>
      <c r="MH213" s="1"/>
      <c r="MI213" s="1"/>
      <c r="MJ213" s="1"/>
      <c r="MK213" s="1"/>
      <c r="ML213" s="1"/>
      <c r="MM213" s="1"/>
      <c r="MN213" s="1"/>
      <c r="MO213" s="1"/>
      <c r="MP213" s="1"/>
      <c r="MQ213" s="1"/>
      <c r="MR213" s="1"/>
      <c r="MS213" s="1"/>
      <c r="MT213" s="1"/>
      <c r="MU213" s="1"/>
      <c r="MV213" s="1"/>
      <c r="MW213" s="1"/>
      <c r="MX213" s="1"/>
      <c r="MY213" s="1"/>
      <c r="MZ213" s="1"/>
      <c r="NA213" s="1"/>
      <c r="NB213" s="1"/>
      <c r="NC213" s="1"/>
      <c r="ND213" s="1"/>
      <c r="NE213" s="1"/>
      <c r="NF213" s="1"/>
      <c r="NG213" s="1"/>
      <c r="NH213" s="1"/>
      <c r="NI213" s="1"/>
      <c r="NJ213" s="1"/>
      <c r="NK213" s="1"/>
      <c r="NL213" s="1"/>
      <c r="NM213" s="1"/>
      <c r="NN213" s="1"/>
      <c r="NO213" s="1"/>
      <c r="NP213" s="1"/>
      <c r="NQ213" s="1"/>
      <c r="NR213" s="1"/>
      <c r="NS213" s="1"/>
      <c r="NT213" s="1"/>
      <c r="NU213" s="1"/>
      <c r="NV213" s="1"/>
      <c r="NW213" s="1"/>
      <c r="NX213" s="1"/>
      <c r="NY213" s="1"/>
      <c r="NZ213" s="1"/>
      <c r="OA213" s="1"/>
      <c r="OB213" s="1"/>
      <c r="OC213" s="1"/>
      <c r="OD213" s="1"/>
      <c r="OE213" s="1"/>
      <c r="OF213" s="1"/>
      <c r="OG213" s="1"/>
      <c r="OH213" s="1"/>
      <c r="OI213" s="1"/>
      <c r="OJ213" s="1"/>
      <c r="OK213" s="1"/>
      <c r="OL213" s="1"/>
      <c r="OM213" s="1"/>
      <c r="ON213" s="1"/>
      <c r="OO213" s="1"/>
      <c r="OP213" s="1"/>
      <c r="OQ213" s="1"/>
      <c r="OR213" s="1"/>
      <c r="OS213" s="1"/>
      <c r="OT213" s="1"/>
      <c r="OU213" s="1"/>
      <c r="OV213" s="1"/>
      <c r="OW213" s="1"/>
      <c r="OX213" s="1"/>
      <c r="OY213" s="1"/>
      <c r="OZ213" s="1"/>
      <c r="PA213" s="1"/>
      <c r="PB213" s="1"/>
      <c r="PC213" s="1"/>
      <c r="PD213" s="1"/>
      <c r="PE213" s="1"/>
      <c r="PF213" s="1"/>
      <c r="PG213" s="1"/>
      <c r="PH213" s="1"/>
      <c r="PI213" s="1"/>
      <c r="PJ213" s="1"/>
      <c r="PK213" s="1"/>
      <c r="PL213" s="1"/>
      <c r="PM213" s="1"/>
      <c r="PN213" s="1"/>
      <c r="PO213" s="1"/>
      <c r="PP213" s="1"/>
      <c r="PQ213" s="1"/>
      <c r="PR213" s="1"/>
      <c r="PS213" s="1"/>
      <c r="PT213" s="1"/>
      <c r="PU213" s="1"/>
      <c r="PV213" s="1"/>
      <c r="PW213" s="1"/>
      <c r="PX213" s="1"/>
      <c r="PY213" s="1"/>
      <c r="PZ213" s="1"/>
      <c r="QA213" s="1"/>
      <c r="QB213" s="1"/>
      <c r="QC213" s="1"/>
      <c r="QD213" s="1"/>
      <c r="QE213" s="1"/>
      <c r="QF213" s="1"/>
      <c r="QG213" s="1"/>
      <c r="QH213" s="1"/>
      <c r="QI213" s="1"/>
      <c r="QJ213" s="1"/>
      <c r="QK213" s="1"/>
      <c r="QL213" s="1"/>
      <c r="QM213" s="1"/>
      <c r="QN213" s="1"/>
      <c r="QO213" s="1"/>
      <c r="QP213" s="1"/>
      <c r="QQ213" s="1"/>
      <c r="QR213" s="1"/>
      <c r="QS213" s="1"/>
      <c r="QT213" s="1"/>
      <c r="QU213" s="1"/>
      <c r="QV213" s="1"/>
      <c r="QW213" s="1"/>
      <c r="QX213" s="1"/>
      <c r="QY213" s="1"/>
      <c r="QZ213" s="1"/>
      <c r="RA213" s="1"/>
      <c r="RB213" s="1"/>
      <c r="RC213" s="1"/>
      <c r="RD213" s="1"/>
      <c r="RE213" s="1"/>
      <c r="RF213" s="1"/>
      <c r="RG213" s="1"/>
      <c r="RH213" s="1"/>
      <c r="RI213" s="1"/>
      <c r="RJ213" s="1"/>
      <c r="RK213" s="1"/>
      <c r="RL213" s="1"/>
      <c r="RM213" s="1"/>
      <c r="RN213" s="1"/>
      <c r="RO213" s="1"/>
      <c r="RP213" s="1"/>
      <c r="RQ213" s="1"/>
      <c r="RR213" s="1"/>
      <c r="RS213" s="1"/>
      <c r="RT213" s="1"/>
      <c r="RU213" s="1"/>
      <c r="RV213" s="1"/>
      <c r="RW213" s="1"/>
      <c r="RX213" s="1"/>
      <c r="RY213" s="1"/>
      <c r="RZ213" s="1"/>
      <c r="SA213" s="1"/>
      <c r="SB213" s="1"/>
      <c r="SC213" s="1"/>
      <c r="SD213" s="1"/>
      <c r="SE213" s="1"/>
      <c r="SF213" s="1"/>
      <c r="SG213" s="1"/>
      <c r="SH213" s="1"/>
      <c r="SI213" s="1"/>
      <c r="SJ213" s="1"/>
      <c r="SK213" s="1"/>
      <c r="SL213" s="1"/>
      <c r="SM213" s="1"/>
      <c r="SN213" s="1"/>
      <c r="SO213" s="1"/>
      <c r="SP213" s="1"/>
      <c r="SQ213" s="1"/>
      <c r="SR213" s="1"/>
      <c r="SS213" s="1"/>
      <c r="ST213" s="1"/>
      <c r="SU213" s="1"/>
      <c r="SV213" s="1"/>
      <c r="SW213" s="1"/>
      <c r="SX213" s="1"/>
      <c r="SY213" s="1"/>
      <c r="SZ213" s="1"/>
      <c r="TA213" s="1"/>
      <c r="TB213" s="1"/>
      <c r="TC213" s="1"/>
      <c r="TD213" s="1"/>
      <c r="TE213" s="1"/>
      <c r="TF213" s="1"/>
      <c r="TG213" s="1"/>
      <c r="TH213" s="1"/>
      <c r="TI213" s="1"/>
      <c r="TJ213" s="1"/>
      <c r="TK213" s="1"/>
      <c r="TL213" s="1"/>
      <c r="TM213" s="1"/>
      <c r="TN213" s="1"/>
      <c r="TO213" s="1"/>
      <c r="TP213" s="1"/>
      <c r="TQ213" s="1"/>
      <c r="TR213" s="1"/>
      <c r="TS213" s="1"/>
      <c r="TT213" s="1"/>
      <c r="TU213" s="1"/>
      <c r="TV213" s="1"/>
      <c r="TW213" s="1"/>
      <c r="TX213" s="1"/>
      <c r="TY213" s="1"/>
      <c r="TZ213" s="1"/>
      <c r="UA213" s="1"/>
      <c r="UB213" s="1"/>
      <c r="UC213" s="1"/>
      <c r="UD213" s="1"/>
      <c r="UE213" s="1"/>
      <c r="UF213" s="1"/>
      <c r="UG213" s="1"/>
      <c r="UH213" s="1"/>
      <c r="UI213" s="1"/>
      <c r="UJ213" s="1"/>
      <c r="UK213" s="1"/>
      <c r="UL213" s="1"/>
      <c r="UM213" s="1"/>
      <c r="UN213" s="1"/>
      <c r="UO213" s="1"/>
      <c r="UP213" s="1"/>
      <c r="UQ213" s="1"/>
      <c r="UR213" s="1"/>
      <c r="US213" s="1"/>
      <c r="UT213" s="1"/>
      <c r="UU213" s="1"/>
      <c r="UV213" s="1"/>
      <c r="UW213" s="1"/>
      <c r="UX213" s="1"/>
      <c r="UY213" s="1"/>
      <c r="UZ213" s="1"/>
      <c r="VA213" s="1"/>
      <c r="VB213" s="1"/>
      <c r="VC213" s="1"/>
      <c r="VD213" s="1"/>
      <c r="VE213" s="1"/>
      <c r="VF213" s="1"/>
      <c r="VG213" s="1"/>
      <c r="VH213" s="1"/>
      <c r="VI213" s="1"/>
      <c r="VJ213" s="1"/>
      <c r="VK213" s="1"/>
      <c r="VL213" s="1"/>
      <c r="VM213" s="1"/>
      <c r="VN213" s="1"/>
      <c r="VO213" s="1"/>
      <c r="VP213" s="1"/>
      <c r="VQ213" s="1"/>
      <c r="VR213" s="1"/>
      <c r="VS213" s="1"/>
      <c r="VT213" s="1"/>
      <c r="VU213" s="1"/>
      <c r="VV213" s="1"/>
      <c r="VW213" s="1"/>
      <c r="VX213" s="1"/>
      <c r="VY213" s="1"/>
      <c r="VZ213" s="1"/>
      <c r="WA213" s="1"/>
      <c r="WB213" s="1"/>
      <c r="WC213" s="1"/>
      <c r="WD213" s="1"/>
      <c r="WE213" s="1"/>
      <c r="WF213" s="1"/>
      <c r="WG213" s="1"/>
      <c r="WH213" s="1"/>
      <c r="WI213" s="1"/>
      <c r="WJ213" s="1"/>
      <c r="WK213" s="1"/>
      <c r="WL213" s="1"/>
      <c r="WM213" s="1"/>
      <c r="WN213" s="1"/>
      <c r="WO213" s="1"/>
      <c r="WP213" s="1"/>
      <c r="WQ213" s="1"/>
      <c r="WR213" s="1"/>
      <c r="WS213" s="1"/>
      <c r="WT213" s="1"/>
      <c r="WU213" s="1"/>
      <c r="WV213" s="1"/>
      <c r="WW213" s="1"/>
      <c r="WX213" s="1"/>
      <c r="WY213" s="1"/>
      <c r="WZ213" s="1"/>
      <c r="XA213" s="1"/>
      <c r="XB213" s="1"/>
      <c r="XC213" s="1"/>
      <c r="XD213" s="1"/>
      <c r="XE213" s="1"/>
      <c r="XF213" s="1"/>
      <c r="XG213" s="1"/>
      <c r="XH213" s="1"/>
      <c r="XI213" s="1"/>
      <c r="XJ213" s="1"/>
      <c r="XK213" s="1"/>
      <c r="XL213" s="1"/>
      <c r="XM213" s="1"/>
      <c r="XN213" s="1"/>
      <c r="XO213" s="1"/>
      <c r="XP213" s="1"/>
      <c r="XQ213" s="1"/>
      <c r="XR213" s="1"/>
      <c r="XS213" s="1"/>
      <c r="XT213" s="1"/>
      <c r="XU213" s="1"/>
      <c r="XV213" s="1"/>
      <c r="XW213" s="1"/>
      <c r="XX213" s="1"/>
      <c r="XY213" s="1"/>
      <c r="XZ213" s="1"/>
      <c r="YA213" s="1"/>
      <c r="YB213" s="1"/>
      <c r="YC213" s="1"/>
      <c r="YD213" s="1"/>
      <c r="YE213" s="1"/>
      <c r="YF213" s="1"/>
      <c r="YG213" s="1"/>
      <c r="YH213" s="1"/>
      <c r="YI213" s="1"/>
      <c r="YJ213" s="1"/>
      <c r="YK213" s="1"/>
      <c r="YL213" s="1"/>
      <c r="YM213" s="1"/>
      <c r="YN213" s="1"/>
      <c r="YO213" s="1"/>
      <c r="YP213" s="1"/>
      <c r="YQ213" s="1"/>
      <c r="YR213" s="1"/>
      <c r="YS213" s="1"/>
      <c r="YT213" s="1"/>
      <c r="YU213" s="1"/>
      <c r="YV213" s="1"/>
      <c r="YW213" s="1"/>
      <c r="YX213" s="1"/>
      <c r="YY213" s="1"/>
      <c r="YZ213" s="1"/>
      <c r="ZA213" s="1"/>
      <c r="ZB213" s="1"/>
      <c r="ZC213" s="1"/>
      <c r="ZD213" s="1"/>
      <c r="ZE213" s="1"/>
      <c r="ZF213" s="1"/>
      <c r="ZG213" s="1"/>
      <c r="ZH213" s="1"/>
      <c r="ZI213" s="1"/>
      <c r="ZJ213" s="1"/>
      <c r="ZK213" s="1"/>
      <c r="ZL213" s="1"/>
      <c r="ZM213" s="1"/>
      <c r="ZN213" s="1"/>
      <c r="ZO213" s="1"/>
      <c r="ZP213" s="1"/>
      <c r="ZQ213" s="1"/>
      <c r="ZR213" s="1"/>
      <c r="ZS213" s="1"/>
      <c r="ZT213" s="1"/>
      <c r="ZU213" s="1"/>
      <c r="ZV213" s="1"/>
      <c r="ZW213" s="1"/>
      <c r="ZX213" s="1"/>
      <c r="ZY213" s="1"/>
      <c r="ZZ213" s="1"/>
      <c r="AAA213" s="1"/>
      <c r="AAB213" s="1"/>
      <c r="AAC213" s="1"/>
      <c r="AAD213" s="1"/>
      <c r="AAE213" s="1"/>
      <c r="AAF213" s="1"/>
      <c r="AAG213" s="1"/>
      <c r="AAH213" s="1"/>
      <c r="AAI213" s="1"/>
      <c r="AAJ213" s="1"/>
      <c r="AAK213" s="1"/>
      <c r="AAL213" s="1"/>
      <c r="AAM213" s="1"/>
      <c r="AAN213" s="1"/>
      <c r="AAO213" s="1"/>
      <c r="AAP213" s="1"/>
      <c r="AAQ213" s="1"/>
      <c r="AAR213" s="1"/>
      <c r="AAS213" s="1"/>
      <c r="AAT213" s="1"/>
      <c r="AAU213" s="1"/>
      <c r="AAV213" s="1"/>
      <c r="AAW213" s="1"/>
      <c r="AAX213" s="1"/>
      <c r="AAY213" s="1"/>
      <c r="AAZ213" s="1"/>
      <c r="ABA213" s="1"/>
      <c r="ABB213" s="1"/>
      <c r="ABC213" s="1"/>
      <c r="ABD213" s="1"/>
      <c r="ABE213" s="1"/>
      <c r="ABF213" s="1"/>
      <c r="ABG213" s="1"/>
      <c r="ABH213" s="1"/>
      <c r="ABI213" s="1"/>
      <c r="ABJ213" s="1"/>
      <c r="ABK213" s="1"/>
      <c r="ABL213" s="1"/>
      <c r="ABM213" s="1"/>
      <c r="ABN213" s="1"/>
      <c r="ABO213" s="1"/>
      <c r="ABP213" s="1"/>
      <c r="ABQ213" s="1"/>
      <c r="ABR213" s="1"/>
      <c r="ABS213" s="1"/>
      <c r="ABT213" s="1"/>
      <c r="ABU213" s="1"/>
      <c r="ABV213" s="1"/>
      <c r="ABW213" s="1"/>
      <c r="ABX213" s="1"/>
      <c r="ABY213" s="1"/>
      <c r="ABZ213" s="1"/>
      <c r="ACA213" s="1"/>
      <c r="ACB213" s="1"/>
      <c r="ACC213" s="1"/>
      <c r="ACD213" s="1"/>
      <c r="ACE213" s="1"/>
      <c r="ACF213" s="1"/>
      <c r="ACG213" s="1"/>
      <c r="ACH213" s="1"/>
      <c r="ACI213" s="1"/>
      <c r="ACJ213" s="1"/>
      <c r="ACK213" s="1"/>
      <c r="ACL213" s="1"/>
      <c r="ACM213" s="1"/>
      <c r="ACN213" s="1"/>
      <c r="ACO213" s="1"/>
      <c r="ACP213" s="1"/>
      <c r="ACQ213" s="1"/>
      <c r="ACR213" s="1"/>
      <c r="ACS213" s="1"/>
      <c r="ACT213" s="1"/>
      <c r="ACU213" s="1"/>
      <c r="ACV213" s="1"/>
      <c r="ACW213" s="1"/>
      <c r="ACX213" s="1"/>
      <c r="ACY213" s="1"/>
      <c r="ACZ213" s="1"/>
      <c r="ADA213" s="1"/>
      <c r="ADB213" s="1"/>
      <c r="ADC213" s="1"/>
      <c r="ADD213" s="1"/>
      <c r="ADE213" s="1"/>
      <c r="ADF213" s="1"/>
      <c r="ADG213" s="1"/>
      <c r="ADH213" s="1"/>
      <c r="ADI213" s="1"/>
      <c r="ADJ213" s="1"/>
      <c r="ADK213" s="1"/>
      <c r="ADL213" s="1"/>
      <c r="ADM213" s="1"/>
      <c r="ADN213" s="1"/>
      <c r="ADO213" s="1"/>
      <c r="ADP213" s="1"/>
      <c r="ADQ213" s="1"/>
      <c r="ADR213" s="1"/>
      <c r="ADS213" s="1"/>
      <c r="ADT213" s="1"/>
      <c r="ADU213" s="1"/>
      <c r="ADV213" s="1"/>
      <c r="ADW213" s="1"/>
      <c r="ADX213" s="1"/>
      <c r="ADY213" s="1"/>
      <c r="ADZ213" s="1"/>
      <c r="AEA213" s="1"/>
      <c r="AEB213" s="1"/>
      <c r="AEC213" s="1"/>
      <c r="AED213" s="1"/>
      <c r="AEE213" s="1"/>
      <c r="AEF213" s="1"/>
      <c r="AEG213" s="1"/>
      <c r="AEH213" s="1"/>
      <c r="AEI213" s="1"/>
      <c r="AEJ213" s="1"/>
      <c r="AEK213" s="1"/>
      <c r="AEL213" s="1"/>
      <c r="AEM213" s="1"/>
      <c r="AEN213" s="1"/>
      <c r="AEO213" s="1"/>
      <c r="AEP213" s="1"/>
      <c r="AEQ213" s="1"/>
      <c r="AER213" s="1"/>
      <c r="AES213" s="1"/>
      <c r="AET213" s="1"/>
      <c r="AEU213" s="1"/>
      <c r="AEV213" s="1"/>
      <c r="AEW213" s="1"/>
      <c r="AEX213" s="1"/>
      <c r="AEY213" s="1"/>
      <c r="AEZ213" s="1"/>
      <c r="AFA213" s="1"/>
      <c r="AFB213" s="1"/>
      <c r="AFC213" s="1"/>
      <c r="AFD213" s="1"/>
      <c r="AFE213" s="1"/>
      <c r="AFF213" s="1"/>
      <c r="AFG213" s="1"/>
      <c r="AFH213" s="1"/>
      <c r="AFI213" s="1"/>
      <c r="AFJ213" s="1"/>
      <c r="AFK213" s="1"/>
      <c r="AFL213" s="1"/>
      <c r="AFM213" s="1"/>
      <c r="AFN213" s="1"/>
      <c r="AFO213" s="1"/>
      <c r="AFP213" s="1"/>
      <c r="AFQ213" s="1"/>
      <c r="AFR213" s="1"/>
      <c r="AFS213" s="1"/>
      <c r="AFT213" s="1"/>
      <c r="AFU213" s="1"/>
      <c r="AFV213" s="1"/>
      <c r="AFW213" s="1"/>
      <c r="AFX213" s="1"/>
      <c r="AFY213" s="1"/>
      <c r="AFZ213" s="1"/>
      <c r="AGA213" s="1"/>
      <c r="AGB213" s="1"/>
      <c r="AGC213" s="1"/>
      <c r="AGD213" s="1"/>
      <c r="AGE213" s="1"/>
      <c r="AGF213" s="1"/>
      <c r="AGG213" s="1"/>
      <c r="AGH213" s="1"/>
      <c r="AGI213" s="1"/>
      <c r="AGJ213" s="1"/>
      <c r="AGK213" s="1"/>
      <c r="AGL213" s="1"/>
      <c r="AGM213" s="1"/>
      <c r="AGN213" s="1"/>
      <c r="AGO213" s="1"/>
      <c r="AGP213" s="1"/>
      <c r="AGQ213" s="1"/>
      <c r="AGR213" s="1"/>
      <c r="AGS213" s="1"/>
      <c r="AGT213" s="1"/>
      <c r="AGU213" s="1"/>
      <c r="AGV213" s="1"/>
      <c r="AGW213" s="1"/>
      <c r="AGX213" s="1"/>
      <c r="AGY213" s="1"/>
      <c r="AGZ213" s="1"/>
      <c r="AHA213" s="1"/>
      <c r="AHB213" s="1"/>
      <c r="AHC213" s="1"/>
      <c r="AHD213" s="1"/>
      <c r="AHE213" s="1"/>
      <c r="AHF213" s="1"/>
      <c r="AHG213" s="1"/>
      <c r="AHH213" s="1"/>
      <c r="AHI213" s="1"/>
      <c r="AHJ213" s="1"/>
      <c r="AHK213" s="1"/>
      <c r="AHL213" s="1"/>
      <c r="AHM213" s="1"/>
      <c r="AHN213" s="1"/>
      <c r="AHO213" s="1"/>
      <c r="AHP213" s="1"/>
      <c r="AHQ213" s="1"/>
      <c r="AHR213" s="1"/>
      <c r="AHS213" s="1"/>
      <c r="AHT213" s="1"/>
      <c r="AHU213" s="1"/>
      <c r="AHV213" s="1"/>
      <c r="AHW213" s="1"/>
      <c r="AHX213" s="1"/>
      <c r="AHY213" s="1"/>
      <c r="AHZ213" s="1"/>
      <c r="AIA213" s="1"/>
      <c r="AIB213" s="1"/>
      <c r="AIC213" s="1"/>
      <c r="AID213" s="1"/>
      <c r="AIE213" s="1"/>
      <c r="AIF213" s="1"/>
      <c r="AIG213" s="1"/>
      <c r="AIH213" s="1"/>
      <c r="AII213" s="1"/>
      <c r="AIJ213" s="1"/>
      <c r="AIK213" s="1"/>
      <c r="AIL213" s="1"/>
      <c r="AIM213" s="1"/>
      <c r="AIN213" s="1"/>
      <c r="AIO213" s="1"/>
      <c r="AIP213" s="1"/>
      <c r="AIQ213" s="1"/>
      <c r="AIR213" s="1"/>
      <c r="AIS213" s="1"/>
      <c r="AIT213" s="1"/>
      <c r="AIU213" s="1"/>
      <c r="AIV213" s="1"/>
      <c r="AIW213" s="1"/>
      <c r="AIX213" s="1"/>
      <c r="AIY213" s="1"/>
      <c r="AIZ213" s="1"/>
      <c r="AJA213" s="1"/>
      <c r="AJB213" s="1"/>
      <c r="AJC213" s="1"/>
      <c r="AJD213" s="1"/>
      <c r="AJE213" s="1"/>
      <c r="AJF213" s="1"/>
      <c r="AJG213" s="1"/>
      <c r="AJH213" s="1"/>
      <c r="AJI213" s="1"/>
      <c r="AJJ213" s="1"/>
      <c r="AJK213" s="1"/>
      <c r="AJL213" s="1"/>
      <c r="AJM213" s="1"/>
      <c r="AJN213" s="1"/>
      <c r="AJO213" s="1"/>
      <c r="AJP213" s="1"/>
      <c r="AJQ213" s="1"/>
      <c r="AJR213" s="1"/>
      <c r="AJS213" s="1"/>
      <c r="AJT213" s="1"/>
      <c r="AJU213" s="1"/>
      <c r="AJV213" s="1"/>
      <c r="AJW213" s="1"/>
      <c r="AJX213" s="1"/>
      <c r="AJY213" s="1"/>
      <c r="AJZ213" s="1"/>
      <c r="AKA213" s="1"/>
      <c r="AKB213" s="1"/>
      <c r="AKC213" s="1"/>
      <c r="AKD213" s="1"/>
      <c r="AKE213" s="1"/>
      <c r="AKF213" s="1"/>
      <c r="AKG213" s="1"/>
      <c r="AKH213" s="1"/>
      <c r="AKI213" s="1"/>
      <c r="AKJ213" s="1"/>
      <c r="AKK213" s="1"/>
      <c r="AKL213" s="1"/>
      <c r="AKM213" s="1"/>
      <c r="AKN213" s="1"/>
      <c r="AKO213" s="1"/>
      <c r="AKP213" s="1"/>
      <c r="AKQ213" s="1"/>
      <c r="AKR213" s="1"/>
      <c r="AKS213" s="1"/>
      <c r="AKT213" s="1"/>
      <c r="AKU213" s="1"/>
      <c r="AKV213" s="1"/>
      <c r="AKW213" s="1"/>
      <c r="AKX213" s="1"/>
      <c r="AKY213" s="1"/>
      <c r="AKZ213" s="1"/>
      <c r="ALA213" s="1"/>
      <c r="ALB213" s="1"/>
      <c r="ALC213" s="1"/>
      <c r="ALD213" s="1"/>
      <c r="ALE213" s="1"/>
    </row>
    <row r="214" spans="1:993" ht="39.950000000000003" customHeight="1">
      <c r="A214" s="67"/>
      <c r="B214" s="141" t="s">
        <v>2935</v>
      </c>
      <c r="C214" s="43"/>
      <c r="D214" s="19"/>
      <c r="E214" s="142">
        <v>904.86</v>
      </c>
      <c r="F214" s="64"/>
      <c r="G214" s="140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  <c r="BX214" s="1"/>
      <c r="BY214" s="1"/>
      <c r="BZ214" s="1"/>
      <c r="CA214" s="1"/>
      <c r="CB214" s="1"/>
      <c r="CC214" s="1"/>
      <c r="CD214" s="1"/>
      <c r="CE214" s="1"/>
      <c r="CF214" s="1"/>
      <c r="CG214" s="1"/>
      <c r="CH214" s="1"/>
      <c r="CI214" s="1"/>
      <c r="CJ214" s="1"/>
      <c r="CK214" s="1"/>
      <c r="CL214" s="1"/>
      <c r="CM214" s="1"/>
      <c r="CN214" s="1"/>
      <c r="CO214" s="1"/>
      <c r="CP214" s="1"/>
      <c r="CQ214" s="1"/>
      <c r="CR214" s="1"/>
      <c r="CS214" s="1"/>
      <c r="CT214" s="1"/>
      <c r="CU214" s="1"/>
      <c r="CV214" s="1"/>
      <c r="CW214" s="1"/>
      <c r="CX214" s="1"/>
      <c r="CY214" s="1"/>
      <c r="CZ214" s="1"/>
      <c r="DA214" s="1"/>
      <c r="DB214" s="1"/>
      <c r="DC214" s="1"/>
      <c r="DD214" s="1"/>
      <c r="DE214" s="1"/>
      <c r="DF214" s="1"/>
      <c r="DG214" s="1"/>
      <c r="DH214" s="1"/>
      <c r="DI214" s="1"/>
      <c r="DJ214" s="1"/>
      <c r="DK214" s="1"/>
      <c r="DL214" s="1"/>
      <c r="DM214" s="1"/>
      <c r="DN214" s="1"/>
      <c r="DO214" s="1"/>
      <c r="DP214" s="1"/>
      <c r="DQ214" s="1"/>
      <c r="DR214" s="1"/>
      <c r="DS214" s="1"/>
      <c r="DT214" s="1"/>
      <c r="DU214" s="1"/>
      <c r="DV214" s="1"/>
      <c r="DW214" s="1"/>
      <c r="DX214" s="1"/>
      <c r="DY214" s="1"/>
      <c r="DZ214" s="1"/>
      <c r="EA214" s="1"/>
      <c r="EB214" s="1"/>
      <c r="EC214" s="1"/>
      <c r="ED214" s="1"/>
      <c r="EE214" s="1"/>
      <c r="EF214" s="1"/>
      <c r="EG214" s="1"/>
      <c r="EH214" s="1"/>
      <c r="EI214" s="1"/>
      <c r="EJ214" s="1"/>
      <c r="EK214" s="1"/>
      <c r="EL214" s="1"/>
      <c r="EM214" s="1"/>
      <c r="EN214" s="1"/>
      <c r="EO214" s="1"/>
      <c r="EP214" s="1"/>
      <c r="EQ214" s="1"/>
      <c r="ER214" s="1"/>
      <c r="ES214" s="1"/>
      <c r="ET214" s="1"/>
      <c r="EU214" s="1"/>
      <c r="EV214" s="1"/>
      <c r="EW214" s="1"/>
      <c r="EX214" s="1"/>
      <c r="EY214" s="1"/>
      <c r="EZ214" s="1"/>
      <c r="FA214" s="1"/>
      <c r="FB214" s="1"/>
      <c r="FC214" s="1"/>
      <c r="FD214" s="1"/>
      <c r="FE214" s="1"/>
      <c r="FF214" s="1"/>
      <c r="FG214" s="1"/>
      <c r="FH214" s="1"/>
      <c r="FI214" s="1"/>
      <c r="FJ214" s="1"/>
      <c r="FK214" s="1"/>
      <c r="FL214" s="1"/>
      <c r="FM214" s="1"/>
      <c r="FN214" s="1"/>
      <c r="FO214" s="1"/>
      <c r="FP214" s="1"/>
      <c r="FQ214" s="1"/>
      <c r="FR214" s="1"/>
      <c r="FS214" s="1"/>
      <c r="FT214" s="1"/>
      <c r="FU214" s="1"/>
      <c r="FV214" s="1"/>
      <c r="FW214" s="1"/>
      <c r="FX214" s="1"/>
      <c r="FY214" s="1"/>
      <c r="FZ214" s="1"/>
      <c r="GA214" s="1"/>
      <c r="GB214" s="1"/>
      <c r="GC214" s="1"/>
      <c r="GD214" s="1"/>
      <c r="GE214" s="1"/>
      <c r="GF214" s="1"/>
      <c r="GG214" s="1"/>
      <c r="GH214" s="1"/>
      <c r="GI214" s="1"/>
      <c r="GJ214" s="1"/>
      <c r="GK214" s="1"/>
      <c r="GL214" s="1"/>
      <c r="GM214" s="1"/>
      <c r="GN214" s="1"/>
      <c r="GO214" s="1"/>
      <c r="GP214" s="1"/>
      <c r="GQ214" s="1"/>
      <c r="GR214" s="1"/>
      <c r="GS214" s="1"/>
      <c r="GT214" s="1"/>
      <c r="GU214" s="1"/>
      <c r="GV214" s="1"/>
      <c r="GW214" s="1"/>
      <c r="GX214" s="1"/>
      <c r="GY214" s="1"/>
      <c r="GZ214" s="1"/>
      <c r="HA214" s="1"/>
      <c r="HB214" s="1"/>
      <c r="HC214" s="1"/>
      <c r="HD214" s="1"/>
      <c r="HE214" s="1"/>
      <c r="HF214" s="1"/>
      <c r="HG214" s="1"/>
      <c r="HH214" s="1"/>
      <c r="HI214" s="1"/>
      <c r="HJ214" s="1"/>
      <c r="HK214" s="1"/>
      <c r="HL214" s="1"/>
      <c r="HM214" s="1"/>
      <c r="HN214" s="1"/>
      <c r="HO214" s="1"/>
      <c r="HP214" s="1"/>
      <c r="HQ214" s="1"/>
      <c r="HR214" s="1"/>
      <c r="HS214" s="1"/>
      <c r="HT214" s="1"/>
      <c r="HU214" s="1"/>
      <c r="HV214" s="1"/>
      <c r="HW214" s="1"/>
      <c r="HX214" s="1"/>
      <c r="HY214" s="1"/>
      <c r="HZ214" s="1"/>
      <c r="IA214" s="1"/>
      <c r="IB214" s="1"/>
      <c r="IC214" s="1"/>
      <c r="ID214" s="1"/>
      <c r="IE214" s="1"/>
      <c r="IF214" s="1"/>
      <c r="IG214" s="1"/>
      <c r="IH214" s="1"/>
      <c r="II214" s="1"/>
      <c r="IJ214" s="1"/>
      <c r="IK214" s="1"/>
      <c r="IL214" s="1"/>
      <c r="IM214" s="1"/>
      <c r="IN214" s="1"/>
      <c r="IO214" s="1"/>
      <c r="IP214" s="1"/>
      <c r="IQ214" s="1"/>
      <c r="IR214" s="1"/>
      <c r="IS214" s="1"/>
      <c r="IT214" s="1"/>
      <c r="IU214" s="1"/>
      <c r="IV214" s="1"/>
      <c r="IW214" s="1"/>
      <c r="IX214" s="1"/>
      <c r="IY214" s="1"/>
      <c r="IZ214" s="1"/>
      <c r="JA214" s="1"/>
      <c r="JB214" s="1"/>
      <c r="JC214" s="1"/>
      <c r="JD214" s="1"/>
      <c r="JE214" s="1"/>
      <c r="JF214" s="1"/>
      <c r="JG214" s="1"/>
      <c r="JH214" s="1"/>
      <c r="JI214" s="1"/>
      <c r="JJ214" s="1"/>
      <c r="JK214" s="1"/>
      <c r="JL214" s="1"/>
      <c r="JM214" s="1"/>
      <c r="JN214" s="1"/>
      <c r="JO214" s="1"/>
      <c r="JP214" s="1"/>
      <c r="JQ214" s="1"/>
      <c r="JR214" s="1"/>
      <c r="JS214" s="1"/>
      <c r="JT214" s="1"/>
      <c r="JU214" s="1"/>
      <c r="JV214" s="1"/>
      <c r="JW214" s="1"/>
      <c r="JX214" s="1"/>
      <c r="JY214" s="1"/>
      <c r="JZ214" s="1"/>
      <c r="KA214" s="1"/>
      <c r="KB214" s="1"/>
      <c r="KC214" s="1"/>
      <c r="KD214" s="1"/>
      <c r="KE214" s="1"/>
      <c r="KF214" s="1"/>
      <c r="KG214" s="1"/>
      <c r="KH214" s="1"/>
      <c r="KI214" s="1"/>
      <c r="KJ214" s="1"/>
      <c r="KK214" s="1"/>
      <c r="KL214" s="1"/>
      <c r="KM214" s="1"/>
      <c r="KN214" s="1"/>
      <c r="KO214" s="1"/>
      <c r="KP214" s="1"/>
      <c r="KQ214" s="1"/>
      <c r="KR214" s="1"/>
      <c r="KS214" s="1"/>
      <c r="KT214" s="1"/>
      <c r="KU214" s="1"/>
      <c r="KV214" s="1"/>
      <c r="KW214" s="1"/>
      <c r="KX214" s="1"/>
      <c r="KY214" s="1"/>
      <c r="KZ214" s="1"/>
      <c r="LA214" s="1"/>
      <c r="LB214" s="1"/>
      <c r="LC214" s="1"/>
      <c r="LD214" s="1"/>
      <c r="LE214" s="1"/>
      <c r="LF214" s="1"/>
      <c r="LG214" s="1"/>
      <c r="LH214" s="1"/>
      <c r="LI214" s="1"/>
      <c r="LJ214" s="1"/>
      <c r="LK214" s="1"/>
      <c r="LL214" s="1"/>
      <c r="LM214" s="1"/>
      <c r="LN214" s="1"/>
      <c r="LO214" s="1"/>
      <c r="LP214" s="1"/>
      <c r="LQ214" s="1"/>
      <c r="LR214" s="1"/>
      <c r="LS214" s="1"/>
      <c r="LT214" s="1"/>
      <c r="LU214" s="1"/>
      <c r="LV214" s="1"/>
      <c r="LW214" s="1"/>
      <c r="LX214" s="1"/>
      <c r="LY214" s="1"/>
      <c r="LZ214" s="1"/>
      <c r="MA214" s="1"/>
      <c r="MB214" s="1"/>
      <c r="MC214" s="1"/>
      <c r="MD214" s="1"/>
      <c r="ME214" s="1"/>
      <c r="MF214" s="1"/>
      <c r="MG214" s="1"/>
      <c r="MH214" s="1"/>
      <c r="MI214" s="1"/>
      <c r="MJ214" s="1"/>
      <c r="MK214" s="1"/>
      <c r="ML214" s="1"/>
      <c r="MM214" s="1"/>
      <c r="MN214" s="1"/>
      <c r="MO214" s="1"/>
      <c r="MP214" s="1"/>
      <c r="MQ214" s="1"/>
      <c r="MR214" s="1"/>
      <c r="MS214" s="1"/>
      <c r="MT214" s="1"/>
      <c r="MU214" s="1"/>
      <c r="MV214" s="1"/>
      <c r="MW214" s="1"/>
      <c r="MX214" s="1"/>
      <c r="MY214" s="1"/>
      <c r="MZ214" s="1"/>
      <c r="NA214" s="1"/>
      <c r="NB214" s="1"/>
      <c r="NC214" s="1"/>
      <c r="ND214" s="1"/>
      <c r="NE214" s="1"/>
      <c r="NF214" s="1"/>
      <c r="NG214" s="1"/>
      <c r="NH214" s="1"/>
      <c r="NI214" s="1"/>
      <c r="NJ214" s="1"/>
      <c r="NK214" s="1"/>
      <c r="NL214" s="1"/>
      <c r="NM214" s="1"/>
      <c r="NN214" s="1"/>
      <c r="NO214" s="1"/>
      <c r="NP214" s="1"/>
      <c r="NQ214" s="1"/>
      <c r="NR214" s="1"/>
      <c r="NS214" s="1"/>
      <c r="NT214" s="1"/>
      <c r="NU214" s="1"/>
      <c r="NV214" s="1"/>
      <c r="NW214" s="1"/>
      <c r="NX214" s="1"/>
      <c r="NY214" s="1"/>
      <c r="NZ214" s="1"/>
      <c r="OA214" s="1"/>
      <c r="OB214" s="1"/>
      <c r="OC214" s="1"/>
      <c r="OD214" s="1"/>
      <c r="OE214" s="1"/>
      <c r="OF214" s="1"/>
      <c r="OG214" s="1"/>
      <c r="OH214" s="1"/>
      <c r="OI214" s="1"/>
      <c r="OJ214" s="1"/>
      <c r="OK214" s="1"/>
      <c r="OL214" s="1"/>
      <c r="OM214" s="1"/>
      <c r="ON214" s="1"/>
      <c r="OO214" s="1"/>
      <c r="OP214" s="1"/>
      <c r="OQ214" s="1"/>
      <c r="OR214" s="1"/>
      <c r="OS214" s="1"/>
      <c r="OT214" s="1"/>
      <c r="OU214" s="1"/>
      <c r="OV214" s="1"/>
      <c r="OW214" s="1"/>
      <c r="OX214" s="1"/>
      <c r="OY214" s="1"/>
      <c r="OZ214" s="1"/>
      <c r="PA214" s="1"/>
      <c r="PB214" s="1"/>
      <c r="PC214" s="1"/>
      <c r="PD214" s="1"/>
      <c r="PE214" s="1"/>
      <c r="PF214" s="1"/>
      <c r="PG214" s="1"/>
      <c r="PH214" s="1"/>
      <c r="PI214" s="1"/>
      <c r="PJ214" s="1"/>
      <c r="PK214" s="1"/>
      <c r="PL214" s="1"/>
      <c r="PM214" s="1"/>
      <c r="PN214" s="1"/>
      <c r="PO214" s="1"/>
      <c r="PP214" s="1"/>
      <c r="PQ214" s="1"/>
      <c r="PR214" s="1"/>
      <c r="PS214" s="1"/>
      <c r="PT214" s="1"/>
      <c r="PU214" s="1"/>
      <c r="PV214" s="1"/>
      <c r="PW214" s="1"/>
      <c r="PX214" s="1"/>
      <c r="PY214" s="1"/>
      <c r="PZ214" s="1"/>
      <c r="QA214" s="1"/>
      <c r="QB214" s="1"/>
      <c r="QC214" s="1"/>
      <c r="QD214" s="1"/>
      <c r="QE214" s="1"/>
      <c r="QF214" s="1"/>
      <c r="QG214" s="1"/>
      <c r="QH214" s="1"/>
      <c r="QI214" s="1"/>
      <c r="QJ214" s="1"/>
      <c r="QK214" s="1"/>
      <c r="QL214" s="1"/>
      <c r="QM214" s="1"/>
      <c r="QN214" s="1"/>
      <c r="QO214" s="1"/>
      <c r="QP214" s="1"/>
      <c r="QQ214" s="1"/>
      <c r="QR214" s="1"/>
      <c r="QS214" s="1"/>
      <c r="QT214" s="1"/>
      <c r="QU214" s="1"/>
      <c r="QV214" s="1"/>
      <c r="QW214" s="1"/>
      <c r="QX214" s="1"/>
      <c r="QY214" s="1"/>
      <c r="QZ214" s="1"/>
      <c r="RA214" s="1"/>
      <c r="RB214" s="1"/>
      <c r="RC214" s="1"/>
      <c r="RD214" s="1"/>
      <c r="RE214" s="1"/>
      <c r="RF214" s="1"/>
      <c r="RG214" s="1"/>
      <c r="RH214" s="1"/>
      <c r="RI214" s="1"/>
      <c r="RJ214" s="1"/>
      <c r="RK214" s="1"/>
      <c r="RL214" s="1"/>
      <c r="RM214" s="1"/>
      <c r="RN214" s="1"/>
      <c r="RO214" s="1"/>
      <c r="RP214" s="1"/>
      <c r="RQ214" s="1"/>
      <c r="RR214" s="1"/>
      <c r="RS214" s="1"/>
      <c r="RT214" s="1"/>
      <c r="RU214" s="1"/>
      <c r="RV214" s="1"/>
      <c r="RW214" s="1"/>
      <c r="RX214" s="1"/>
      <c r="RY214" s="1"/>
      <c r="RZ214" s="1"/>
      <c r="SA214" s="1"/>
      <c r="SB214" s="1"/>
      <c r="SC214" s="1"/>
      <c r="SD214" s="1"/>
      <c r="SE214" s="1"/>
      <c r="SF214" s="1"/>
      <c r="SG214" s="1"/>
      <c r="SH214" s="1"/>
      <c r="SI214" s="1"/>
      <c r="SJ214" s="1"/>
      <c r="SK214" s="1"/>
      <c r="SL214" s="1"/>
      <c r="SM214" s="1"/>
      <c r="SN214" s="1"/>
      <c r="SO214" s="1"/>
      <c r="SP214" s="1"/>
      <c r="SQ214" s="1"/>
      <c r="SR214" s="1"/>
      <c r="SS214" s="1"/>
      <c r="ST214" s="1"/>
      <c r="SU214" s="1"/>
      <c r="SV214" s="1"/>
      <c r="SW214" s="1"/>
      <c r="SX214" s="1"/>
      <c r="SY214" s="1"/>
      <c r="SZ214" s="1"/>
      <c r="TA214" s="1"/>
      <c r="TB214" s="1"/>
      <c r="TC214" s="1"/>
      <c r="TD214" s="1"/>
      <c r="TE214" s="1"/>
      <c r="TF214" s="1"/>
      <c r="TG214" s="1"/>
      <c r="TH214" s="1"/>
      <c r="TI214" s="1"/>
      <c r="TJ214" s="1"/>
      <c r="TK214" s="1"/>
      <c r="TL214" s="1"/>
      <c r="TM214" s="1"/>
      <c r="TN214" s="1"/>
      <c r="TO214" s="1"/>
      <c r="TP214" s="1"/>
      <c r="TQ214" s="1"/>
      <c r="TR214" s="1"/>
      <c r="TS214" s="1"/>
      <c r="TT214" s="1"/>
      <c r="TU214" s="1"/>
      <c r="TV214" s="1"/>
      <c r="TW214" s="1"/>
      <c r="TX214" s="1"/>
      <c r="TY214" s="1"/>
      <c r="TZ214" s="1"/>
      <c r="UA214" s="1"/>
      <c r="UB214" s="1"/>
      <c r="UC214" s="1"/>
      <c r="UD214" s="1"/>
      <c r="UE214" s="1"/>
      <c r="UF214" s="1"/>
      <c r="UG214" s="1"/>
      <c r="UH214" s="1"/>
      <c r="UI214" s="1"/>
      <c r="UJ214" s="1"/>
      <c r="UK214" s="1"/>
      <c r="UL214" s="1"/>
      <c r="UM214" s="1"/>
      <c r="UN214" s="1"/>
      <c r="UO214" s="1"/>
      <c r="UP214" s="1"/>
      <c r="UQ214" s="1"/>
      <c r="UR214" s="1"/>
      <c r="US214" s="1"/>
      <c r="UT214" s="1"/>
      <c r="UU214" s="1"/>
      <c r="UV214" s="1"/>
      <c r="UW214" s="1"/>
      <c r="UX214" s="1"/>
      <c r="UY214" s="1"/>
      <c r="UZ214" s="1"/>
      <c r="VA214" s="1"/>
      <c r="VB214" s="1"/>
      <c r="VC214" s="1"/>
      <c r="VD214" s="1"/>
      <c r="VE214" s="1"/>
      <c r="VF214" s="1"/>
      <c r="VG214" s="1"/>
      <c r="VH214" s="1"/>
      <c r="VI214" s="1"/>
      <c r="VJ214" s="1"/>
      <c r="VK214" s="1"/>
      <c r="VL214" s="1"/>
      <c r="VM214" s="1"/>
      <c r="VN214" s="1"/>
      <c r="VO214" s="1"/>
      <c r="VP214" s="1"/>
      <c r="VQ214" s="1"/>
      <c r="VR214" s="1"/>
      <c r="VS214" s="1"/>
      <c r="VT214" s="1"/>
      <c r="VU214" s="1"/>
      <c r="VV214" s="1"/>
      <c r="VW214" s="1"/>
      <c r="VX214" s="1"/>
      <c r="VY214" s="1"/>
      <c r="VZ214" s="1"/>
      <c r="WA214" s="1"/>
      <c r="WB214" s="1"/>
      <c r="WC214" s="1"/>
      <c r="WD214" s="1"/>
      <c r="WE214" s="1"/>
      <c r="WF214" s="1"/>
      <c r="WG214" s="1"/>
      <c r="WH214" s="1"/>
      <c r="WI214" s="1"/>
      <c r="WJ214" s="1"/>
      <c r="WK214" s="1"/>
      <c r="WL214" s="1"/>
      <c r="WM214" s="1"/>
      <c r="WN214" s="1"/>
      <c r="WO214" s="1"/>
      <c r="WP214" s="1"/>
      <c r="WQ214" s="1"/>
      <c r="WR214" s="1"/>
      <c r="WS214" s="1"/>
      <c r="WT214" s="1"/>
      <c r="WU214" s="1"/>
      <c r="WV214" s="1"/>
      <c r="WW214" s="1"/>
      <c r="WX214" s="1"/>
      <c r="WY214" s="1"/>
      <c r="WZ214" s="1"/>
      <c r="XA214" s="1"/>
      <c r="XB214" s="1"/>
      <c r="XC214" s="1"/>
      <c r="XD214" s="1"/>
      <c r="XE214" s="1"/>
      <c r="XF214" s="1"/>
      <c r="XG214" s="1"/>
      <c r="XH214" s="1"/>
      <c r="XI214" s="1"/>
      <c r="XJ214" s="1"/>
      <c r="XK214" s="1"/>
      <c r="XL214" s="1"/>
      <c r="XM214" s="1"/>
      <c r="XN214" s="1"/>
      <c r="XO214" s="1"/>
      <c r="XP214" s="1"/>
      <c r="XQ214" s="1"/>
      <c r="XR214" s="1"/>
      <c r="XS214" s="1"/>
      <c r="XT214" s="1"/>
      <c r="XU214" s="1"/>
      <c r="XV214" s="1"/>
      <c r="XW214" s="1"/>
      <c r="XX214" s="1"/>
      <c r="XY214" s="1"/>
      <c r="XZ214" s="1"/>
      <c r="YA214" s="1"/>
      <c r="YB214" s="1"/>
      <c r="YC214" s="1"/>
      <c r="YD214" s="1"/>
      <c r="YE214" s="1"/>
      <c r="YF214" s="1"/>
      <c r="YG214" s="1"/>
      <c r="YH214" s="1"/>
      <c r="YI214" s="1"/>
      <c r="YJ214" s="1"/>
      <c r="YK214" s="1"/>
      <c r="YL214" s="1"/>
      <c r="YM214" s="1"/>
      <c r="YN214" s="1"/>
      <c r="YO214" s="1"/>
      <c r="YP214" s="1"/>
      <c r="YQ214" s="1"/>
      <c r="YR214" s="1"/>
      <c r="YS214" s="1"/>
      <c r="YT214" s="1"/>
      <c r="YU214" s="1"/>
      <c r="YV214" s="1"/>
      <c r="YW214" s="1"/>
      <c r="YX214" s="1"/>
      <c r="YY214" s="1"/>
      <c r="YZ214" s="1"/>
      <c r="ZA214" s="1"/>
      <c r="ZB214" s="1"/>
      <c r="ZC214" s="1"/>
      <c r="ZD214" s="1"/>
      <c r="ZE214" s="1"/>
      <c r="ZF214" s="1"/>
      <c r="ZG214" s="1"/>
      <c r="ZH214" s="1"/>
      <c r="ZI214" s="1"/>
      <c r="ZJ214" s="1"/>
      <c r="ZK214" s="1"/>
      <c r="ZL214" s="1"/>
      <c r="ZM214" s="1"/>
      <c r="ZN214" s="1"/>
      <c r="ZO214" s="1"/>
      <c r="ZP214" s="1"/>
      <c r="ZQ214" s="1"/>
      <c r="ZR214" s="1"/>
      <c r="ZS214" s="1"/>
      <c r="ZT214" s="1"/>
      <c r="ZU214" s="1"/>
      <c r="ZV214" s="1"/>
      <c r="ZW214" s="1"/>
      <c r="ZX214" s="1"/>
      <c r="ZY214" s="1"/>
      <c r="ZZ214" s="1"/>
      <c r="AAA214" s="1"/>
      <c r="AAB214" s="1"/>
      <c r="AAC214" s="1"/>
      <c r="AAD214" s="1"/>
      <c r="AAE214" s="1"/>
      <c r="AAF214" s="1"/>
      <c r="AAG214" s="1"/>
      <c r="AAH214" s="1"/>
      <c r="AAI214" s="1"/>
      <c r="AAJ214" s="1"/>
      <c r="AAK214" s="1"/>
      <c r="AAL214" s="1"/>
      <c r="AAM214" s="1"/>
      <c r="AAN214" s="1"/>
      <c r="AAO214" s="1"/>
      <c r="AAP214" s="1"/>
      <c r="AAQ214" s="1"/>
      <c r="AAR214" s="1"/>
      <c r="AAS214" s="1"/>
      <c r="AAT214" s="1"/>
      <c r="AAU214" s="1"/>
      <c r="AAV214" s="1"/>
      <c r="AAW214" s="1"/>
      <c r="AAX214" s="1"/>
      <c r="AAY214" s="1"/>
      <c r="AAZ214" s="1"/>
      <c r="ABA214" s="1"/>
      <c r="ABB214" s="1"/>
      <c r="ABC214" s="1"/>
      <c r="ABD214" s="1"/>
      <c r="ABE214" s="1"/>
      <c r="ABF214" s="1"/>
      <c r="ABG214" s="1"/>
      <c r="ABH214" s="1"/>
      <c r="ABI214" s="1"/>
      <c r="ABJ214" s="1"/>
      <c r="ABK214" s="1"/>
      <c r="ABL214" s="1"/>
      <c r="ABM214" s="1"/>
      <c r="ABN214" s="1"/>
      <c r="ABO214" s="1"/>
      <c r="ABP214" s="1"/>
      <c r="ABQ214" s="1"/>
      <c r="ABR214" s="1"/>
      <c r="ABS214" s="1"/>
      <c r="ABT214" s="1"/>
      <c r="ABU214" s="1"/>
      <c r="ABV214" s="1"/>
      <c r="ABW214" s="1"/>
      <c r="ABX214" s="1"/>
      <c r="ABY214" s="1"/>
      <c r="ABZ214" s="1"/>
      <c r="ACA214" s="1"/>
      <c r="ACB214" s="1"/>
      <c r="ACC214" s="1"/>
      <c r="ACD214" s="1"/>
      <c r="ACE214" s="1"/>
      <c r="ACF214" s="1"/>
      <c r="ACG214" s="1"/>
      <c r="ACH214" s="1"/>
      <c r="ACI214" s="1"/>
      <c r="ACJ214" s="1"/>
      <c r="ACK214" s="1"/>
      <c r="ACL214" s="1"/>
      <c r="ACM214" s="1"/>
      <c r="ACN214" s="1"/>
      <c r="ACO214" s="1"/>
      <c r="ACP214" s="1"/>
      <c r="ACQ214" s="1"/>
      <c r="ACR214" s="1"/>
      <c r="ACS214" s="1"/>
      <c r="ACT214" s="1"/>
      <c r="ACU214" s="1"/>
      <c r="ACV214" s="1"/>
      <c r="ACW214" s="1"/>
      <c r="ACX214" s="1"/>
      <c r="ACY214" s="1"/>
      <c r="ACZ214" s="1"/>
      <c r="ADA214" s="1"/>
      <c r="ADB214" s="1"/>
      <c r="ADC214" s="1"/>
      <c r="ADD214" s="1"/>
      <c r="ADE214" s="1"/>
      <c r="ADF214" s="1"/>
      <c r="ADG214" s="1"/>
      <c r="ADH214" s="1"/>
      <c r="ADI214" s="1"/>
      <c r="ADJ214" s="1"/>
      <c r="ADK214" s="1"/>
      <c r="ADL214" s="1"/>
      <c r="ADM214" s="1"/>
      <c r="ADN214" s="1"/>
      <c r="ADO214" s="1"/>
      <c r="ADP214" s="1"/>
      <c r="ADQ214" s="1"/>
      <c r="ADR214" s="1"/>
      <c r="ADS214" s="1"/>
      <c r="ADT214" s="1"/>
      <c r="ADU214" s="1"/>
      <c r="ADV214" s="1"/>
      <c r="ADW214" s="1"/>
      <c r="ADX214" s="1"/>
      <c r="ADY214" s="1"/>
      <c r="ADZ214" s="1"/>
      <c r="AEA214" s="1"/>
      <c r="AEB214" s="1"/>
      <c r="AEC214" s="1"/>
      <c r="AED214" s="1"/>
      <c r="AEE214" s="1"/>
      <c r="AEF214" s="1"/>
      <c r="AEG214" s="1"/>
      <c r="AEH214" s="1"/>
      <c r="AEI214" s="1"/>
      <c r="AEJ214" s="1"/>
      <c r="AEK214" s="1"/>
      <c r="AEL214" s="1"/>
      <c r="AEM214" s="1"/>
      <c r="AEN214" s="1"/>
      <c r="AEO214" s="1"/>
      <c r="AEP214" s="1"/>
      <c r="AEQ214" s="1"/>
      <c r="AER214" s="1"/>
      <c r="AES214" s="1"/>
      <c r="AET214" s="1"/>
      <c r="AEU214" s="1"/>
      <c r="AEV214" s="1"/>
      <c r="AEW214" s="1"/>
      <c r="AEX214" s="1"/>
      <c r="AEY214" s="1"/>
      <c r="AEZ214" s="1"/>
      <c r="AFA214" s="1"/>
      <c r="AFB214" s="1"/>
      <c r="AFC214" s="1"/>
      <c r="AFD214" s="1"/>
      <c r="AFE214" s="1"/>
      <c r="AFF214" s="1"/>
      <c r="AFG214" s="1"/>
      <c r="AFH214" s="1"/>
      <c r="AFI214" s="1"/>
      <c r="AFJ214" s="1"/>
      <c r="AFK214" s="1"/>
      <c r="AFL214" s="1"/>
      <c r="AFM214" s="1"/>
      <c r="AFN214" s="1"/>
      <c r="AFO214" s="1"/>
      <c r="AFP214" s="1"/>
      <c r="AFQ214" s="1"/>
      <c r="AFR214" s="1"/>
      <c r="AFS214" s="1"/>
      <c r="AFT214" s="1"/>
      <c r="AFU214" s="1"/>
      <c r="AFV214" s="1"/>
      <c r="AFW214" s="1"/>
      <c r="AFX214" s="1"/>
      <c r="AFY214" s="1"/>
      <c r="AFZ214" s="1"/>
      <c r="AGA214" s="1"/>
      <c r="AGB214" s="1"/>
      <c r="AGC214" s="1"/>
      <c r="AGD214" s="1"/>
      <c r="AGE214" s="1"/>
      <c r="AGF214" s="1"/>
      <c r="AGG214" s="1"/>
      <c r="AGH214" s="1"/>
      <c r="AGI214" s="1"/>
      <c r="AGJ214" s="1"/>
      <c r="AGK214" s="1"/>
      <c r="AGL214" s="1"/>
      <c r="AGM214" s="1"/>
      <c r="AGN214" s="1"/>
      <c r="AGO214" s="1"/>
      <c r="AGP214" s="1"/>
      <c r="AGQ214" s="1"/>
      <c r="AGR214" s="1"/>
      <c r="AGS214" s="1"/>
      <c r="AGT214" s="1"/>
      <c r="AGU214" s="1"/>
      <c r="AGV214" s="1"/>
      <c r="AGW214" s="1"/>
      <c r="AGX214" s="1"/>
      <c r="AGY214" s="1"/>
      <c r="AGZ214" s="1"/>
      <c r="AHA214" s="1"/>
      <c r="AHB214" s="1"/>
      <c r="AHC214" s="1"/>
      <c r="AHD214" s="1"/>
      <c r="AHE214" s="1"/>
      <c r="AHF214" s="1"/>
      <c r="AHG214" s="1"/>
      <c r="AHH214" s="1"/>
      <c r="AHI214" s="1"/>
      <c r="AHJ214" s="1"/>
      <c r="AHK214" s="1"/>
      <c r="AHL214" s="1"/>
      <c r="AHM214" s="1"/>
      <c r="AHN214" s="1"/>
      <c r="AHO214" s="1"/>
      <c r="AHP214" s="1"/>
      <c r="AHQ214" s="1"/>
      <c r="AHR214" s="1"/>
      <c r="AHS214" s="1"/>
      <c r="AHT214" s="1"/>
      <c r="AHU214" s="1"/>
      <c r="AHV214" s="1"/>
      <c r="AHW214" s="1"/>
      <c r="AHX214" s="1"/>
      <c r="AHY214" s="1"/>
      <c r="AHZ214" s="1"/>
      <c r="AIA214" s="1"/>
      <c r="AIB214" s="1"/>
      <c r="AIC214" s="1"/>
      <c r="AID214" s="1"/>
      <c r="AIE214" s="1"/>
      <c r="AIF214" s="1"/>
      <c r="AIG214" s="1"/>
      <c r="AIH214" s="1"/>
      <c r="AII214" s="1"/>
      <c r="AIJ214" s="1"/>
      <c r="AIK214" s="1"/>
      <c r="AIL214" s="1"/>
      <c r="AIM214" s="1"/>
      <c r="AIN214" s="1"/>
      <c r="AIO214" s="1"/>
      <c r="AIP214" s="1"/>
      <c r="AIQ214" s="1"/>
      <c r="AIR214" s="1"/>
      <c r="AIS214" s="1"/>
      <c r="AIT214" s="1"/>
      <c r="AIU214" s="1"/>
      <c r="AIV214" s="1"/>
      <c r="AIW214" s="1"/>
      <c r="AIX214" s="1"/>
      <c r="AIY214" s="1"/>
      <c r="AIZ214" s="1"/>
      <c r="AJA214" s="1"/>
      <c r="AJB214" s="1"/>
      <c r="AJC214" s="1"/>
      <c r="AJD214" s="1"/>
      <c r="AJE214" s="1"/>
      <c r="AJF214" s="1"/>
      <c r="AJG214" s="1"/>
      <c r="AJH214" s="1"/>
      <c r="AJI214" s="1"/>
      <c r="AJJ214" s="1"/>
      <c r="AJK214" s="1"/>
      <c r="AJL214" s="1"/>
      <c r="AJM214" s="1"/>
      <c r="AJN214" s="1"/>
      <c r="AJO214" s="1"/>
      <c r="AJP214" s="1"/>
      <c r="AJQ214" s="1"/>
      <c r="AJR214" s="1"/>
      <c r="AJS214" s="1"/>
      <c r="AJT214" s="1"/>
      <c r="AJU214" s="1"/>
      <c r="AJV214" s="1"/>
      <c r="AJW214" s="1"/>
      <c r="AJX214" s="1"/>
      <c r="AJY214" s="1"/>
      <c r="AJZ214" s="1"/>
      <c r="AKA214" s="1"/>
      <c r="AKB214" s="1"/>
      <c r="AKC214" s="1"/>
      <c r="AKD214" s="1"/>
      <c r="AKE214" s="1"/>
      <c r="AKF214" s="1"/>
      <c r="AKG214" s="1"/>
      <c r="AKH214" s="1"/>
      <c r="AKI214" s="1"/>
      <c r="AKJ214" s="1"/>
      <c r="AKK214" s="1"/>
      <c r="AKL214" s="1"/>
      <c r="AKM214" s="1"/>
      <c r="AKN214" s="1"/>
      <c r="AKO214" s="1"/>
      <c r="AKP214" s="1"/>
      <c r="AKQ214" s="1"/>
      <c r="AKR214" s="1"/>
      <c r="AKS214" s="1"/>
      <c r="AKT214" s="1"/>
      <c r="AKU214" s="1"/>
      <c r="AKV214" s="1"/>
      <c r="AKW214" s="1"/>
      <c r="AKX214" s="1"/>
      <c r="AKY214" s="1"/>
      <c r="AKZ214" s="1"/>
      <c r="ALA214" s="1"/>
      <c r="ALB214" s="1"/>
      <c r="ALC214" s="1"/>
      <c r="ALD214" s="1"/>
      <c r="ALE214" s="1"/>
    </row>
    <row r="215" spans="1:993" ht="39.950000000000003" customHeight="1">
      <c r="A215" s="67"/>
      <c r="B215" s="141" t="s">
        <v>2937</v>
      </c>
      <c r="C215" s="43"/>
      <c r="D215" s="19"/>
      <c r="E215" s="142">
        <v>108</v>
      </c>
      <c r="F215" s="64"/>
      <c r="G215" s="140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  <c r="BX215" s="1"/>
      <c r="BY215" s="1"/>
      <c r="BZ215" s="1"/>
      <c r="CA215" s="1"/>
      <c r="CB215" s="1"/>
      <c r="CC215" s="1"/>
      <c r="CD215" s="1"/>
      <c r="CE215" s="1"/>
      <c r="CF215" s="1"/>
      <c r="CG215" s="1"/>
      <c r="CH215" s="1"/>
      <c r="CI215" s="1"/>
      <c r="CJ215" s="1"/>
      <c r="CK215" s="1"/>
      <c r="CL215" s="1"/>
      <c r="CM215" s="1"/>
      <c r="CN215" s="1"/>
      <c r="CO215" s="1"/>
      <c r="CP215" s="1"/>
      <c r="CQ215" s="1"/>
      <c r="CR215" s="1"/>
      <c r="CS215" s="1"/>
      <c r="CT215" s="1"/>
      <c r="CU215" s="1"/>
      <c r="CV215" s="1"/>
      <c r="CW215" s="1"/>
      <c r="CX215" s="1"/>
      <c r="CY215" s="1"/>
      <c r="CZ215" s="1"/>
      <c r="DA215" s="1"/>
      <c r="DB215" s="1"/>
      <c r="DC215" s="1"/>
      <c r="DD215" s="1"/>
      <c r="DE215" s="1"/>
      <c r="DF215" s="1"/>
      <c r="DG215" s="1"/>
      <c r="DH215" s="1"/>
      <c r="DI215" s="1"/>
      <c r="DJ215" s="1"/>
      <c r="DK215" s="1"/>
      <c r="DL215" s="1"/>
      <c r="DM215" s="1"/>
      <c r="DN215" s="1"/>
      <c r="DO215" s="1"/>
      <c r="DP215" s="1"/>
      <c r="DQ215" s="1"/>
      <c r="DR215" s="1"/>
      <c r="DS215" s="1"/>
      <c r="DT215" s="1"/>
      <c r="DU215" s="1"/>
      <c r="DV215" s="1"/>
      <c r="DW215" s="1"/>
      <c r="DX215" s="1"/>
      <c r="DY215" s="1"/>
      <c r="DZ215" s="1"/>
      <c r="EA215" s="1"/>
      <c r="EB215" s="1"/>
      <c r="EC215" s="1"/>
      <c r="ED215" s="1"/>
      <c r="EE215" s="1"/>
      <c r="EF215" s="1"/>
      <c r="EG215" s="1"/>
      <c r="EH215" s="1"/>
      <c r="EI215" s="1"/>
      <c r="EJ215" s="1"/>
      <c r="EK215" s="1"/>
      <c r="EL215" s="1"/>
      <c r="EM215" s="1"/>
      <c r="EN215" s="1"/>
      <c r="EO215" s="1"/>
      <c r="EP215" s="1"/>
      <c r="EQ215" s="1"/>
      <c r="ER215" s="1"/>
      <c r="ES215" s="1"/>
      <c r="ET215" s="1"/>
      <c r="EU215" s="1"/>
      <c r="EV215" s="1"/>
      <c r="EW215" s="1"/>
      <c r="EX215" s="1"/>
      <c r="EY215" s="1"/>
      <c r="EZ215" s="1"/>
      <c r="FA215" s="1"/>
      <c r="FB215" s="1"/>
      <c r="FC215" s="1"/>
      <c r="FD215" s="1"/>
      <c r="FE215" s="1"/>
      <c r="FF215" s="1"/>
      <c r="FG215" s="1"/>
      <c r="FH215" s="1"/>
      <c r="FI215" s="1"/>
      <c r="FJ215" s="1"/>
      <c r="FK215" s="1"/>
      <c r="FL215" s="1"/>
      <c r="FM215" s="1"/>
      <c r="FN215" s="1"/>
      <c r="FO215" s="1"/>
      <c r="FP215" s="1"/>
      <c r="FQ215" s="1"/>
      <c r="FR215" s="1"/>
      <c r="FS215" s="1"/>
      <c r="FT215" s="1"/>
      <c r="FU215" s="1"/>
      <c r="FV215" s="1"/>
      <c r="FW215" s="1"/>
      <c r="FX215" s="1"/>
      <c r="FY215" s="1"/>
      <c r="FZ215" s="1"/>
      <c r="GA215" s="1"/>
      <c r="GB215" s="1"/>
      <c r="GC215" s="1"/>
      <c r="GD215" s="1"/>
      <c r="GE215" s="1"/>
      <c r="GF215" s="1"/>
      <c r="GG215" s="1"/>
      <c r="GH215" s="1"/>
      <c r="GI215" s="1"/>
      <c r="GJ215" s="1"/>
      <c r="GK215" s="1"/>
      <c r="GL215" s="1"/>
      <c r="GM215" s="1"/>
      <c r="GN215" s="1"/>
      <c r="GO215" s="1"/>
      <c r="GP215" s="1"/>
      <c r="GQ215" s="1"/>
      <c r="GR215" s="1"/>
      <c r="GS215" s="1"/>
      <c r="GT215" s="1"/>
      <c r="GU215" s="1"/>
      <c r="GV215" s="1"/>
      <c r="GW215" s="1"/>
      <c r="GX215" s="1"/>
      <c r="GY215" s="1"/>
      <c r="GZ215" s="1"/>
      <c r="HA215" s="1"/>
      <c r="HB215" s="1"/>
      <c r="HC215" s="1"/>
      <c r="HD215" s="1"/>
      <c r="HE215" s="1"/>
      <c r="HF215" s="1"/>
      <c r="HG215" s="1"/>
      <c r="HH215" s="1"/>
      <c r="HI215" s="1"/>
      <c r="HJ215" s="1"/>
      <c r="HK215" s="1"/>
      <c r="HL215" s="1"/>
      <c r="HM215" s="1"/>
      <c r="HN215" s="1"/>
      <c r="HO215" s="1"/>
      <c r="HP215" s="1"/>
      <c r="HQ215" s="1"/>
      <c r="HR215" s="1"/>
      <c r="HS215" s="1"/>
      <c r="HT215" s="1"/>
      <c r="HU215" s="1"/>
      <c r="HV215" s="1"/>
      <c r="HW215" s="1"/>
      <c r="HX215" s="1"/>
      <c r="HY215" s="1"/>
      <c r="HZ215" s="1"/>
      <c r="IA215" s="1"/>
      <c r="IB215" s="1"/>
      <c r="IC215" s="1"/>
      <c r="ID215" s="1"/>
      <c r="IE215" s="1"/>
      <c r="IF215" s="1"/>
      <c r="IG215" s="1"/>
      <c r="IH215" s="1"/>
      <c r="II215" s="1"/>
      <c r="IJ215" s="1"/>
      <c r="IK215" s="1"/>
      <c r="IL215" s="1"/>
      <c r="IM215" s="1"/>
      <c r="IN215" s="1"/>
      <c r="IO215" s="1"/>
      <c r="IP215" s="1"/>
      <c r="IQ215" s="1"/>
      <c r="IR215" s="1"/>
      <c r="IS215" s="1"/>
      <c r="IT215" s="1"/>
      <c r="IU215" s="1"/>
      <c r="IV215" s="1"/>
      <c r="IW215" s="1"/>
      <c r="IX215" s="1"/>
      <c r="IY215" s="1"/>
      <c r="IZ215" s="1"/>
      <c r="JA215" s="1"/>
      <c r="JB215" s="1"/>
      <c r="JC215" s="1"/>
      <c r="JD215" s="1"/>
      <c r="JE215" s="1"/>
      <c r="JF215" s="1"/>
      <c r="JG215" s="1"/>
      <c r="JH215" s="1"/>
      <c r="JI215" s="1"/>
      <c r="JJ215" s="1"/>
      <c r="JK215" s="1"/>
      <c r="JL215" s="1"/>
      <c r="JM215" s="1"/>
      <c r="JN215" s="1"/>
      <c r="JO215" s="1"/>
      <c r="JP215" s="1"/>
      <c r="JQ215" s="1"/>
      <c r="JR215" s="1"/>
      <c r="JS215" s="1"/>
      <c r="JT215" s="1"/>
      <c r="JU215" s="1"/>
      <c r="JV215" s="1"/>
      <c r="JW215" s="1"/>
      <c r="JX215" s="1"/>
      <c r="JY215" s="1"/>
      <c r="JZ215" s="1"/>
      <c r="KA215" s="1"/>
      <c r="KB215" s="1"/>
      <c r="KC215" s="1"/>
      <c r="KD215" s="1"/>
      <c r="KE215" s="1"/>
      <c r="KF215" s="1"/>
      <c r="KG215" s="1"/>
      <c r="KH215" s="1"/>
      <c r="KI215" s="1"/>
      <c r="KJ215" s="1"/>
      <c r="KK215" s="1"/>
      <c r="KL215" s="1"/>
      <c r="KM215" s="1"/>
      <c r="KN215" s="1"/>
      <c r="KO215" s="1"/>
      <c r="KP215" s="1"/>
      <c r="KQ215" s="1"/>
      <c r="KR215" s="1"/>
      <c r="KS215" s="1"/>
      <c r="KT215" s="1"/>
      <c r="KU215" s="1"/>
      <c r="KV215" s="1"/>
      <c r="KW215" s="1"/>
      <c r="KX215" s="1"/>
      <c r="KY215" s="1"/>
      <c r="KZ215" s="1"/>
      <c r="LA215" s="1"/>
      <c r="LB215" s="1"/>
      <c r="LC215" s="1"/>
      <c r="LD215" s="1"/>
      <c r="LE215" s="1"/>
      <c r="LF215" s="1"/>
      <c r="LG215" s="1"/>
      <c r="LH215" s="1"/>
      <c r="LI215" s="1"/>
      <c r="LJ215" s="1"/>
      <c r="LK215" s="1"/>
      <c r="LL215" s="1"/>
      <c r="LM215" s="1"/>
      <c r="LN215" s="1"/>
      <c r="LO215" s="1"/>
      <c r="LP215" s="1"/>
      <c r="LQ215" s="1"/>
      <c r="LR215" s="1"/>
      <c r="LS215" s="1"/>
      <c r="LT215" s="1"/>
      <c r="LU215" s="1"/>
      <c r="LV215" s="1"/>
      <c r="LW215" s="1"/>
      <c r="LX215" s="1"/>
      <c r="LY215" s="1"/>
      <c r="LZ215" s="1"/>
      <c r="MA215" s="1"/>
      <c r="MB215" s="1"/>
      <c r="MC215" s="1"/>
      <c r="MD215" s="1"/>
      <c r="ME215" s="1"/>
      <c r="MF215" s="1"/>
      <c r="MG215" s="1"/>
      <c r="MH215" s="1"/>
      <c r="MI215" s="1"/>
      <c r="MJ215" s="1"/>
      <c r="MK215" s="1"/>
      <c r="ML215" s="1"/>
      <c r="MM215" s="1"/>
      <c r="MN215" s="1"/>
      <c r="MO215" s="1"/>
      <c r="MP215" s="1"/>
      <c r="MQ215" s="1"/>
      <c r="MR215" s="1"/>
      <c r="MS215" s="1"/>
      <c r="MT215" s="1"/>
      <c r="MU215" s="1"/>
      <c r="MV215" s="1"/>
      <c r="MW215" s="1"/>
      <c r="MX215" s="1"/>
      <c r="MY215" s="1"/>
      <c r="MZ215" s="1"/>
      <c r="NA215" s="1"/>
      <c r="NB215" s="1"/>
      <c r="NC215" s="1"/>
      <c r="ND215" s="1"/>
      <c r="NE215" s="1"/>
      <c r="NF215" s="1"/>
      <c r="NG215" s="1"/>
      <c r="NH215" s="1"/>
      <c r="NI215" s="1"/>
      <c r="NJ215" s="1"/>
      <c r="NK215" s="1"/>
      <c r="NL215" s="1"/>
      <c r="NM215" s="1"/>
      <c r="NN215" s="1"/>
      <c r="NO215" s="1"/>
      <c r="NP215" s="1"/>
      <c r="NQ215" s="1"/>
      <c r="NR215" s="1"/>
      <c r="NS215" s="1"/>
      <c r="NT215" s="1"/>
      <c r="NU215" s="1"/>
      <c r="NV215" s="1"/>
      <c r="NW215" s="1"/>
      <c r="NX215" s="1"/>
      <c r="NY215" s="1"/>
      <c r="NZ215" s="1"/>
      <c r="OA215" s="1"/>
      <c r="OB215" s="1"/>
      <c r="OC215" s="1"/>
      <c r="OD215" s="1"/>
      <c r="OE215" s="1"/>
      <c r="OF215" s="1"/>
      <c r="OG215" s="1"/>
      <c r="OH215" s="1"/>
      <c r="OI215" s="1"/>
      <c r="OJ215" s="1"/>
      <c r="OK215" s="1"/>
      <c r="OL215" s="1"/>
      <c r="OM215" s="1"/>
      <c r="ON215" s="1"/>
      <c r="OO215" s="1"/>
      <c r="OP215" s="1"/>
      <c r="OQ215" s="1"/>
      <c r="OR215" s="1"/>
      <c r="OS215" s="1"/>
      <c r="OT215" s="1"/>
      <c r="OU215" s="1"/>
      <c r="OV215" s="1"/>
      <c r="OW215" s="1"/>
      <c r="OX215" s="1"/>
      <c r="OY215" s="1"/>
      <c r="OZ215" s="1"/>
      <c r="PA215" s="1"/>
      <c r="PB215" s="1"/>
      <c r="PC215" s="1"/>
      <c r="PD215" s="1"/>
      <c r="PE215" s="1"/>
      <c r="PF215" s="1"/>
      <c r="PG215" s="1"/>
      <c r="PH215" s="1"/>
      <c r="PI215" s="1"/>
      <c r="PJ215" s="1"/>
      <c r="PK215" s="1"/>
      <c r="PL215" s="1"/>
      <c r="PM215" s="1"/>
      <c r="PN215" s="1"/>
      <c r="PO215" s="1"/>
      <c r="PP215" s="1"/>
      <c r="PQ215" s="1"/>
      <c r="PR215" s="1"/>
      <c r="PS215" s="1"/>
      <c r="PT215" s="1"/>
      <c r="PU215" s="1"/>
      <c r="PV215" s="1"/>
      <c r="PW215" s="1"/>
      <c r="PX215" s="1"/>
      <c r="PY215" s="1"/>
      <c r="PZ215" s="1"/>
      <c r="QA215" s="1"/>
      <c r="QB215" s="1"/>
      <c r="QC215" s="1"/>
      <c r="QD215" s="1"/>
      <c r="QE215" s="1"/>
      <c r="QF215" s="1"/>
      <c r="QG215" s="1"/>
      <c r="QH215" s="1"/>
      <c r="QI215" s="1"/>
      <c r="QJ215" s="1"/>
      <c r="QK215" s="1"/>
      <c r="QL215" s="1"/>
      <c r="QM215" s="1"/>
      <c r="QN215" s="1"/>
      <c r="QO215" s="1"/>
      <c r="QP215" s="1"/>
      <c r="QQ215" s="1"/>
      <c r="QR215" s="1"/>
      <c r="QS215" s="1"/>
      <c r="QT215" s="1"/>
      <c r="QU215" s="1"/>
      <c r="QV215" s="1"/>
      <c r="QW215" s="1"/>
      <c r="QX215" s="1"/>
      <c r="QY215" s="1"/>
      <c r="QZ215" s="1"/>
      <c r="RA215" s="1"/>
      <c r="RB215" s="1"/>
      <c r="RC215" s="1"/>
      <c r="RD215" s="1"/>
      <c r="RE215" s="1"/>
      <c r="RF215" s="1"/>
      <c r="RG215" s="1"/>
      <c r="RH215" s="1"/>
      <c r="RI215" s="1"/>
      <c r="RJ215" s="1"/>
      <c r="RK215" s="1"/>
      <c r="RL215" s="1"/>
      <c r="RM215" s="1"/>
      <c r="RN215" s="1"/>
      <c r="RO215" s="1"/>
      <c r="RP215" s="1"/>
      <c r="RQ215" s="1"/>
      <c r="RR215" s="1"/>
      <c r="RS215" s="1"/>
      <c r="RT215" s="1"/>
      <c r="RU215" s="1"/>
      <c r="RV215" s="1"/>
      <c r="RW215" s="1"/>
      <c r="RX215" s="1"/>
      <c r="RY215" s="1"/>
      <c r="RZ215" s="1"/>
      <c r="SA215" s="1"/>
      <c r="SB215" s="1"/>
      <c r="SC215" s="1"/>
      <c r="SD215" s="1"/>
      <c r="SE215" s="1"/>
      <c r="SF215" s="1"/>
      <c r="SG215" s="1"/>
      <c r="SH215" s="1"/>
      <c r="SI215" s="1"/>
      <c r="SJ215" s="1"/>
      <c r="SK215" s="1"/>
      <c r="SL215" s="1"/>
      <c r="SM215" s="1"/>
      <c r="SN215" s="1"/>
      <c r="SO215" s="1"/>
      <c r="SP215" s="1"/>
      <c r="SQ215" s="1"/>
      <c r="SR215" s="1"/>
      <c r="SS215" s="1"/>
      <c r="ST215" s="1"/>
      <c r="SU215" s="1"/>
      <c r="SV215" s="1"/>
      <c r="SW215" s="1"/>
      <c r="SX215" s="1"/>
      <c r="SY215" s="1"/>
      <c r="SZ215" s="1"/>
      <c r="TA215" s="1"/>
      <c r="TB215" s="1"/>
      <c r="TC215" s="1"/>
      <c r="TD215" s="1"/>
      <c r="TE215" s="1"/>
      <c r="TF215" s="1"/>
      <c r="TG215" s="1"/>
      <c r="TH215" s="1"/>
      <c r="TI215" s="1"/>
      <c r="TJ215" s="1"/>
      <c r="TK215" s="1"/>
      <c r="TL215" s="1"/>
      <c r="TM215" s="1"/>
      <c r="TN215" s="1"/>
      <c r="TO215" s="1"/>
      <c r="TP215" s="1"/>
      <c r="TQ215" s="1"/>
      <c r="TR215" s="1"/>
      <c r="TS215" s="1"/>
      <c r="TT215" s="1"/>
      <c r="TU215" s="1"/>
      <c r="TV215" s="1"/>
      <c r="TW215" s="1"/>
      <c r="TX215" s="1"/>
      <c r="TY215" s="1"/>
      <c r="TZ215" s="1"/>
      <c r="UA215" s="1"/>
      <c r="UB215" s="1"/>
      <c r="UC215" s="1"/>
      <c r="UD215" s="1"/>
      <c r="UE215" s="1"/>
      <c r="UF215" s="1"/>
      <c r="UG215" s="1"/>
      <c r="UH215" s="1"/>
      <c r="UI215" s="1"/>
      <c r="UJ215" s="1"/>
      <c r="UK215" s="1"/>
      <c r="UL215" s="1"/>
      <c r="UM215" s="1"/>
      <c r="UN215" s="1"/>
      <c r="UO215" s="1"/>
      <c r="UP215" s="1"/>
      <c r="UQ215" s="1"/>
      <c r="UR215" s="1"/>
      <c r="US215" s="1"/>
      <c r="UT215" s="1"/>
      <c r="UU215" s="1"/>
      <c r="UV215" s="1"/>
      <c r="UW215" s="1"/>
      <c r="UX215" s="1"/>
      <c r="UY215" s="1"/>
      <c r="UZ215" s="1"/>
      <c r="VA215" s="1"/>
      <c r="VB215" s="1"/>
      <c r="VC215" s="1"/>
      <c r="VD215" s="1"/>
      <c r="VE215" s="1"/>
      <c r="VF215" s="1"/>
      <c r="VG215" s="1"/>
      <c r="VH215" s="1"/>
      <c r="VI215" s="1"/>
      <c r="VJ215" s="1"/>
      <c r="VK215" s="1"/>
      <c r="VL215" s="1"/>
      <c r="VM215" s="1"/>
      <c r="VN215" s="1"/>
      <c r="VO215" s="1"/>
      <c r="VP215" s="1"/>
      <c r="VQ215" s="1"/>
      <c r="VR215" s="1"/>
      <c r="VS215" s="1"/>
      <c r="VT215" s="1"/>
      <c r="VU215" s="1"/>
      <c r="VV215" s="1"/>
      <c r="VW215" s="1"/>
      <c r="VX215" s="1"/>
      <c r="VY215" s="1"/>
      <c r="VZ215" s="1"/>
      <c r="WA215" s="1"/>
      <c r="WB215" s="1"/>
      <c r="WC215" s="1"/>
      <c r="WD215" s="1"/>
      <c r="WE215" s="1"/>
      <c r="WF215" s="1"/>
      <c r="WG215" s="1"/>
      <c r="WH215" s="1"/>
      <c r="WI215" s="1"/>
      <c r="WJ215" s="1"/>
      <c r="WK215" s="1"/>
      <c r="WL215" s="1"/>
      <c r="WM215" s="1"/>
      <c r="WN215" s="1"/>
      <c r="WO215" s="1"/>
      <c r="WP215" s="1"/>
      <c r="WQ215" s="1"/>
      <c r="WR215" s="1"/>
      <c r="WS215" s="1"/>
      <c r="WT215" s="1"/>
      <c r="WU215" s="1"/>
      <c r="WV215" s="1"/>
      <c r="WW215" s="1"/>
      <c r="WX215" s="1"/>
      <c r="WY215" s="1"/>
      <c r="WZ215" s="1"/>
      <c r="XA215" s="1"/>
      <c r="XB215" s="1"/>
      <c r="XC215" s="1"/>
      <c r="XD215" s="1"/>
      <c r="XE215" s="1"/>
      <c r="XF215" s="1"/>
      <c r="XG215" s="1"/>
      <c r="XH215" s="1"/>
      <c r="XI215" s="1"/>
      <c r="XJ215" s="1"/>
      <c r="XK215" s="1"/>
      <c r="XL215" s="1"/>
      <c r="XM215" s="1"/>
      <c r="XN215" s="1"/>
      <c r="XO215" s="1"/>
      <c r="XP215" s="1"/>
      <c r="XQ215" s="1"/>
      <c r="XR215" s="1"/>
      <c r="XS215" s="1"/>
      <c r="XT215" s="1"/>
      <c r="XU215" s="1"/>
      <c r="XV215" s="1"/>
      <c r="XW215" s="1"/>
      <c r="XX215" s="1"/>
      <c r="XY215" s="1"/>
      <c r="XZ215" s="1"/>
      <c r="YA215" s="1"/>
      <c r="YB215" s="1"/>
      <c r="YC215" s="1"/>
      <c r="YD215" s="1"/>
      <c r="YE215" s="1"/>
      <c r="YF215" s="1"/>
      <c r="YG215" s="1"/>
      <c r="YH215" s="1"/>
      <c r="YI215" s="1"/>
      <c r="YJ215" s="1"/>
      <c r="YK215" s="1"/>
      <c r="YL215" s="1"/>
      <c r="YM215" s="1"/>
      <c r="YN215" s="1"/>
      <c r="YO215" s="1"/>
      <c r="YP215" s="1"/>
      <c r="YQ215" s="1"/>
      <c r="YR215" s="1"/>
      <c r="YS215" s="1"/>
      <c r="YT215" s="1"/>
      <c r="YU215" s="1"/>
      <c r="YV215" s="1"/>
      <c r="YW215" s="1"/>
      <c r="YX215" s="1"/>
      <c r="YY215" s="1"/>
      <c r="YZ215" s="1"/>
      <c r="ZA215" s="1"/>
      <c r="ZB215" s="1"/>
      <c r="ZC215" s="1"/>
      <c r="ZD215" s="1"/>
      <c r="ZE215" s="1"/>
      <c r="ZF215" s="1"/>
      <c r="ZG215" s="1"/>
      <c r="ZH215" s="1"/>
      <c r="ZI215" s="1"/>
      <c r="ZJ215" s="1"/>
      <c r="ZK215" s="1"/>
      <c r="ZL215" s="1"/>
      <c r="ZM215" s="1"/>
      <c r="ZN215" s="1"/>
      <c r="ZO215" s="1"/>
      <c r="ZP215" s="1"/>
      <c r="ZQ215" s="1"/>
      <c r="ZR215" s="1"/>
      <c r="ZS215" s="1"/>
      <c r="ZT215" s="1"/>
      <c r="ZU215" s="1"/>
      <c r="ZV215" s="1"/>
      <c r="ZW215" s="1"/>
      <c r="ZX215" s="1"/>
      <c r="ZY215" s="1"/>
      <c r="ZZ215" s="1"/>
      <c r="AAA215" s="1"/>
      <c r="AAB215" s="1"/>
      <c r="AAC215" s="1"/>
      <c r="AAD215" s="1"/>
      <c r="AAE215" s="1"/>
      <c r="AAF215" s="1"/>
      <c r="AAG215" s="1"/>
      <c r="AAH215" s="1"/>
      <c r="AAI215" s="1"/>
      <c r="AAJ215" s="1"/>
      <c r="AAK215" s="1"/>
      <c r="AAL215" s="1"/>
      <c r="AAM215" s="1"/>
      <c r="AAN215" s="1"/>
      <c r="AAO215" s="1"/>
      <c r="AAP215" s="1"/>
      <c r="AAQ215" s="1"/>
      <c r="AAR215" s="1"/>
      <c r="AAS215" s="1"/>
      <c r="AAT215" s="1"/>
      <c r="AAU215" s="1"/>
      <c r="AAV215" s="1"/>
      <c r="AAW215" s="1"/>
      <c r="AAX215" s="1"/>
      <c r="AAY215" s="1"/>
      <c r="AAZ215" s="1"/>
      <c r="ABA215" s="1"/>
      <c r="ABB215" s="1"/>
      <c r="ABC215" s="1"/>
      <c r="ABD215" s="1"/>
      <c r="ABE215" s="1"/>
      <c r="ABF215" s="1"/>
      <c r="ABG215" s="1"/>
      <c r="ABH215" s="1"/>
      <c r="ABI215" s="1"/>
      <c r="ABJ215" s="1"/>
      <c r="ABK215" s="1"/>
      <c r="ABL215" s="1"/>
      <c r="ABM215" s="1"/>
      <c r="ABN215" s="1"/>
      <c r="ABO215" s="1"/>
      <c r="ABP215" s="1"/>
      <c r="ABQ215" s="1"/>
      <c r="ABR215" s="1"/>
      <c r="ABS215" s="1"/>
      <c r="ABT215" s="1"/>
      <c r="ABU215" s="1"/>
      <c r="ABV215" s="1"/>
      <c r="ABW215" s="1"/>
      <c r="ABX215" s="1"/>
      <c r="ABY215" s="1"/>
      <c r="ABZ215" s="1"/>
      <c r="ACA215" s="1"/>
      <c r="ACB215" s="1"/>
      <c r="ACC215" s="1"/>
      <c r="ACD215" s="1"/>
      <c r="ACE215" s="1"/>
      <c r="ACF215" s="1"/>
      <c r="ACG215" s="1"/>
      <c r="ACH215" s="1"/>
      <c r="ACI215" s="1"/>
      <c r="ACJ215" s="1"/>
      <c r="ACK215" s="1"/>
      <c r="ACL215" s="1"/>
      <c r="ACM215" s="1"/>
      <c r="ACN215" s="1"/>
      <c r="ACO215" s="1"/>
      <c r="ACP215" s="1"/>
      <c r="ACQ215" s="1"/>
      <c r="ACR215" s="1"/>
      <c r="ACS215" s="1"/>
      <c r="ACT215" s="1"/>
      <c r="ACU215" s="1"/>
      <c r="ACV215" s="1"/>
      <c r="ACW215" s="1"/>
      <c r="ACX215" s="1"/>
      <c r="ACY215" s="1"/>
      <c r="ACZ215" s="1"/>
      <c r="ADA215" s="1"/>
      <c r="ADB215" s="1"/>
      <c r="ADC215" s="1"/>
      <c r="ADD215" s="1"/>
      <c r="ADE215" s="1"/>
      <c r="ADF215" s="1"/>
      <c r="ADG215" s="1"/>
      <c r="ADH215" s="1"/>
      <c r="ADI215" s="1"/>
      <c r="ADJ215" s="1"/>
      <c r="ADK215" s="1"/>
      <c r="ADL215" s="1"/>
      <c r="ADM215" s="1"/>
      <c r="ADN215" s="1"/>
      <c r="ADO215" s="1"/>
      <c r="ADP215" s="1"/>
      <c r="ADQ215" s="1"/>
      <c r="ADR215" s="1"/>
      <c r="ADS215" s="1"/>
      <c r="ADT215" s="1"/>
      <c r="ADU215" s="1"/>
      <c r="ADV215" s="1"/>
      <c r="ADW215" s="1"/>
      <c r="ADX215" s="1"/>
      <c r="ADY215" s="1"/>
      <c r="ADZ215" s="1"/>
      <c r="AEA215" s="1"/>
      <c r="AEB215" s="1"/>
      <c r="AEC215" s="1"/>
      <c r="AED215" s="1"/>
      <c r="AEE215" s="1"/>
      <c r="AEF215" s="1"/>
      <c r="AEG215" s="1"/>
      <c r="AEH215" s="1"/>
      <c r="AEI215" s="1"/>
      <c r="AEJ215" s="1"/>
      <c r="AEK215" s="1"/>
      <c r="AEL215" s="1"/>
      <c r="AEM215" s="1"/>
      <c r="AEN215" s="1"/>
      <c r="AEO215" s="1"/>
      <c r="AEP215" s="1"/>
      <c r="AEQ215" s="1"/>
      <c r="AER215" s="1"/>
      <c r="AES215" s="1"/>
      <c r="AET215" s="1"/>
      <c r="AEU215" s="1"/>
      <c r="AEV215" s="1"/>
      <c r="AEW215" s="1"/>
      <c r="AEX215" s="1"/>
      <c r="AEY215" s="1"/>
      <c r="AEZ215" s="1"/>
      <c r="AFA215" s="1"/>
      <c r="AFB215" s="1"/>
      <c r="AFC215" s="1"/>
      <c r="AFD215" s="1"/>
      <c r="AFE215" s="1"/>
      <c r="AFF215" s="1"/>
      <c r="AFG215" s="1"/>
      <c r="AFH215" s="1"/>
      <c r="AFI215" s="1"/>
      <c r="AFJ215" s="1"/>
      <c r="AFK215" s="1"/>
      <c r="AFL215" s="1"/>
      <c r="AFM215" s="1"/>
      <c r="AFN215" s="1"/>
      <c r="AFO215" s="1"/>
      <c r="AFP215" s="1"/>
      <c r="AFQ215" s="1"/>
      <c r="AFR215" s="1"/>
      <c r="AFS215" s="1"/>
      <c r="AFT215" s="1"/>
      <c r="AFU215" s="1"/>
      <c r="AFV215" s="1"/>
      <c r="AFW215" s="1"/>
      <c r="AFX215" s="1"/>
      <c r="AFY215" s="1"/>
      <c r="AFZ215" s="1"/>
      <c r="AGA215" s="1"/>
      <c r="AGB215" s="1"/>
      <c r="AGC215" s="1"/>
      <c r="AGD215" s="1"/>
      <c r="AGE215" s="1"/>
      <c r="AGF215" s="1"/>
      <c r="AGG215" s="1"/>
      <c r="AGH215" s="1"/>
      <c r="AGI215" s="1"/>
      <c r="AGJ215" s="1"/>
      <c r="AGK215" s="1"/>
      <c r="AGL215" s="1"/>
      <c r="AGM215" s="1"/>
      <c r="AGN215" s="1"/>
      <c r="AGO215" s="1"/>
      <c r="AGP215" s="1"/>
      <c r="AGQ215" s="1"/>
      <c r="AGR215" s="1"/>
      <c r="AGS215" s="1"/>
      <c r="AGT215" s="1"/>
      <c r="AGU215" s="1"/>
      <c r="AGV215" s="1"/>
      <c r="AGW215" s="1"/>
      <c r="AGX215" s="1"/>
      <c r="AGY215" s="1"/>
      <c r="AGZ215" s="1"/>
      <c r="AHA215" s="1"/>
      <c r="AHB215" s="1"/>
      <c r="AHC215" s="1"/>
      <c r="AHD215" s="1"/>
      <c r="AHE215" s="1"/>
      <c r="AHF215" s="1"/>
      <c r="AHG215" s="1"/>
      <c r="AHH215" s="1"/>
      <c r="AHI215" s="1"/>
      <c r="AHJ215" s="1"/>
      <c r="AHK215" s="1"/>
      <c r="AHL215" s="1"/>
      <c r="AHM215" s="1"/>
      <c r="AHN215" s="1"/>
      <c r="AHO215" s="1"/>
      <c r="AHP215" s="1"/>
      <c r="AHQ215" s="1"/>
      <c r="AHR215" s="1"/>
      <c r="AHS215" s="1"/>
      <c r="AHT215" s="1"/>
      <c r="AHU215" s="1"/>
      <c r="AHV215" s="1"/>
      <c r="AHW215" s="1"/>
      <c r="AHX215" s="1"/>
      <c r="AHY215" s="1"/>
      <c r="AHZ215" s="1"/>
      <c r="AIA215" s="1"/>
      <c r="AIB215" s="1"/>
      <c r="AIC215" s="1"/>
      <c r="AID215" s="1"/>
      <c r="AIE215" s="1"/>
      <c r="AIF215" s="1"/>
      <c r="AIG215" s="1"/>
      <c r="AIH215" s="1"/>
      <c r="AII215" s="1"/>
      <c r="AIJ215" s="1"/>
      <c r="AIK215" s="1"/>
      <c r="AIL215" s="1"/>
      <c r="AIM215" s="1"/>
      <c r="AIN215" s="1"/>
      <c r="AIO215" s="1"/>
      <c r="AIP215" s="1"/>
      <c r="AIQ215" s="1"/>
      <c r="AIR215" s="1"/>
      <c r="AIS215" s="1"/>
      <c r="AIT215" s="1"/>
      <c r="AIU215" s="1"/>
      <c r="AIV215" s="1"/>
      <c r="AIW215" s="1"/>
      <c r="AIX215" s="1"/>
      <c r="AIY215" s="1"/>
      <c r="AIZ215" s="1"/>
      <c r="AJA215" s="1"/>
      <c r="AJB215" s="1"/>
      <c r="AJC215" s="1"/>
      <c r="AJD215" s="1"/>
      <c r="AJE215" s="1"/>
      <c r="AJF215" s="1"/>
      <c r="AJG215" s="1"/>
      <c r="AJH215" s="1"/>
      <c r="AJI215" s="1"/>
      <c r="AJJ215" s="1"/>
      <c r="AJK215" s="1"/>
      <c r="AJL215" s="1"/>
      <c r="AJM215" s="1"/>
      <c r="AJN215" s="1"/>
      <c r="AJO215" s="1"/>
      <c r="AJP215" s="1"/>
      <c r="AJQ215" s="1"/>
      <c r="AJR215" s="1"/>
      <c r="AJS215" s="1"/>
      <c r="AJT215" s="1"/>
      <c r="AJU215" s="1"/>
      <c r="AJV215" s="1"/>
      <c r="AJW215" s="1"/>
      <c r="AJX215" s="1"/>
      <c r="AJY215" s="1"/>
      <c r="AJZ215" s="1"/>
      <c r="AKA215" s="1"/>
      <c r="AKB215" s="1"/>
      <c r="AKC215" s="1"/>
      <c r="AKD215" s="1"/>
      <c r="AKE215" s="1"/>
      <c r="AKF215" s="1"/>
      <c r="AKG215" s="1"/>
      <c r="AKH215" s="1"/>
      <c r="AKI215" s="1"/>
      <c r="AKJ215" s="1"/>
      <c r="AKK215" s="1"/>
      <c r="AKL215" s="1"/>
      <c r="AKM215" s="1"/>
      <c r="AKN215" s="1"/>
      <c r="AKO215" s="1"/>
      <c r="AKP215" s="1"/>
      <c r="AKQ215" s="1"/>
      <c r="AKR215" s="1"/>
      <c r="AKS215" s="1"/>
      <c r="AKT215" s="1"/>
      <c r="AKU215" s="1"/>
      <c r="AKV215" s="1"/>
      <c r="AKW215" s="1"/>
      <c r="AKX215" s="1"/>
      <c r="AKY215" s="1"/>
      <c r="AKZ215" s="1"/>
      <c r="ALA215" s="1"/>
      <c r="ALB215" s="1"/>
      <c r="ALC215" s="1"/>
      <c r="ALD215" s="1"/>
      <c r="ALE215" s="1"/>
    </row>
    <row r="216" spans="1:993" ht="39.950000000000003" customHeight="1">
      <c r="A216" s="67"/>
      <c r="B216" s="141" t="s">
        <v>2939</v>
      </c>
      <c r="C216" s="43"/>
      <c r="D216" s="19"/>
      <c r="E216" s="142">
        <v>541.20000000000005</v>
      </c>
      <c r="F216" s="64"/>
      <c r="G216" s="140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  <c r="BX216" s="1"/>
      <c r="BY216" s="1"/>
      <c r="BZ216" s="1"/>
      <c r="CA216" s="1"/>
      <c r="CB216" s="1"/>
      <c r="CC216" s="1"/>
      <c r="CD216" s="1"/>
      <c r="CE216" s="1"/>
      <c r="CF216" s="1"/>
      <c r="CG216" s="1"/>
      <c r="CH216" s="1"/>
      <c r="CI216" s="1"/>
      <c r="CJ216" s="1"/>
      <c r="CK216" s="1"/>
      <c r="CL216" s="1"/>
      <c r="CM216" s="1"/>
      <c r="CN216" s="1"/>
      <c r="CO216" s="1"/>
      <c r="CP216" s="1"/>
      <c r="CQ216" s="1"/>
      <c r="CR216" s="1"/>
      <c r="CS216" s="1"/>
      <c r="CT216" s="1"/>
      <c r="CU216" s="1"/>
      <c r="CV216" s="1"/>
      <c r="CW216" s="1"/>
      <c r="CX216" s="1"/>
      <c r="CY216" s="1"/>
      <c r="CZ216" s="1"/>
      <c r="DA216" s="1"/>
      <c r="DB216" s="1"/>
      <c r="DC216" s="1"/>
      <c r="DD216" s="1"/>
      <c r="DE216" s="1"/>
      <c r="DF216" s="1"/>
      <c r="DG216" s="1"/>
      <c r="DH216" s="1"/>
      <c r="DI216" s="1"/>
      <c r="DJ216" s="1"/>
      <c r="DK216" s="1"/>
      <c r="DL216" s="1"/>
      <c r="DM216" s="1"/>
      <c r="DN216" s="1"/>
      <c r="DO216" s="1"/>
      <c r="DP216" s="1"/>
      <c r="DQ216" s="1"/>
      <c r="DR216" s="1"/>
      <c r="DS216" s="1"/>
      <c r="DT216" s="1"/>
      <c r="DU216" s="1"/>
      <c r="DV216" s="1"/>
      <c r="DW216" s="1"/>
      <c r="DX216" s="1"/>
      <c r="DY216" s="1"/>
      <c r="DZ216" s="1"/>
      <c r="EA216" s="1"/>
      <c r="EB216" s="1"/>
      <c r="EC216" s="1"/>
      <c r="ED216" s="1"/>
      <c r="EE216" s="1"/>
      <c r="EF216" s="1"/>
      <c r="EG216" s="1"/>
      <c r="EH216" s="1"/>
      <c r="EI216" s="1"/>
      <c r="EJ216" s="1"/>
      <c r="EK216" s="1"/>
      <c r="EL216" s="1"/>
      <c r="EM216" s="1"/>
      <c r="EN216" s="1"/>
      <c r="EO216" s="1"/>
      <c r="EP216" s="1"/>
      <c r="EQ216" s="1"/>
      <c r="ER216" s="1"/>
      <c r="ES216" s="1"/>
      <c r="ET216" s="1"/>
      <c r="EU216" s="1"/>
      <c r="EV216" s="1"/>
      <c r="EW216" s="1"/>
      <c r="EX216" s="1"/>
      <c r="EY216" s="1"/>
      <c r="EZ216" s="1"/>
      <c r="FA216" s="1"/>
      <c r="FB216" s="1"/>
      <c r="FC216" s="1"/>
      <c r="FD216" s="1"/>
      <c r="FE216" s="1"/>
      <c r="FF216" s="1"/>
      <c r="FG216" s="1"/>
      <c r="FH216" s="1"/>
      <c r="FI216" s="1"/>
      <c r="FJ216" s="1"/>
      <c r="FK216" s="1"/>
      <c r="FL216" s="1"/>
      <c r="FM216" s="1"/>
      <c r="FN216" s="1"/>
      <c r="FO216" s="1"/>
      <c r="FP216" s="1"/>
      <c r="FQ216" s="1"/>
      <c r="FR216" s="1"/>
      <c r="FS216" s="1"/>
      <c r="FT216" s="1"/>
      <c r="FU216" s="1"/>
      <c r="FV216" s="1"/>
      <c r="FW216" s="1"/>
      <c r="FX216" s="1"/>
      <c r="FY216" s="1"/>
      <c r="FZ216" s="1"/>
      <c r="GA216" s="1"/>
      <c r="GB216" s="1"/>
      <c r="GC216" s="1"/>
      <c r="GD216" s="1"/>
      <c r="GE216" s="1"/>
      <c r="GF216" s="1"/>
      <c r="GG216" s="1"/>
      <c r="GH216" s="1"/>
      <c r="GI216" s="1"/>
      <c r="GJ216" s="1"/>
      <c r="GK216" s="1"/>
      <c r="GL216" s="1"/>
      <c r="GM216" s="1"/>
      <c r="GN216" s="1"/>
      <c r="GO216" s="1"/>
      <c r="GP216" s="1"/>
      <c r="GQ216" s="1"/>
      <c r="GR216" s="1"/>
      <c r="GS216" s="1"/>
      <c r="GT216" s="1"/>
      <c r="GU216" s="1"/>
      <c r="GV216" s="1"/>
      <c r="GW216" s="1"/>
      <c r="GX216" s="1"/>
      <c r="GY216" s="1"/>
      <c r="GZ216" s="1"/>
      <c r="HA216" s="1"/>
      <c r="HB216" s="1"/>
      <c r="HC216" s="1"/>
      <c r="HD216" s="1"/>
      <c r="HE216" s="1"/>
      <c r="HF216" s="1"/>
      <c r="HG216" s="1"/>
      <c r="HH216" s="1"/>
      <c r="HI216" s="1"/>
      <c r="HJ216" s="1"/>
      <c r="HK216" s="1"/>
      <c r="HL216" s="1"/>
      <c r="HM216" s="1"/>
      <c r="HN216" s="1"/>
      <c r="HO216" s="1"/>
      <c r="HP216" s="1"/>
      <c r="HQ216" s="1"/>
      <c r="HR216" s="1"/>
      <c r="HS216" s="1"/>
      <c r="HT216" s="1"/>
      <c r="HU216" s="1"/>
      <c r="HV216" s="1"/>
      <c r="HW216" s="1"/>
      <c r="HX216" s="1"/>
      <c r="HY216" s="1"/>
      <c r="HZ216" s="1"/>
      <c r="IA216" s="1"/>
      <c r="IB216" s="1"/>
      <c r="IC216" s="1"/>
      <c r="ID216" s="1"/>
      <c r="IE216" s="1"/>
      <c r="IF216" s="1"/>
      <c r="IG216" s="1"/>
      <c r="IH216" s="1"/>
      <c r="II216" s="1"/>
      <c r="IJ216" s="1"/>
      <c r="IK216" s="1"/>
      <c r="IL216" s="1"/>
      <c r="IM216" s="1"/>
      <c r="IN216" s="1"/>
      <c r="IO216" s="1"/>
      <c r="IP216" s="1"/>
      <c r="IQ216" s="1"/>
      <c r="IR216" s="1"/>
      <c r="IS216" s="1"/>
      <c r="IT216" s="1"/>
      <c r="IU216" s="1"/>
      <c r="IV216" s="1"/>
      <c r="IW216" s="1"/>
      <c r="IX216" s="1"/>
      <c r="IY216" s="1"/>
      <c r="IZ216" s="1"/>
      <c r="JA216" s="1"/>
      <c r="JB216" s="1"/>
      <c r="JC216" s="1"/>
      <c r="JD216" s="1"/>
      <c r="JE216" s="1"/>
      <c r="JF216" s="1"/>
      <c r="JG216" s="1"/>
      <c r="JH216" s="1"/>
      <c r="JI216" s="1"/>
      <c r="JJ216" s="1"/>
      <c r="JK216" s="1"/>
      <c r="JL216" s="1"/>
      <c r="JM216" s="1"/>
      <c r="JN216" s="1"/>
      <c r="JO216" s="1"/>
      <c r="JP216" s="1"/>
      <c r="JQ216" s="1"/>
      <c r="JR216" s="1"/>
      <c r="JS216" s="1"/>
      <c r="JT216" s="1"/>
      <c r="JU216" s="1"/>
      <c r="JV216" s="1"/>
      <c r="JW216" s="1"/>
      <c r="JX216" s="1"/>
      <c r="JY216" s="1"/>
      <c r="JZ216" s="1"/>
      <c r="KA216" s="1"/>
      <c r="KB216" s="1"/>
      <c r="KC216" s="1"/>
      <c r="KD216" s="1"/>
      <c r="KE216" s="1"/>
      <c r="KF216" s="1"/>
      <c r="KG216" s="1"/>
      <c r="KH216" s="1"/>
      <c r="KI216" s="1"/>
      <c r="KJ216" s="1"/>
      <c r="KK216" s="1"/>
      <c r="KL216" s="1"/>
      <c r="KM216" s="1"/>
      <c r="KN216" s="1"/>
      <c r="KO216" s="1"/>
      <c r="KP216" s="1"/>
      <c r="KQ216" s="1"/>
      <c r="KR216" s="1"/>
      <c r="KS216" s="1"/>
      <c r="KT216" s="1"/>
      <c r="KU216" s="1"/>
      <c r="KV216" s="1"/>
      <c r="KW216" s="1"/>
      <c r="KX216" s="1"/>
      <c r="KY216" s="1"/>
      <c r="KZ216" s="1"/>
      <c r="LA216" s="1"/>
      <c r="LB216" s="1"/>
      <c r="LC216" s="1"/>
      <c r="LD216" s="1"/>
      <c r="LE216" s="1"/>
      <c r="LF216" s="1"/>
      <c r="LG216" s="1"/>
      <c r="LH216" s="1"/>
      <c r="LI216" s="1"/>
      <c r="LJ216" s="1"/>
      <c r="LK216" s="1"/>
      <c r="LL216" s="1"/>
      <c r="LM216" s="1"/>
      <c r="LN216" s="1"/>
      <c r="LO216" s="1"/>
      <c r="LP216" s="1"/>
      <c r="LQ216" s="1"/>
      <c r="LR216" s="1"/>
      <c r="LS216" s="1"/>
      <c r="LT216" s="1"/>
      <c r="LU216" s="1"/>
      <c r="LV216" s="1"/>
      <c r="LW216" s="1"/>
      <c r="LX216" s="1"/>
      <c r="LY216" s="1"/>
      <c r="LZ216" s="1"/>
      <c r="MA216" s="1"/>
      <c r="MB216" s="1"/>
      <c r="MC216" s="1"/>
      <c r="MD216" s="1"/>
      <c r="ME216" s="1"/>
      <c r="MF216" s="1"/>
      <c r="MG216" s="1"/>
      <c r="MH216" s="1"/>
      <c r="MI216" s="1"/>
      <c r="MJ216" s="1"/>
      <c r="MK216" s="1"/>
      <c r="ML216" s="1"/>
      <c r="MM216" s="1"/>
      <c r="MN216" s="1"/>
      <c r="MO216" s="1"/>
      <c r="MP216" s="1"/>
      <c r="MQ216" s="1"/>
      <c r="MR216" s="1"/>
      <c r="MS216" s="1"/>
      <c r="MT216" s="1"/>
      <c r="MU216" s="1"/>
      <c r="MV216" s="1"/>
      <c r="MW216" s="1"/>
      <c r="MX216" s="1"/>
      <c r="MY216" s="1"/>
      <c r="MZ216" s="1"/>
      <c r="NA216" s="1"/>
      <c r="NB216" s="1"/>
      <c r="NC216" s="1"/>
      <c r="ND216" s="1"/>
      <c r="NE216" s="1"/>
      <c r="NF216" s="1"/>
      <c r="NG216" s="1"/>
      <c r="NH216" s="1"/>
      <c r="NI216" s="1"/>
      <c r="NJ216" s="1"/>
      <c r="NK216" s="1"/>
      <c r="NL216" s="1"/>
      <c r="NM216" s="1"/>
      <c r="NN216" s="1"/>
      <c r="NO216" s="1"/>
      <c r="NP216" s="1"/>
      <c r="NQ216" s="1"/>
      <c r="NR216" s="1"/>
      <c r="NS216" s="1"/>
      <c r="NT216" s="1"/>
      <c r="NU216" s="1"/>
      <c r="NV216" s="1"/>
      <c r="NW216" s="1"/>
      <c r="NX216" s="1"/>
      <c r="NY216" s="1"/>
      <c r="NZ216" s="1"/>
      <c r="OA216" s="1"/>
      <c r="OB216" s="1"/>
      <c r="OC216" s="1"/>
      <c r="OD216" s="1"/>
      <c r="OE216" s="1"/>
      <c r="OF216" s="1"/>
      <c r="OG216" s="1"/>
      <c r="OH216" s="1"/>
      <c r="OI216" s="1"/>
      <c r="OJ216" s="1"/>
      <c r="OK216" s="1"/>
      <c r="OL216" s="1"/>
      <c r="OM216" s="1"/>
      <c r="ON216" s="1"/>
      <c r="OO216" s="1"/>
      <c r="OP216" s="1"/>
      <c r="OQ216" s="1"/>
      <c r="OR216" s="1"/>
      <c r="OS216" s="1"/>
      <c r="OT216" s="1"/>
      <c r="OU216" s="1"/>
      <c r="OV216" s="1"/>
      <c r="OW216" s="1"/>
      <c r="OX216" s="1"/>
      <c r="OY216" s="1"/>
      <c r="OZ216" s="1"/>
      <c r="PA216" s="1"/>
      <c r="PB216" s="1"/>
      <c r="PC216" s="1"/>
      <c r="PD216" s="1"/>
      <c r="PE216" s="1"/>
      <c r="PF216" s="1"/>
      <c r="PG216" s="1"/>
      <c r="PH216" s="1"/>
      <c r="PI216" s="1"/>
      <c r="PJ216" s="1"/>
      <c r="PK216" s="1"/>
      <c r="PL216" s="1"/>
      <c r="PM216" s="1"/>
      <c r="PN216" s="1"/>
      <c r="PO216" s="1"/>
      <c r="PP216" s="1"/>
      <c r="PQ216" s="1"/>
      <c r="PR216" s="1"/>
      <c r="PS216" s="1"/>
      <c r="PT216" s="1"/>
      <c r="PU216" s="1"/>
      <c r="PV216" s="1"/>
      <c r="PW216" s="1"/>
      <c r="PX216" s="1"/>
      <c r="PY216" s="1"/>
      <c r="PZ216" s="1"/>
      <c r="QA216" s="1"/>
      <c r="QB216" s="1"/>
      <c r="QC216" s="1"/>
      <c r="QD216" s="1"/>
      <c r="QE216" s="1"/>
      <c r="QF216" s="1"/>
      <c r="QG216" s="1"/>
      <c r="QH216" s="1"/>
      <c r="QI216" s="1"/>
      <c r="QJ216" s="1"/>
      <c r="QK216" s="1"/>
      <c r="QL216" s="1"/>
      <c r="QM216" s="1"/>
      <c r="QN216" s="1"/>
      <c r="QO216" s="1"/>
      <c r="QP216" s="1"/>
      <c r="QQ216" s="1"/>
      <c r="QR216" s="1"/>
      <c r="QS216" s="1"/>
      <c r="QT216" s="1"/>
      <c r="QU216" s="1"/>
      <c r="QV216" s="1"/>
      <c r="QW216" s="1"/>
      <c r="QX216" s="1"/>
      <c r="QY216" s="1"/>
      <c r="QZ216" s="1"/>
      <c r="RA216" s="1"/>
      <c r="RB216" s="1"/>
      <c r="RC216" s="1"/>
      <c r="RD216" s="1"/>
      <c r="RE216" s="1"/>
      <c r="RF216" s="1"/>
      <c r="RG216" s="1"/>
      <c r="RH216" s="1"/>
      <c r="RI216" s="1"/>
      <c r="RJ216" s="1"/>
      <c r="RK216" s="1"/>
      <c r="RL216" s="1"/>
      <c r="RM216" s="1"/>
      <c r="RN216" s="1"/>
      <c r="RO216" s="1"/>
      <c r="RP216" s="1"/>
      <c r="RQ216" s="1"/>
      <c r="RR216" s="1"/>
      <c r="RS216" s="1"/>
      <c r="RT216" s="1"/>
      <c r="RU216" s="1"/>
      <c r="RV216" s="1"/>
      <c r="RW216" s="1"/>
      <c r="RX216" s="1"/>
      <c r="RY216" s="1"/>
      <c r="RZ216" s="1"/>
      <c r="SA216" s="1"/>
      <c r="SB216" s="1"/>
      <c r="SC216" s="1"/>
      <c r="SD216" s="1"/>
      <c r="SE216" s="1"/>
      <c r="SF216" s="1"/>
      <c r="SG216" s="1"/>
      <c r="SH216" s="1"/>
      <c r="SI216" s="1"/>
      <c r="SJ216" s="1"/>
      <c r="SK216" s="1"/>
      <c r="SL216" s="1"/>
      <c r="SM216" s="1"/>
      <c r="SN216" s="1"/>
      <c r="SO216" s="1"/>
      <c r="SP216" s="1"/>
      <c r="SQ216" s="1"/>
      <c r="SR216" s="1"/>
      <c r="SS216" s="1"/>
      <c r="ST216" s="1"/>
      <c r="SU216" s="1"/>
      <c r="SV216" s="1"/>
      <c r="SW216" s="1"/>
      <c r="SX216" s="1"/>
      <c r="SY216" s="1"/>
      <c r="SZ216" s="1"/>
      <c r="TA216" s="1"/>
      <c r="TB216" s="1"/>
      <c r="TC216" s="1"/>
      <c r="TD216" s="1"/>
      <c r="TE216" s="1"/>
      <c r="TF216" s="1"/>
      <c r="TG216" s="1"/>
      <c r="TH216" s="1"/>
      <c r="TI216" s="1"/>
      <c r="TJ216" s="1"/>
      <c r="TK216" s="1"/>
      <c r="TL216" s="1"/>
      <c r="TM216" s="1"/>
      <c r="TN216" s="1"/>
      <c r="TO216" s="1"/>
      <c r="TP216" s="1"/>
      <c r="TQ216" s="1"/>
      <c r="TR216" s="1"/>
      <c r="TS216" s="1"/>
      <c r="TT216" s="1"/>
      <c r="TU216" s="1"/>
      <c r="TV216" s="1"/>
      <c r="TW216" s="1"/>
      <c r="TX216" s="1"/>
      <c r="TY216" s="1"/>
      <c r="TZ216" s="1"/>
      <c r="UA216" s="1"/>
      <c r="UB216" s="1"/>
      <c r="UC216" s="1"/>
      <c r="UD216" s="1"/>
      <c r="UE216" s="1"/>
      <c r="UF216" s="1"/>
      <c r="UG216" s="1"/>
      <c r="UH216" s="1"/>
      <c r="UI216" s="1"/>
      <c r="UJ216" s="1"/>
      <c r="UK216" s="1"/>
      <c r="UL216" s="1"/>
      <c r="UM216" s="1"/>
      <c r="UN216" s="1"/>
      <c r="UO216" s="1"/>
      <c r="UP216" s="1"/>
      <c r="UQ216" s="1"/>
      <c r="UR216" s="1"/>
      <c r="US216" s="1"/>
      <c r="UT216" s="1"/>
      <c r="UU216" s="1"/>
      <c r="UV216" s="1"/>
      <c r="UW216" s="1"/>
      <c r="UX216" s="1"/>
      <c r="UY216" s="1"/>
      <c r="UZ216" s="1"/>
      <c r="VA216" s="1"/>
      <c r="VB216" s="1"/>
      <c r="VC216" s="1"/>
      <c r="VD216" s="1"/>
      <c r="VE216" s="1"/>
      <c r="VF216" s="1"/>
      <c r="VG216" s="1"/>
      <c r="VH216" s="1"/>
      <c r="VI216" s="1"/>
      <c r="VJ216" s="1"/>
      <c r="VK216" s="1"/>
      <c r="VL216" s="1"/>
      <c r="VM216" s="1"/>
      <c r="VN216" s="1"/>
      <c r="VO216" s="1"/>
      <c r="VP216" s="1"/>
      <c r="VQ216" s="1"/>
      <c r="VR216" s="1"/>
      <c r="VS216" s="1"/>
      <c r="VT216" s="1"/>
      <c r="VU216" s="1"/>
      <c r="VV216" s="1"/>
      <c r="VW216" s="1"/>
      <c r="VX216" s="1"/>
      <c r="VY216" s="1"/>
      <c r="VZ216" s="1"/>
      <c r="WA216" s="1"/>
      <c r="WB216" s="1"/>
      <c r="WC216" s="1"/>
      <c r="WD216" s="1"/>
      <c r="WE216" s="1"/>
      <c r="WF216" s="1"/>
      <c r="WG216" s="1"/>
      <c r="WH216" s="1"/>
      <c r="WI216" s="1"/>
      <c r="WJ216" s="1"/>
      <c r="WK216" s="1"/>
      <c r="WL216" s="1"/>
      <c r="WM216" s="1"/>
      <c r="WN216" s="1"/>
      <c r="WO216" s="1"/>
      <c r="WP216" s="1"/>
      <c r="WQ216" s="1"/>
      <c r="WR216" s="1"/>
      <c r="WS216" s="1"/>
      <c r="WT216" s="1"/>
      <c r="WU216" s="1"/>
      <c r="WV216" s="1"/>
      <c r="WW216" s="1"/>
      <c r="WX216" s="1"/>
      <c r="WY216" s="1"/>
      <c r="WZ216" s="1"/>
      <c r="XA216" s="1"/>
      <c r="XB216" s="1"/>
      <c r="XC216" s="1"/>
      <c r="XD216" s="1"/>
      <c r="XE216" s="1"/>
      <c r="XF216" s="1"/>
      <c r="XG216" s="1"/>
      <c r="XH216" s="1"/>
      <c r="XI216" s="1"/>
      <c r="XJ216" s="1"/>
      <c r="XK216" s="1"/>
      <c r="XL216" s="1"/>
      <c r="XM216" s="1"/>
      <c r="XN216" s="1"/>
      <c r="XO216" s="1"/>
      <c r="XP216" s="1"/>
      <c r="XQ216" s="1"/>
      <c r="XR216" s="1"/>
      <c r="XS216" s="1"/>
      <c r="XT216" s="1"/>
      <c r="XU216" s="1"/>
      <c r="XV216" s="1"/>
      <c r="XW216" s="1"/>
      <c r="XX216" s="1"/>
      <c r="XY216" s="1"/>
      <c r="XZ216" s="1"/>
      <c r="YA216" s="1"/>
      <c r="YB216" s="1"/>
      <c r="YC216" s="1"/>
      <c r="YD216" s="1"/>
      <c r="YE216" s="1"/>
      <c r="YF216" s="1"/>
      <c r="YG216" s="1"/>
      <c r="YH216" s="1"/>
      <c r="YI216" s="1"/>
      <c r="YJ216" s="1"/>
      <c r="YK216" s="1"/>
      <c r="YL216" s="1"/>
      <c r="YM216" s="1"/>
      <c r="YN216" s="1"/>
      <c r="YO216" s="1"/>
      <c r="YP216" s="1"/>
      <c r="YQ216" s="1"/>
      <c r="YR216" s="1"/>
      <c r="YS216" s="1"/>
      <c r="YT216" s="1"/>
      <c r="YU216" s="1"/>
      <c r="YV216" s="1"/>
      <c r="YW216" s="1"/>
      <c r="YX216" s="1"/>
      <c r="YY216" s="1"/>
      <c r="YZ216" s="1"/>
      <c r="ZA216" s="1"/>
      <c r="ZB216" s="1"/>
      <c r="ZC216" s="1"/>
      <c r="ZD216" s="1"/>
      <c r="ZE216" s="1"/>
      <c r="ZF216" s="1"/>
      <c r="ZG216" s="1"/>
      <c r="ZH216" s="1"/>
      <c r="ZI216" s="1"/>
      <c r="ZJ216" s="1"/>
      <c r="ZK216" s="1"/>
      <c r="ZL216" s="1"/>
      <c r="ZM216" s="1"/>
      <c r="ZN216" s="1"/>
      <c r="ZO216" s="1"/>
      <c r="ZP216" s="1"/>
      <c r="ZQ216" s="1"/>
      <c r="ZR216" s="1"/>
      <c r="ZS216" s="1"/>
      <c r="ZT216" s="1"/>
      <c r="ZU216" s="1"/>
      <c r="ZV216" s="1"/>
      <c r="ZW216" s="1"/>
      <c r="ZX216" s="1"/>
      <c r="ZY216" s="1"/>
      <c r="ZZ216" s="1"/>
      <c r="AAA216" s="1"/>
      <c r="AAB216" s="1"/>
      <c r="AAC216" s="1"/>
      <c r="AAD216" s="1"/>
      <c r="AAE216" s="1"/>
      <c r="AAF216" s="1"/>
      <c r="AAG216" s="1"/>
      <c r="AAH216" s="1"/>
      <c r="AAI216" s="1"/>
      <c r="AAJ216" s="1"/>
      <c r="AAK216" s="1"/>
      <c r="AAL216" s="1"/>
      <c r="AAM216" s="1"/>
      <c r="AAN216" s="1"/>
      <c r="AAO216" s="1"/>
      <c r="AAP216" s="1"/>
      <c r="AAQ216" s="1"/>
      <c r="AAR216" s="1"/>
      <c r="AAS216" s="1"/>
      <c r="AAT216" s="1"/>
      <c r="AAU216" s="1"/>
      <c r="AAV216" s="1"/>
      <c r="AAW216" s="1"/>
      <c r="AAX216" s="1"/>
      <c r="AAY216" s="1"/>
      <c r="AAZ216" s="1"/>
      <c r="ABA216" s="1"/>
      <c r="ABB216" s="1"/>
      <c r="ABC216" s="1"/>
      <c r="ABD216" s="1"/>
      <c r="ABE216" s="1"/>
      <c r="ABF216" s="1"/>
      <c r="ABG216" s="1"/>
      <c r="ABH216" s="1"/>
      <c r="ABI216" s="1"/>
      <c r="ABJ216" s="1"/>
      <c r="ABK216" s="1"/>
      <c r="ABL216" s="1"/>
      <c r="ABM216" s="1"/>
      <c r="ABN216" s="1"/>
      <c r="ABO216" s="1"/>
      <c r="ABP216" s="1"/>
      <c r="ABQ216" s="1"/>
      <c r="ABR216" s="1"/>
      <c r="ABS216" s="1"/>
      <c r="ABT216" s="1"/>
      <c r="ABU216" s="1"/>
      <c r="ABV216" s="1"/>
      <c r="ABW216" s="1"/>
      <c r="ABX216" s="1"/>
      <c r="ABY216" s="1"/>
      <c r="ABZ216" s="1"/>
      <c r="ACA216" s="1"/>
      <c r="ACB216" s="1"/>
      <c r="ACC216" s="1"/>
      <c r="ACD216" s="1"/>
      <c r="ACE216" s="1"/>
      <c r="ACF216" s="1"/>
      <c r="ACG216" s="1"/>
      <c r="ACH216" s="1"/>
      <c r="ACI216" s="1"/>
      <c r="ACJ216" s="1"/>
      <c r="ACK216" s="1"/>
      <c r="ACL216" s="1"/>
      <c r="ACM216" s="1"/>
      <c r="ACN216" s="1"/>
      <c r="ACO216" s="1"/>
      <c r="ACP216" s="1"/>
      <c r="ACQ216" s="1"/>
      <c r="ACR216" s="1"/>
      <c r="ACS216" s="1"/>
      <c r="ACT216" s="1"/>
      <c r="ACU216" s="1"/>
      <c r="ACV216" s="1"/>
      <c r="ACW216" s="1"/>
      <c r="ACX216" s="1"/>
      <c r="ACY216" s="1"/>
      <c r="ACZ216" s="1"/>
      <c r="ADA216" s="1"/>
      <c r="ADB216" s="1"/>
      <c r="ADC216" s="1"/>
      <c r="ADD216" s="1"/>
      <c r="ADE216" s="1"/>
      <c r="ADF216" s="1"/>
      <c r="ADG216" s="1"/>
      <c r="ADH216" s="1"/>
      <c r="ADI216" s="1"/>
      <c r="ADJ216" s="1"/>
      <c r="ADK216" s="1"/>
      <c r="ADL216" s="1"/>
      <c r="ADM216" s="1"/>
      <c r="ADN216" s="1"/>
      <c r="ADO216" s="1"/>
      <c r="ADP216" s="1"/>
      <c r="ADQ216" s="1"/>
      <c r="ADR216" s="1"/>
      <c r="ADS216" s="1"/>
      <c r="ADT216" s="1"/>
      <c r="ADU216" s="1"/>
      <c r="ADV216" s="1"/>
      <c r="ADW216" s="1"/>
      <c r="ADX216" s="1"/>
      <c r="ADY216" s="1"/>
      <c r="ADZ216" s="1"/>
      <c r="AEA216" s="1"/>
      <c r="AEB216" s="1"/>
      <c r="AEC216" s="1"/>
      <c r="AED216" s="1"/>
      <c r="AEE216" s="1"/>
      <c r="AEF216" s="1"/>
      <c r="AEG216" s="1"/>
      <c r="AEH216" s="1"/>
      <c r="AEI216" s="1"/>
      <c r="AEJ216" s="1"/>
      <c r="AEK216" s="1"/>
      <c r="AEL216" s="1"/>
      <c r="AEM216" s="1"/>
      <c r="AEN216" s="1"/>
      <c r="AEO216" s="1"/>
      <c r="AEP216" s="1"/>
      <c r="AEQ216" s="1"/>
      <c r="AER216" s="1"/>
      <c r="AES216" s="1"/>
      <c r="AET216" s="1"/>
      <c r="AEU216" s="1"/>
      <c r="AEV216" s="1"/>
      <c r="AEW216" s="1"/>
      <c r="AEX216" s="1"/>
      <c r="AEY216" s="1"/>
      <c r="AEZ216" s="1"/>
      <c r="AFA216" s="1"/>
      <c r="AFB216" s="1"/>
      <c r="AFC216" s="1"/>
      <c r="AFD216" s="1"/>
      <c r="AFE216" s="1"/>
      <c r="AFF216" s="1"/>
      <c r="AFG216" s="1"/>
      <c r="AFH216" s="1"/>
      <c r="AFI216" s="1"/>
      <c r="AFJ216" s="1"/>
      <c r="AFK216" s="1"/>
      <c r="AFL216" s="1"/>
      <c r="AFM216" s="1"/>
      <c r="AFN216" s="1"/>
      <c r="AFO216" s="1"/>
      <c r="AFP216" s="1"/>
      <c r="AFQ216" s="1"/>
      <c r="AFR216" s="1"/>
      <c r="AFS216" s="1"/>
      <c r="AFT216" s="1"/>
      <c r="AFU216" s="1"/>
      <c r="AFV216" s="1"/>
      <c r="AFW216" s="1"/>
      <c r="AFX216" s="1"/>
      <c r="AFY216" s="1"/>
      <c r="AFZ216" s="1"/>
      <c r="AGA216" s="1"/>
      <c r="AGB216" s="1"/>
      <c r="AGC216" s="1"/>
      <c r="AGD216" s="1"/>
      <c r="AGE216" s="1"/>
      <c r="AGF216" s="1"/>
      <c r="AGG216" s="1"/>
      <c r="AGH216" s="1"/>
      <c r="AGI216" s="1"/>
      <c r="AGJ216" s="1"/>
      <c r="AGK216" s="1"/>
      <c r="AGL216" s="1"/>
      <c r="AGM216" s="1"/>
      <c r="AGN216" s="1"/>
      <c r="AGO216" s="1"/>
      <c r="AGP216" s="1"/>
      <c r="AGQ216" s="1"/>
      <c r="AGR216" s="1"/>
      <c r="AGS216" s="1"/>
      <c r="AGT216" s="1"/>
      <c r="AGU216" s="1"/>
      <c r="AGV216" s="1"/>
      <c r="AGW216" s="1"/>
      <c r="AGX216" s="1"/>
      <c r="AGY216" s="1"/>
      <c r="AGZ216" s="1"/>
      <c r="AHA216" s="1"/>
      <c r="AHB216" s="1"/>
      <c r="AHC216" s="1"/>
      <c r="AHD216" s="1"/>
      <c r="AHE216" s="1"/>
      <c r="AHF216" s="1"/>
      <c r="AHG216" s="1"/>
      <c r="AHH216" s="1"/>
      <c r="AHI216" s="1"/>
      <c r="AHJ216" s="1"/>
      <c r="AHK216" s="1"/>
      <c r="AHL216" s="1"/>
      <c r="AHM216" s="1"/>
      <c r="AHN216" s="1"/>
      <c r="AHO216" s="1"/>
      <c r="AHP216" s="1"/>
      <c r="AHQ216" s="1"/>
      <c r="AHR216" s="1"/>
      <c r="AHS216" s="1"/>
      <c r="AHT216" s="1"/>
      <c r="AHU216" s="1"/>
      <c r="AHV216" s="1"/>
      <c r="AHW216" s="1"/>
      <c r="AHX216" s="1"/>
      <c r="AHY216" s="1"/>
      <c r="AHZ216" s="1"/>
      <c r="AIA216" s="1"/>
      <c r="AIB216" s="1"/>
      <c r="AIC216" s="1"/>
      <c r="AID216" s="1"/>
      <c r="AIE216" s="1"/>
      <c r="AIF216" s="1"/>
      <c r="AIG216" s="1"/>
      <c r="AIH216" s="1"/>
      <c r="AII216" s="1"/>
      <c r="AIJ216" s="1"/>
      <c r="AIK216" s="1"/>
      <c r="AIL216" s="1"/>
      <c r="AIM216" s="1"/>
      <c r="AIN216" s="1"/>
      <c r="AIO216" s="1"/>
      <c r="AIP216" s="1"/>
      <c r="AIQ216" s="1"/>
      <c r="AIR216" s="1"/>
      <c r="AIS216" s="1"/>
      <c r="AIT216" s="1"/>
      <c r="AIU216" s="1"/>
      <c r="AIV216" s="1"/>
      <c r="AIW216" s="1"/>
      <c r="AIX216" s="1"/>
      <c r="AIY216" s="1"/>
      <c r="AIZ216" s="1"/>
      <c r="AJA216" s="1"/>
      <c r="AJB216" s="1"/>
      <c r="AJC216" s="1"/>
      <c r="AJD216" s="1"/>
      <c r="AJE216" s="1"/>
      <c r="AJF216" s="1"/>
      <c r="AJG216" s="1"/>
      <c r="AJH216" s="1"/>
      <c r="AJI216" s="1"/>
      <c r="AJJ216" s="1"/>
      <c r="AJK216" s="1"/>
      <c r="AJL216" s="1"/>
      <c r="AJM216" s="1"/>
      <c r="AJN216" s="1"/>
      <c r="AJO216" s="1"/>
      <c r="AJP216" s="1"/>
      <c r="AJQ216" s="1"/>
      <c r="AJR216" s="1"/>
      <c r="AJS216" s="1"/>
      <c r="AJT216" s="1"/>
      <c r="AJU216" s="1"/>
      <c r="AJV216" s="1"/>
      <c r="AJW216" s="1"/>
      <c r="AJX216" s="1"/>
      <c r="AJY216" s="1"/>
      <c r="AJZ216" s="1"/>
      <c r="AKA216" s="1"/>
      <c r="AKB216" s="1"/>
      <c r="AKC216" s="1"/>
      <c r="AKD216" s="1"/>
      <c r="AKE216" s="1"/>
      <c r="AKF216" s="1"/>
      <c r="AKG216" s="1"/>
      <c r="AKH216" s="1"/>
      <c r="AKI216" s="1"/>
      <c r="AKJ216" s="1"/>
      <c r="AKK216" s="1"/>
      <c r="AKL216" s="1"/>
      <c r="AKM216" s="1"/>
      <c r="AKN216" s="1"/>
      <c r="AKO216" s="1"/>
      <c r="AKP216" s="1"/>
      <c r="AKQ216" s="1"/>
      <c r="AKR216" s="1"/>
      <c r="AKS216" s="1"/>
      <c r="AKT216" s="1"/>
      <c r="AKU216" s="1"/>
      <c r="AKV216" s="1"/>
      <c r="AKW216" s="1"/>
      <c r="AKX216" s="1"/>
      <c r="AKY216" s="1"/>
      <c r="AKZ216" s="1"/>
      <c r="ALA216" s="1"/>
      <c r="ALB216" s="1"/>
      <c r="ALC216" s="1"/>
      <c r="ALD216" s="1"/>
      <c r="ALE216" s="1"/>
    </row>
    <row r="217" spans="1:993" ht="39.950000000000003" customHeight="1">
      <c r="A217" s="67"/>
      <c r="B217" s="141" t="s">
        <v>2941</v>
      </c>
      <c r="C217" s="43"/>
      <c r="D217" s="19"/>
      <c r="E217" s="142">
        <v>163.22</v>
      </c>
      <c r="F217" s="64"/>
      <c r="G217" s="140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  <c r="BX217" s="1"/>
      <c r="BY217" s="1"/>
      <c r="BZ217" s="1"/>
      <c r="CA217" s="1"/>
      <c r="CB217" s="1"/>
      <c r="CC217" s="1"/>
      <c r="CD217" s="1"/>
      <c r="CE217" s="1"/>
      <c r="CF217" s="1"/>
      <c r="CG217" s="1"/>
      <c r="CH217" s="1"/>
      <c r="CI217" s="1"/>
      <c r="CJ217" s="1"/>
      <c r="CK217" s="1"/>
      <c r="CL217" s="1"/>
      <c r="CM217" s="1"/>
      <c r="CN217" s="1"/>
      <c r="CO217" s="1"/>
      <c r="CP217" s="1"/>
      <c r="CQ217" s="1"/>
      <c r="CR217" s="1"/>
      <c r="CS217" s="1"/>
      <c r="CT217" s="1"/>
      <c r="CU217" s="1"/>
      <c r="CV217" s="1"/>
      <c r="CW217" s="1"/>
      <c r="CX217" s="1"/>
      <c r="CY217" s="1"/>
      <c r="CZ217" s="1"/>
      <c r="DA217" s="1"/>
      <c r="DB217" s="1"/>
      <c r="DC217" s="1"/>
      <c r="DD217" s="1"/>
      <c r="DE217" s="1"/>
      <c r="DF217" s="1"/>
      <c r="DG217" s="1"/>
      <c r="DH217" s="1"/>
      <c r="DI217" s="1"/>
      <c r="DJ217" s="1"/>
      <c r="DK217" s="1"/>
      <c r="DL217" s="1"/>
      <c r="DM217" s="1"/>
      <c r="DN217" s="1"/>
      <c r="DO217" s="1"/>
      <c r="DP217" s="1"/>
      <c r="DQ217" s="1"/>
      <c r="DR217" s="1"/>
      <c r="DS217" s="1"/>
      <c r="DT217" s="1"/>
      <c r="DU217" s="1"/>
      <c r="DV217" s="1"/>
      <c r="DW217" s="1"/>
      <c r="DX217" s="1"/>
      <c r="DY217" s="1"/>
      <c r="DZ217" s="1"/>
      <c r="EA217" s="1"/>
      <c r="EB217" s="1"/>
      <c r="EC217" s="1"/>
      <c r="ED217" s="1"/>
      <c r="EE217" s="1"/>
      <c r="EF217" s="1"/>
      <c r="EG217" s="1"/>
      <c r="EH217" s="1"/>
      <c r="EI217" s="1"/>
      <c r="EJ217" s="1"/>
      <c r="EK217" s="1"/>
      <c r="EL217" s="1"/>
      <c r="EM217" s="1"/>
      <c r="EN217" s="1"/>
      <c r="EO217" s="1"/>
      <c r="EP217" s="1"/>
      <c r="EQ217" s="1"/>
      <c r="ER217" s="1"/>
      <c r="ES217" s="1"/>
      <c r="ET217" s="1"/>
      <c r="EU217" s="1"/>
      <c r="EV217" s="1"/>
      <c r="EW217" s="1"/>
      <c r="EX217" s="1"/>
      <c r="EY217" s="1"/>
      <c r="EZ217" s="1"/>
      <c r="FA217" s="1"/>
      <c r="FB217" s="1"/>
      <c r="FC217" s="1"/>
      <c r="FD217" s="1"/>
      <c r="FE217" s="1"/>
      <c r="FF217" s="1"/>
      <c r="FG217" s="1"/>
      <c r="FH217" s="1"/>
      <c r="FI217" s="1"/>
      <c r="FJ217" s="1"/>
      <c r="FK217" s="1"/>
      <c r="FL217" s="1"/>
      <c r="FM217" s="1"/>
      <c r="FN217" s="1"/>
      <c r="FO217" s="1"/>
      <c r="FP217" s="1"/>
      <c r="FQ217" s="1"/>
      <c r="FR217" s="1"/>
      <c r="FS217" s="1"/>
      <c r="FT217" s="1"/>
      <c r="FU217" s="1"/>
      <c r="FV217" s="1"/>
      <c r="FW217" s="1"/>
      <c r="FX217" s="1"/>
      <c r="FY217" s="1"/>
      <c r="FZ217" s="1"/>
      <c r="GA217" s="1"/>
      <c r="GB217" s="1"/>
      <c r="GC217" s="1"/>
      <c r="GD217" s="1"/>
      <c r="GE217" s="1"/>
      <c r="GF217" s="1"/>
      <c r="GG217" s="1"/>
      <c r="GH217" s="1"/>
      <c r="GI217" s="1"/>
      <c r="GJ217" s="1"/>
      <c r="GK217" s="1"/>
      <c r="GL217" s="1"/>
      <c r="GM217" s="1"/>
      <c r="GN217" s="1"/>
      <c r="GO217" s="1"/>
      <c r="GP217" s="1"/>
      <c r="GQ217" s="1"/>
      <c r="GR217" s="1"/>
      <c r="GS217" s="1"/>
      <c r="GT217" s="1"/>
      <c r="GU217" s="1"/>
      <c r="GV217" s="1"/>
      <c r="GW217" s="1"/>
      <c r="GX217" s="1"/>
      <c r="GY217" s="1"/>
      <c r="GZ217" s="1"/>
      <c r="HA217" s="1"/>
      <c r="HB217" s="1"/>
      <c r="HC217" s="1"/>
      <c r="HD217" s="1"/>
      <c r="HE217" s="1"/>
      <c r="HF217" s="1"/>
      <c r="HG217" s="1"/>
      <c r="HH217" s="1"/>
      <c r="HI217" s="1"/>
      <c r="HJ217" s="1"/>
      <c r="HK217" s="1"/>
      <c r="HL217" s="1"/>
      <c r="HM217" s="1"/>
      <c r="HN217" s="1"/>
      <c r="HO217" s="1"/>
      <c r="HP217" s="1"/>
      <c r="HQ217" s="1"/>
      <c r="HR217" s="1"/>
      <c r="HS217" s="1"/>
      <c r="HT217" s="1"/>
      <c r="HU217" s="1"/>
      <c r="HV217" s="1"/>
      <c r="HW217" s="1"/>
      <c r="HX217" s="1"/>
      <c r="HY217" s="1"/>
      <c r="HZ217" s="1"/>
      <c r="IA217" s="1"/>
      <c r="IB217" s="1"/>
      <c r="IC217" s="1"/>
      <c r="ID217" s="1"/>
      <c r="IE217" s="1"/>
      <c r="IF217" s="1"/>
      <c r="IG217" s="1"/>
      <c r="IH217" s="1"/>
      <c r="II217" s="1"/>
      <c r="IJ217" s="1"/>
      <c r="IK217" s="1"/>
      <c r="IL217" s="1"/>
      <c r="IM217" s="1"/>
      <c r="IN217" s="1"/>
      <c r="IO217" s="1"/>
      <c r="IP217" s="1"/>
      <c r="IQ217" s="1"/>
      <c r="IR217" s="1"/>
      <c r="IS217" s="1"/>
      <c r="IT217" s="1"/>
      <c r="IU217" s="1"/>
      <c r="IV217" s="1"/>
      <c r="IW217" s="1"/>
      <c r="IX217" s="1"/>
      <c r="IY217" s="1"/>
      <c r="IZ217" s="1"/>
      <c r="JA217" s="1"/>
      <c r="JB217" s="1"/>
      <c r="JC217" s="1"/>
      <c r="JD217" s="1"/>
      <c r="JE217" s="1"/>
      <c r="JF217" s="1"/>
      <c r="JG217" s="1"/>
      <c r="JH217" s="1"/>
      <c r="JI217" s="1"/>
      <c r="JJ217" s="1"/>
      <c r="JK217" s="1"/>
      <c r="JL217" s="1"/>
      <c r="JM217" s="1"/>
      <c r="JN217" s="1"/>
      <c r="JO217" s="1"/>
      <c r="JP217" s="1"/>
      <c r="JQ217" s="1"/>
      <c r="JR217" s="1"/>
      <c r="JS217" s="1"/>
      <c r="JT217" s="1"/>
      <c r="JU217" s="1"/>
      <c r="JV217" s="1"/>
      <c r="JW217" s="1"/>
      <c r="JX217" s="1"/>
      <c r="JY217" s="1"/>
      <c r="JZ217" s="1"/>
      <c r="KA217" s="1"/>
      <c r="KB217" s="1"/>
      <c r="KC217" s="1"/>
      <c r="KD217" s="1"/>
      <c r="KE217" s="1"/>
      <c r="KF217" s="1"/>
      <c r="KG217" s="1"/>
      <c r="KH217" s="1"/>
      <c r="KI217" s="1"/>
      <c r="KJ217" s="1"/>
      <c r="KK217" s="1"/>
      <c r="KL217" s="1"/>
      <c r="KM217" s="1"/>
      <c r="KN217" s="1"/>
      <c r="KO217" s="1"/>
      <c r="KP217" s="1"/>
      <c r="KQ217" s="1"/>
      <c r="KR217" s="1"/>
      <c r="KS217" s="1"/>
      <c r="KT217" s="1"/>
      <c r="KU217" s="1"/>
      <c r="KV217" s="1"/>
      <c r="KW217" s="1"/>
      <c r="KX217" s="1"/>
      <c r="KY217" s="1"/>
      <c r="KZ217" s="1"/>
      <c r="LA217" s="1"/>
      <c r="LB217" s="1"/>
      <c r="LC217" s="1"/>
      <c r="LD217" s="1"/>
      <c r="LE217" s="1"/>
      <c r="LF217" s="1"/>
      <c r="LG217" s="1"/>
      <c r="LH217" s="1"/>
      <c r="LI217" s="1"/>
      <c r="LJ217" s="1"/>
      <c r="LK217" s="1"/>
      <c r="LL217" s="1"/>
      <c r="LM217" s="1"/>
      <c r="LN217" s="1"/>
      <c r="LO217" s="1"/>
      <c r="LP217" s="1"/>
      <c r="LQ217" s="1"/>
      <c r="LR217" s="1"/>
      <c r="LS217" s="1"/>
      <c r="LT217" s="1"/>
      <c r="LU217" s="1"/>
      <c r="LV217" s="1"/>
      <c r="LW217" s="1"/>
      <c r="LX217" s="1"/>
      <c r="LY217" s="1"/>
      <c r="LZ217" s="1"/>
      <c r="MA217" s="1"/>
      <c r="MB217" s="1"/>
      <c r="MC217" s="1"/>
      <c r="MD217" s="1"/>
      <c r="ME217" s="1"/>
      <c r="MF217" s="1"/>
      <c r="MG217" s="1"/>
      <c r="MH217" s="1"/>
      <c r="MI217" s="1"/>
      <c r="MJ217" s="1"/>
      <c r="MK217" s="1"/>
      <c r="ML217" s="1"/>
      <c r="MM217" s="1"/>
      <c r="MN217" s="1"/>
      <c r="MO217" s="1"/>
      <c r="MP217" s="1"/>
      <c r="MQ217" s="1"/>
      <c r="MR217" s="1"/>
      <c r="MS217" s="1"/>
      <c r="MT217" s="1"/>
      <c r="MU217" s="1"/>
      <c r="MV217" s="1"/>
      <c r="MW217" s="1"/>
      <c r="MX217" s="1"/>
      <c r="MY217" s="1"/>
      <c r="MZ217" s="1"/>
      <c r="NA217" s="1"/>
      <c r="NB217" s="1"/>
      <c r="NC217" s="1"/>
      <c r="ND217" s="1"/>
      <c r="NE217" s="1"/>
      <c r="NF217" s="1"/>
      <c r="NG217" s="1"/>
      <c r="NH217" s="1"/>
      <c r="NI217" s="1"/>
      <c r="NJ217" s="1"/>
      <c r="NK217" s="1"/>
      <c r="NL217" s="1"/>
      <c r="NM217" s="1"/>
      <c r="NN217" s="1"/>
      <c r="NO217" s="1"/>
      <c r="NP217" s="1"/>
      <c r="NQ217" s="1"/>
      <c r="NR217" s="1"/>
      <c r="NS217" s="1"/>
      <c r="NT217" s="1"/>
      <c r="NU217" s="1"/>
      <c r="NV217" s="1"/>
      <c r="NW217" s="1"/>
      <c r="NX217" s="1"/>
      <c r="NY217" s="1"/>
      <c r="NZ217" s="1"/>
      <c r="OA217" s="1"/>
      <c r="OB217" s="1"/>
      <c r="OC217" s="1"/>
      <c r="OD217" s="1"/>
      <c r="OE217" s="1"/>
      <c r="OF217" s="1"/>
      <c r="OG217" s="1"/>
      <c r="OH217" s="1"/>
      <c r="OI217" s="1"/>
      <c r="OJ217" s="1"/>
      <c r="OK217" s="1"/>
      <c r="OL217" s="1"/>
      <c r="OM217" s="1"/>
      <c r="ON217" s="1"/>
      <c r="OO217" s="1"/>
      <c r="OP217" s="1"/>
      <c r="OQ217" s="1"/>
      <c r="OR217" s="1"/>
      <c r="OS217" s="1"/>
      <c r="OT217" s="1"/>
      <c r="OU217" s="1"/>
      <c r="OV217" s="1"/>
      <c r="OW217" s="1"/>
      <c r="OX217" s="1"/>
      <c r="OY217" s="1"/>
      <c r="OZ217" s="1"/>
      <c r="PA217" s="1"/>
      <c r="PB217" s="1"/>
      <c r="PC217" s="1"/>
      <c r="PD217" s="1"/>
      <c r="PE217" s="1"/>
      <c r="PF217" s="1"/>
      <c r="PG217" s="1"/>
      <c r="PH217" s="1"/>
      <c r="PI217" s="1"/>
      <c r="PJ217" s="1"/>
      <c r="PK217" s="1"/>
      <c r="PL217" s="1"/>
      <c r="PM217" s="1"/>
      <c r="PN217" s="1"/>
      <c r="PO217" s="1"/>
      <c r="PP217" s="1"/>
      <c r="PQ217" s="1"/>
      <c r="PR217" s="1"/>
      <c r="PS217" s="1"/>
      <c r="PT217" s="1"/>
      <c r="PU217" s="1"/>
      <c r="PV217" s="1"/>
      <c r="PW217" s="1"/>
      <c r="PX217" s="1"/>
      <c r="PY217" s="1"/>
      <c r="PZ217" s="1"/>
      <c r="QA217" s="1"/>
      <c r="QB217" s="1"/>
      <c r="QC217" s="1"/>
      <c r="QD217" s="1"/>
      <c r="QE217" s="1"/>
      <c r="QF217" s="1"/>
      <c r="QG217" s="1"/>
      <c r="QH217" s="1"/>
      <c r="QI217" s="1"/>
      <c r="QJ217" s="1"/>
      <c r="QK217" s="1"/>
      <c r="QL217" s="1"/>
      <c r="QM217" s="1"/>
      <c r="QN217" s="1"/>
      <c r="QO217" s="1"/>
      <c r="QP217" s="1"/>
      <c r="QQ217" s="1"/>
      <c r="QR217" s="1"/>
      <c r="QS217" s="1"/>
      <c r="QT217" s="1"/>
      <c r="QU217" s="1"/>
      <c r="QV217" s="1"/>
      <c r="QW217" s="1"/>
      <c r="QX217" s="1"/>
      <c r="QY217" s="1"/>
      <c r="QZ217" s="1"/>
      <c r="RA217" s="1"/>
      <c r="RB217" s="1"/>
      <c r="RC217" s="1"/>
      <c r="RD217" s="1"/>
      <c r="RE217" s="1"/>
      <c r="RF217" s="1"/>
      <c r="RG217" s="1"/>
      <c r="RH217" s="1"/>
      <c r="RI217" s="1"/>
      <c r="RJ217" s="1"/>
      <c r="RK217" s="1"/>
      <c r="RL217" s="1"/>
      <c r="RM217" s="1"/>
      <c r="RN217" s="1"/>
      <c r="RO217" s="1"/>
      <c r="RP217" s="1"/>
      <c r="RQ217" s="1"/>
      <c r="RR217" s="1"/>
      <c r="RS217" s="1"/>
      <c r="RT217" s="1"/>
      <c r="RU217" s="1"/>
      <c r="RV217" s="1"/>
      <c r="RW217" s="1"/>
      <c r="RX217" s="1"/>
      <c r="RY217" s="1"/>
      <c r="RZ217" s="1"/>
      <c r="SA217" s="1"/>
      <c r="SB217" s="1"/>
      <c r="SC217" s="1"/>
      <c r="SD217" s="1"/>
      <c r="SE217" s="1"/>
      <c r="SF217" s="1"/>
      <c r="SG217" s="1"/>
      <c r="SH217" s="1"/>
      <c r="SI217" s="1"/>
      <c r="SJ217" s="1"/>
      <c r="SK217" s="1"/>
      <c r="SL217" s="1"/>
      <c r="SM217" s="1"/>
      <c r="SN217" s="1"/>
      <c r="SO217" s="1"/>
      <c r="SP217" s="1"/>
      <c r="SQ217" s="1"/>
      <c r="SR217" s="1"/>
      <c r="SS217" s="1"/>
      <c r="ST217" s="1"/>
      <c r="SU217" s="1"/>
      <c r="SV217" s="1"/>
      <c r="SW217" s="1"/>
      <c r="SX217" s="1"/>
      <c r="SY217" s="1"/>
      <c r="SZ217" s="1"/>
      <c r="TA217" s="1"/>
      <c r="TB217" s="1"/>
      <c r="TC217" s="1"/>
      <c r="TD217" s="1"/>
      <c r="TE217" s="1"/>
      <c r="TF217" s="1"/>
      <c r="TG217" s="1"/>
      <c r="TH217" s="1"/>
      <c r="TI217" s="1"/>
      <c r="TJ217" s="1"/>
      <c r="TK217" s="1"/>
      <c r="TL217" s="1"/>
      <c r="TM217" s="1"/>
      <c r="TN217" s="1"/>
      <c r="TO217" s="1"/>
      <c r="TP217" s="1"/>
      <c r="TQ217" s="1"/>
      <c r="TR217" s="1"/>
      <c r="TS217" s="1"/>
      <c r="TT217" s="1"/>
      <c r="TU217" s="1"/>
      <c r="TV217" s="1"/>
      <c r="TW217" s="1"/>
      <c r="TX217" s="1"/>
      <c r="TY217" s="1"/>
      <c r="TZ217" s="1"/>
      <c r="UA217" s="1"/>
      <c r="UB217" s="1"/>
      <c r="UC217" s="1"/>
      <c r="UD217" s="1"/>
      <c r="UE217" s="1"/>
      <c r="UF217" s="1"/>
      <c r="UG217" s="1"/>
      <c r="UH217" s="1"/>
      <c r="UI217" s="1"/>
      <c r="UJ217" s="1"/>
      <c r="UK217" s="1"/>
      <c r="UL217" s="1"/>
      <c r="UM217" s="1"/>
      <c r="UN217" s="1"/>
      <c r="UO217" s="1"/>
      <c r="UP217" s="1"/>
      <c r="UQ217" s="1"/>
      <c r="UR217" s="1"/>
      <c r="US217" s="1"/>
      <c r="UT217" s="1"/>
      <c r="UU217" s="1"/>
      <c r="UV217" s="1"/>
      <c r="UW217" s="1"/>
      <c r="UX217" s="1"/>
      <c r="UY217" s="1"/>
      <c r="UZ217" s="1"/>
      <c r="VA217" s="1"/>
      <c r="VB217" s="1"/>
      <c r="VC217" s="1"/>
      <c r="VD217" s="1"/>
      <c r="VE217" s="1"/>
      <c r="VF217" s="1"/>
      <c r="VG217" s="1"/>
      <c r="VH217" s="1"/>
      <c r="VI217" s="1"/>
      <c r="VJ217" s="1"/>
      <c r="VK217" s="1"/>
      <c r="VL217" s="1"/>
      <c r="VM217" s="1"/>
      <c r="VN217" s="1"/>
      <c r="VO217" s="1"/>
      <c r="VP217" s="1"/>
      <c r="VQ217" s="1"/>
      <c r="VR217" s="1"/>
      <c r="VS217" s="1"/>
      <c r="VT217" s="1"/>
      <c r="VU217" s="1"/>
      <c r="VV217" s="1"/>
      <c r="VW217" s="1"/>
      <c r="VX217" s="1"/>
      <c r="VY217" s="1"/>
      <c r="VZ217" s="1"/>
      <c r="WA217" s="1"/>
      <c r="WB217" s="1"/>
      <c r="WC217" s="1"/>
      <c r="WD217" s="1"/>
      <c r="WE217" s="1"/>
      <c r="WF217" s="1"/>
      <c r="WG217" s="1"/>
      <c r="WH217" s="1"/>
      <c r="WI217" s="1"/>
      <c r="WJ217" s="1"/>
      <c r="WK217" s="1"/>
      <c r="WL217" s="1"/>
      <c r="WM217" s="1"/>
      <c r="WN217" s="1"/>
      <c r="WO217" s="1"/>
      <c r="WP217" s="1"/>
      <c r="WQ217" s="1"/>
      <c r="WR217" s="1"/>
      <c r="WS217" s="1"/>
      <c r="WT217" s="1"/>
      <c r="WU217" s="1"/>
      <c r="WV217" s="1"/>
      <c r="WW217" s="1"/>
      <c r="WX217" s="1"/>
      <c r="WY217" s="1"/>
      <c r="WZ217" s="1"/>
      <c r="XA217" s="1"/>
      <c r="XB217" s="1"/>
      <c r="XC217" s="1"/>
      <c r="XD217" s="1"/>
      <c r="XE217" s="1"/>
      <c r="XF217" s="1"/>
      <c r="XG217" s="1"/>
      <c r="XH217" s="1"/>
      <c r="XI217" s="1"/>
      <c r="XJ217" s="1"/>
      <c r="XK217" s="1"/>
      <c r="XL217" s="1"/>
      <c r="XM217" s="1"/>
      <c r="XN217" s="1"/>
      <c r="XO217" s="1"/>
      <c r="XP217" s="1"/>
      <c r="XQ217" s="1"/>
      <c r="XR217" s="1"/>
      <c r="XS217" s="1"/>
      <c r="XT217" s="1"/>
      <c r="XU217" s="1"/>
      <c r="XV217" s="1"/>
      <c r="XW217" s="1"/>
      <c r="XX217" s="1"/>
      <c r="XY217" s="1"/>
      <c r="XZ217" s="1"/>
      <c r="YA217" s="1"/>
      <c r="YB217" s="1"/>
      <c r="YC217" s="1"/>
      <c r="YD217" s="1"/>
      <c r="YE217" s="1"/>
      <c r="YF217" s="1"/>
      <c r="YG217" s="1"/>
      <c r="YH217" s="1"/>
      <c r="YI217" s="1"/>
      <c r="YJ217" s="1"/>
      <c r="YK217" s="1"/>
      <c r="YL217" s="1"/>
      <c r="YM217" s="1"/>
      <c r="YN217" s="1"/>
      <c r="YO217" s="1"/>
      <c r="YP217" s="1"/>
      <c r="YQ217" s="1"/>
      <c r="YR217" s="1"/>
      <c r="YS217" s="1"/>
      <c r="YT217" s="1"/>
      <c r="YU217" s="1"/>
      <c r="YV217" s="1"/>
      <c r="YW217" s="1"/>
      <c r="YX217" s="1"/>
      <c r="YY217" s="1"/>
      <c r="YZ217" s="1"/>
      <c r="ZA217" s="1"/>
      <c r="ZB217" s="1"/>
      <c r="ZC217" s="1"/>
      <c r="ZD217" s="1"/>
      <c r="ZE217" s="1"/>
      <c r="ZF217" s="1"/>
      <c r="ZG217" s="1"/>
      <c r="ZH217" s="1"/>
      <c r="ZI217" s="1"/>
      <c r="ZJ217" s="1"/>
      <c r="ZK217" s="1"/>
      <c r="ZL217" s="1"/>
      <c r="ZM217" s="1"/>
      <c r="ZN217" s="1"/>
      <c r="ZO217" s="1"/>
      <c r="ZP217" s="1"/>
      <c r="ZQ217" s="1"/>
      <c r="ZR217" s="1"/>
      <c r="ZS217" s="1"/>
      <c r="ZT217" s="1"/>
      <c r="ZU217" s="1"/>
      <c r="ZV217" s="1"/>
      <c r="ZW217" s="1"/>
      <c r="ZX217" s="1"/>
      <c r="ZY217" s="1"/>
      <c r="ZZ217" s="1"/>
      <c r="AAA217" s="1"/>
      <c r="AAB217" s="1"/>
      <c r="AAC217" s="1"/>
      <c r="AAD217" s="1"/>
      <c r="AAE217" s="1"/>
      <c r="AAF217" s="1"/>
      <c r="AAG217" s="1"/>
      <c r="AAH217" s="1"/>
      <c r="AAI217" s="1"/>
      <c r="AAJ217" s="1"/>
      <c r="AAK217" s="1"/>
      <c r="AAL217" s="1"/>
      <c r="AAM217" s="1"/>
      <c r="AAN217" s="1"/>
      <c r="AAO217" s="1"/>
      <c r="AAP217" s="1"/>
      <c r="AAQ217" s="1"/>
      <c r="AAR217" s="1"/>
      <c r="AAS217" s="1"/>
      <c r="AAT217" s="1"/>
      <c r="AAU217" s="1"/>
      <c r="AAV217" s="1"/>
      <c r="AAW217" s="1"/>
      <c r="AAX217" s="1"/>
      <c r="AAY217" s="1"/>
      <c r="AAZ217" s="1"/>
      <c r="ABA217" s="1"/>
      <c r="ABB217" s="1"/>
      <c r="ABC217" s="1"/>
      <c r="ABD217" s="1"/>
      <c r="ABE217" s="1"/>
      <c r="ABF217" s="1"/>
      <c r="ABG217" s="1"/>
      <c r="ABH217" s="1"/>
      <c r="ABI217" s="1"/>
      <c r="ABJ217" s="1"/>
      <c r="ABK217" s="1"/>
      <c r="ABL217" s="1"/>
      <c r="ABM217" s="1"/>
      <c r="ABN217" s="1"/>
      <c r="ABO217" s="1"/>
      <c r="ABP217" s="1"/>
      <c r="ABQ217" s="1"/>
      <c r="ABR217" s="1"/>
      <c r="ABS217" s="1"/>
      <c r="ABT217" s="1"/>
      <c r="ABU217" s="1"/>
      <c r="ABV217" s="1"/>
      <c r="ABW217" s="1"/>
      <c r="ABX217" s="1"/>
      <c r="ABY217" s="1"/>
      <c r="ABZ217" s="1"/>
      <c r="ACA217" s="1"/>
      <c r="ACB217" s="1"/>
      <c r="ACC217" s="1"/>
      <c r="ACD217" s="1"/>
      <c r="ACE217" s="1"/>
      <c r="ACF217" s="1"/>
      <c r="ACG217" s="1"/>
      <c r="ACH217" s="1"/>
      <c r="ACI217" s="1"/>
      <c r="ACJ217" s="1"/>
      <c r="ACK217" s="1"/>
      <c r="ACL217" s="1"/>
      <c r="ACM217" s="1"/>
      <c r="ACN217" s="1"/>
      <c r="ACO217" s="1"/>
      <c r="ACP217" s="1"/>
      <c r="ACQ217" s="1"/>
      <c r="ACR217" s="1"/>
      <c r="ACS217" s="1"/>
      <c r="ACT217" s="1"/>
      <c r="ACU217" s="1"/>
      <c r="ACV217" s="1"/>
      <c r="ACW217" s="1"/>
      <c r="ACX217" s="1"/>
      <c r="ACY217" s="1"/>
      <c r="ACZ217" s="1"/>
      <c r="ADA217" s="1"/>
      <c r="ADB217" s="1"/>
      <c r="ADC217" s="1"/>
      <c r="ADD217" s="1"/>
      <c r="ADE217" s="1"/>
      <c r="ADF217" s="1"/>
      <c r="ADG217" s="1"/>
      <c r="ADH217" s="1"/>
      <c r="ADI217" s="1"/>
      <c r="ADJ217" s="1"/>
      <c r="ADK217" s="1"/>
      <c r="ADL217" s="1"/>
      <c r="ADM217" s="1"/>
      <c r="ADN217" s="1"/>
      <c r="ADO217" s="1"/>
      <c r="ADP217" s="1"/>
      <c r="ADQ217" s="1"/>
      <c r="ADR217" s="1"/>
      <c r="ADS217" s="1"/>
      <c r="ADT217" s="1"/>
      <c r="ADU217" s="1"/>
      <c r="ADV217" s="1"/>
      <c r="ADW217" s="1"/>
      <c r="ADX217" s="1"/>
      <c r="ADY217" s="1"/>
      <c r="ADZ217" s="1"/>
      <c r="AEA217" s="1"/>
      <c r="AEB217" s="1"/>
      <c r="AEC217" s="1"/>
      <c r="AED217" s="1"/>
      <c r="AEE217" s="1"/>
      <c r="AEF217" s="1"/>
      <c r="AEG217" s="1"/>
      <c r="AEH217" s="1"/>
      <c r="AEI217" s="1"/>
      <c r="AEJ217" s="1"/>
      <c r="AEK217" s="1"/>
      <c r="AEL217" s="1"/>
      <c r="AEM217" s="1"/>
      <c r="AEN217" s="1"/>
      <c r="AEO217" s="1"/>
      <c r="AEP217" s="1"/>
      <c r="AEQ217" s="1"/>
      <c r="AER217" s="1"/>
      <c r="AES217" s="1"/>
      <c r="AET217" s="1"/>
      <c r="AEU217" s="1"/>
      <c r="AEV217" s="1"/>
      <c r="AEW217" s="1"/>
      <c r="AEX217" s="1"/>
      <c r="AEY217" s="1"/>
      <c r="AEZ217" s="1"/>
      <c r="AFA217" s="1"/>
      <c r="AFB217" s="1"/>
      <c r="AFC217" s="1"/>
      <c r="AFD217" s="1"/>
      <c r="AFE217" s="1"/>
      <c r="AFF217" s="1"/>
      <c r="AFG217" s="1"/>
      <c r="AFH217" s="1"/>
      <c r="AFI217" s="1"/>
      <c r="AFJ217" s="1"/>
      <c r="AFK217" s="1"/>
      <c r="AFL217" s="1"/>
      <c r="AFM217" s="1"/>
      <c r="AFN217" s="1"/>
      <c r="AFO217" s="1"/>
      <c r="AFP217" s="1"/>
      <c r="AFQ217" s="1"/>
      <c r="AFR217" s="1"/>
      <c r="AFS217" s="1"/>
      <c r="AFT217" s="1"/>
      <c r="AFU217" s="1"/>
      <c r="AFV217" s="1"/>
      <c r="AFW217" s="1"/>
      <c r="AFX217" s="1"/>
      <c r="AFY217" s="1"/>
      <c r="AFZ217" s="1"/>
      <c r="AGA217" s="1"/>
      <c r="AGB217" s="1"/>
      <c r="AGC217" s="1"/>
      <c r="AGD217" s="1"/>
      <c r="AGE217" s="1"/>
      <c r="AGF217" s="1"/>
      <c r="AGG217" s="1"/>
      <c r="AGH217" s="1"/>
      <c r="AGI217" s="1"/>
      <c r="AGJ217" s="1"/>
      <c r="AGK217" s="1"/>
      <c r="AGL217" s="1"/>
      <c r="AGM217" s="1"/>
      <c r="AGN217" s="1"/>
      <c r="AGO217" s="1"/>
      <c r="AGP217" s="1"/>
      <c r="AGQ217" s="1"/>
      <c r="AGR217" s="1"/>
      <c r="AGS217" s="1"/>
      <c r="AGT217" s="1"/>
      <c r="AGU217" s="1"/>
      <c r="AGV217" s="1"/>
      <c r="AGW217" s="1"/>
      <c r="AGX217" s="1"/>
      <c r="AGY217" s="1"/>
      <c r="AGZ217" s="1"/>
      <c r="AHA217" s="1"/>
      <c r="AHB217" s="1"/>
      <c r="AHC217" s="1"/>
      <c r="AHD217" s="1"/>
      <c r="AHE217" s="1"/>
      <c r="AHF217" s="1"/>
      <c r="AHG217" s="1"/>
      <c r="AHH217" s="1"/>
      <c r="AHI217" s="1"/>
      <c r="AHJ217" s="1"/>
      <c r="AHK217" s="1"/>
      <c r="AHL217" s="1"/>
      <c r="AHM217" s="1"/>
      <c r="AHN217" s="1"/>
      <c r="AHO217" s="1"/>
      <c r="AHP217" s="1"/>
      <c r="AHQ217" s="1"/>
      <c r="AHR217" s="1"/>
      <c r="AHS217" s="1"/>
      <c r="AHT217" s="1"/>
      <c r="AHU217" s="1"/>
      <c r="AHV217" s="1"/>
      <c r="AHW217" s="1"/>
      <c r="AHX217" s="1"/>
      <c r="AHY217" s="1"/>
      <c r="AHZ217" s="1"/>
      <c r="AIA217" s="1"/>
      <c r="AIB217" s="1"/>
      <c r="AIC217" s="1"/>
      <c r="AID217" s="1"/>
      <c r="AIE217" s="1"/>
      <c r="AIF217" s="1"/>
      <c r="AIG217" s="1"/>
      <c r="AIH217" s="1"/>
      <c r="AII217" s="1"/>
      <c r="AIJ217" s="1"/>
      <c r="AIK217" s="1"/>
      <c r="AIL217" s="1"/>
      <c r="AIM217" s="1"/>
      <c r="AIN217" s="1"/>
      <c r="AIO217" s="1"/>
      <c r="AIP217" s="1"/>
      <c r="AIQ217" s="1"/>
      <c r="AIR217" s="1"/>
      <c r="AIS217" s="1"/>
      <c r="AIT217" s="1"/>
      <c r="AIU217" s="1"/>
      <c r="AIV217" s="1"/>
      <c r="AIW217" s="1"/>
      <c r="AIX217" s="1"/>
      <c r="AIY217" s="1"/>
      <c r="AIZ217" s="1"/>
      <c r="AJA217" s="1"/>
      <c r="AJB217" s="1"/>
      <c r="AJC217" s="1"/>
      <c r="AJD217" s="1"/>
      <c r="AJE217" s="1"/>
      <c r="AJF217" s="1"/>
      <c r="AJG217" s="1"/>
      <c r="AJH217" s="1"/>
      <c r="AJI217" s="1"/>
      <c r="AJJ217" s="1"/>
      <c r="AJK217" s="1"/>
      <c r="AJL217" s="1"/>
      <c r="AJM217" s="1"/>
      <c r="AJN217" s="1"/>
      <c r="AJO217" s="1"/>
      <c r="AJP217" s="1"/>
      <c r="AJQ217" s="1"/>
      <c r="AJR217" s="1"/>
      <c r="AJS217" s="1"/>
      <c r="AJT217" s="1"/>
      <c r="AJU217" s="1"/>
      <c r="AJV217" s="1"/>
      <c r="AJW217" s="1"/>
      <c r="AJX217" s="1"/>
      <c r="AJY217" s="1"/>
      <c r="AJZ217" s="1"/>
      <c r="AKA217" s="1"/>
      <c r="AKB217" s="1"/>
      <c r="AKC217" s="1"/>
      <c r="AKD217" s="1"/>
      <c r="AKE217" s="1"/>
      <c r="AKF217" s="1"/>
      <c r="AKG217" s="1"/>
      <c r="AKH217" s="1"/>
      <c r="AKI217" s="1"/>
      <c r="AKJ217" s="1"/>
      <c r="AKK217" s="1"/>
      <c r="AKL217" s="1"/>
      <c r="AKM217" s="1"/>
      <c r="AKN217" s="1"/>
      <c r="AKO217" s="1"/>
      <c r="AKP217" s="1"/>
      <c r="AKQ217" s="1"/>
      <c r="AKR217" s="1"/>
      <c r="AKS217" s="1"/>
      <c r="AKT217" s="1"/>
      <c r="AKU217" s="1"/>
      <c r="AKV217" s="1"/>
      <c r="AKW217" s="1"/>
      <c r="AKX217" s="1"/>
      <c r="AKY217" s="1"/>
      <c r="AKZ217" s="1"/>
      <c r="ALA217" s="1"/>
      <c r="ALB217" s="1"/>
      <c r="ALC217" s="1"/>
      <c r="ALD217" s="1"/>
      <c r="ALE217" s="1"/>
    </row>
    <row r="218" spans="1:993" ht="39.950000000000003" customHeight="1">
      <c r="A218" s="67"/>
      <c r="B218" s="141" t="s">
        <v>2943</v>
      </c>
      <c r="C218" s="43"/>
      <c r="D218" s="19"/>
      <c r="E218" s="142">
        <v>576.52</v>
      </c>
      <c r="F218" s="64"/>
      <c r="G218" s="140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  <c r="BX218" s="1"/>
      <c r="BY218" s="1"/>
      <c r="BZ218" s="1"/>
      <c r="CA218" s="1"/>
      <c r="CB218" s="1"/>
      <c r="CC218" s="1"/>
      <c r="CD218" s="1"/>
      <c r="CE218" s="1"/>
      <c r="CF218" s="1"/>
      <c r="CG218" s="1"/>
      <c r="CH218" s="1"/>
      <c r="CI218" s="1"/>
      <c r="CJ218" s="1"/>
      <c r="CK218" s="1"/>
      <c r="CL218" s="1"/>
      <c r="CM218" s="1"/>
      <c r="CN218" s="1"/>
      <c r="CO218" s="1"/>
      <c r="CP218" s="1"/>
      <c r="CQ218" s="1"/>
      <c r="CR218" s="1"/>
      <c r="CS218" s="1"/>
      <c r="CT218" s="1"/>
      <c r="CU218" s="1"/>
      <c r="CV218" s="1"/>
      <c r="CW218" s="1"/>
      <c r="CX218" s="1"/>
      <c r="CY218" s="1"/>
      <c r="CZ218" s="1"/>
      <c r="DA218" s="1"/>
      <c r="DB218" s="1"/>
      <c r="DC218" s="1"/>
      <c r="DD218" s="1"/>
      <c r="DE218" s="1"/>
      <c r="DF218" s="1"/>
      <c r="DG218" s="1"/>
      <c r="DH218" s="1"/>
      <c r="DI218" s="1"/>
      <c r="DJ218" s="1"/>
      <c r="DK218" s="1"/>
      <c r="DL218" s="1"/>
      <c r="DM218" s="1"/>
      <c r="DN218" s="1"/>
      <c r="DO218" s="1"/>
      <c r="DP218" s="1"/>
      <c r="DQ218" s="1"/>
      <c r="DR218" s="1"/>
      <c r="DS218" s="1"/>
      <c r="DT218" s="1"/>
      <c r="DU218" s="1"/>
      <c r="DV218" s="1"/>
      <c r="DW218" s="1"/>
      <c r="DX218" s="1"/>
      <c r="DY218" s="1"/>
      <c r="DZ218" s="1"/>
      <c r="EA218" s="1"/>
      <c r="EB218" s="1"/>
      <c r="EC218" s="1"/>
      <c r="ED218" s="1"/>
      <c r="EE218" s="1"/>
      <c r="EF218" s="1"/>
      <c r="EG218" s="1"/>
      <c r="EH218" s="1"/>
      <c r="EI218" s="1"/>
      <c r="EJ218" s="1"/>
      <c r="EK218" s="1"/>
      <c r="EL218" s="1"/>
      <c r="EM218" s="1"/>
      <c r="EN218" s="1"/>
      <c r="EO218" s="1"/>
      <c r="EP218" s="1"/>
      <c r="EQ218" s="1"/>
      <c r="ER218" s="1"/>
      <c r="ES218" s="1"/>
      <c r="ET218" s="1"/>
      <c r="EU218" s="1"/>
      <c r="EV218" s="1"/>
      <c r="EW218" s="1"/>
      <c r="EX218" s="1"/>
      <c r="EY218" s="1"/>
      <c r="EZ218" s="1"/>
      <c r="FA218" s="1"/>
      <c r="FB218" s="1"/>
      <c r="FC218" s="1"/>
      <c r="FD218" s="1"/>
      <c r="FE218" s="1"/>
      <c r="FF218" s="1"/>
      <c r="FG218" s="1"/>
      <c r="FH218" s="1"/>
      <c r="FI218" s="1"/>
      <c r="FJ218" s="1"/>
      <c r="FK218" s="1"/>
      <c r="FL218" s="1"/>
      <c r="FM218" s="1"/>
      <c r="FN218" s="1"/>
      <c r="FO218" s="1"/>
      <c r="FP218" s="1"/>
      <c r="FQ218" s="1"/>
      <c r="FR218" s="1"/>
      <c r="FS218" s="1"/>
      <c r="FT218" s="1"/>
      <c r="FU218" s="1"/>
      <c r="FV218" s="1"/>
      <c r="FW218" s="1"/>
      <c r="FX218" s="1"/>
      <c r="FY218" s="1"/>
      <c r="FZ218" s="1"/>
      <c r="GA218" s="1"/>
      <c r="GB218" s="1"/>
      <c r="GC218" s="1"/>
      <c r="GD218" s="1"/>
      <c r="GE218" s="1"/>
      <c r="GF218" s="1"/>
      <c r="GG218" s="1"/>
      <c r="GH218" s="1"/>
      <c r="GI218" s="1"/>
      <c r="GJ218" s="1"/>
      <c r="GK218" s="1"/>
      <c r="GL218" s="1"/>
      <c r="GM218" s="1"/>
      <c r="GN218" s="1"/>
      <c r="GO218" s="1"/>
      <c r="GP218" s="1"/>
      <c r="GQ218" s="1"/>
      <c r="GR218" s="1"/>
      <c r="GS218" s="1"/>
      <c r="GT218" s="1"/>
      <c r="GU218" s="1"/>
      <c r="GV218" s="1"/>
      <c r="GW218" s="1"/>
      <c r="GX218" s="1"/>
      <c r="GY218" s="1"/>
      <c r="GZ218" s="1"/>
      <c r="HA218" s="1"/>
      <c r="HB218" s="1"/>
      <c r="HC218" s="1"/>
      <c r="HD218" s="1"/>
      <c r="HE218" s="1"/>
      <c r="HF218" s="1"/>
      <c r="HG218" s="1"/>
      <c r="HH218" s="1"/>
      <c r="HI218" s="1"/>
      <c r="HJ218" s="1"/>
      <c r="HK218" s="1"/>
      <c r="HL218" s="1"/>
      <c r="HM218" s="1"/>
      <c r="HN218" s="1"/>
      <c r="HO218" s="1"/>
      <c r="HP218" s="1"/>
      <c r="HQ218" s="1"/>
      <c r="HR218" s="1"/>
      <c r="HS218" s="1"/>
      <c r="HT218" s="1"/>
      <c r="HU218" s="1"/>
      <c r="HV218" s="1"/>
      <c r="HW218" s="1"/>
      <c r="HX218" s="1"/>
      <c r="HY218" s="1"/>
      <c r="HZ218" s="1"/>
      <c r="IA218" s="1"/>
      <c r="IB218" s="1"/>
      <c r="IC218" s="1"/>
      <c r="ID218" s="1"/>
      <c r="IE218" s="1"/>
      <c r="IF218" s="1"/>
      <c r="IG218" s="1"/>
      <c r="IH218" s="1"/>
      <c r="II218" s="1"/>
      <c r="IJ218" s="1"/>
      <c r="IK218" s="1"/>
      <c r="IL218" s="1"/>
      <c r="IM218" s="1"/>
      <c r="IN218" s="1"/>
      <c r="IO218" s="1"/>
      <c r="IP218" s="1"/>
      <c r="IQ218" s="1"/>
      <c r="IR218" s="1"/>
      <c r="IS218" s="1"/>
      <c r="IT218" s="1"/>
      <c r="IU218" s="1"/>
      <c r="IV218" s="1"/>
      <c r="IW218" s="1"/>
      <c r="IX218" s="1"/>
      <c r="IY218" s="1"/>
      <c r="IZ218" s="1"/>
      <c r="JA218" s="1"/>
      <c r="JB218" s="1"/>
      <c r="JC218" s="1"/>
      <c r="JD218" s="1"/>
      <c r="JE218" s="1"/>
      <c r="JF218" s="1"/>
      <c r="JG218" s="1"/>
      <c r="JH218" s="1"/>
      <c r="JI218" s="1"/>
      <c r="JJ218" s="1"/>
      <c r="JK218" s="1"/>
      <c r="JL218" s="1"/>
      <c r="JM218" s="1"/>
      <c r="JN218" s="1"/>
      <c r="JO218" s="1"/>
      <c r="JP218" s="1"/>
      <c r="JQ218" s="1"/>
      <c r="JR218" s="1"/>
      <c r="JS218" s="1"/>
      <c r="JT218" s="1"/>
      <c r="JU218" s="1"/>
      <c r="JV218" s="1"/>
      <c r="JW218" s="1"/>
      <c r="JX218" s="1"/>
      <c r="JY218" s="1"/>
      <c r="JZ218" s="1"/>
      <c r="KA218" s="1"/>
      <c r="KB218" s="1"/>
      <c r="KC218" s="1"/>
      <c r="KD218" s="1"/>
      <c r="KE218" s="1"/>
      <c r="KF218" s="1"/>
      <c r="KG218" s="1"/>
      <c r="KH218" s="1"/>
      <c r="KI218" s="1"/>
      <c r="KJ218" s="1"/>
      <c r="KK218" s="1"/>
      <c r="KL218" s="1"/>
      <c r="KM218" s="1"/>
      <c r="KN218" s="1"/>
      <c r="KO218" s="1"/>
      <c r="KP218" s="1"/>
      <c r="KQ218" s="1"/>
      <c r="KR218" s="1"/>
      <c r="KS218" s="1"/>
      <c r="KT218" s="1"/>
      <c r="KU218" s="1"/>
      <c r="KV218" s="1"/>
      <c r="KW218" s="1"/>
      <c r="KX218" s="1"/>
      <c r="KY218" s="1"/>
      <c r="KZ218" s="1"/>
      <c r="LA218" s="1"/>
      <c r="LB218" s="1"/>
      <c r="LC218" s="1"/>
      <c r="LD218" s="1"/>
      <c r="LE218" s="1"/>
      <c r="LF218" s="1"/>
      <c r="LG218" s="1"/>
      <c r="LH218" s="1"/>
      <c r="LI218" s="1"/>
      <c r="LJ218" s="1"/>
      <c r="LK218" s="1"/>
      <c r="LL218" s="1"/>
      <c r="LM218" s="1"/>
      <c r="LN218" s="1"/>
      <c r="LO218" s="1"/>
      <c r="LP218" s="1"/>
      <c r="LQ218" s="1"/>
      <c r="LR218" s="1"/>
      <c r="LS218" s="1"/>
      <c r="LT218" s="1"/>
      <c r="LU218" s="1"/>
      <c r="LV218" s="1"/>
      <c r="LW218" s="1"/>
      <c r="LX218" s="1"/>
      <c r="LY218" s="1"/>
      <c r="LZ218" s="1"/>
      <c r="MA218" s="1"/>
      <c r="MB218" s="1"/>
      <c r="MC218" s="1"/>
      <c r="MD218" s="1"/>
      <c r="ME218" s="1"/>
      <c r="MF218" s="1"/>
      <c r="MG218" s="1"/>
      <c r="MH218" s="1"/>
      <c r="MI218" s="1"/>
      <c r="MJ218" s="1"/>
      <c r="MK218" s="1"/>
      <c r="ML218" s="1"/>
      <c r="MM218" s="1"/>
      <c r="MN218" s="1"/>
      <c r="MO218" s="1"/>
      <c r="MP218" s="1"/>
      <c r="MQ218" s="1"/>
      <c r="MR218" s="1"/>
      <c r="MS218" s="1"/>
      <c r="MT218" s="1"/>
      <c r="MU218" s="1"/>
      <c r="MV218" s="1"/>
      <c r="MW218" s="1"/>
      <c r="MX218" s="1"/>
      <c r="MY218" s="1"/>
      <c r="MZ218" s="1"/>
      <c r="NA218" s="1"/>
      <c r="NB218" s="1"/>
      <c r="NC218" s="1"/>
      <c r="ND218" s="1"/>
      <c r="NE218" s="1"/>
      <c r="NF218" s="1"/>
      <c r="NG218" s="1"/>
      <c r="NH218" s="1"/>
      <c r="NI218" s="1"/>
      <c r="NJ218" s="1"/>
      <c r="NK218" s="1"/>
      <c r="NL218" s="1"/>
      <c r="NM218" s="1"/>
      <c r="NN218" s="1"/>
      <c r="NO218" s="1"/>
      <c r="NP218" s="1"/>
      <c r="NQ218" s="1"/>
      <c r="NR218" s="1"/>
      <c r="NS218" s="1"/>
      <c r="NT218" s="1"/>
      <c r="NU218" s="1"/>
      <c r="NV218" s="1"/>
      <c r="NW218" s="1"/>
      <c r="NX218" s="1"/>
      <c r="NY218" s="1"/>
      <c r="NZ218" s="1"/>
      <c r="OA218" s="1"/>
      <c r="OB218" s="1"/>
      <c r="OC218" s="1"/>
      <c r="OD218" s="1"/>
      <c r="OE218" s="1"/>
      <c r="OF218" s="1"/>
      <c r="OG218" s="1"/>
      <c r="OH218" s="1"/>
      <c r="OI218" s="1"/>
      <c r="OJ218" s="1"/>
      <c r="OK218" s="1"/>
      <c r="OL218" s="1"/>
      <c r="OM218" s="1"/>
      <c r="ON218" s="1"/>
      <c r="OO218" s="1"/>
      <c r="OP218" s="1"/>
      <c r="OQ218" s="1"/>
      <c r="OR218" s="1"/>
      <c r="OS218" s="1"/>
      <c r="OT218" s="1"/>
      <c r="OU218" s="1"/>
      <c r="OV218" s="1"/>
      <c r="OW218" s="1"/>
      <c r="OX218" s="1"/>
      <c r="OY218" s="1"/>
      <c r="OZ218" s="1"/>
      <c r="PA218" s="1"/>
      <c r="PB218" s="1"/>
      <c r="PC218" s="1"/>
      <c r="PD218" s="1"/>
      <c r="PE218" s="1"/>
      <c r="PF218" s="1"/>
      <c r="PG218" s="1"/>
      <c r="PH218" s="1"/>
      <c r="PI218" s="1"/>
      <c r="PJ218" s="1"/>
      <c r="PK218" s="1"/>
      <c r="PL218" s="1"/>
      <c r="PM218" s="1"/>
      <c r="PN218" s="1"/>
      <c r="PO218" s="1"/>
      <c r="PP218" s="1"/>
      <c r="PQ218" s="1"/>
      <c r="PR218" s="1"/>
      <c r="PS218" s="1"/>
      <c r="PT218" s="1"/>
      <c r="PU218" s="1"/>
      <c r="PV218" s="1"/>
      <c r="PW218" s="1"/>
      <c r="PX218" s="1"/>
      <c r="PY218" s="1"/>
      <c r="PZ218" s="1"/>
      <c r="QA218" s="1"/>
      <c r="QB218" s="1"/>
      <c r="QC218" s="1"/>
      <c r="QD218" s="1"/>
      <c r="QE218" s="1"/>
      <c r="QF218" s="1"/>
      <c r="QG218" s="1"/>
      <c r="QH218" s="1"/>
      <c r="QI218" s="1"/>
      <c r="QJ218" s="1"/>
      <c r="QK218" s="1"/>
      <c r="QL218" s="1"/>
      <c r="QM218" s="1"/>
      <c r="QN218" s="1"/>
      <c r="QO218" s="1"/>
      <c r="QP218" s="1"/>
      <c r="QQ218" s="1"/>
      <c r="QR218" s="1"/>
      <c r="QS218" s="1"/>
      <c r="QT218" s="1"/>
      <c r="QU218" s="1"/>
      <c r="QV218" s="1"/>
      <c r="QW218" s="1"/>
      <c r="QX218" s="1"/>
      <c r="QY218" s="1"/>
      <c r="QZ218" s="1"/>
      <c r="RA218" s="1"/>
      <c r="RB218" s="1"/>
      <c r="RC218" s="1"/>
      <c r="RD218" s="1"/>
      <c r="RE218" s="1"/>
      <c r="RF218" s="1"/>
      <c r="RG218" s="1"/>
      <c r="RH218" s="1"/>
      <c r="RI218" s="1"/>
      <c r="RJ218" s="1"/>
      <c r="RK218" s="1"/>
      <c r="RL218" s="1"/>
      <c r="RM218" s="1"/>
      <c r="RN218" s="1"/>
      <c r="RO218" s="1"/>
      <c r="RP218" s="1"/>
      <c r="RQ218" s="1"/>
      <c r="RR218" s="1"/>
      <c r="RS218" s="1"/>
      <c r="RT218" s="1"/>
      <c r="RU218" s="1"/>
      <c r="RV218" s="1"/>
      <c r="RW218" s="1"/>
      <c r="RX218" s="1"/>
      <c r="RY218" s="1"/>
      <c r="RZ218" s="1"/>
      <c r="SA218" s="1"/>
      <c r="SB218" s="1"/>
      <c r="SC218" s="1"/>
      <c r="SD218" s="1"/>
      <c r="SE218" s="1"/>
      <c r="SF218" s="1"/>
      <c r="SG218" s="1"/>
      <c r="SH218" s="1"/>
      <c r="SI218" s="1"/>
      <c r="SJ218" s="1"/>
      <c r="SK218" s="1"/>
      <c r="SL218" s="1"/>
      <c r="SM218" s="1"/>
      <c r="SN218" s="1"/>
      <c r="SO218" s="1"/>
      <c r="SP218" s="1"/>
      <c r="SQ218" s="1"/>
      <c r="SR218" s="1"/>
      <c r="SS218" s="1"/>
      <c r="ST218" s="1"/>
      <c r="SU218" s="1"/>
      <c r="SV218" s="1"/>
      <c r="SW218" s="1"/>
      <c r="SX218" s="1"/>
      <c r="SY218" s="1"/>
      <c r="SZ218" s="1"/>
      <c r="TA218" s="1"/>
      <c r="TB218" s="1"/>
      <c r="TC218" s="1"/>
      <c r="TD218" s="1"/>
      <c r="TE218" s="1"/>
      <c r="TF218" s="1"/>
      <c r="TG218" s="1"/>
      <c r="TH218" s="1"/>
      <c r="TI218" s="1"/>
      <c r="TJ218" s="1"/>
      <c r="TK218" s="1"/>
      <c r="TL218" s="1"/>
      <c r="TM218" s="1"/>
      <c r="TN218" s="1"/>
      <c r="TO218" s="1"/>
      <c r="TP218" s="1"/>
      <c r="TQ218" s="1"/>
      <c r="TR218" s="1"/>
      <c r="TS218" s="1"/>
      <c r="TT218" s="1"/>
      <c r="TU218" s="1"/>
      <c r="TV218" s="1"/>
      <c r="TW218" s="1"/>
      <c r="TX218" s="1"/>
      <c r="TY218" s="1"/>
      <c r="TZ218" s="1"/>
      <c r="UA218" s="1"/>
      <c r="UB218" s="1"/>
      <c r="UC218" s="1"/>
      <c r="UD218" s="1"/>
      <c r="UE218" s="1"/>
      <c r="UF218" s="1"/>
      <c r="UG218" s="1"/>
      <c r="UH218" s="1"/>
      <c r="UI218" s="1"/>
      <c r="UJ218" s="1"/>
      <c r="UK218" s="1"/>
      <c r="UL218" s="1"/>
      <c r="UM218" s="1"/>
      <c r="UN218" s="1"/>
      <c r="UO218" s="1"/>
      <c r="UP218" s="1"/>
      <c r="UQ218" s="1"/>
      <c r="UR218" s="1"/>
      <c r="US218" s="1"/>
      <c r="UT218" s="1"/>
      <c r="UU218" s="1"/>
      <c r="UV218" s="1"/>
      <c r="UW218" s="1"/>
      <c r="UX218" s="1"/>
      <c r="UY218" s="1"/>
      <c r="UZ218" s="1"/>
      <c r="VA218" s="1"/>
      <c r="VB218" s="1"/>
      <c r="VC218" s="1"/>
      <c r="VD218" s="1"/>
      <c r="VE218" s="1"/>
      <c r="VF218" s="1"/>
      <c r="VG218" s="1"/>
      <c r="VH218" s="1"/>
      <c r="VI218" s="1"/>
      <c r="VJ218" s="1"/>
      <c r="VK218" s="1"/>
      <c r="VL218" s="1"/>
      <c r="VM218" s="1"/>
      <c r="VN218" s="1"/>
      <c r="VO218" s="1"/>
      <c r="VP218" s="1"/>
      <c r="VQ218" s="1"/>
      <c r="VR218" s="1"/>
      <c r="VS218" s="1"/>
      <c r="VT218" s="1"/>
      <c r="VU218" s="1"/>
      <c r="VV218" s="1"/>
      <c r="VW218" s="1"/>
      <c r="VX218" s="1"/>
      <c r="VY218" s="1"/>
      <c r="VZ218" s="1"/>
      <c r="WA218" s="1"/>
      <c r="WB218" s="1"/>
      <c r="WC218" s="1"/>
      <c r="WD218" s="1"/>
      <c r="WE218" s="1"/>
      <c r="WF218" s="1"/>
      <c r="WG218" s="1"/>
      <c r="WH218" s="1"/>
      <c r="WI218" s="1"/>
      <c r="WJ218" s="1"/>
      <c r="WK218" s="1"/>
      <c r="WL218" s="1"/>
      <c r="WM218" s="1"/>
      <c r="WN218" s="1"/>
      <c r="WO218" s="1"/>
      <c r="WP218" s="1"/>
      <c r="WQ218" s="1"/>
      <c r="WR218" s="1"/>
      <c r="WS218" s="1"/>
      <c r="WT218" s="1"/>
      <c r="WU218" s="1"/>
      <c r="WV218" s="1"/>
      <c r="WW218" s="1"/>
      <c r="WX218" s="1"/>
      <c r="WY218" s="1"/>
      <c r="WZ218" s="1"/>
      <c r="XA218" s="1"/>
      <c r="XB218" s="1"/>
      <c r="XC218" s="1"/>
      <c r="XD218" s="1"/>
      <c r="XE218" s="1"/>
      <c r="XF218" s="1"/>
      <c r="XG218" s="1"/>
      <c r="XH218" s="1"/>
      <c r="XI218" s="1"/>
      <c r="XJ218" s="1"/>
      <c r="XK218" s="1"/>
      <c r="XL218" s="1"/>
      <c r="XM218" s="1"/>
      <c r="XN218" s="1"/>
      <c r="XO218" s="1"/>
      <c r="XP218" s="1"/>
      <c r="XQ218" s="1"/>
      <c r="XR218" s="1"/>
      <c r="XS218" s="1"/>
      <c r="XT218" s="1"/>
      <c r="XU218" s="1"/>
      <c r="XV218" s="1"/>
      <c r="XW218" s="1"/>
      <c r="XX218" s="1"/>
      <c r="XY218" s="1"/>
      <c r="XZ218" s="1"/>
      <c r="YA218" s="1"/>
      <c r="YB218" s="1"/>
      <c r="YC218" s="1"/>
      <c r="YD218" s="1"/>
      <c r="YE218" s="1"/>
      <c r="YF218" s="1"/>
      <c r="YG218" s="1"/>
      <c r="YH218" s="1"/>
      <c r="YI218" s="1"/>
      <c r="YJ218" s="1"/>
      <c r="YK218" s="1"/>
      <c r="YL218" s="1"/>
      <c r="YM218" s="1"/>
      <c r="YN218" s="1"/>
      <c r="YO218" s="1"/>
      <c r="YP218" s="1"/>
      <c r="YQ218" s="1"/>
      <c r="YR218" s="1"/>
      <c r="YS218" s="1"/>
      <c r="YT218" s="1"/>
      <c r="YU218" s="1"/>
      <c r="YV218" s="1"/>
      <c r="YW218" s="1"/>
      <c r="YX218" s="1"/>
      <c r="YY218" s="1"/>
      <c r="YZ218" s="1"/>
      <c r="ZA218" s="1"/>
      <c r="ZB218" s="1"/>
      <c r="ZC218" s="1"/>
      <c r="ZD218" s="1"/>
      <c r="ZE218" s="1"/>
      <c r="ZF218" s="1"/>
      <c r="ZG218" s="1"/>
      <c r="ZH218" s="1"/>
      <c r="ZI218" s="1"/>
      <c r="ZJ218" s="1"/>
      <c r="ZK218" s="1"/>
      <c r="ZL218" s="1"/>
      <c r="ZM218" s="1"/>
      <c r="ZN218" s="1"/>
      <c r="ZO218" s="1"/>
      <c r="ZP218" s="1"/>
      <c r="ZQ218" s="1"/>
      <c r="ZR218" s="1"/>
      <c r="ZS218" s="1"/>
      <c r="ZT218" s="1"/>
      <c r="ZU218" s="1"/>
      <c r="ZV218" s="1"/>
      <c r="ZW218" s="1"/>
      <c r="ZX218" s="1"/>
      <c r="ZY218" s="1"/>
      <c r="ZZ218" s="1"/>
      <c r="AAA218" s="1"/>
      <c r="AAB218" s="1"/>
      <c r="AAC218" s="1"/>
      <c r="AAD218" s="1"/>
      <c r="AAE218" s="1"/>
      <c r="AAF218" s="1"/>
      <c r="AAG218" s="1"/>
      <c r="AAH218" s="1"/>
      <c r="AAI218" s="1"/>
      <c r="AAJ218" s="1"/>
      <c r="AAK218" s="1"/>
      <c r="AAL218" s="1"/>
      <c r="AAM218" s="1"/>
      <c r="AAN218" s="1"/>
      <c r="AAO218" s="1"/>
      <c r="AAP218" s="1"/>
      <c r="AAQ218" s="1"/>
      <c r="AAR218" s="1"/>
      <c r="AAS218" s="1"/>
      <c r="AAT218" s="1"/>
      <c r="AAU218" s="1"/>
      <c r="AAV218" s="1"/>
      <c r="AAW218" s="1"/>
      <c r="AAX218" s="1"/>
      <c r="AAY218" s="1"/>
      <c r="AAZ218" s="1"/>
      <c r="ABA218" s="1"/>
      <c r="ABB218" s="1"/>
      <c r="ABC218" s="1"/>
      <c r="ABD218" s="1"/>
      <c r="ABE218" s="1"/>
      <c r="ABF218" s="1"/>
      <c r="ABG218" s="1"/>
      <c r="ABH218" s="1"/>
      <c r="ABI218" s="1"/>
      <c r="ABJ218" s="1"/>
      <c r="ABK218" s="1"/>
      <c r="ABL218" s="1"/>
      <c r="ABM218" s="1"/>
      <c r="ABN218" s="1"/>
      <c r="ABO218" s="1"/>
      <c r="ABP218" s="1"/>
      <c r="ABQ218" s="1"/>
      <c r="ABR218" s="1"/>
      <c r="ABS218" s="1"/>
      <c r="ABT218" s="1"/>
      <c r="ABU218" s="1"/>
      <c r="ABV218" s="1"/>
      <c r="ABW218" s="1"/>
      <c r="ABX218" s="1"/>
      <c r="ABY218" s="1"/>
      <c r="ABZ218" s="1"/>
      <c r="ACA218" s="1"/>
      <c r="ACB218" s="1"/>
      <c r="ACC218" s="1"/>
      <c r="ACD218" s="1"/>
      <c r="ACE218" s="1"/>
      <c r="ACF218" s="1"/>
      <c r="ACG218" s="1"/>
      <c r="ACH218" s="1"/>
      <c r="ACI218" s="1"/>
      <c r="ACJ218" s="1"/>
      <c r="ACK218" s="1"/>
      <c r="ACL218" s="1"/>
      <c r="ACM218" s="1"/>
      <c r="ACN218" s="1"/>
      <c r="ACO218" s="1"/>
      <c r="ACP218" s="1"/>
      <c r="ACQ218" s="1"/>
      <c r="ACR218" s="1"/>
      <c r="ACS218" s="1"/>
      <c r="ACT218" s="1"/>
      <c r="ACU218" s="1"/>
      <c r="ACV218" s="1"/>
      <c r="ACW218" s="1"/>
      <c r="ACX218" s="1"/>
      <c r="ACY218" s="1"/>
      <c r="ACZ218" s="1"/>
      <c r="ADA218" s="1"/>
      <c r="ADB218" s="1"/>
      <c r="ADC218" s="1"/>
      <c r="ADD218" s="1"/>
      <c r="ADE218" s="1"/>
      <c r="ADF218" s="1"/>
      <c r="ADG218" s="1"/>
      <c r="ADH218" s="1"/>
      <c r="ADI218" s="1"/>
      <c r="ADJ218" s="1"/>
      <c r="ADK218" s="1"/>
      <c r="ADL218" s="1"/>
      <c r="ADM218" s="1"/>
      <c r="ADN218" s="1"/>
      <c r="ADO218" s="1"/>
      <c r="ADP218" s="1"/>
      <c r="ADQ218" s="1"/>
      <c r="ADR218" s="1"/>
      <c r="ADS218" s="1"/>
      <c r="ADT218" s="1"/>
      <c r="ADU218" s="1"/>
      <c r="ADV218" s="1"/>
      <c r="ADW218" s="1"/>
      <c r="ADX218" s="1"/>
      <c r="ADY218" s="1"/>
      <c r="ADZ218" s="1"/>
      <c r="AEA218" s="1"/>
      <c r="AEB218" s="1"/>
      <c r="AEC218" s="1"/>
      <c r="AED218" s="1"/>
      <c r="AEE218" s="1"/>
      <c r="AEF218" s="1"/>
      <c r="AEG218" s="1"/>
      <c r="AEH218" s="1"/>
      <c r="AEI218" s="1"/>
      <c r="AEJ218" s="1"/>
      <c r="AEK218" s="1"/>
      <c r="AEL218" s="1"/>
      <c r="AEM218" s="1"/>
      <c r="AEN218" s="1"/>
      <c r="AEO218" s="1"/>
      <c r="AEP218" s="1"/>
      <c r="AEQ218" s="1"/>
      <c r="AER218" s="1"/>
      <c r="AES218" s="1"/>
      <c r="AET218" s="1"/>
      <c r="AEU218" s="1"/>
      <c r="AEV218" s="1"/>
      <c r="AEW218" s="1"/>
      <c r="AEX218" s="1"/>
      <c r="AEY218" s="1"/>
      <c r="AEZ218" s="1"/>
      <c r="AFA218" s="1"/>
      <c r="AFB218" s="1"/>
      <c r="AFC218" s="1"/>
      <c r="AFD218" s="1"/>
      <c r="AFE218" s="1"/>
      <c r="AFF218" s="1"/>
      <c r="AFG218" s="1"/>
      <c r="AFH218" s="1"/>
      <c r="AFI218" s="1"/>
      <c r="AFJ218" s="1"/>
      <c r="AFK218" s="1"/>
      <c r="AFL218" s="1"/>
      <c r="AFM218" s="1"/>
      <c r="AFN218" s="1"/>
      <c r="AFO218" s="1"/>
      <c r="AFP218" s="1"/>
      <c r="AFQ218" s="1"/>
      <c r="AFR218" s="1"/>
      <c r="AFS218" s="1"/>
      <c r="AFT218" s="1"/>
      <c r="AFU218" s="1"/>
      <c r="AFV218" s="1"/>
      <c r="AFW218" s="1"/>
      <c r="AFX218" s="1"/>
      <c r="AFY218" s="1"/>
      <c r="AFZ218" s="1"/>
      <c r="AGA218" s="1"/>
      <c r="AGB218" s="1"/>
      <c r="AGC218" s="1"/>
      <c r="AGD218" s="1"/>
      <c r="AGE218" s="1"/>
      <c r="AGF218" s="1"/>
      <c r="AGG218" s="1"/>
      <c r="AGH218" s="1"/>
      <c r="AGI218" s="1"/>
      <c r="AGJ218" s="1"/>
      <c r="AGK218" s="1"/>
      <c r="AGL218" s="1"/>
      <c r="AGM218" s="1"/>
      <c r="AGN218" s="1"/>
      <c r="AGO218" s="1"/>
      <c r="AGP218" s="1"/>
      <c r="AGQ218" s="1"/>
      <c r="AGR218" s="1"/>
      <c r="AGS218" s="1"/>
      <c r="AGT218" s="1"/>
      <c r="AGU218" s="1"/>
      <c r="AGV218" s="1"/>
      <c r="AGW218" s="1"/>
      <c r="AGX218" s="1"/>
      <c r="AGY218" s="1"/>
      <c r="AGZ218" s="1"/>
      <c r="AHA218" s="1"/>
      <c r="AHB218" s="1"/>
      <c r="AHC218" s="1"/>
      <c r="AHD218" s="1"/>
      <c r="AHE218" s="1"/>
      <c r="AHF218" s="1"/>
      <c r="AHG218" s="1"/>
      <c r="AHH218" s="1"/>
      <c r="AHI218" s="1"/>
      <c r="AHJ218" s="1"/>
      <c r="AHK218" s="1"/>
      <c r="AHL218" s="1"/>
      <c r="AHM218" s="1"/>
      <c r="AHN218" s="1"/>
      <c r="AHO218" s="1"/>
      <c r="AHP218" s="1"/>
      <c r="AHQ218" s="1"/>
      <c r="AHR218" s="1"/>
      <c r="AHS218" s="1"/>
      <c r="AHT218" s="1"/>
      <c r="AHU218" s="1"/>
      <c r="AHV218" s="1"/>
      <c r="AHW218" s="1"/>
      <c r="AHX218" s="1"/>
      <c r="AHY218" s="1"/>
      <c r="AHZ218" s="1"/>
      <c r="AIA218" s="1"/>
      <c r="AIB218" s="1"/>
      <c r="AIC218" s="1"/>
      <c r="AID218" s="1"/>
      <c r="AIE218" s="1"/>
      <c r="AIF218" s="1"/>
      <c r="AIG218" s="1"/>
      <c r="AIH218" s="1"/>
      <c r="AII218" s="1"/>
      <c r="AIJ218" s="1"/>
      <c r="AIK218" s="1"/>
      <c r="AIL218" s="1"/>
      <c r="AIM218" s="1"/>
      <c r="AIN218" s="1"/>
      <c r="AIO218" s="1"/>
      <c r="AIP218" s="1"/>
      <c r="AIQ218" s="1"/>
      <c r="AIR218" s="1"/>
      <c r="AIS218" s="1"/>
      <c r="AIT218" s="1"/>
      <c r="AIU218" s="1"/>
      <c r="AIV218" s="1"/>
      <c r="AIW218" s="1"/>
      <c r="AIX218" s="1"/>
      <c r="AIY218" s="1"/>
      <c r="AIZ218" s="1"/>
      <c r="AJA218" s="1"/>
      <c r="AJB218" s="1"/>
      <c r="AJC218" s="1"/>
      <c r="AJD218" s="1"/>
      <c r="AJE218" s="1"/>
      <c r="AJF218" s="1"/>
      <c r="AJG218" s="1"/>
      <c r="AJH218" s="1"/>
      <c r="AJI218" s="1"/>
      <c r="AJJ218" s="1"/>
      <c r="AJK218" s="1"/>
      <c r="AJL218" s="1"/>
      <c r="AJM218" s="1"/>
      <c r="AJN218" s="1"/>
      <c r="AJO218" s="1"/>
      <c r="AJP218" s="1"/>
      <c r="AJQ218" s="1"/>
      <c r="AJR218" s="1"/>
      <c r="AJS218" s="1"/>
      <c r="AJT218" s="1"/>
      <c r="AJU218" s="1"/>
      <c r="AJV218" s="1"/>
      <c r="AJW218" s="1"/>
      <c r="AJX218" s="1"/>
      <c r="AJY218" s="1"/>
      <c r="AJZ218" s="1"/>
      <c r="AKA218" s="1"/>
      <c r="AKB218" s="1"/>
      <c r="AKC218" s="1"/>
      <c r="AKD218" s="1"/>
      <c r="AKE218" s="1"/>
      <c r="AKF218" s="1"/>
      <c r="AKG218" s="1"/>
      <c r="AKH218" s="1"/>
      <c r="AKI218" s="1"/>
      <c r="AKJ218" s="1"/>
      <c r="AKK218" s="1"/>
      <c r="AKL218" s="1"/>
      <c r="AKM218" s="1"/>
      <c r="AKN218" s="1"/>
      <c r="AKO218" s="1"/>
      <c r="AKP218" s="1"/>
      <c r="AKQ218" s="1"/>
      <c r="AKR218" s="1"/>
      <c r="AKS218" s="1"/>
      <c r="AKT218" s="1"/>
      <c r="AKU218" s="1"/>
      <c r="AKV218" s="1"/>
      <c r="AKW218" s="1"/>
      <c r="AKX218" s="1"/>
      <c r="AKY218" s="1"/>
      <c r="AKZ218" s="1"/>
      <c r="ALA218" s="1"/>
      <c r="ALB218" s="1"/>
      <c r="ALC218" s="1"/>
      <c r="ALD218" s="1"/>
      <c r="ALE218" s="1"/>
    </row>
    <row r="219" spans="1:993" ht="39.950000000000003" customHeight="1">
      <c r="A219" s="67"/>
      <c r="B219" s="141" t="s">
        <v>2939</v>
      </c>
      <c r="C219" s="43"/>
      <c r="D219" s="19"/>
      <c r="E219" s="142">
        <v>4.51</v>
      </c>
      <c r="F219" s="64"/>
      <c r="G219" s="140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  <c r="BX219" s="1"/>
      <c r="BY219" s="1"/>
      <c r="BZ219" s="1"/>
      <c r="CA219" s="1"/>
      <c r="CB219" s="1"/>
      <c r="CC219" s="1"/>
      <c r="CD219" s="1"/>
      <c r="CE219" s="1"/>
      <c r="CF219" s="1"/>
      <c r="CG219" s="1"/>
      <c r="CH219" s="1"/>
      <c r="CI219" s="1"/>
      <c r="CJ219" s="1"/>
      <c r="CK219" s="1"/>
      <c r="CL219" s="1"/>
      <c r="CM219" s="1"/>
      <c r="CN219" s="1"/>
      <c r="CO219" s="1"/>
      <c r="CP219" s="1"/>
      <c r="CQ219" s="1"/>
      <c r="CR219" s="1"/>
      <c r="CS219" s="1"/>
      <c r="CT219" s="1"/>
      <c r="CU219" s="1"/>
      <c r="CV219" s="1"/>
      <c r="CW219" s="1"/>
      <c r="CX219" s="1"/>
      <c r="CY219" s="1"/>
      <c r="CZ219" s="1"/>
      <c r="DA219" s="1"/>
      <c r="DB219" s="1"/>
      <c r="DC219" s="1"/>
      <c r="DD219" s="1"/>
      <c r="DE219" s="1"/>
      <c r="DF219" s="1"/>
      <c r="DG219" s="1"/>
      <c r="DH219" s="1"/>
      <c r="DI219" s="1"/>
      <c r="DJ219" s="1"/>
      <c r="DK219" s="1"/>
      <c r="DL219" s="1"/>
      <c r="DM219" s="1"/>
      <c r="DN219" s="1"/>
      <c r="DO219" s="1"/>
      <c r="DP219" s="1"/>
      <c r="DQ219" s="1"/>
      <c r="DR219" s="1"/>
      <c r="DS219" s="1"/>
      <c r="DT219" s="1"/>
      <c r="DU219" s="1"/>
      <c r="DV219" s="1"/>
      <c r="DW219" s="1"/>
      <c r="DX219" s="1"/>
      <c r="DY219" s="1"/>
      <c r="DZ219" s="1"/>
      <c r="EA219" s="1"/>
      <c r="EB219" s="1"/>
      <c r="EC219" s="1"/>
      <c r="ED219" s="1"/>
      <c r="EE219" s="1"/>
      <c r="EF219" s="1"/>
      <c r="EG219" s="1"/>
      <c r="EH219" s="1"/>
      <c r="EI219" s="1"/>
      <c r="EJ219" s="1"/>
      <c r="EK219" s="1"/>
      <c r="EL219" s="1"/>
      <c r="EM219" s="1"/>
      <c r="EN219" s="1"/>
      <c r="EO219" s="1"/>
      <c r="EP219" s="1"/>
      <c r="EQ219" s="1"/>
      <c r="ER219" s="1"/>
      <c r="ES219" s="1"/>
      <c r="ET219" s="1"/>
      <c r="EU219" s="1"/>
      <c r="EV219" s="1"/>
      <c r="EW219" s="1"/>
      <c r="EX219" s="1"/>
      <c r="EY219" s="1"/>
      <c r="EZ219" s="1"/>
      <c r="FA219" s="1"/>
      <c r="FB219" s="1"/>
      <c r="FC219" s="1"/>
      <c r="FD219" s="1"/>
      <c r="FE219" s="1"/>
      <c r="FF219" s="1"/>
      <c r="FG219" s="1"/>
      <c r="FH219" s="1"/>
      <c r="FI219" s="1"/>
      <c r="FJ219" s="1"/>
      <c r="FK219" s="1"/>
      <c r="FL219" s="1"/>
      <c r="FM219" s="1"/>
      <c r="FN219" s="1"/>
      <c r="FO219" s="1"/>
      <c r="FP219" s="1"/>
      <c r="FQ219" s="1"/>
      <c r="FR219" s="1"/>
      <c r="FS219" s="1"/>
      <c r="FT219" s="1"/>
      <c r="FU219" s="1"/>
      <c r="FV219" s="1"/>
      <c r="FW219" s="1"/>
      <c r="FX219" s="1"/>
      <c r="FY219" s="1"/>
      <c r="FZ219" s="1"/>
      <c r="GA219" s="1"/>
      <c r="GB219" s="1"/>
      <c r="GC219" s="1"/>
      <c r="GD219" s="1"/>
      <c r="GE219" s="1"/>
      <c r="GF219" s="1"/>
      <c r="GG219" s="1"/>
      <c r="GH219" s="1"/>
      <c r="GI219" s="1"/>
      <c r="GJ219" s="1"/>
      <c r="GK219" s="1"/>
      <c r="GL219" s="1"/>
      <c r="GM219" s="1"/>
      <c r="GN219" s="1"/>
      <c r="GO219" s="1"/>
      <c r="GP219" s="1"/>
      <c r="GQ219" s="1"/>
      <c r="GR219" s="1"/>
      <c r="GS219" s="1"/>
      <c r="GT219" s="1"/>
      <c r="GU219" s="1"/>
      <c r="GV219" s="1"/>
      <c r="GW219" s="1"/>
      <c r="GX219" s="1"/>
      <c r="GY219" s="1"/>
      <c r="GZ219" s="1"/>
      <c r="HA219" s="1"/>
      <c r="HB219" s="1"/>
      <c r="HC219" s="1"/>
      <c r="HD219" s="1"/>
      <c r="HE219" s="1"/>
      <c r="HF219" s="1"/>
      <c r="HG219" s="1"/>
      <c r="HH219" s="1"/>
      <c r="HI219" s="1"/>
      <c r="HJ219" s="1"/>
      <c r="HK219" s="1"/>
      <c r="HL219" s="1"/>
      <c r="HM219" s="1"/>
      <c r="HN219" s="1"/>
      <c r="HO219" s="1"/>
      <c r="HP219" s="1"/>
      <c r="HQ219" s="1"/>
      <c r="HR219" s="1"/>
      <c r="HS219" s="1"/>
      <c r="HT219" s="1"/>
      <c r="HU219" s="1"/>
      <c r="HV219" s="1"/>
      <c r="HW219" s="1"/>
      <c r="HX219" s="1"/>
      <c r="HY219" s="1"/>
      <c r="HZ219" s="1"/>
      <c r="IA219" s="1"/>
      <c r="IB219" s="1"/>
      <c r="IC219" s="1"/>
      <c r="ID219" s="1"/>
      <c r="IE219" s="1"/>
      <c r="IF219" s="1"/>
      <c r="IG219" s="1"/>
      <c r="IH219" s="1"/>
      <c r="II219" s="1"/>
      <c r="IJ219" s="1"/>
      <c r="IK219" s="1"/>
      <c r="IL219" s="1"/>
      <c r="IM219" s="1"/>
      <c r="IN219" s="1"/>
      <c r="IO219" s="1"/>
      <c r="IP219" s="1"/>
      <c r="IQ219" s="1"/>
      <c r="IR219" s="1"/>
      <c r="IS219" s="1"/>
      <c r="IT219" s="1"/>
      <c r="IU219" s="1"/>
      <c r="IV219" s="1"/>
      <c r="IW219" s="1"/>
      <c r="IX219" s="1"/>
      <c r="IY219" s="1"/>
      <c r="IZ219" s="1"/>
      <c r="JA219" s="1"/>
      <c r="JB219" s="1"/>
      <c r="JC219" s="1"/>
      <c r="JD219" s="1"/>
      <c r="JE219" s="1"/>
      <c r="JF219" s="1"/>
      <c r="JG219" s="1"/>
      <c r="JH219" s="1"/>
      <c r="JI219" s="1"/>
      <c r="JJ219" s="1"/>
      <c r="JK219" s="1"/>
      <c r="JL219" s="1"/>
      <c r="JM219" s="1"/>
      <c r="JN219" s="1"/>
      <c r="JO219" s="1"/>
      <c r="JP219" s="1"/>
      <c r="JQ219" s="1"/>
      <c r="JR219" s="1"/>
      <c r="JS219" s="1"/>
      <c r="JT219" s="1"/>
      <c r="JU219" s="1"/>
      <c r="JV219" s="1"/>
      <c r="JW219" s="1"/>
      <c r="JX219" s="1"/>
      <c r="JY219" s="1"/>
      <c r="JZ219" s="1"/>
      <c r="KA219" s="1"/>
      <c r="KB219" s="1"/>
      <c r="KC219" s="1"/>
      <c r="KD219" s="1"/>
      <c r="KE219" s="1"/>
      <c r="KF219" s="1"/>
      <c r="KG219" s="1"/>
      <c r="KH219" s="1"/>
      <c r="KI219" s="1"/>
      <c r="KJ219" s="1"/>
      <c r="KK219" s="1"/>
      <c r="KL219" s="1"/>
      <c r="KM219" s="1"/>
      <c r="KN219" s="1"/>
      <c r="KO219" s="1"/>
      <c r="KP219" s="1"/>
      <c r="KQ219" s="1"/>
      <c r="KR219" s="1"/>
      <c r="KS219" s="1"/>
      <c r="KT219" s="1"/>
      <c r="KU219" s="1"/>
      <c r="KV219" s="1"/>
      <c r="KW219" s="1"/>
      <c r="KX219" s="1"/>
      <c r="KY219" s="1"/>
      <c r="KZ219" s="1"/>
      <c r="LA219" s="1"/>
      <c r="LB219" s="1"/>
      <c r="LC219" s="1"/>
      <c r="LD219" s="1"/>
      <c r="LE219" s="1"/>
      <c r="LF219" s="1"/>
      <c r="LG219" s="1"/>
      <c r="LH219" s="1"/>
      <c r="LI219" s="1"/>
      <c r="LJ219" s="1"/>
      <c r="LK219" s="1"/>
      <c r="LL219" s="1"/>
      <c r="LM219" s="1"/>
      <c r="LN219" s="1"/>
      <c r="LO219" s="1"/>
      <c r="LP219" s="1"/>
      <c r="LQ219" s="1"/>
      <c r="LR219" s="1"/>
      <c r="LS219" s="1"/>
      <c r="LT219" s="1"/>
      <c r="LU219" s="1"/>
      <c r="LV219" s="1"/>
      <c r="LW219" s="1"/>
      <c r="LX219" s="1"/>
      <c r="LY219" s="1"/>
      <c r="LZ219" s="1"/>
      <c r="MA219" s="1"/>
      <c r="MB219" s="1"/>
      <c r="MC219" s="1"/>
      <c r="MD219" s="1"/>
      <c r="ME219" s="1"/>
      <c r="MF219" s="1"/>
      <c r="MG219" s="1"/>
      <c r="MH219" s="1"/>
      <c r="MI219" s="1"/>
      <c r="MJ219" s="1"/>
      <c r="MK219" s="1"/>
      <c r="ML219" s="1"/>
      <c r="MM219" s="1"/>
      <c r="MN219" s="1"/>
      <c r="MO219" s="1"/>
      <c r="MP219" s="1"/>
      <c r="MQ219" s="1"/>
      <c r="MR219" s="1"/>
      <c r="MS219" s="1"/>
      <c r="MT219" s="1"/>
      <c r="MU219" s="1"/>
      <c r="MV219" s="1"/>
      <c r="MW219" s="1"/>
      <c r="MX219" s="1"/>
      <c r="MY219" s="1"/>
      <c r="MZ219" s="1"/>
      <c r="NA219" s="1"/>
      <c r="NB219" s="1"/>
      <c r="NC219" s="1"/>
      <c r="ND219" s="1"/>
      <c r="NE219" s="1"/>
      <c r="NF219" s="1"/>
      <c r="NG219" s="1"/>
      <c r="NH219" s="1"/>
      <c r="NI219" s="1"/>
      <c r="NJ219" s="1"/>
      <c r="NK219" s="1"/>
      <c r="NL219" s="1"/>
      <c r="NM219" s="1"/>
      <c r="NN219" s="1"/>
      <c r="NO219" s="1"/>
      <c r="NP219" s="1"/>
      <c r="NQ219" s="1"/>
      <c r="NR219" s="1"/>
      <c r="NS219" s="1"/>
      <c r="NT219" s="1"/>
      <c r="NU219" s="1"/>
      <c r="NV219" s="1"/>
      <c r="NW219" s="1"/>
      <c r="NX219" s="1"/>
      <c r="NY219" s="1"/>
      <c r="NZ219" s="1"/>
      <c r="OA219" s="1"/>
      <c r="OB219" s="1"/>
      <c r="OC219" s="1"/>
      <c r="OD219" s="1"/>
      <c r="OE219" s="1"/>
      <c r="OF219" s="1"/>
      <c r="OG219" s="1"/>
      <c r="OH219" s="1"/>
      <c r="OI219" s="1"/>
      <c r="OJ219" s="1"/>
      <c r="OK219" s="1"/>
      <c r="OL219" s="1"/>
      <c r="OM219" s="1"/>
      <c r="ON219" s="1"/>
      <c r="OO219" s="1"/>
      <c r="OP219" s="1"/>
      <c r="OQ219" s="1"/>
      <c r="OR219" s="1"/>
      <c r="OS219" s="1"/>
      <c r="OT219" s="1"/>
      <c r="OU219" s="1"/>
      <c r="OV219" s="1"/>
      <c r="OW219" s="1"/>
      <c r="OX219" s="1"/>
      <c r="OY219" s="1"/>
      <c r="OZ219" s="1"/>
      <c r="PA219" s="1"/>
      <c r="PB219" s="1"/>
      <c r="PC219" s="1"/>
      <c r="PD219" s="1"/>
      <c r="PE219" s="1"/>
      <c r="PF219" s="1"/>
      <c r="PG219" s="1"/>
      <c r="PH219" s="1"/>
      <c r="PI219" s="1"/>
      <c r="PJ219" s="1"/>
      <c r="PK219" s="1"/>
      <c r="PL219" s="1"/>
      <c r="PM219" s="1"/>
      <c r="PN219" s="1"/>
      <c r="PO219" s="1"/>
      <c r="PP219" s="1"/>
      <c r="PQ219" s="1"/>
      <c r="PR219" s="1"/>
      <c r="PS219" s="1"/>
      <c r="PT219" s="1"/>
      <c r="PU219" s="1"/>
      <c r="PV219" s="1"/>
      <c r="PW219" s="1"/>
      <c r="PX219" s="1"/>
      <c r="PY219" s="1"/>
      <c r="PZ219" s="1"/>
      <c r="QA219" s="1"/>
      <c r="QB219" s="1"/>
      <c r="QC219" s="1"/>
      <c r="QD219" s="1"/>
      <c r="QE219" s="1"/>
      <c r="QF219" s="1"/>
      <c r="QG219" s="1"/>
      <c r="QH219" s="1"/>
      <c r="QI219" s="1"/>
      <c r="QJ219" s="1"/>
      <c r="QK219" s="1"/>
      <c r="QL219" s="1"/>
      <c r="QM219" s="1"/>
      <c r="QN219" s="1"/>
      <c r="QO219" s="1"/>
      <c r="QP219" s="1"/>
      <c r="QQ219" s="1"/>
      <c r="QR219" s="1"/>
      <c r="QS219" s="1"/>
      <c r="QT219" s="1"/>
      <c r="QU219" s="1"/>
      <c r="QV219" s="1"/>
      <c r="QW219" s="1"/>
      <c r="QX219" s="1"/>
      <c r="QY219" s="1"/>
      <c r="QZ219" s="1"/>
      <c r="RA219" s="1"/>
      <c r="RB219" s="1"/>
      <c r="RC219" s="1"/>
      <c r="RD219" s="1"/>
      <c r="RE219" s="1"/>
      <c r="RF219" s="1"/>
      <c r="RG219" s="1"/>
      <c r="RH219" s="1"/>
      <c r="RI219" s="1"/>
      <c r="RJ219" s="1"/>
      <c r="RK219" s="1"/>
      <c r="RL219" s="1"/>
      <c r="RM219" s="1"/>
      <c r="RN219" s="1"/>
      <c r="RO219" s="1"/>
      <c r="RP219" s="1"/>
      <c r="RQ219" s="1"/>
      <c r="RR219" s="1"/>
      <c r="RS219" s="1"/>
      <c r="RT219" s="1"/>
      <c r="RU219" s="1"/>
      <c r="RV219" s="1"/>
      <c r="RW219" s="1"/>
      <c r="RX219" s="1"/>
      <c r="RY219" s="1"/>
      <c r="RZ219" s="1"/>
      <c r="SA219" s="1"/>
      <c r="SB219" s="1"/>
      <c r="SC219" s="1"/>
      <c r="SD219" s="1"/>
      <c r="SE219" s="1"/>
      <c r="SF219" s="1"/>
      <c r="SG219" s="1"/>
      <c r="SH219" s="1"/>
      <c r="SI219" s="1"/>
      <c r="SJ219" s="1"/>
      <c r="SK219" s="1"/>
      <c r="SL219" s="1"/>
      <c r="SM219" s="1"/>
      <c r="SN219" s="1"/>
      <c r="SO219" s="1"/>
      <c r="SP219" s="1"/>
      <c r="SQ219" s="1"/>
      <c r="SR219" s="1"/>
      <c r="SS219" s="1"/>
      <c r="ST219" s="1"/>
      <c r="SU219" s="1"/>
      <c r="SV219" s="1"/>
      <c r="SW219" s="1"/>
      <c r="SX219" s="1"/>
      <c r="SY219" s="1"/>
      <c r="SZ219" s="1"/>
      <c r="TA219" s="1"/>
      <c r="TB219" s="1"/>
      <c r="TC219" s="1"/>
      <c r="TD219" s="1"/>
      <c r="TE219" s="1"/>
      <c r="TF219" s="1"/>
      <c r="TG219" s="1"/>
      <c r="TH219" s="1"/>
      <c r="TI219" s="1"/>
      <c r="TJ219" s="1"/>
      <c r="TK219" s="1"/>
      <c r="TL219" s="1"/>
      <c r="TM219" s="1"/>
      <c r="TN219" s="1"/>
      <c r="TO219" s="1"/>
      <c r="TP219" s="1"/>
      <c r="TQ219" s="1"/>
      <c r="TR219" s="1"/>
      <c r="TS219" s="1"/>
      <c r="TT219" s="1"/>
      <c r="TU219" s="1"/>
      <c r="TV219" s="1"/>
      <c r="TW219" s="1"/>
      <c r="TX219" s="1"/>
      <c r="TY219" s="1"/>
      <c r="TZ219" s="1"/>
      <c r="UA219" s="1"/>
      <c r="UB219" s="1"/>
      <c r="UC219" s="1"/>
      <c r="UD219" s="1"/>
      <c r="UE219" s="1"/>
      <c r="UF219" s="1"/>
      <c r="UG219" s="1"/>
      <c r="UH219" s="1"/>
      <c r="UI219" s="1"/>
      <c r="UJ219" s="1"/>
      <c r="UK219" s="1"/>
      <c r="UL219" s="1"/>
      <c r="UM219" s="1"/>
      <c r="UN219" s="1"/>
      <c r="UO219" s="1"/>
      <c r="UP219" s="1"/>
      <c r="UQ219" s="1"/>
      <c r="UR219" s="1"/>
      <c r="US219" s="1"/>
      <c r="UT219" s="1"/>
      <c r="UU219" s="1"/>
      <c r="UV219" s="1"/>
      <c r="UW219" s="1"/>
      <c r="UX219" s="1"/>
      <c r="UY219" s="1"/>
      <c r="UZ219" s="1"/>
      <c r="VA219" s="1"/>
      <c r="VB219" s="1"/>
      <c r="VC219" s="1"/>
      <c r="VD219" s="1"/>
      <c r="VE219" s="1"/>
      <c r="VF219" s="1"/>
      <c r="VG219" s="1"/>
      <c r="VH219" s="1"/>
      <c r="VI219" s="1"/>
      <c r="VJ219" s="1"/>
      <c r="VK219" s="1"/>
      <c r="VL219" s="1"/>
      <c r="VM219" s="1"/>
      <c r="VN219" s="1"/>
      <c r="VO219" s="1"/>
      <c r="VP219" s="1"/>
      <c r="VQ219" s="1"/>
      <c r="VR219" s="1"/>
      <c r="VS219" s="1"/>
      <c r="VT219" s="1"/>
      <c r="VU219" s="1"/>
      <c r="VV219" s="1"/>
      <c r="VW219" s="1"/>
      <c r="VX219" s="1"/>
      <c r="VY219" s="1"/>
      <c r="VZ219" s="1"/>
      <c r="WA219" s="1"/>
      <c r="WB219" s="1"/>
      <c r="WC219" s="1"/>
      <c r="WD219" s="1"/>
      <c r="WE219" s="1"/>
      <c r="WF219" s="1"/>
      <c r="WG219" s="1"/>
      <c r="WH219" s="1"/>
      <c r="WI219" s="1"/>
      <c r="WJ219" s="1"/>
      <c r="WK219" s="1"/>
      <c r="WL219" s="1"/>
      <c r="WM219" s="1"/>
      <c r="WN219" s="1"/>
      <c r="WO219" s="1"/>
      <c r="WP219" s="1"/>
      <c r="WQ219" s="1"/>
      <c r="WR219" s="1"/>
      <c r="WS219" s="1"/>
      <c r="WT219" s="1"/>
      <c r="WU219" s="1"/>
      <c r="WV219" s="1"/>
      <c r="WW219" s="1"/>
      <c r="WX219" s="1"/>
      <c r="WY219" s="1"/>
      <c r="WZ219" s="1"/>
      <c r="XA219" s="1"/>
      <c r="XB219" s="1"/>
      <c r="XC219" s="1"/>
      <c r="XD219" s="1"/>
      <c r="XE219" s="1"/>
      <c r="XF219" s="1"/>
      <c r="XG219" s="1"/>
      <c r="XH219" s="1"/>
      <c r="XI219" s="1"/>
      <c r="XJ219" s="1"/>
      <c r="XK219" s="1"/>
      <c r="XL219" s="1"/>
      <c r="XM219" s="1"/>
      <c r="XN219" s="1"/>
      <c r="XO219" s="1"/>
      <c r="XP219" s="1"/>
      <c r="XQ219" s="1"/>
      <c r="XR219" s="1"/>
      <c r="XS219" s="1"/>
      <c r="XT219" s="1"/>
      <c r="XU219" s="1"/>
      <c r="XV219" s="1"/>
      <c r="XW219" s="1"/>
      <c r="XX219" s="1"/>
      <c r="XY219" s="1"/>
      <c r="XZ219" s="1"/>
      <c r="YA219" s="1"/>
      <c r="YB219" s="1"/>
      <c r="YC219" s="1"/>
      <c r="YD219" s="1"/>
      <c r="YE219" s="1"/>
      <c r="YF219" s="1"/>
      <c r="YG219" s="1"/>
      <c r="YH219" s="1"/>
      <c r="YI219" s="1"/>
      <c r="YJ219" s="1"/>
      <c r="YK219" s="1"/>
      <c r="YL219" s="1"/>
      <c r="YM219" s="1"/>
      <c r="YN219" s="1"/>
      <c r="YO219" s="1"/>
      <c r="YP219" s="1"/>
      <c r="YQ219" s="1"/>
      <c r="YR219" s="1"/>
      <c r="YS219" s="1"/>
      <c r="YT219" s="1"/>
      <c r="YU219" s="1"/>
      <c r="YV219" s="1"/>
      <c r="YW219" s="1"/>
      <c r="YX219" s="1"/>
      <c r="YY219" s="1"/>
      <c r="YZ219" s="1"/>
      <c r="ZA219" s="1"/>
      <c r="ZB219" s="1"/>
      <c r="ZC219" s="1"/>
      <c r="ZD219" s="1"/>
      <c r="ZE219" s="1"/>
      <c r="ZF219" s="1"/>
      <c r="ZG219" s="1"/>
      <c r="ZH219" s="1"/>
      <c r="ZI219" s="1"/>
      <c r="ZJ219" s="1"/>
      <c r="ZK219" s="1"/>
      <c r="ZL219" s="1"/>
      <c r="ZM219" s="1"/>
      <c r="ZN219" s="1"/>
      <c r="ZO219" s="1"/>
      <c r="ZP219" s="1"/>
      <c r="ZQ219" s="1"/>
      <c r="ZR219" s="1"/>
      <c r="ZS219" s="1"/>
      <c r="ZT219" s="1"/>
      <c r="ZU219" s="1"/>
      <c r="ZV219" s="1"/>
      <c r="ZW219" s="1"/>
      <c r="ZX219" s="1"/>
      <c r="ZY219" s="1"/>
      <c r="ZZ219" s="1"/>
      <c r="AAA219" s="1"/>
      <c r="AAB219" s="1"/>
      <c r="AAC219" s="1"/>
      <c r="AAD219" s="1"/>
      <c r="AAE219" s="1"/>
      <c r="AAF219" s="1"/>
      <c r="AAG219" s="1"/>
      <c r="AAH219" s="1"/>
      <c r="AAI219" s="1"/>
      <c r="AAJ219" s="1"/>
      <c r="AAK219" s="1"/>
      <c r="AAL219" s="1"/>
      <c r="AAM219" s="1"/>
      <c r="AAN219" s="1"/>
      <c r="AAO219" s="1"/>
      <c r="AAP219" s="1"/>
      <c r="AAQ219" s="1"/>
      <c r="AAR219" s="1"/>
      <c r="AAS219" s="1"/>
      <c r="AAT219" s="1"/>
      <c r="AAU219" s="1"/>
      <c r="AAV219" s="1"/>
      <c r="AAW219" s="1"/>
      <c r="AAX219" s="1"/>
      <c r="AAY219" s="1"/>
      <c r="AAZ219" s="1"/>
      <c r="ABA219" s="1"/>
      <c r="ABB219" s="1"/>
      <c r="ABC219" s="1"/>
      <c r="ABD219" s="1"/>
      <c r="ABE219" s="1"/>
      <c r="ABF219" s="1"/>
      <c r="ABG219" s="1"/>
      <c r="ABH219" s="1"/>
      <c r="ABI219" s="1"/>
      <c r="ABJ219" s="1"/>
      <c r="ABK219" s="1"/>
      <c r="ABL219" s="1"/>
      <c r="ABM219" s="1"/>
      <c r="ABN219" s="1"/>
      <c r="ABO219" s="1"/>
      <c r="ABP219" s="1"/>
      <c r="ABQ219" s="1"/>
      <c r="ABR219" s="1"/>
      <c r="ABS219" s="1"/>
      <c r="ABT219" s="1"/>
      <c r="ABU219" s="1"/>
      <c r="ABV219" s="1"/>
      <c r="ABW219" s="1"/>
      <c r="ABX219" s="1"/>
      <c r="ABY219" s="1"/>
      <c r="ABZ219" s="1"/>
      <c r="ACA219" s="1"/>
      <c r="ACB219" s="1"/>
      <c r="ACC219" s="1"/>
      <c r="ACD219" s="1"/>
      <c r="ACE219" s="1"/>
      <c r="ACF219" s="1"/>
      <c r="ACG219" s="1"/>
      <c r="ACH219" s="1"/>
      <c r="ACI219" s="1"/>
      <c r="ACJ219" s="1"/>
      <c r="ACK219" s="1"/>
      <c r="ACL219" s="1"/>
      <c r="ACM219" s="1"/>
      <c r="ACN219" s="1"/>
      <c r="ACO219" s="1"/>
      <c r="ACP219" s="1"/>
      <c r="ACQ219" s="1"/>
      <c r="ACR219" s="1"/>
      <c r="ACS219" s="1"/>
      <c r="ACT219" s="1"/>
      <c r="ACU219" s="1"/>
      <c r="ACV219" s="1"/>
      <c r="ACW219" s="1"/>
      <c r="ACX219" s="1"/>
      <c r="ACY219" s="1"/>
      <c r="ACZ219" s="1"/>
      <c r="ADA219" s="1"/>
      <c r="ADB219" s="1"/>
      <c r="ADC219" s="1"/>
      <c r="ADD219" s="1"/>
      <c r="ADE219" s="1"/>
      <c r="ADF219" s="1"/>
      <c r="ADG219" s="1"/>
      <c r="ADH219" s="1"/>
      <c r="ADI219" s="1"/>
      <c r="ADJ219" s="1"/>
      <c r="ADK219" s="1"/>
      <c r="ADL219" s="1"/>
      <c r="ADM219" s="1"/>
      <c r="ADN219" s="1"/>
      <c r="ADO219" s="1"/>
      <c r="ADP219" s="1"/>
      <c r="ADQ219" s="1"/>
      <c r="ADR219" s="1"/>
      <c r="ADS219" s="1"/>
      <c r="ADT219" s="1"/>
      <c r="ADU219" s="1"/>
      <c r="ADV219" s="1"/>
      <c r="ADW219" s="1"/>
      <c r="ADX219" s="1"/>
      <c r="ADY219" s="1"/>
      <c r="ADZ219" s="1"/>
      <c r="AEA219" s="1"/>
      <c r="AEB219" s="1"/>
      <c r="AEC219" s="1"/>
      <c r="AED219" s="1"/>
      <c r="AEE219" s="1"/>
      <c r="AEF219" s="1"/>
      <c r="AEG219" s="1"/>
      <c r="AEH219" s="1"/>
      <c r="AEI219" s="1"/>
      <c r="AEJ219" s="1"/>
      <c r="AEK219" s="1"/>
      <c r="AEL219" s="1"/>
      <c r="AEM219" s="1"/>
      <c r="AEN219" s="1"/>
      <c r="AEO219" s="1"/>
      <c r="AEP219" s="1"/>
      <c r="AEQ219" s="1"/>
      <c r="AER219" s="1"/>
      <c r="AES219" s="1"/>
      <c r="AET219" s="1"/>
      <c r="AEU219" s="1"/>
      <c r="AEV219" s="1"/>
      <c r="AEW219" s="1"/>
      <c r="AEX219" s="1"/>
      <c r="AEY219" s="1"/>
      <c r="AEZ219" s="1"/>
      <c r="AFA219" s="1"/>
      <c r="AFB219" s="1"/>
      <c r="AFC219" s="1"/>
      <c r="AFD219" s="1"/>
      <c r="AFE219" s="1"/>
      <c r="AFF219" s="1"/>
      <c r="AFG219" s="1"/>
      <c r="AFH219" s="1"/>
      <c r="AFI219" s="1"/>
      <c r="AFJ219" s="1"/>
      <c r="AFK219" s="1"/>
      <c r="AFL219" s="1"/>
      <c r="AFM219" s="1"/>
      <c r="AFN219" s="1"/>
      <c r="AFO219" s="1"/>
      <c r="AFP219" s="1"/>
      <c r="AFQ219" s="1"/>
      <c r="AFR219" s="1"/>
      <c r="AFS219" s="1"/>
      <c r="AFT219" s="1"/>
      <c r="AFU219" s="1"/>
      <c r="AFV219" s="1"/>
      <c r="AFW219" s="1"/>
      <c r="AFX219" s="1"/>
      <c r="AFY219" s="1"/>
      <c r="AFZ219" s="1"/>
      <c r="AGA219" s="1"/>
      <c r="AGB219" s="1"/>
      <c r="AGC219" s="1"/>
      <c r="AGD219" s="1"/>
      <c r="AGE219" s="1"/>
      <c r="AGF219" s="1"/>
      <c r="AGG219" s="1"/>
      <c r="AGH219" s="1"/>
      <c r="AGI219" s="1"/>
      <c r="AGJ219" s="1"/>
      <c r="AGK219" s="1"/>
      <c r="AGL219" s="1"/>
      <c r="AGM219" s="1"/>
      <c r="AGN219" s="1"/>
      <c r="AGO219" s="1"/>
      <c r="AGP219" s="1"/>
      <c r="AGQ219" s="1"/>
      <c r="AGR219" s="1"/>
      <c r="AGS219" s="1"/>
      <c r="AGT219" s="1"/>
      <c r="AGU219" s="1"/>
      <c r="AGV219" s="1"/>
      <c r="AGW219" s="1"/>
      <c r="AGX219" s="1"/>
      <c r="AGY219" s="1"/>
      <c r="AGZ219" s="1"/>
      <c r="AHA219" s="1"/>
      <c r="AHB219" s="1"/>
      <c r="AHC219" s="1"/>
      <c r="AHD219" s="1"/>
      <c r="AHE219" s="1"/>
      <c r="AHF219" s="1"/>
      <c r="AHG219" s="1"/>
      <c r="AHH219" s="1"/>
      <c r="AHI219" s="1"/>
      <c r="AHJ219" s="1"/>
      <c r="AHK219" s="1"/>
      <c r="AHL219" s="1"/>
      <c r="AHM219" s="1"/>
      <c r="AHN219" s="1"/>
      <c r="AHO219" s="1"/>
      <c r="AHP219" s="1"/>
      <c r="AHQ219" s="1"/>
      <c r="AHR219" s="1"/>
      <c r="AHS219" s="1"/>
      <c r="AHT219" s="1"/>
      <c r="AHU219" s="1"/>
      <c r="AHV219" s="1"/>
      <c r="AHW219" s="1"/>
      <c r="AHX219" s="1"/>
      <c r="AHY219" s="1"/>
      <c r="AHZ219" s="1"/>
      <c r="AIA219" s="1"/>
      <c r="AIB219" s="1"/>
      <c r="AIC219" s="1"/>
      <c r="AID219" s="1"/>
      <c r="AIE219" s="1"/>
      <c r="AIF219" s="1"/>
      <c r="AIG219" s="1"/>
      <c r="AIH219" s="1"/>
      <c r="AII219" s="1"/>
      <c r="AIJ219" s="1"/>
      <c r="AIK219" s="1"/>
      <c r="AIL219" s="1"/>
      <c r="AIM219" s="1"/>
      <c r="AIN219" s="1"/>
      <c r="AIO219" s="1"/>
      <c r="AIP219" s="1"/>
      <c r="AIQ219" s="1"/>
      <c r="AIR219" s="1"/>
      <c r="AIS219" s="1"/>
      <c r="AIT219" s="1"/>
      <c r="AIU219" s="1"/>
      <c r="AIV219" s="1"/>
      <c r="AIW219" s="1"/>
      <c r="AIX219" s="1"/>
      <c r="AIY219" s="1"/>
      <c r="AIZ219" s="1"/>
      <c r="AJA219" s="1"/>
      <c r="AJB219" s="1"/>
      <c r="AJC219" s="1"/>
      <c r="AJD219" s="1"/>
      <c r="AJE219" s="1"/>
      <c r="AJF219" s="1"/>
      <c r="AJG219" s="1"/>
      <c r="AJH219" s="1"/>
      <c r="AJI219" s="1"/>
      <c r="AJJ219" s="1"/>
      <c r="AJK219" s="1"/>
      <c r="AJL219" s="1"/>
      <c r="AJM219" s="1"/>
      <c r="AJN219" s="1"/>
      <c r="AJO219" s="1"/>
      <c r="AJP219" s="1"/>
      <c r="AJQ219" s="1"/>
      <c r="AJR219" s="1"/>
      <c r="AJS219" s="1"/>
      <c r="AJT219" s="1"/>
      <c r="AJU219" s="1"/>
      <c r="AJV219" s="1"/>
      <c r="AJW219" s="1"/>
      <c r="AJX219" s="1"/>
      <c r="AJY219" s="1"/>
      <c r="AJZ219" s="1"/>
      <c r="AKA219" s="1"/>
      <c r="AKB219" s="1"/>
      <c r="AKC219" s="1"/>
      <c r="AKD219" s="1"/>
      <c r="AKE219" s="1"/>
      <c r="AKF219" s="1"/>
      <c r="AKG219" s="1"/>
      <c r="AKH219" s="1"/>
      <c r="AKI219" s="1"/>
      <c r="AKJ219" s="1"/>
      <c r="AKK219" s="1"/>
      <c r="AKL219" s="1"/>
      <c r="AKM219" s="1"/>
      <c r="AKN219" s="1"/>
      <c r="AKO219" s="1"/>
      <c r="AKP219" s="1"/>
      <c r="AKQ219" s="1"/>
      <c r="AKR219" s="1"/>
      <c r="AKS219" s="1"/>
      <c r="AKT219" s="1"/>
      <c r="AKU219" s="1"/>
      <c r="AKV219" s="1"/>
      <c r="AKW219" s="1"/>
      <c r="AKX219" s="1"/>
      <c r="AKY219" s="1"/>
      <c r="AKZ219" s="1"/>
      <c r="ALA219" s="1"/>
      <c r="ALB219" s="1"/>
      <c r="ALC219" s="1"/>
      <c r="ALD219" s="1"/>
      <c r="ALE219" s="1"/>
    </row>
    <row r="220" spans="1:993" ht="39.950000000000003" customHeight="1">
      <c r="A220" s="67"/>
      <c r="B220" s="141" t="s">
        <v>2943</v>
      </c>
      <c r="C220" s="43"/>
      <c r="D220" s="19"/>
      <c r="E220" s="142">
        <v>0.01</v>
      </c>
      <c r="F220" s="64"/>
      <c r="G220" s="140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  <c r="BX220" s="1"/>
      <c r="BY220" s="1"/>
      <c r="BZ220" s="1"/>
      <c r="CA220" s="1"/>
      <c r="CB220" s="1"/>
      <c r="CC220" s="1"/>
      <c r="CD220" s="1"/>
      <c r="CE220" s="1"/>
      <c r="CF220" s="1"/>
      <c r="CG220" s="1"/>
      <c r="CH220" s="1"/>
      <c r="CI220" s="1"/>
      <c r="CJ220" s="1"/>
      <c r="CK220" s="1"/>
      <c r="CL220" s="1"/>
      <c r="CM220" s="1"/>
      <c r="CN220" s="1"/>
      <c r="CO220" s="1"/>
      <c r="CP220" s="1"/>
      <c r="CQ220" s="1"/>
      <c r="CR220" s="1"/>
      <c r="CS220" s="1"/>
      <c r="CT220" s="1"/>
      <c r="CU220" s="1"/>
      <c r="CV220" s="1"/>
      <c r="CW220" s="1"/>
      <c r="CX220" s="1"/>
      <c r="CY220" s="1"/>
      <c r="CZ220" s="1"/>
      <c r="DA220" s="1"/>
      <c r="DB220" s="1"/>
      <c r="DC220" s="1"/>
      <c r="DD220" s="1"/>
      <c r="DE220" s="1"/>
      <c r="DF220" s="1"/>
      <c r="DG220" s="1"/>
      <c r="DH220" s="1"/>
      <c r="DI220" s="1"/>
      <c r="DJ220" s="1"/>
      <c r="DK220" s="1"/>
      <c r="DL220" s="1"/>
      <c r="DM220" s="1"/>
      <c r="DN220" s="1"/>
      <c r="DO220" s="1"/>
      <c r="DP220" s="1"/>
      <c r="DQ220" s="1"/>
      <c r="DR220" s="1"/>
      <c r="DS220" s="1"/>
      <c r="DT220" s="1"/>
      <c r="DU220" s="1"/>
      <c r="DV220" s="1"/>
      <c r="DW220" s="1"/>
      <c r="DX220" s="1"/>
      <c r="DY220" s="1"/>
      <c r="DZ220" s="1"/>
      <c r="EA220" s="1"/>
      <c r="EB220" s="1"/>
      <c r="EC220" s="1"/>
      <c r="ED220" s="1"/>
      <c r="EE220" s="1"/>
      <c r="EF220" s="1"/>
      <c r="EG220" s="1"/>
      <c r="EH220" s="1"/>
      <c r="EI220" s="1"/>
      <c r="EJ220" s="1"/>
      <c r="EK220" s="1"/>
      <c r="EL220" s="1"/>
      <c r="EM220" s="1"/>
      <c r="EN220" s="1"/>
      <c r="EO220" s="1"/>
      <c r="EP220" s="1"/>
      <c r="EQ220" s="1"/>
      <c r="ER220" s="1"/>
      <c r="ES220" s="1"/>
      <c r="ET220" s="1"/>
      <c r="EU220" s="1"/>
      <c r="EV220" s="1"/>
      <c r="EW220" s="1"/>
      <c r="EX220" s="1"/>
      <c r="EY220" s="1"/>
      <c r="EZ220" s="1"/>
      <c r="FA220" s="1"/>
      <c r="FB220" s="1"/>
      <c r="FC220" s="1"/>
      <c r="FD220" s="1"/>
      <c r="FE220" s="1"/>
      <c r="FF220" s="1"/>
      <c r="FG220" s="1"/>
      <c r="FH220" s="1"/>
      <c r="FI220" s="1"/>
      <c r="FJ220" s="1"/>
      <c r="FK220" s="1"/>
      <c r="FL220" s="1"/>
      <c r="FM220" s="1"/>
      <c r="FN220" s="1"/>
      <c r="FO220" s="1"/>
      <c r="FP220" s="1"/>
      <c r="FQ220" s="1"/>
      <c r="FR220" s="1"/>
      <c r="FS220" s="1"/>
      <c r="FT220" s="1"/>
      <c r="FU220" s="1"/>
      <c r="FV220" s="1"/>
      <c r="FW220" s="1"/>
      <c r="FX220" s="1"/>
      <c r="FY220" s="1"/>
      <c r="FZ220" s="1"/>
      <c r="GA220" s="1"/>
      <c r="GB220" s="1"/>
      <c r="GC220" s="1"/>
      <c r="GD220" s="1"/>
      <c r="GE220" s="1"/>
      <c r="GF220" s="1"/>
      <c r="GG220" s="1"/>
      <c r="GH220" s="1"/>
      <c r="GI220" s="1"/>
      <c r="GJ220" s="1"/>
      <c r="GK220" s="1"/>
      <c r="GL220" s="1"/>
      <c r="GM220" s="1"/>
      <c r="GN220" s="1"/>
      <c r="GO220" s="1"/>
      <c r="GP220" s="1"/>
      <c r="GQ220" s="1"/>
      <c r="GR220" s="1"/>
      <c r="GS220" s="1"/>
      <c r="GT220" s="1"/>
      <c r="GU220" s="1"/>
      <c r="GV220" s="1"/>
      <c r="GW220" s="1"/>
      <c r="GX220" s="1"/>
      <c r="GY220" s="1"/>
      <c r="GZ220" s="1"/>
      <c r="HA220" s="1"/>
      <c r="HB220" s="1"/>
      <c r="HC220" s="1"/>
      <c r="HD220" s="1"/>
      <c r="HE220" s="1"/>
      <c r="HF220" s="1"/>
      <c r="HG220" s="1"/>
      <c r="HH220" s="1"/>
      <c r="HI220" s="1"/>
      <c r="HJ220" s="1"/>
      <c r="HK220" s="1"/>
      <c r="HL220" s="1"/>
      <c r="HM220" s="1"/>
      <c r="HN220" s="1"/>
      <c r="HO220" s="1"/>
      <c r="HP220" s="1"/>
      <c r="HQ220" s="1"/>
      <c r="HR220" s="1"/>
      <c r="HS220" s="1"/>
      <c r="HT220" s="1"/>
      <c r="HU220" s="1"/>
      <c r="HV220" s="1"/>
      <c r="HW220" s="1"/>
      <c r="HX220" s="1"/>
      <c r="HY220" s="1"/>
      <c r="HZ220" s="1"/>
      <c r="IA220" s="1"/>
      <c r="IB220" s="1"/>
      <c r="IC220" s="1"/>
      <c r="ID220" s="1"/>
      <c r="IE220" s="1"/>
      <c r="IF220" s="1"/>
      <c r="IG220" s="1"/>
      <c r="IH220" s="1"/>
      <c r="II220" s="1"/>
      <c r="IJ220" s="1"/>
      <c r="IK220" s="1"/>
      <c r="IL220" s="1"/>
      <c r="IM220" s="1"/>
      <c r="IN220" s="1"/>
      <c r="IO220" s="1"/>
      <c r="IP220" s="1"/>
      <c r="IQ220" s="1"/>
      <c r="IR220" s="1"/>
      <c r="IS220" s="1"/>
      <c r="IT220" s="1"/>
      <c r="IU220" s="1"/>
      <c r="IV220" s="1"/>
      <c r="IW220" s="1"/>
      <c r="IX220" s="1"/>
      <c r="IY220" s="1"/>
      <c r="IZ220" s="1"/>
      <c r="JA220" s="1"/>
      <c r="JB220" s="1"/>
      <c r="JC220" s="1"/>
      <c r="JD220" s="1"/>
      <c r="JE220" s="1"/>
      <c r="JF220" s="1"/>
      <c r="JG220" s="1"/>
      <c r="JH220" s="1"/>
      <c r="JI220" s="1"/>
      <c r="JJ220" s="1"/>
      <c r="JK220" s="1"/>
      <c r="JL220" s="1"/>
      <c r="JM220" s="1"/>
      <c r="JN220" s="1"/>
      <c r="JO220" s="1"/>
      <c r="JP220" s="1"/>
      <c r="JQ220" s="1"/>
      <c r="JR220" s="1"/>
      <c r="JS220" s="1"/>
      <c r="JT220" s="1"/>
      <c r="JU220" s="1"/>
      <c r="JV220" s="1"/>
      <c r="JW220" s="1"/>
      <c r="JX220" s="1"/>
      <c r="JY220" s="1"/>
      <c r="JZ220" s="1"/>
      <c r="KA220" s="1"/>
      <c r="KB220" s="1"/>
      <c r="KC220" s="1"/>
      <c r="KD220" s="1"/>
      <c r="KE220" s="1"/>
      <c r="KF220" s="1"/>
      <c r="KG220" s="1"/>
      <c r="KH220" s="1"/>
      <c r="KI220" s="1"/>
      <c r="KJ220" s="1"/>
      <c r="KK220" s="1"/>
      <c r="KL220" s="1"/>
      <c r="KM220" s="1"/>
      <c r="KN220" s="1"/>
      <c r="KO220" s="1"/>
      <c r="KP220" s="1"/>
      <c r="KQ220" s="1"/>
      <c r="KR220" s="1"/>
      <c r="KS220" s="1"/>
      <c r="KT220" s="1"/>
      <c r="KU220" s="1"/>
      <c r="KV220" s="1"/>
      <c r="KW220" s="1"/>
      <c r="KX220" s="1"/>
      <c r="KY220" s="1"/>
      <c r="KZ220" s="1"/>
      <c r="LA220" s="1"/>
      <c r="LB220" s="1"/>
      <c r="LC220" s="1"/>
      <c r="LD220" s="1"/>
      <c r="LE220" s="1"/>
      <c r="LF220" s="1"/>
      <c r="LG220" s="1"/>
      <c r="LH220" s="1"/>
      <c r="LI220" s="1"/>
      <c r="LJ220" s="1"/>
      <c r="LK220" s="1"/>
      <c r="LL220" s="1"/>
      <c r="LM220" s="1"/>
      <c r="LN220" s="1"/>
      <c r="LO220" s="1"/>
      <c r="LP220" s="1"/>
      <c r="LQ220" s="1"/>
      <c r="LR220" s="1"/>
      <c r="LS220" s="1"/>
      <c r="LT220" s="1"/>
      <c r="LU220" s="1"/>
      <c r="LV220" s="1"/>
      <c r="LW220" s="1"/>
      <c r="LX220" s="1"/>
      <c r="LY220" s="1"/>
      <c r="LZ220" s="1"/>
      <c r="MA220" s="1"/>
      <c r="MB220" s="1"/>
      <c r="MC220" s="1"/>
      <c r="MD220" s="1"/>
      <c r="ME220" s="1"/>
      <c r="MF220" s="1"/>
      <c r="MG220" s="1"/>
      <c r="MH220" s="1"/>
      <c r="MI220" s="1"/>
      <c r="MJ220" s="1"/>
      <c r="MK220" s="1"/>
      <c r="ML220" s="1"/>
      <c r="MM220" s="1"/>
      <c r="MN220" s="1"/>
      <c r="MO220" s="1"/>
      <c r="MP220" s="1"/>
      <c r="MQ220" s="1"/>
      <c r="MR220" s="1"/>
      <c r="MS220" s="1"/>
      <c r="MT220" s="1"/>
      <c r="MU220" s="1"/>
      <c r="MV220" s="1"/>
      <c r="MW220" s="1"/>
      <c r="MX220" s="1"/>
      <c r="MY220" s="1"/>
      <c r="MZ220" s="1"/>
      <c r="NA220" s="1"/>
      <c r="NB220" s="1"/>
      <c r="NC220" s="1"/>
      <c r="ND220" s="1"/>
      <c r="NE220" s="1"/>
      <c r="NF220" s="1"/>
      <c r="NG220" s="1"/>
      <c r="NH220" s="1"/>
      <c r="NI220" s="1"/>
      <c r="NJ220" s="1"/>
      <c r="NK220" s="1"/>
      <c r="NL220" s="1"/>
      <c r="NM220" s="1"/>
      <c r="NN220" s="1"/>
      <c r="NO220" s="1"/>
      <c r="NP220" s="1"/>
      <c r="NQ220" s="1"/>
      <c r="NR220" s="1"/>
      <c r="NS220" s="1"/>
      <c r="NT220" s="1"/>
      <c r="NU220" s="1"/>
      <c r="NV220" s="1"/>
      <c r="NW220" s="1"/>
      <c r="NX220" s="1"/>
      <c r="NY220" s="1"/>
      <c r="NZ220" s="1"/>
      <c r="OA220" s="1"/>
      <c r="OB220" s="1"/>
      <c r="OC220" s="1"/>
      <c r="OD220" s="1"/>
      <c r="OE220" s="1"/>
      <c r="OF220" s="1"/>
      <c r="OG220" s="1"/>
      <c r="OH220" s="1"/>
      <c r="OI220" s="1"/>
      <c r="OJ220" s="1"/>
      <c r="OK220" s="1"/>
      <c r="OL220" s="1"/>
      <c r="OM220" s="1"/>
      <c r="ON220" s="1"/>
      <c r="OO220" s="1"/>
      <c r="OP220" s="1"/>
      <c r="OQ220" s="1"/>
      <c r="OR220" s="1"/>
      <c r="OS220" s="1"/>
      <c r="OT220" s="1"/>
      <c r="OU220" s="1"/>
      <c r="OV220" s="1"/>
      <c r="OW220" s="1"/>
      <c r="OX220" s="1"/>
      <c r="OY220" s="1"/>
      <c r="OZ220" s="1"/>
      <c r="PA220" s="1"/>
      <c r="PB220" s="1"/>
      <c r="PC220" s="1"/>
      <c r="PD220" s="1"/>
      <c r="PE220" s="1"/>
      <c r="PF220" s="1"/>
      <c r="PG220" s="1"/>
      <c r="PH220" s="1"/>
      <c r="PI220" s="1"/>
      <c r="PJ220" s="1"/>
      <c r="PK220" s="1"/>
      <c r="PL220" s="1"/>
      <c r="PM220" s="1"/>
      <c r="PN220" s="1"/>
      <c r="PO220" s="1"/>
      <c r="PP220" s="1"/>
      <c r="PQ220" s="1"/>
      <c r="PR220" s="1"/>
      <c r="PS220" s="1"/>
      <c r="PT220" s="1"/>
      <c r="PU220" s="1"/>
      <c r="PV220" s="1"/>
      <c r="PW220" s="1"/>
      <c r="PX220" s="1"/>
      <c r="PY220" s="1"/>
      <c r="PZ220" s="1"/>
      <c r="QA220" s="1"/>
      <c r="QB220" s="1"/>
      <c r="QC220" s="1"/>
      <c r="QD220" s="1"/>
      <c r="QE220" s="1"/>
      <c r="QF220" s="1"/>
      <c r="QG220" s="1"/>
      <c r="QH220" s="1"/>
      <c r="QI220" s="1"/>
      <c r="QJ220" s="1"/>
      <c r="QK220" s="1"/>
      <c r="QL220" s="1"/>
      <c r="QM220" s="1"/>
      <c r="QN220" s="1"/>
      <c r="QO220" s="1"/>
      <c r="QP220" s="1"/>
      <c r="QQ220" s="1"/>
      <c r="QR220" s="1"/>
      <c r="QS220" s="1"/>
      <c r="QT220" s="1"/>
      <c r="QU220" s="1"/>
      <c r="QV220" s="1"/>
      <c r="QW220" s="1"/>
      <c r="QX220" s="1"/>
      <c r="QY220" s="1"/>
      <c r="QZ220" s="1"/>
      <c r="RA220" s="1"/>
      <c r="RB220" s="1"/>
      <c r="RC220" s="1"/>
      <c r="RD220" s="1"/>
      <c r="RE220" s="1"/>
      <c r="RF220" s="1"/>
      <c r="RG220" s="1"/>
      <c r="RH220" s="1"/>
      <c r="RI220" s="1"/>
      <c r="RJ220" s="1"/>
      <c r="RK220" s="1"/>
      <c r="RL220" s="1"/>
      <c r="RM220" s="1"/>
      <c r="RN220" s="1"/>
      <c r="RO220" s="1"/>
      <c r="RP220" s="1"/>
      <c r="RQ220" s="1"/>
      <c r="RR220" s="1"/>
      <c r="RS220" s="1"/>
      <c r="RT220" s="1"/>
      <c r="RU220" s="1"/>
      <c r="RV220" s="1"/>
      <c r="RW220" s="1"/>
      <c r="RX220" s="1"/>
      <c r="RY220" s="1"/>
      <c r="RZ220" s="1"/>
      <c r="SA220" s="1"/>
      <c r="SB220" s="1"/>
      <c r="SC220" s="1"/>
      <c r="SD220" s="1"/>
      <c r="SE220" s="1"/>
      <c r="SF220" s="1"/>
      <c r="SG220" s="1"/>
      <c r="SH220" s="1"/>
      <c r="SI220" s="1"/>
      <c r="SJ220" s="1"/>
      <c r="SK220" s="1"/>
      <c r="SL220" s="1"/>
      <c r="SM220" s="1"/>
      <c r="SN220" s="1"/>
      <c r="SO220" s="1"/>
      <c r="SP220" s="1"/>
      <c r="SQ220" s="1"/>
      <c r="SR220" s="1"/>
      <c r="SS220" s="1"/>
      <c r="ST220" s="1"/>
      <c r="SU220" s="1"/>
      <c r="SV220" s="1"/>
      <c r="SW220" s="1"/>
      <c r="SX220" s="1"/>
      <c r="SY220" s="1"/>
      <c r="SZ220" s="1"/>
      <c r="TA220" s="1"/>
      <c r="TB220" s="1"/>
      <c r="TC220" s="1"/>
      <c r="TD220" s="1"/>
      <c r="TE220" s="1"/>
      <c r="TF220" s="1"/>
      <c r="TG220" s="1"/>
      <c r="TH220" s="1"/>
      <c r="TI220" s="1"/>
      <c r="TJ220" s="1"/>
      <c r="TK220" s="1"/>
      <c r="TL220" s="1"/>
      <c r="TM220" s="1"/>
      <c r="TN220" s="1"/>
      <c r="TO220" s="1"/>
      <c r="TP220" s="1"/>
      <c r="TQ220" s="1"/>
      <c r="TR220" s="1"/>
      <c r="TS220" s="1"/>
      <c r="TT220" s="1"/>
      <c r="TU220" s="1"/>
      <c r="TV220" s="1"/>
      <c r="TW220" s="1"/>
      <c r="TX220" s="1"/>
      <c r="TY220" s="1"/>
      <c r="TZ220" s="1"/>
      <c r="UA220" s="1"/>
      <c r="UB220" s="1"/>
      <c r="UC220" s="1"/>
      <c r="UD220" s="1"/>
      <c r="UE220" s="1"/>
      <c r="UF220" s="1"/>
      <c r="UG220" s="1"/>
      <c r="UH220" s="1"/>
      <c r="UI220" s="1"/>
      <c r="UJ220" s="1"/>
      <c r="UK220" s="1"/>
      <c r="UL220" s="1"/>
      <c r="UM220" s="1"/>
      <c r="UN220" s="1"/>
      <c r="UO220" s="1"/>
      <c r="UP220" s="1"/>
      <c r="UQ220" s="1"/>
      <c r="UR220" s="1"/>
      <c r="US220" s="1"/>
      <c r="UT220" s="1"/>
      <c r="UU220" s="1"/>
      <c r="UV220" s="1"/>
      <c r="UW220" s="1"/>
      <c r="UX220" s="1"/>
      <c r="UY220" s="1"/>
      <c r="UZ220" s="1"/>
      <c r="VA220" s="1"/>
      <c r="VB220" s="1"/>
      <c r="VC220" s="1"/>
      <c r="VD220" s="1"/>
      <c r="VE220" s="1"/>
      <c r="VF220" s="1"/>
      <c r="VG220" s="1"/>
      <c r="VH220" s="1"/>
      <c r="VI220" s="1"/>
      <c r="VJ220" s="1"/>
      <c r="VK220" s="1"/>
      <c r="VL220" s="1"/>
      <c r="VM220" s="1"/>
      <c r="VN220" s="1"/>
      <c r="VO220" s="1"/>
      <c r="VP220" s="1"/>
      <c r="VQ220" s="1"/>
      <c r="VR220" s="1"/>
      <c r="VS220" s="1"/>
      <c r="VT220" s="1"/>
      <c r="VU220" s="1"/>
      <c r="VV220" s="1"/>
      <c r="VW220" s="1"/>
      <c r="VX220" s="1"/>
      <c r="VY220" s="1"/>
      <c r="VZ220" s="1"/>
      <c r="WA220" s="1"/>
      <c r="WB220" s="1"/>
      <c r="WC220" s="1"/>
      <c r="WD220" s="1"/>
      <c r="WE220" s="1"/>
      <c r="WF220" s="1"/>
      <c r="WG220" s="1"/>
      <c r="WH220" s="1"/>
      <c r="WI220" s="1"/>
      <c r="WJ220" s="1"/>
      <c r="WK220" s="1"/>
      <c r="WL220" s="1"/>
      <c r="WM220" s="1"/>
      <c r="WN220" s="1"/>
      <c r="WO220" s="1"/>
      <c r="WP220" s="1"/>
      <c r="WQ220" s="1"/>
      <c r="WR220" s="1"/>
      <c r="WS220" s="1"/>
      <c r="WT220" s="1"/>
      <c r="WU220" s="1"/>
      <c r="WV220" s="1"/>
      <c r="WW220" s="1"/>
      <c r="WX220" s="1"/>
      <c r="WY220" s="1"/>
      <c r="WZ220" s="1"/>
      <c r="XA220" s="1"/>
      <c r="XB220" s="1"/>
      <c r="XC220" s="1"/>
      <c r="XD220" s="1"/>
      <c r="XE220" s="1"/>
      <c r="XF220" s="1"/>
      <c r="XG220" s="1"/>
      <c r="XH220" s="1"/>
      <c r="XI220" s="1"/>
      <c r="XJ220" s="1"/>
      <c r="XK220" s="1"/>
      <c r="XL220" s="1"/>
      <c r="XM220" s="1"/>
      <c r="XN220" s="1"/>
      <c r="XO220" s="1"/>
      <c r="XP220" s="1"/>
      <c r="XQ220" s="1"/>
      <c r="XR220" s="1"/>
      <c r="XS220" s="1"/>
      <c r="XT220" s="1"/>
      <c r="XU220" s="1"/>
      <c r="XV220" s="1"/>
      <c r="XW220" s="1"/>
      <c r="XX220" s="1"/>
      <c r="XY220" s="1"/>
      <c r="XZ220" s="1"/>
      <c r="YA220" s="1"/>
      <c r="YB220" s="1"/>
      <c r="YC220" s="1"/>
      <c r="YD220" s="1"/>
      <c r="YE220" s="1"/>
      <c r="YF220" s="1"/>
      <c r="YG220" s="1"/>
      <c r="YH220" s="1"/>
      <c r="YI220" s="1"/>
      <c r="YJ220" s="1"/>
      <c r="YK220" s="1"/>
      <c r="YL220" s="1"/>
      <c r="YM220" s="1"/>
      <c r="YN220" s="1"/>
      <c r="YO220" s="1"/>
      <c r="YP220" s="1"/>
      <c r="YQ220" s="1"/>
      <c r="YR220" s="1"/>
      <c r="YS220" s="1"/>
      <c r="YT220" s="1"/>
      <c r="YU220" s="1"/>
      <c r="YV220" s="1"/>
      <c r="YW220" s="1"/>
      <c r="YX220" s="1"/>
      <c r="YY220" s="1"/>
      <c r="YZ220" s="1"/>
      <c r="ZA220" s="1"/>
      <c r="ZB220" s="1"/>
      <c r="ZC220" s="1"/>
      <c r="ZD220" s="1"/>
      <c r="ZE220" s="1"/>
      <c r="ZF220" s="1"/>
      <c r="ZG220" s="1"/>
      <c r="ZH220" s="1"/>
      <c r="ZI220" s="1"/>
      <c r="ZJ220" s="1"/>
      <c r="ZK220" s="1"/>
      <c r="ZL220" s="1"/>
      <c r="ZM220" s="1"/>
      <c r="ZN220" s="1"/>
      <c r="ZO220" s="1"/>
      <c r="ZP220" s="1"/>
      <c r="ZQ220" s="1"/>
      <c r="ZR220" s="1"/>
      <c r="ZS220" s="1"/>
      <c r="ZT220" s="1"/>
      <c r="ZU220" s="1"/>
      <c r="ZV220" s="1"/>
      <c r="ZW220" s="1"/>
      <c r="ZX220" s="1"/>
      <c r="ZY220" s="1"/>
      <c r="ZZ220" s="1"/>
      <c r="AAA220" s="1"/>
      <c r="AAB220" s="1"/>
      <c r="AAC220" s="1"/>
      <c r="AAD220" s="1"/>
      <c r="AAE220" s="1"/>
      <c r="AAF220" s="1"/>
      <c r="AAG220" s="1"/>
      <c r="AAH220" s="1"/>
      <c r="AAI220" s="1"/>
      <c r="AAJ220" s="1"/>
      <c r="AAK220" s="1"/>
      <c r="AAL220" s="1"/>
      <c r="AAM220" s="1"/>
      <c r="AAN220" s="1"/>
      <c r="AAO220" s="1"/>
      <c r="AAP220" s="1"/>
      <c r="AAQ220" s="1"/>
      <c r="AAR220" s="1"/>
      <c r="AAS220" s="1"/>
      <c r="AAT220" s="1"/>
      <c r="AAU220" s="1"/>
      <c r="AAV220" s="1"/>
      <c r="AAW220" s="1"/>
      <c r="AAX220" s="1"/>
      <c r="AAY220" s="1"/>
      <c r="AAZ220" s="1"/>
      <c r="ABA220" s="1"/>
      <c r="ABB220" s="1"/>
      <c r="ABC220" s="1"/>
      <c r="ABD220" s="1"/>
      <c r="ABE220" s="1"/>
      <c r="ABF220" s="1"/>
      <c r="ABG220" s="1"/>
      <c r="ABH220" s="1"/>
      <c r="ABI220" s="1"/>
      <c r="ABJ220" s="1"/>
      <c r="ABK220" s="1"/>
      <c r="ABL220" s="1"/>
      <c r="ABM220" s="1"/>
      <c r="ABN220" s="1"/>
      <c r="ABO220" s="1"/>
      <c r="ABP220" s="1"/>
      <c r="ABQ220" s="1"/>
      <c r="ABR220" s="1"/>
      <c r="ABS220" s="1"/>
      <c r="ABT220" s="1"/>
      <c r="ABU220" s="1"/>
      <c r="ABV220" s="1"/>
      <c r="ABW220" s="1"/>
      <c r="ABX220" s="1"/>
      <c r="ABY220" s="1"/>
      <c r="ABZ220" s="1"/>
      <c r="ACA220" s="1"/>
      <c r="ACB220" s="1"/>
      <c r="ACC220" s="1"/>
      <c r="ACD220" s="1"/>
      <c r="ACE220" s="1"/>
      <c r="ACF220" s="1"/>
      <c r="ACG220" s="1"/>
      <c r="ACH220" s="1"/>
      <c r="ACI220" s="1"/>
      <c r="ACJ220" s="1"/>
      <c r="ACK220" s="1"/>
      <c r="ACL220" s="1"/>
      <c r="ACM220" s="1"/>
      <c r="ACN220" s="1"/>
      <c r="ACO220" s="1"/>
      <c r="ACP220" s="1"/>
      <c r="ACQ220" s="1"/>
      <c r="ACR220" s="1"/>
      <c r="ACS220" s="1"/>
      <c r="ACT220" s="1"/>
      <c r="ACU220" s="1"/>
      <c r="ACV220" s="1"/>
      <c r="ACW220" s="1"/>
      <c r="ACX220" s="1"/>
      <c r="ACY220" s="1"/>
      <c r="ACZ220" s="1"/>
      <c r="ADA220" s="1"/>
      <c r="ADB220" s="1"/>
      <c r="ADC220" s="1"/>
      <c r="ADD220" s="1"/>
      <c r="ADE220" s="1"/>
      <c r="ADF220" s="1"/>
      <c r="ADG220" s="1"/>
      <c r="ADH220" s="1"/>
      <c r="ADI220" s="1"/>
      <c r="ADJ220" s="1"/>
      <c r="ADK220" s="1"/>
      <c r="ADL220" s="1"/>
      <c r="ADM220" s="1"/>
      <c r="ADN220" s="1"/>
      <c r="ADO220" s="1"/>
      <c r="ADP220" s="1"/>
      <c r="ADQ220" s="1"/>
      <c r="ADR220" s="1"/>
      <c r="ADS220" s="1"/>
      <c r="ADT220" s="1"/>
      <c r="ADU220" s="1"/>
      <c r="ADV220" s="1"/>
      <c r="ADW220" s="1"/>
      <c r="ADX220" s="1"/>
      <c r="ADY220" s="1"/>
      <c r="ADZ220" s="1"/>
      <c r="AEA220" s="1"/>
      <c r="AEB220" s="1"/>
      <c r="AEC220" s="1"/>
      <c r="AED220" s="1"/>
      <c r="AEE220" s="1"/>
      <c r="AEF220" s="1"/>
      <c r="AEG220" s="1"/>
      <c r="AEH220" s="1"/>
      <c r="AEI220" s="1"/>
      <c r="AEJ220" s="1"/>
      <c r="AEK220" s="1"/>
      <c r="AEL220" s="1"/>
      <c r="AEM220" s="1"/>
      <c r="AEN220" s="1"/>
      <c r="AEO220" s="1"/>
      <c r="AEP220" s="1"/>
      <c r="AEQ220" s="1"/>
      <c r="AER220" s="1"/>
      <c r="AES220" s="1"/>
      <c r="AET220" s="1"/>
      <c r="AEU220" s="1"/>
      <c r="AEV220" s="1"/>
      <c r="AEW220" s="1"/>
      <c r="AEX220" s="1"/>
      <c r="AEY220" s="1"/>
      <c r="AEZ220" s="1"/>
      <c r="AFA220" s="1"/>
      <c r="AFB220" s="1"/>
      <c r="AFC220" s="1"/>
      <c r="AFD220" s="1"/>
      <c r="AFE220" s="1"/>
      <c r="AFF220" s="1"/>
      <c r="AFG220" s="1"/>
      <c r="AFH220" s="1"/>
      <c r="AFI220" s="1"/>
      <c r="AFJ220" s="1"/>
      <c r="AFK220" s="1"/>
      <c r="AFL220" s="1"/>
      <c r="AFM220" s="1"/>
      <c r="AFN220" s="1"/>
      <c r="AFO220" s="1"/>
      <c r="AFP220" s="1"/>
      <c r="AFQ220" s="1"/>
      <c r="AFR220" s="1"/>
      <c r="AFS220" s="1"/>
      <c r="AFT220" s="1"/>
      <c r="AFU220" s="1"/>
      <c r="AFV220" s="1"/>
      <c r="AFW220" s="1"/>
      <c r="AFX220" s="1"/>
      <c r="AFY220" s="1"/>
      <c r="AFZ220" s="1"/>
      <c r="AGA220" s="1"/>
      <c r="AGB220" s="1"/>
      <c r="AGC220" s="1"/>
      <c r="AGD220" s="1"/>
      <c r="AGE220" s="1"/>
      <c r="AGF220" s="1"/>
      <c r="AGG220" s="1"/>
      <c r="AGH220" s="1"/>
      <c r="AGI220" s="1"/>
      <c r="AGJ220" s="1"/>
      <c r="AGK220" s="1"/>
      <c r="AGL220" s="1"/>
      <c r="AGM220" s="1"/>
      <c r="AGN220" s="1"/>
      <c r="AGO220" s="1"/>
      <c r="AGP220" s="1"/>
      <c r="AGQ220" s="1"/>
      <c r="AGR220" s="1"/>
      <c r="AGS220" s="1"/>
      <c r="AGT220" s="1"/>
      <c r="AGU220" s="1"/>
      <c r="AGV220" s="1"/>
      <c r="AGW220" s="1"/>
      <c r="AGX220" s="1"/>
      <c r="AGY220" s="1"/>
      <c r="AGZ220" s="1"/>
      <c r="AHA220" s="1"/>
      <c r="AHB220" s="1"/>
      <c r="AHC220" s="1"/>
      <c r="AHD220" s="1"/>
      <c r="AHE220" s="1"/>
      <c r="AHF220" s="1"/>
      <c r="AHG220" s="1"/>
      <c r="AHH220" s="1"/>
      <c r="AHI220" s="1"/>
      <c r="AHJ220" s="1"/>
      <c r="AHK220" s="1"/>
      <c r="AHL220" s="1"/>
      <c r="AHM220" s="1"/>
      <c r="AHN220" s="1"/>
      <c r="AHO220" s="1"/>
      <c r="AHP220" s="1"/>
      <c r="AHQ220" s="1"/>
      <c r="AHR220" s="1"/>
      <c r="AHS220" s="1"/>
      <c r="AHT220" s="1"/>
      <c r="AHU220" s="1"/>
      <c r="AHV220" s="1"/>
      <c r="AHW220" s="1"/>
      <c r="AHX220" s="1"/>
      <c r="AHY220" s="1"/>
      <c r="AHZ220" s="1"/>
      <c r="AIA220" s="1"/>
      <c r="AIB220" s="1"/>
      <c r="AIC220" s="1"/>
      <c r="AID220" s="1"/>
      <c r="AIE220" s="1"/>
      <c r="AIF220" s="1"/>
      <c r="AIG220" s="1"/>
      <c r="AIH220" s="1"/>
      <c r="AII220" s="1"/>
      <c r="AIJ220" s="1"/>
      <c r="AIK220" s="1"/>
      <c r="AIL220" s="1"/>
      <c r="AIM220" s="1"/>
      <c r="AIN220" s="1"/>
      <c r="AIO220" s="1"/>
      <c r="AIP220" s="1"/>
      <c r="AIQ220" s="1"/>
      <c r="AIR220" s="1"/>
      <c r="AIS220" s="1"/>
      <c r="AIT220" s="1"/>
      <c r="AIU220" s="1"/>
      <c r="AIV220" s="1"/>
      <c r="AIW220" s="1"/>
      <c r="AIX220" s="1"/>
      <c r="AIY220" s="1"/>
      <c r="AIZ220" s="1"/>
      <c r="AJA220" s="1"/>
      <c r="AJB220" s="1"/>
      <c r="AJC220" s="1"/>
      <c r="AJD220" s="1"/>
      <c r="AJE220" s="1"/>
      <c r="AJF220" s="1"/>
      <c r="AJG220" s="1"/>
      <c r="AJH220" s="1"/>
      <c r="AJI220" s="1"/>
      <c r="AJJ220" s="1"/>
      <c r="AJK220" s="1"/>
      <c r="AJL220" s="1"/>
      <c r="AJM220" s="1"/>
      <c r="AJN220" s="1"/>
      <c r="AJO220" s="1"/>
      <c r="AJP220" s="1"/>
      <c r="AJQ220" s="1"/>
      <c r="AJR220" s="1"/>
      <c r="AJS220" s="1"/>
      <c r="AJT220" s="1"/>
      <c r="AJU220" s="1"/>
      <c r="AJV220" s="1"/>
      <c r="AJW220" s="1"/>
      <c r="AJX220" s="1"/>
      <c r="AJY220" s="1"/>
      <c r="AJZ220" s="1"/>
      <c r="AKA220" s="1"/>
      <c r="AKB220" s="1"/>
      <c r="AKC220" s="1"/>
      <c r="AKD220" s="1"/>
      <c r="AKE220" s="1"/>
      <c r="AKF220" s="1"/>
      <c r="AKG220" s="1"/>
      <c r="AKH220" s="1"/>
      <c r="AKI220" s="1"/>
      <c r="AKJ220" s="1"/>
      <c r="AKK220" s="1"/>
      <c r="AKL220" s="1"/>
      <c r="AKM220" s="1"/>
      <c r="AKN220" s="1"/>
      <c r="AKO220" s="1"/>
      <c r="AKP220" s="1"/>
      <c r="AKQ220" s="1"/>
      <c r="AKR220" s="1"/>
      <c r="AKS220" s="1"/>
      <c r="AKT220" s="1"/>
      <c r="AKU220" s="1"/>
      <c r="AKV220" s="1"/>
      <c r="AKW220" s="1"/>
      <c r="AKX220" s="1"/>
      <c r="AKY220" s="1"/>
      <c r="AKZ220" s="1"/>
      <c r="ALA220" s="1"/>
      <c r="ALB220" s="1"/>
      <c r="ALC220" s="1"/>
      <c r="ALD220" s="1"/>
      <c r="ALE220" s="1"/>
    </row>
    <row r="221" spans="1:993" ht="39.950000000000003" customHeight="1">
      <c r="A221" s="67"/>
      <c r="B221" s="141" t="s">
        <v>2947</v>
      </c>
      <c r="C221" s="43"/>
      <c r="D221" s="19"/>
      <c r="E221" s="142">
        <v>277.39</v>
      </c>
      <c r="F221" s="64"/>
      <c r="G221" s="140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  <c r="BX221" s="1"/>
      <c r="BY221" s="1"/>
      <c r="BZ221" s="1"/>
      <c r="CA221" s="1"/>
      <c r="CB221" s="1"/>
      <c r="CC221" s="1"/>
      <c r="CD221" s="1"/>
      <c r="CE221" s="1"/>
      <c r="CF221" s="1"/>
      <c r="CG221" s="1"/>
      <c r="CH221" s="1"/>
      <c r="CI221" s="1"/>
      <c r="CJ221" s="1"/>
      <c r="CK221" s="1"/>
      <c r="CL221" s="1"/>
      <c r="CM221" s="1"/>
      <c r="CN221" s="1"/>
      <c r="CO221" s="1"/>
      <c r="CP221" s="1"/>
      <c r="CQ221" s="1"/>
      <c r="CR221" s="1"/>
      <c r="CS221" s="1"/>
      <c r="CT221" s="1"/>
      <c r="CU221" s="1"/>
      <c r="CV221" s="1"/>
      <c r="CW221" s="1"/>
      <c r="CX221" s="1"/>
      <c r="CY221" s="1"/>
      <c r="CZ221" s="1"/>
      <c r="DA221" s="1"/>
      <c r="DB221" s="1"/>
      <c r="DC221" s="1"/>
      <c r="DD221" s="1"/>
      <c r="DE221" s="1"/>
      <c r="DF221" s="1"/>
      <c r="DG221" s="1"/>
      <c r="DH221" s="1"/>
      <c r="DI221" s="1"/>
      <c r="DJ221" s="1"/>
      <c r="DK221" s="1"/>
      <c r="DL221" s="1"/>
      <c r="DM221" s="1"/>
      <c r="DN221" s="1"/>
      <c r="DO221" s="1"/>
      <c r="DP221" s="1"/>
      <c r="DQ221" s="1"/>
      <c r="DR221" s="1"/>
      <c r="DS221" s="1"/>
      <c r="DT221" s="1"/>
      <c r="DU221" s="1"/>
      <c r="DV221" s="1"/>
      <c r="DW221" s="1"/>
      <c r="DX221" s="1"/>
      <c r="DY221" s="1"/>
      <c r="DZ221" s="1"/>
      <c r="EA221" s="1"/>
      <c r="EB221" s="1"/>
      <c r="EC221" s="1"/>
      <c r="ED221" s="1"/>
      <c r="EE221" s="1"/>
      <c r="EF221" s="1"/>
      <c r="EG221" s="1"/>
      <c r="EH221" s="1"/>
      <c r="EI221" s="1"/>
      <c r="EJ221" s="1"/>
      <c r="EK221" s="1"/>
      <c r="EL221" s="1"/>
      <c r="EM221" s="1"/>
      <c r="EN221" s="1"/>
      <c r="EO221" s="1"/>
      <c r="EP221" s="1"/>
      <c r="EQ221" s="1"/>
      <c r="ER221" s="1"/>
      <c r="ES221" s="1"/>
      <c r="ET221" s="1"/>
      <c r="EU221" s="1"/>
      <c r="EV221" s="1"/>
      <c r="EW221" s="1"/>
      <c r="EX221" s="1"/>
      <c r="EY221" s="1"/>
      <c r="EZ221" s="1"/>
      <c r="FA221" s="1"/>
      <c r="FB221" s="1"/>
      <c r="FC221" s="1"/>
      <c r="FD221" s="1"/>
      <c r="FE221" s="1"/>
      <c r="FF221" s="1"/>
      <c r="FG221" s="1"/>
      <c r="FH221" s="1"/>
      <c r="FI221" s="1"/>
      <c r="FJ221" s="1"/>
      <c r="FK221" s="1"/>
      <c r="FL221" s="1"/>
      <c r="FM221" s="1"/>
      <c r="FN221" s="1"/>
      <c r="FO221" s="1"/>
      <c r="FP221" s="1"/>
      <c r="FQ221" s="1"/>
      <c r="FR221" s="1"/>
      <c r="FS221" s="1"/>
      <c r="FT221" s="1"/>
      <c r="FU221" s="1"/>
      <c r="FV221" s="1"/>
      <c r="FW221" s="1"/>
      <c r="FX221" s="1"/>
      <c r="FY221" s="1"/>
      <c r="FZ221" s="1"/>
      <c r="GA221" s="1"/>
      <c r="GB221" s="1"/>
      <c r="GC221" s="1"/>
      <c r="GD221" s="1"/>
      <c r="GE221" s="1"/>
      <c r="GF221" s="1"/>
      <c r="GG221" s="1"/>
      <c r="GH221" s="1"/>
      <c r="GI221" s="1"/>
      <c r="GJ221" s="1"/>
      <c r="GK221" s="1"/>
      <c r="GL221" s="1"/>
      <c r="GM221" s="1"/>
      <c r="GN221" s="1"/>
      <c r="GO221" s="1"/>
      <c r="GP221" s="1"/>
      <c r="GQ221" s="1"/>
      <c r="GR221" s="1"/>
      <c r="GS221" s="1"/>
      <c r="GT221" s="1"/>
      <c r="GU221" s="1"/>
      <c r="GV221" s="1"/>
      <c r="GW221" s="1"/>
      <c r="GX221" s="1"/>
      <c r="GY221" s="1"/>
      <c r="GZ221" s="1"/>
      <c r="HA221" s="1"/>
      <c r="HB221" s="1"/>
      <c r="HC221" s="1"/>
      <c r="HD221" s="1"/>
      <c r="HE221" s="1"/>
      <c r="HF221" s="1"/>
      <c r="HG221" s="1"/>
      <c r="HH221" s="1"/>
      <c r="HI221" s="1"/>
      <c r="HJ221" s="1"/>
      <c r="HK221" s="1"/>
      <c r="HL221" s="1"/>
      <c r="HM221" s="1"/>
      <c r="HN221" s="1"/>
      <c r="HO221" s="1"/>
      <c r="HP221" s="1"/>
      <c r="HQ221" s="1"/>
      <c r="HR221" s="1"/>
      <c r="HS221" s="1"/>
      <c r="HT221" s="1"/>
      <c r="HU221" s="1"/>
      <c r="HV221" s="1"/>
      <c r="HW221" s="1"/>
      <c r="HX221" s="1"/>
      <c r="HY221" s="1"/>
      <c r="HZ221" s="1"/>
      <c r="IA221" s="1"/>
      <c r="IB221" s="1"/>
      <c r="IC221" s="1"/>
      <c r="ID221" s="1"/>
      <c r="IE221" s="1"/>
      <c r="IF221" s="1"/>
      <c r="IG221" s="1"/>
      <c r="IH221" s="1"/>
      <c r="II221" s="1"/>
      <c r="IJ221" s="1"/>
      <c r="IK221" s="1"/>
      <c r="IL221" s="1"/>
      <c r="IM221" s="1"/>
      <c r="IN221" s="1"/>
      <c r="IO221" s="1"/>
      <c r="IP221" s="1"/>
      <c r="IQ221" s="1"/>
      <c r="IR221" s="1"/>
      <c r="IS221" s="1"/>
      <c r="IT221" s="1"/>
      <c r="IU221" s="1"/>
      <c r="IV221" s="1"/>
      <c r="IW221" s="1"/>
      <c r="IX221" s="1"/>
      <c r="IY221" s="1"/>
      <c r="IZ221" s="1"/>
      <c r="JA221" s="1"/>
      <c r="JB221" s="1"/>
      <c r="JC221" s="1"/>
      <c r="JD221" s="1"/>
      <c r="JE221" s="1"/>
      <c r="JF221" s="1"/>
      <c r="JG221" s="1"/>
      <c r="JH221" s="1"/>
      <c r="JI221" s="1"/>
      <c r="JJ221" s="1"/>
      <c r="JK221" s="1"/>
      <c r="JL221" s="1"/>
      <c r="JM221" s="1"/>
      <c r="JN221" s="1"/>
      <c r="JO221" s="1"/>
      <c r="JP221" s="1"/>
      <c r="JQ221" s="1"/>
      <c r="JR221" s="1"/>
      <c r="JS221" s="1"/>
      <c r="JT221" s="1"/>
      <c r="JU221" s="1"/>
      <c r="JV221" s="1"/>
      <c r="JW221" s="1"/>
      <c r="JX221" s="1"/>
      <c r="JY221" s="1"/>
      <c r="JZ221" s="1"/>
      <c r="KA221" s="1"/>
      <c r="KB221" s="1"/>
      <c r="KC221" s="1"/>
      <c r="KD221" s="1"/>
      <c r="KE221" s="1"/>
      <c r="KF221" s="1"/>
      <c r="KG221" s="1"/>
      <c r="KH221" s="1"/>
      <c r="KI221" s="1"/>
      <c r="KJ221" s="1"/>
      <c r="KK221" s="1"/>
      <c r="KL221" s="1"/>
      <c r="KM221" s="1"/>
      <c r="KN221" s="1"/>
      <c r="KO221" s="1"/>
      <c r="KP221" s="1"/>
      <c r="KQ221" s="1"/>
      <c r="KR221" s="1"/>
      <c r="KS221" s="1"/>
      <c r="KT221" s="1"/>
      <c r="KU221" s="1"/>
      <c r="KV221" s="1"/>
      <c r="KW221" s="1"/>
      <c r="KX221" s="1"/>
      <c r="KY221" s="1"/>
      <c r="KZ221" s="1"/>
      <c r="LA221" s="1"/>
      <c r="LB221" s="1"/>
      <c r="LC221" s="1"/>
      <c r="LD221" s="1"/>
      <c r="LE221" s="1"/>
      <c r="LF221" s="1"/>
      <c r="LG221" s="1"/>
      <c r="LH221" s="1"/>
      <c r="LI221" s="1"/>
      <c r="LJ221" s="1"/>
      <c r="LK221" s="1"/>
      <c r="LL221" s="1"/>
      <c r="LM221" s="1"/>
      <c r="LN221" s="1"/>
      <c r="LO221" s="1"/>
      <c r="LP221" s="1"/>
      <c r="LQ221" s="1"/>
      <c r="LR221" s="1"/>
      <c r="LS221" s="1"/>
      <c r="LT221" s="1"/>
      <c r="LU221" s="1"/>
      <c r="LV221" s="1"/>
      <c r="LW221" s="1"/>
      <c r="LX221" s="1"/>
      <c r="LY221" s="1"/>
      <c r="LZ221" s="1"/>
      <c r="MA221" s="1"/>
      <c r="MB221" s="1"/>
      <c r="MC221" s="1"/>
      <c r="MD221" s="1"/>
      <c r="ME221" s="1"/>
      <c r="MF221" s="1"/>
      <c r="MG221" s="1"/>
      <c r="MH221" s="1"/>
      <c r="MI221" s="1"/>
      <c r="MJ221" s="1"/>
      <c r="MK221" s="1"/>
      <c r="ML221" s="1"/>
      <c r="MM221" s="1"/>
      <c r="MN221" s="1"/>
      <c r="MO221" s="1"/>
      <c r="MP221" s="1"/>
      <c r="MQ221" s="1"/>
      <c r="MR221" s="1"/>
      <c r="MS221" s="1"/>
      <c r="MT221" s="1"/>
      <c r="MU221" s="1"/>
      <c r="MV221" s="1"/>
      <c r="MW221" s="1"/>
      <c r="MX221" s="1"/>
      <c r="MY221" s="1"/>
      <c r="MZ221" s="1"/>
      <c r="NA221" s="1"/>
      <c r="NB221" s="1"/>
      <c r="NC221" s="1"/>
      <c r="ND221" s="1"/>
      <c r="NE221" s="1"/>
      <c r="NF221" s="1"/>
      <c r="NG221" s="1"/>
      <c r="NH221" s="1"/>
      <c r="NI221" s="1"/>
      <c r="NJ221" s="1"/>
      <c r="NK221" s="1"/>
      <c r="NL221" s="1"/>
      <c r="NM221" s="1"/>
      <c r="NN221" s="1"/>
      <c r="NO221" s="1"/>
      <c r="NP221" s="1"/>
      <c r="NQ221" s="1"/>
      <c r="NR221" s="1"/>
      <c r="NS221" s="1"/>
      <c r="NT221" s="1"/>
      <c r="NU221" s="1"/>
      <c r="NV221" s="1"/>
      <c r="NW221" s="1"/>
      <c r="NX221" s="1"/>
      <c r="NY221" s="1"/>
      <c r="NZ221" s="1"/>
      <c r="OA221" s="1"/>
      <c r="OB221" s="1"/>
      <c r="OC221" s="1"/>
      <c r="OD221" s="1"/>
      <c r="OE221" s="1"/>
      <c r="OF221" s="1"/>
      <c r="OG221" s="1"/>
      <c r="OH221" s="1"/>
      <c r="OI221" s="1"/>
      <c r="OJ221" s="1"/>
      <c r="OK221" s="1"/>
      <c r="OL221" s="1"/>
      <c r="OM221" s="1"/>
      <c r="ON221" s="1"/>
      <c r="OO221" s="1"/>
      <c r="OP221" s="1"/>
      <c r="OQ221" s="1"/>
      <c r="OR221" s="1"/>
      <c r="OS221" s="1"/>
      <c r="OT221" s="1"/>
      <c r="OU221" s="1"/>
      <c r="OV221" s="1"/>
      <c r="OW221" s="1"/>
      <c r="OX221" s="1"/>
      <c r="OY221" s="1"/>
      <c r="OZ221" s="1"/>
      <c r="PA221" s="1"/>
      <c r="PB221" s="1"/>
      <c r="PC221" s="1"/>
      <c r="PD221" s="1"/>
      <c r="PE221" s="1"/>
      <c r="PF221" s="1"/>
      <c r="PG221" s="1"/>
      <c r="PH221" s="1"/>
      <c r="PI221" s="1"/>
      <c r="PJ221" s="1"/>
      <c r="PK221" s="1"/>
      <c r="PL221" s="1"/>
      <c r="PM221" s="1"/>
      <c r="PN221" s="1"/>
      <c r="PO221" s="1"/>
      <c r="PP221" s="1"/>
      <c r="PQ221" s="1"/>
      <c r="PR221" s="1"/>
      <c r="PS221" s="1"/>
      <c r="PT221" s="1"/>
      <c r="PU221" s="1"/>
      <c r="PV221" s="1"/>
      <c r="PW221" s="1"/>
      <c r="PX221" s="1"/>
      <c r="PY221" s="1"/>
      <c r="PZ221" s="1"/>
      <c r="QA221" s="1"/>
      <c r="QB221" s="1"/>
      <c r="QC221" s="1"/>
      <c r="QD221" s="1"/>
      <c r="QE221" s="1"/>
      <c r="QF221" s="1"/>
      <c r="QG221" s="1"/>
      <c r="QH221" s="1"/>
      <c r="QI221" s="1"/>
      <c r="QJ221" s="1"/>
      <c r="QK221" s="1"/>
      <c r="QL221" s="1"/>
      <c r="QM221" s="1"/>
      <c r="QN221" s="1"/>
      <c r="QO221" s="1"/>
      <c r="QP221" s="1"/>
      <c r="QQ221" s="1"/>
      <c r="QR221" s="1"/>
      <c r="QS221" s="1"/>
      <c r="QT221" s="1"/>
      <c r="QU221" s="1"/>
      <c r="QV221" s="1"/>
      <c r="QW221" s="1"/>
      <c r="QX221" s="1"/>
      <c r="QY221" s="1"/>
      <c r="QZ221" s="1"/>
      <c r="RA221" s="1"/>
      <c r="RB221" s="1"/>
      <c r="RC221" s="1"/>
      <c r="RD221" s="1"/>
      <c r="RE221" s="1"/>
      <c r="RF221" s="1"/>
      <c r="RG221" s="1"/>
      <c r="RH221" s="1"/>
      <c r="RI221" s="1"/>
      <c r="RJ221" s="1"/>
      <c r="RK221" s="1"/>
      <c r="RL221" s="1"/>
      <c r="RM221" s="1"/>
      <c r="RN221" s="1"/>
      <c r="RO221" s="1"/>
      <c r="RP221" s="1"/>
      <c r="RQ221" s="1"/>
      <c r="RR221" s="1"/>
      <c r="RS221" s="1"/>
      <c r="RT221" s="1"/>
      <c r="RU221" s="1"/>
      <c r="RV221" s="1"/>
      <c r="RW221" s="1"/>
      <c r="RX221" s="1"/>
      <c r="RY221" s="1"/>
      <c r="RZ221" s="1"/>
      <c r="SA221" s="1"/>
      <c r="SB221" s="1"/>
      <c r="SC221" s="1"/>
      <c r="SD221" s="1"/>
      <c r="SE221" s="1"/>
      <c r="SF221" s="1"/>
      <c r="SG221" s="1"/>
      <c r="SH221" s="1"/>
      <c r="SI221" s="1"/>
      <c r="SJ221" s="1"/>
      <c r="SK221" s="1"/>
      <c r="SL221" s="1"/>
      <c r="SM221" s="1"/>
      <c r="SN221" s="1"/>
      <c r="SO221" s="1"/>
      <c r="SP221" s="1"/>
      <c r="SQ221" s="1"/>
      <c r="SR221" s="1"/>
      <c r="SS221" s="1"/>
      <c r="ST221" s="1"/>
      <c r="SU221" s="1"/>
      <c r="SV221" s="1"/>
      <c r="SW221" s="1"/>
      <c r="SX221" s="1"/>
      <c r="SY221" s="1"/>
      <c r="SZ221" s="1"/>
      <c r="TA221" s="1"/>
      <c r="TB221" s="1"/>
      <c r="TC221" s="1"/>
      <c r="TD221" s="1"/>
      <c r="TE221" s="1"/>
      <c r="TF221" s="1"/>
      <c r="TG221" s="1"/>
      <c r="TH221" s="1"/>
      <c r="TI221" s="1"/>
      <c r="TJ221" s="1"/>
      <c r="TK221" s="1"/>
      <c r="TL221" s="1"/>
      <c r="TM221" s="1"/>
      <c r="TN221" s="1"/>
      <c r="TO221" s="1"/>
      <c r="TP221" s="1"/>
      <c r="TQ221" s="1"/>
      <c r="TR221" s="1"/>
      <c r="TS221" s="1"/>
      <c r="TT221" s="1"/>
      <c r="TU221" s="1"/>
      <c r="TV221" s="1"/>
      <c r="TW221" s="1"/>
      <c r="TX221" s="1"/>
      <c r="TY221" s="1"/>
      <c r="TZ221" s="1"/>
      <c r="UA221" s="1"/>
      <c r="UB221" s="1"/>
      <c r="UC221" s="1"/>
      <c r="UD221" s="1"/>
      <c r="UE221" s="1"/>
      <c r="UF221" s="1"/>
      <c r="UG221" s="1"/>
      <c r="UH221" s="1"/>
      <c r="UI221" s="1"/>
      <c r="UJ221" s="1"/>
      <c r="UK221" s="1"/>
      <c r="UL221" s="1"/>
      <c r="UM221" s="1"/>
      <c r="UN221" s="1"/>
      <c r="UO221" s="1"/>
      <c r="UP221" s="1"/>
      <c r="UQ221" s="1"/>
      <c r="UR221" s="1"/>
      <c r="US221" s="1"/>
      <c r="UT221" s="1"/>
      <c r="UU221" s="1"/>
      <c r="UV221" s="1"/>
      <c r="UW221" s="1"/>
      <c r="UX221" s="1"/>
      <c r="UY221" s="1"/>
      <c r="UZ221" s="1"/>
      <c r="VA221" s="1"/>
      <c r="VB221" s="1"/>
      <c r="VC221" s="1"/>
      <c r="VD221" s="1"/>
      <c r="VE221" s="1"/>
      <c r="VF221" s="1"/>
      <c r="VG221" s="1"/>
      <c r="VH221" s="1"/>
      <c r="VI221" s="1"/>
      <c r="VJ221" s="1"/>
      <c r="VK221" s="1"/>
      <c r="VL221" s="1"/>
      <c r="VM221" s="1"/>
      <c r="VN221" s="1"/>
      <c r="VO221" s="1"/>
      <c r="VP221" s="1"/>
      <c r="VQ221" s="1"/>
      <c r="VR221" s="1"/>
      <c r="VS221" s="1"/>
      <c r="VT221" s="1"/>
      <c r="VU221" s="1"/>
      <c r="VV221" s="1"/>
      <c r="VW221" s="1"/>
      <c r="VX221" s="1"/>
      <c r="VY221" s="1"/>
      <c r="VZ221" s="1"/>
      <c r="WA221" s="1"/>
      <c r="WB221" s="1"/>
      <c r="WC221" s="1"/>
      <c r="WD221" s="1"/>
      <c r="WE221" s="1"/>
      <c r="WF221" s="1"/>
      <c r="WG221" s="1"/>
      <c r="WH221" s="1"/>
      <c r="WI221" s="1"/>
      <c r="WJ221" s="1"/>
      <c r="WK221" s="1"/>
      <c r="WL221" s="1"/>
      <c r="WM221" s="1"/>
      <c r="WN221" s="1"/>
      <c r="WO221" s="1"/>
      <c r="WP221" s="1"/>
      <c r="WQ221" s="1"/>
      <c r="WR221" s="1"/>
      <c r="WS221" s="1"/>
      <c r="WT221" s="1"/>
      <c r="WU221" s="1"/>
      <c r="WV221" s="1"/>
      <c r="WW221" s="1"/>
      <c r="WX221" s="1"/>
      <c r="WY221" s="1"/>
      <c r="WZ221" s="1"/>
      <c r="XA221" s="1"/>
      <c r="XB221" s="1"/>
      <c r="XC221" s="1"/>
      <c r="XD221" s="1"/>
      <c r="XE221" s="1"/>
      <c r="XF221" s="1"/>
      <c r="XG221" s="1"/>
      <c r="XH221" s="1"/>
      <c r="XI221" s="1"/>
      <c r="XJ221" s="1"/>
      <c r="XK221" s="1"/>
      <c r="XL221" s="1"/>
      <c r="XM221" s="1"/>
      <c r="XN221" s="1"/>
      <c r="XO221" s="1"/>
      <c r="XP221" s="1"/>
      <c r="XQ221" s="1"/>
      <c r="XR221" s="1"/>
      <c r="XS221" s="1"/>
      <c r="XT221" s="1"/>
      <c r="XU221" s="1"/>
      <c r="XV221" s="1"/>
      <c r="XW221" s="1"/>
      <c r="XX221" s="1"/>
      <c r="XY221" s="1"/>
      <c r="XZ221" s="1"/>
      <c r="YA221" s="1"/>
      <c r="YB221" s="1"/>
      <c r="YC221" s="1"/>
      <c r="YD221" s="1"/>
      <c r="YE221" s="1"/>
      <c r="YF221" s="1"/>
      <c r="YG221" s="1"/>
      <c r="YH221" s="1"/>
      <c r="YI221" s="1"/>
      <c r="YJ221" s="1"/>
      <c r="YK221" s="1"/>
      <c r="YL221" s="1"/>
      <c r="YM221" s="1"/>
      <c r="YN221" s="1"/>
      <c r="YO221" s="1"/>
      <c r="YP221" s="1"/>
      <c r="YQ221" s="1"/>
      <c r="YR221" s="1"/>
      <c r="YS221" s="1"/>
      <c r="YT221" s="1"/>
      <c r="YU221" s="1"/>
      <c r="YV221" s="1"/>
      <c r="YW221" s="1"/>
      <c r="YX221" s="1"/>
      <c r="YY221" s="1"/>
      <c r="YZ221" s="1"/>
      <c r="ZA221" s="1"/>
      <c r="ZB221" s="1"/>
      <c r="ZC221" s="1"/>
      <c r="ZD221" s="1"/>
      <c r="ZE221" s="1"/>
      <c r="ZF221" s="1"/>
      <c r="ZG221" s="1"/>
      <c r="ZH221" s="1"/>
      <c r="ZI221" s="1"/>
      <c r="ZJ221" s="1"/>
      <c r="ZK221" s="1"/>
      <c r="ZL221" s="1"/>
      <c r="ZM221" s="1"/>
      <c r="ZN221" s="1"/>
      <c r="ZO221" s="1"/>
      <c r="ZP221" s="1"/>
      <c r="ZQ221" s="1"/>
      <c r="ZR221" s="1"/>
      <c r="ZS221" s="1"/>
      <c r="ZT221" s="1"/>
      <c r="ZU221" s="1"/>
      <c r="ZV221" s="1"/>
      <c r="ZW221" s="1"/>
      <c r="ZX221" s="1"/>
      <c r="ZY221" s="1"/>
      <c r="ZZ221" s="1"/>
      <c r="AAA221" s="1"/>
      <c r="AAB221" s="1"/>
      <c r="AAC221" s="1"/>
      <c r="AAD221" s="1"/>
      <c r="AAE221" s="1"/>
      <c r="AAF221" s="1"/>
      <c r="AAG221" s="1"/>
      <c r="AAH221" s="1"/>
      <c r="AAI221" s="1"/>
      <c r="AAJ221" s="1"/>
      <c r="AAK221" s="1"/>
      <c r="AAL221" s="1"/>
      <c r="AAM221" s="1"/>
      <c r="AAN221" s="1"/>
      <c r="AAO221" s="1"/>
      <c r="AAP221" s="1"/>
      <c r="AAQ221" s="1"/>
      <c r="AAR221" s="1"/>
      <c r="AAS221" s="1"/>
      <c r="AAT221" s="1"/>
      <c r="AAU221" s="1"/>
      <c r="AAV221" s="1"/>
      <c r="AAW221" s="1"/>
      <c r="AAX221" s="1"/>
      <c r="AAY221" s="1"/>
      <c r="AAZ221" s="1"/>
      <c r="ABA221" s="1"/>
      <c r="ABB221" s="1"/>
      <c r="ABC221" s="1"/>
      <c r="ABD221" s="1"/>
      <c r="ABE221" s="1"/>
      <c r="ABF221" s="1"/>
      <c r="ABG221" s="1"/>
      <c r="ABH221" s="1"/>
      <c r="ABI221" s="1"/>
      <c r="ABJ221" s="1"/>
      <c r="ABK221" s="1"/>
      <c r="ABL221" s="1"/>
      <c r="ABM221" s="1"/>
      <c r="ABN221" s="1"/>
      <c r="ABO221" s="1"/>
      <c r="ABP221" s="1"/>
      <c r="ABQ221" s="1"/>
      <c r="ABR221" s="1"/>
      <c r="ABS221" s="1"/>
      <c r="ABT221" s="1"/>
      <c r="ABU221" s="1"/>
      <c r="ABV221" s="1"/>
      <c r="ABW221" s="1"/>
      <c r="ABX221" s="1"/>
      <c r="ABY221" s="1"/>
      <c r="ABZ221" s="1"/>
      <c r="ACA221" s="1"/>
      <c r="ACB221" s="1"/>
      <c r="ACC221" s="1"/>
      <c r="ACD221" s="1"/>
      <c r="ACE221" s="1"/>
      <c r="ACF221" s="1"/>
      <c r="ACG221" s="1"/>
      <c r="ACH221" s="1"/>
      <c r="ACI221" s="1"/>
      <c r="ACJ221" s="1"/>
      <c r="ACK221" s="1"/>
      <c r="ACL221" s="1"/>
      <c r="ACM221" s="1"/>
      <c r="ACN221" s="1"/>
      <c r="ACO221" s="1"/>
      <c r="ACP221" s="1"/>
      <c r="ACQ221" s="1"/>
      <c r="ACR221" s="1"/>
      <c r="ACS221" s="1"/>
      <c r="ACT221" s="1"/>
      <c r="ACU221" s="1"/>
      <c r="ACV221" s="1"/>
      <c r="ACW221" s="1"/>
      <c r="ACX221" s="1"/>
      <c r="ACY221" s="1"/>
      <c r="ACZ221" s="1"/>
      <c r="ADA221" s="1"/>
      <c r="ADB221" s="1"/>
      <c r="ADC221" s="1"/>
      <c r="ADD221" s="1"/>
      <c r="ADE221" s="1"/>
      <c r="ADF221" s="1"/>
      <c r="ADG221" s="1"/>
      <c r="ADH221" s="1"/>
      <c r="ADI221" s="1"/>
      <c r="ADJ221" s="1"/>
      <c r="ADK221" s="1"/>
      <c r="ADL221" s="1"/>
      <c r="ADM221" s="1"/>
      <c r="ADN221" s="1"/>
      <c r="ADO221" s="1"/>
      <c r="ADP221" s="1"/>
      <c r="ADQ221" s="1"/>
      <c r="ADR221" s="1"/>
      <c r="ADS221" s="1"/>
      <c r="ADT221" s="1"/>
      <c r="ADU221" s="1"/>
      <c r="ADV221" s="1"/>
      <c r="ADW221" s="1"/>
      <c r="ADX221" s="1"/>
      <c r="ADY221" s="1"/>
      <c r="ADZ221" s="1"/>
      <c r="AEA221" s="1"/>
      <c r="AEB221" s="1"/>
      <c r="AEC221" s="1"/>
      <c r="AED221" s="1"/>
      <c r="AEE221" s="1"/>
      <c r="AEF221" s="1"/>
      <c r="AEG221" s="1"/>
      <c r="AEH221" s="1"/>
      <c r="AEI221" s="1"/>
      <c r="AEJ221" s="1"/>
      <c r="AEK221" s="1"/>
      <c r="AEL221" s="1"/>
      <c r="AEM221" s="1"/>
      <c r="AEN221" s="1"/>
      <c r="AEO221" s="1"/>
      <c r="AEP221" s="1"/>
      <c r="AEQ221" s="1"/>
      <c r="AER221" s="1"/>
      <c r="AES221" s="1"/>
      <c r="AET221" s="1"/>
      <c r="AEU221" s="1"/>
      <c r="AEV221" s="1"/>
      <c r="AEW221" s="1"/>
      <c r="AEX221" s="1"/>
      <c r="AEY221" s="1"/>
      <c r="AEZ221" s="1"/>
      <c r="AFA221" s="1"/>
      <c r="AFB221" s="1"/>
      <c r="AFC221" s="1"/>
      <c r="AFD221" s="1"/>
      <c r="AFE221" s="1"/>
      <c r="AFF221" s="1"/>
      <c r="AFG221" s="1"/>
      <c r="AFH221" s="1"/>
      <c r="AFI221" s="1"/>
      <c r="AFJ221" s="1"/>
      <c r="AFK221" s="1"/>
      <c r="AFL221" s="1"/>
      <c r="AFM221" s="1"/>
      <c r="AFN221" s="1"/>
      <c r="AFO221" s="1"/>
      <c r="AFP221" s="1"/>
      <c r="AFQ221" s="1"/>
      <c r="AFR221" s="1"/>
      <c r="AFS221" s="1"/>
      <c r="AFT221" s="1"/>
      <c r="AFU221" s="1"/>
      <c r="AFV221" s="1"/>
      <c r="AFW221" s="1"/>
      <c r="AFX221" s="1"/>
      <c r="AFY221" s="1"/>
      <c r="AFZ221" s="1"/>
      <c r="AGA221" s="1"/>
      <c r="AGB221" s="1"/>
      <c r="AGC221" s="1"/>
      <c r="AGD221" s="1"/>
      <c r="AGE221" s="1"/>
      <c r="AGF221" s="1"/>
      <c r="AGG221" s="1"/>
      <c r="AGH221" s="1"/>
      <c r="AGI221" s="1"/>
      <c r="AGJ221" s="1"/>
      <c r="AGK221" s="1"/>
      <c r="AGL221" s="1"/>
      <c r="AGM221" s="1"/>
      <c r="AGN221" s="1"/>
      <c r="AGO221" s="1"/>
      <c r="AGP221" s="1"/>
      <c r="AGQ221" s="1"/>
      <c r="AGR221" s="1"/>
      <c r="AGS221" s="1"/>
      <c r="AGT221" s="1"/>
      <c r="AGU221" s="1"/>
      <c r="AGV221" s="1"/>
      <c r="AGW221" s="1"/>
      <c r="AGX221" s="1"/>
      <c r="AGY221" s="1"/>
      <c r="AGZ221" s="1"/>
      <c r="AHA221" s="1"/>
      <c r="AHB221" s="1"/>
      <c r="AHC221" s="1"/>
      <c r="AHD221" s="1"/>
      <c r="AHE221" s="1"/>
      <c r="AHF221" s="1"/>
      <c r="AHG221" s="1"/>
      <c r="AHH221" s="1"/>
      <c r="AHI221" s="1"/>
      <c r="AHJ221" s="1"/>
      <c r="AHK221" s="1"/>
      <c r="AHL221" s="1"/>
      <c r="AHM221" s="1"/>
      <c r="AHN221" s="1"/>
      <c r="AHO221" s="1"/>
      <c r="AHP221" s="1"/>
      <c r="AHQ221" s="1"/>
      <c r="AHR221" s="1"/>
      <c r="AHS221" s="1"/>
      <c r="AHT221" s="1"/>
      <c r="AHU221" s="1"/>
      <c r="AHV221" s="1"/>
      <c r="AHW221" s="1"/>
      <c r="AHX221" s="1"/>
      <c r="AHY221" s="1"/>
      <c r="AHZ221" s="1"/>
      <c r="AIA221" s="1"/>
      <c r="AIB221" s="1"/>
      <c r="AIC221" s="1"/>
      <c r="AID221" s="1"/>
      <c r="AIE221" s="1"/>
      <c r="AIF221" s="1"/>
      <c r="AIG221" s="1"/>
      <c r="AIH221" s="1"/>
      <c r="AII221" s="1"/>
      <c r="AIJ221" s="1"/>
      <c r="AIK221" s="1"/>
      <c r="AIL221" s="1"/>
      <c r="AIM221" s="1"/>
      <c r="AIN221" s="1"/>
      <c r="AIO221" s="1"/>
      <c r="AIP221" s="1"/>
      <c r="AIQ221" s="1"/>
      <c r="AIR221" s="1"/>
      <c r="AIS221" s="1"/>
      <c r="AIT221" s="1"/>
      <c r="AIU221" s="1"/>
      <c r="AIV221" s="1"/>
      <c r="AIW221" s="1"/>
      <c r="AIX221" s="1"/>
      <c r="AIY221" s="1"/>
      <c r="AIZ221" s="1"/>
      <c r="AJA221" s="1"/>
      <c r="AJB221" s="1"/>
      <c r="AJC221" s="1"/>
      <c r="AJD221" s="1"/>
      <c r="AJE221" s="1"/>
      <c r="AJF221" s="1"/>
      <c r="AJG221" s="1"/>
      <c r="AJH221" s="1"/>
      <c r="AJI221" s="1"/>
      <c r="AJJ221" s="1"/>
      <c r="AJK221" s="1"/>
      <c r="AJL221" s="1"/>
      <c r="AJM221" s="1"/>
      <c r="AJN221" s="1"/>
      <c r="AJO221" s="1"/>
      <c r="AJP221" s="1"/>
      <c r="AJQ221" s="1"/>
      <c r="AJR221" s="1"/>
      <c r="AJS221" s="1"/>
      <c r="AJT221" s="1"/>
      <c r="AJU221" s="1"/>
      <c r="AJV221" s="1"/>
      <c r="AJW221" s="1"/>
      <c r="AJX221" s="1"/>
      <c r="AJY221" s="1"/>
      <c r="AJZ221" s="1"/>
      <c r="AKA221" s="1"/>
      <c r="AKB221" s="1"/>
      <c r="AKC221" s="1"/>
      <c r="AKD221" s="1"/>
      <c r="AKE221" s="1"/>
      <c r="AKF221" s="1"/>
      <c r="AKG221" s="1"/>
      <c r="AKH221" s="1"/>
      <c r="AKI221" s="1"/>
      <c r="AKJ221" s="1"/>
      <c r="AKK221" s="1"/>
      <c r="AKL221" s="1"/>
      <c r="AKM221" s="1"/>
      <c r="AKN221" s="1"/>
      <c r="AKO221" s="1"/>
      <c r="AKP221" s="1"/>
      <c r="AKQ221" s="1"/>
      <c r="AKR221" s="1"/>
      <c r="AKS221" s="1"/>
      <c r="AKT221" s="1"/>
      <c r="AKU221" s="1"/>
      <c r="AKV221" s="1"/>
      <c r="AKW221" s="1"/>
      <c r="AKX221" s="1"/>
      <c r="AKY221" s="1"/>
      <c r="AKZ221" s="1"/>
      <c r="ALA221" s="1"/>
      <c r="ALB221" s="1"/>
      <c r="ALC221" s="1"/>
      <c r="ALD221" s="1"/>
      <c r="ALE221" s="1"/>
    </row>
    <row r="222" spans="1:993" ht="39.950000000000003" customHeight="1">
      <c r="A222" s="67"/>
      <c r="B222" s="141" t="s">
        <v>2949</v>
      </c>
      <c r="C222" s="43"/>
      <c r="D222" s="19"/>
      <c r="E222" s="142">
        <v>254.4</v>
      </c>
      <c r="F222" s="64"/>
      <c r="G222" s="140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  <c r="BX222" s="1"/>
      <c r="BY222" s="1"/>
      <c r="BZ222" s="1"/>
      <c r="CA222" s="1"/>
      <c r="CB222" s="1"/>
      <c r="CC222" s="1"/>
      <c r="CD222" s="1"/>
      <c r="CE222" s="1"/>
      <c r="CF222" s="1"/>
      <c r="CG222" s="1"/>
      <c r="CH222" s="1"/>
      <c r="CI222" s="1"/>
      <c r="CJ222" s="1"/>
      <c r="CK222" s="1"/>
      <c r="CL222" s="1"/>
      <c r="CM222" s="1"/>
      <c r="CN222" s="1"/>
      <c r="CO222" s="1"/>
      <c r="CP222" s="1"/>
      <c r="CQ222" s="1"/>
      <c r="CR222" s="1"/>
      <c r="CS222" s="1"/>
      <c r="CT222" s="1"/>
      <c r="CU222" s="1"/>
      <c r="CV222" s="1"/>
      <c r="CW222" s="1"/>
      <c r="CX222" s="1"/>
      <c r="CY222" s="1"/>
      <c r="CZ222" s="1"/>
      <c r="DA222" s="1"/>
      <c r="DB222" s="1"/>
      <c r="DC222" s="1"/>
      <c r="DD222" s="1"/>
      <c r="DE222" s="1"/>
      <c r="DF222" s="1"/>
      <c r="DG222" s="1"/>
      <c r="DH222" s="1"/>
      <c r="DI222" s="1"/>
      <c r="DJ222" s="1"/>
      <c r="DK222" s="1"/>
      <c r="DL222" s="1"/>
      <c r="DM222" s="1"/>
      <c r="DN222" s="1"/>
      <c r="DO222" s="1"/>
      <c r="DP222" s="1"/>
      <c r="DQ222" s="1"/>
      <c r="DR222" s="1"/>
      <c r="DS222" s="1"/>
      <c r="DT222" s="1"/>
      <c r="DU222" s="1"/>
      <c r="DV222" s="1"/>
      <c r="DW222" s="1"/>
      <c r="DX222" s="1"/>
      <c r="DY222" s="1"/>
      <c r="DZ222" s="1"/>
      <c r="EA222" s="1"/>
      <c r="EB222" s="1"/>
      <c r="EC222" s="1"/>
      <c r="ED222" s="1"/>
      <c r="EE222" s="1"/>
      <c r="EF222" s="1"/>
      <c r="EG222" s="1"/>
      <c r="EH222" s="1"/>
      <c r="EI222" s="1"/>
      <c r="EJ222" s="1"/>
      <c r="EK222" s="1"/>
      <c r="EL222" s="1"/>
      <c r="EM222" s="1"/>
      <c r="EN222" s="1"/>
      <c r="EO222" s="1"/>
      <c r="EP222" s="1"/>
      <c r="EQ222" s="1"/>
      <c r="ER222" s="1"/>
      <c r="ES222" s="1"/>
      <c r="ET222" s="1"/>
      <c r="EU222" s="1"/>
      <c r="EV222" s="1"/>
      <c r="EW222" s="1"/>
      <c r="EX222" s="1"/>
      <c r="EY222" s="1"/>
      <c r="EZ222" s="1"/>
      <c r="FA222" s="1"/>
      <c r="FB222" s="1"/>
      <c r="FC222" s="1"/>
      <c r="FD222" s="1"/>
      <c r="FE222" s="1"/>
      <c r="FF222" s="1"/>
      <c r="FG222" s="1"/>
      <c r="FH222" s="1"/>
      <c r="FI222" s="1"/>
      <c r="FJ222" s="1"/>
      <c r="FK222" s="1"/>
      <c r="FL222" s="1"/>
      <c r="FM222" s="1"/>
      <c r="FN222" s="1"/>
      <c r="FO222" s="1"/>
      <c r="FP222" s="1"/>
      <c r="FQ222" s="1"/>
      <c r="FR222" s="1"/>
      <c r="FS222" s="1"/>
      <c r="FT222" s="1"/>
      <c r="FU222" s="1"/>
      <c r="FV222" s="1"/>
      <c r="FW222" s="1"/>
      <c r="FX222" s="1"/>
      <c r="FY222" s="1"/>
      <c r="FZ222" s="1"/>
      <c r="GA222" s="1"/>
      <c r="GB222" s="1"/>
      <c r="GC222" s="1"/>
      <c r="GD222" s="1"/>
      <c r="GE222" s="1"/>
      <c r="GF222" s="1"/>
      <c r="GG222" s="1"/>
      <c r="GH222" s="1"/>
      <c r="GI222" s="1"/>
      <c r="GJ222" s="1"/>
      <c r="GK222" s="1"/>
      <c r="GL222" s="1"/>
      <c r="GM222" s="1"/>
      <c r="GN222" s="1"/>
      <c r="GO222" s="1"/>
      <c r="GP222" s="1"/>
      <c r="GQ222" s="1"/>
      <c r="GR222" s="1"/>
      <c r="GS222" s="1"/>
      <c r="GT222" s="1"/>
      <c r="GU222" s="1"/>
      <c r="GV222" s="1"/>
      <c r="GW222" s="1"/>
      <c r="GX222" s="1"/>
      <c r="GY222" s="1"/>
      <c r="GZ222" s="1"/>
      <c r="HA222" s="1"/>
      <c r="HB222" s="1"/>
      <c r="HC222" s="1"/>
      <c r="HD222" s="1"/>
      <c r="HE222" s="1"/>
      <c r="HF222" s="1"/>
      <c r="HG222" s="1"/>
      <c r="HH222" s="1"/>
      <c r="HI222" s="1"/>
      <c r="HJ222" s="1"/>
      <c r="HK222" s="1"/>
      <c r="HL222" s="1"/>
      <c r="HM222" s="1"/>
      <c r="HN222" s="1"/>
      <c r="HO222" s="1"/>
      <c r="HP222" s="1"/>
      <c r="HQ222" s="1"/>
      <c r="HR222" s="1"/>
      <c r="HS222" s="1"/>
      <c r="HT222" s="1"/>
      <c r="HU222" s="1"/>
      <c r="HV222" s="1"/>
      <c r="HW222" s="1"/>
      <c r="HX222" s="1"/>
      <c r="HY222" s="1"/>
      <c r="HZ222" s="1"/>
      <c r="IA222" s="1"/>
      <c r="IB222" s="1"/>
      <c r="IC222" s="1"/>
      <c r="ID222" s="1"/>
      <c r="IE222" s="1"/>
      <c r="IF222" s="1"/>
      <c r="IG222" s="1"/>
      <c r="IH222" s="1"/>
      <c r="II222" s="1"/>
      <c r="IJ222" s="1"/>
      <c r="IK222" s="1"/>
      <c r="IL222" s="1"/>
      <c r="IM222" s="1"/>
      <c r="IN222" s="1"/>
      <c r="IO222" s="1"/>
      <c r="IP222" s="1"/>
      <c r="IQ222" s="1"/>
      <c r="IR222" s="1"/>
      <c r="IS222" s="1"/>
      <c r="IT222" s="1"/>
      <c r="IU222" s="1"/>
      <c r="IV222" s="1"/>
      <c r="IW222" s="1"/>
      <c r="IX222" s="1"/>
      <c r="IY222" s="1"/>
      <c r="IZ222" s="1"/>
      <c r="JA222" s="1"/>
      <c r="JB222" s="1"/>
      <c r="JC222" s="1"/>
      <c r="JD222" s="1"/>
      <c r="JE222" s="1"/>
      <c r="JF222" s="1"/>
      <c r="JG222" s="1"/>
      <c r="JH222" s="1"/>
      <c r="JI222" s="1"/>
      <c r="JJ222" s="1"/>
      <c r="JK222" s="1"/>
      <c r="JL222" s="1"/>
      <c r="JM222" s="1"/>
      <c r="JN222" s="1"/>
      <c r="JO222" s="1"/>
      <c r="JP222" s="1"/>
      <c r="JQ222" s="1"/>
      <c r="JR222" s="1"/>
      <c r="JS222" s="1"/>
      <c r="JT222" s="1"/>
      <c r="JU222" s="1"/>
      <c r="JV222" s="1"/>
      <c r="JW222" s="1"/>
      <c r="JX222" s="1"/>
      <c r="JY222" s="1"/>
      <c r="JZ222" s="1"/>
      <c r="KA222" s="1"/>
      <c r="KB222" s="1"/>
      <c r="KC222" s="1"/>
      <c r="KD222" s="1"/>
      <c r="KE222" s="1"/>
      <c r="KF222" s="1"/>
      <c r="KG222" s="1"/>
      <c r="KH222" s="1"/>
      <c r="KI222" s="1"/>
      <c r="KJ222" s="1"/>
      <c r="KK222" s="1"/>
      <c r="KL222" s="1"/>
      <c r="KM222" s="1"/>
      <c r="KN222" s="1"/>
      <c r="KO222" s="1"/>
      <c r="KP222" s="1"/>
      <c r="KQ222" s="1"/>
      <c r="KR222" s="1"/>
      <c r="KS222" s="1"/>
      <c r="KT222" s="1"/>
      <c r="KU222" s="1"/>
      <c r="KV222" s="1"/>
      <c r="KW222" s="1"/>
      <c r="KX222" s="1"/>
      <c r="KY222" s="1"/>
      <c r="KZ222" s="1"/>
      <c r="LA222" s="1"/>
      <c r="LB222" s="1"/>
      <c r="LC222" s="1"/>
      <c r="LD222" s="1"/>
      <c r="LE222" s="1"/>
      <c r="LF222" s="1"/>
      <c r="LG222" s="1"/>
      <c r="LH222" s="1"/>
      <c r="LI222" s="1"/>
      <c r="LJ222" s="1"/>
      <c r="LK222" s="1"/>
      <c r="LL222" s="1"/>
      <c r="LM222" s="1"/>
      <c r="LN222" s="1"/>
      <c r="LO222" s="1"/>
      <c r="LP222" s="1"/>
      <c r="LQ222" s="1"/>
      <c r="LR222" s="1"/>
      <c r="LS222" s="1"/>
      <c r="LT222" s="1"/>
      <c r="LU222" s="1"/>
      <c r="LV222" s="1"/>
      <c r="LW222" s="1"/>
      <c r="LX222" s="1"/>
      <c r="LY222" s="1"/>
      <c r="LZ222" s="1"/>
      <c r="MA222" s="1"/>
      <c r="MB222" s="1"/>
      <c r="MC222" s="1"/>
      <c r="MD222" s="1"/>
      <c r="ME222" s="1"/>
      <c r="MF222" s="1"/>
      <c r="MG222" s="1"/>
      <c r="MH222" s="1"/>
      <c r="MI222" s="1"/>
      <c r="MJ222" s="1"/>
      <c r="MK222" s="1"/>
      <c r="ML222" s="1"/>
      <c r="MM222" s="1"/>
      <c r="MN222" s="1"/>
      <c r="MO222" s="1"/>
      <c r="MP222" s="1"/>
      <c r="MQ222" s="1"/>
      <c r="MR222" s="1"/>
      <c r="MS222" s="1"/>
      <c r="MT222" s="1"/>
      <c r="MU222" s="1"/>
      <c r="MV222" s="1"/>
      <c r="MW222" s="1"/>
      <c r="MX222" s="1"/>
      <c r="MY222" s="1"/>
      <c r="MZ222" s="1"/>
      <c r="NA222" s="1"/>
      <c r="NB222" s="1"/>
      <c r="NC222" s="1"/>
      <c r="ND222" s="1"/>
      <c r="NE222" s="1"/>
      <c r="NF222" s="1"/>
      <c r="NG222" s="1"/>
      <c r="NH222" s="1"/>
      <c r="NI222" s="1"/>
      <c r="NJ222" s="1"/>
      <c r="NK222" s="1"/>
      <c r="NL222" s="1"/>
      <c r="NM222" s="1"/>
      <c r="NN222" s="1"/>
      <c r="NO222" s="1"/>
      <c r="NP222" s="1"/>
      <c r="NQ222" s="1"/>
      <c r="NR222" s="1"/>
      <c r="NS222" s="1"/>
      <c r="NT222" s="1"/>
      <c r="NU222" s="1"/>
      <c r="NV222" s="1"/>
      <c r="NW222" s="1"/>
      <c r="NX222" s="1"/>
      <c r="NY222" s="1"/>
      <c r="NZ222" s="1"/>
      <c r="OA222" s="1"/>
      <c r="OB222" s="1"/>
      <c r="OC222" s="1"/>
      <c r="OD222" s="1"/>
      <c r="OE222" s="1"/>
      <c r="OF222" s="1"/>
      <c r="OG222" s="1"/>
      <c r="OH222" s="1"/>
      <c r="OI222" s="1"/>
      <c r="OJ222" s="1"/>
      <c r="OK222" s="1"/>
      <c r="OL222" s="1"/>
      <c r="OM222" s="1"/>
      <c r="ON222" s="1"/>
      <c r="OO222" s="1"/>
      <c r="OP222" s="1"/>
      <c r="OQ222" s="1"/>
      <c r="OR222" s="1"/>
      <c r="OS222" s="1"/>
      <c r="OT222" s="1"/>
      <c r="OU222" s="1"/>
      <c r="OV222" s="1"/>
      <c r="OW222" s="1"/>
      <c r="OX222" s="1"/>
      <c r="OY222" s="1"/>
      <c r="OZ222" s="1"/>
      <c r="PA222" s="1"/>
      <c r="PB222" s="1"/>
      <c r="PC222" s="1"/>
      <c r="PD222" s="1"/>
      <c r="PE222" s="1"/>
      <c r="PF222" s="1"/>
      <c r="PG222" s="1"/>
      <c r="PH222" s="1"/>
      <c r="PI222" s="1"/>
      <c r="PJ222" s="1"/>
      <c r="PK222" s="1"/>
      <c r="PL222" s="1"/>
      <c r="PM222" s="1"/>
      <c r="PN222" s="1"/>
      <c r="PO222" s="1"/>
      <c r="PP222" s="1"/>
      <c r="PQ222" s="1"/>
      <c r="PR222" s="1"/>
      <c r="PS222" s="1"/>
      <c r="PT222" s="1"/>
      <c r="PU222" s="1"/>
      <c r="PV222" s="1"/>
      <c r="PW222" s="1"/>
      <c r="PX222" s="1"/>
      <c r="PY222" s="1"/>
      <c r="PZ222" s="1"/>
      <c r="QA222" s="1"/>
      <c r="QB222" s="1"/>
      <c r="QC222" s="1"/>
      <c r="QD222" s="1"/>
      <c r="QE222" s="1"/>
      <c r="QF222" s="1"/>
      <c r="QG222" s="1"/>
      <c r="QH222" s="1"/>
      <c r="QI222" s="1"/>
      <c r="QJ222" s="1"/>
      <c r="QK222" s="1"/>
      <c r="QL222" s="1"/>
      <c r="QM222" s="1"/>
      <c r="QN222" s="1"/>
      <c r="QO222" s="1"/>
      <c r="QP222" s="1"/>
      <c r="QQ222" s="1"/>
      <c r="QR222" s="1"/>
      <c r="QS222" s="1"/>
      <c r="QT222" s="1"/>
      <c r="QU222" s="1"/>
      <c r="QV222" s="1"/>
      <c r="QW222" s="1"/>
      <c r="QX222" s="1"/>
      <c r="QY222" s="1"/>
      <c r="QZ222" s="1"/>
      <c r="RA222" s="1"/>
      <c r="RB222" s="1"/>
      <c r="RC222" s="1"/>
      <c r="RD222" s="1"/>
      <c r="RE222" s="1"/>
      <c r="RF222" s="1"/>
      <c r="RG222" s="1"/>
      <c r="RH222" s="1"/>
      <c r="RI222" s="1"/>
      <c r="RJ222" s="1"/>
      <c r="RK222" s="1"/>
      <c r="RL222" s="1"/>
      <c r="RM222" s="1"/>
      <c r="RN222" s="1"/>
      <c r="RO222" s="1"/>
      <c r="RP222" s="1"/>
      <c r="RQ222" s="1"/>
      <c r="RR222" s="1"/>
      <c r="RS222" s="1"/>
      <c r="RT222" s="1"/>
      <c r="RU222" s="1"/>
      <c r="RV222" s="1"/>
      <c r="RW222" s="1"/>
      <c r="RX222" s="1"/>
      <c r="RY222" s="1"/>
      <c r="RZ222" s="1"/>
      <c r="SA222" s="1"/>
      <c r="SB222" s="1"/>
      <c r="SC222" s="1"/>
      <c r="SD222" s="1"/>
      <c r="SE222" s="1"/>
      <c r="SF222" s="1"/>
      <c r="SG222" s="1"/>
      <c r="SH222" s="1"/>
      <c r="SI222" s="1"/>
      <c r="SJ222" s="1"/>
      <c r="SK222" s="1"/>
      <c r="SL222" s="1"/>
      <c r="SM222" s="1"/>
      <c r="SN222" s="1"/>
      <c r="SO222" s="1"/>
      <c r="SP222" s="1"/>
      <c r="SQ222" s="1"/>
      <c r="SR222" s="1"/>
      <c r="SS222" s="1"/>
      <c r="ST222" s="1"/>
      <c r="SU222" s="1"/>
      <c r="SV222" s="1"/>
      <c r="SW222" s="1"/>
      <c r="SX222" s="1"/>
      <c r="SY222" s="1"/>
      <c r="SZ222" s="1"/>
      <c r="TA222" s="1"/>
      <c r="TB222" s="1"/>
      <c r="TC222" s="1"/>
      <c r="TD222" s="1"/>
      <c r="TE222" s="1"/>
      <c r="TF222" s="1"/>
      <c r="TG222" s="1"/>
      <c r="TH222" s="1"/>
      <c r="TI222" s="1"/>
      <c r="TJ222" s="1"/>
      <c r="TK222" s="1"/>
      <c r="TL222" s="1"/>
      <c r="TM222" s="1"/>
      <c r="TN222" s="1"/>
      <c r="TO222" s="1"/>
      <c r="TP222" s="1"/>
      <c r="TQ222" s="1"/>
      <c r="TR222" s="1"/>
      <c r="TS222" s="1"/>
      <c r="TT222" s="1"/>
      <c r="TU222" s="1"/>
      <c r="TV222" s="1"/>
      <c r="TW222" s="1"/>
      <c r="TX222" s="1"/>
      <c r="TY222" s="1"/>
      <c r="TZ222" s="1"/>
      <c r="UA222" s="1"/>
      <c r="UB222" s="1"/>
      <c r="UC222" s="1"/>
      <c r="UD222" s="1"/>
      <c r="UE222" s="1"/>
      <c r="UF222" s="1"/>
      <c r="UG222" s="1"/>
      <c r="UH222" s="1"/>
      <c r="UI222" s="1"/>
      <c r="UJ222" s="1"/>
      <c r="UK222" s="1"/>
      <c r="UL222" s="1"/>
      <c r="UM222" s="1"/>
      <c r="UN222" s="1"/>
      <c r="UO222" s="1"/>
      <c r="UP222" s="1"/>
      <c r="UQ222" s="1"/>
      <c r="UR222" s="1"/>
      <c r="US222" s="1"/>
      <c r="UT222" s="1"/>
      <c r="UU222" s="1"/>
      <c r="UV222" s="1"/>
      <c r="UW222" s="1"/>
      <c r="UX222" s="1"/>
      <c r="UY222" s="1"/>
      <c r="UZ222" s="1"/>
      <c r="VA222" s="1"/>
      <c r="VB222" s="1"/>
      <c r="VC222" s="1"/>
      <c r="VD222" s="1"/>
      <c r="VE222" s="1"/>
      <c r="VF222" s="1"/>
      <c r="VG222" s="1"/>
      <c r="VH222" s="1"/>
      <c r="VI222" s="1"/>
      <c r="VJ222" s="1"/>
      <c r="VK222" s="1"/>
      <c r="VL222" s="1"/>
      <c r="VM222" s="1"/>
      <c r="VN222" s="1"/>
      <c r="VO222" s="1"/>
      <c r="VP222" s="1"/>
      <c r="VQ222" s="1"/>
      <c r="VR222" s="1"/>
      <c r="VS222" s="1"/>
      <c r="VT222" s="1"/>
      <c r="VU222" s="1"/>
      <c r="VV222" s="1"/>
      <c r="VW222" s="1"/>
      <c r="VX222" s="1"/>
      <c r="VY222" s="1"/>
      <c r="VZ222" s="1"/>
      <c r="WA222" s="1"/>
      <c r="WB222" s="1"/>
      <c r="WC222" s="1"/>
      <c r="WD222" s="1"/>
      <c r="WE222" s="1"/>
      <c r="WF222" s="1"/>
      <c r="WG222" s="1"/>
      <c r="WH222" s="1"/>
      <c r="WI222" s="1"/>
      <c r="WJ222" s="1"/>
      <c r="WK222" s="1"/>
      <c r="WL222" s="1"/>
      <c r="WM222" s="1"/>
      <c r="WN222" s="1"/>
      <c r="WO222" s="1"/>
      <c r="WP222" s="1"/>
      <c r="WQ222" s="1"/>
      <c r="WR222" s="1"/>
      <c r="WS222" s="1"/>
      <c r="WT222" s="1"/>
      <c r="WU222" s="1"/>
      <c r="WV222" s="1"/>
      <c r="WW222" s="1"/>
      <c r="WX222" s="1"/>
      <c r="WY222" s="1"/>
      <c r="WZ222" s="1"/>
      <c r="XA222" s="1"/>
      <c r="XB222" s="1"/>
      <c r="XC222" s="1"/>
      <c r="XD222" s="1"/>
      <c r="XE222" s="1"/>
      <c r="XF222" s="1"/>
      <c r="XG222" s="1"/>
      <c r="XH222" s="1"/>
      <c r="XI222" s="1"/>
      <c r="XJ222" s="1"/>
      <c r="XK222" s="1"/>
      <c r="XL222" s="1"/>
      <c r="XM222" s="1"/>
      <c r="XN222" s="1"/>
      <c r="XO222" s="1"/>
      <c r="XP222" s="1"/>
      <c r="XQ222" s="1"/>
      <c r="XR222" s="1"/>
      <c r="XS222" s="1"/>
      <c r="XT222" s="1"/>
      <c r="XU222" s="1"/>
      <c r="XV222" s="1"/>
      <c r="XW222" s="1"/>
      <c r="XX222" s="1"/>
      <c r="XY222" s="1"/>
      <c r="XZ222" s="1"/>
      <c r="YA222" s="1"/>
      <c r="YB222" s="1"/>
      <c r="YC222" s="1"/>
      <c r="YD222" s="1"/>
      <c r="YE222" s="1"/>
      <c r="YF222" s="1"/>
      <c r="YG222" s="1"/>
      <c r="YH222" s="1"/>
      <c r="YI222" s="1"/>
      <c r="YJ222" s="1"/>
      <c r="YK222" s="1"/>
      <c r="YL222" s="1"/>
      <c r="YM222" s="1"/>
      <c r="YN222" s="1"/>
      <c r="YO222" s="1"/>
      <c r="YP222" s="1"/>
      <c r="YQ222" s="1"/>
      <c r="YR222" s="1"/>
      <c r="YS222" s="1"/>
      <c r="YT222" s="1"/>
      <c r="YU222" s="1"/>
      <c r="YV222" s="1"/>
      <c r="YW222" s="1"/>
      <c r="YX222" s="1"/>
      <c r="YY222" s="1"/>
      <c r="YZ222" s="1"/>
      <c r="ZA222" s="1"/>
      <c r="ZB222" s="1"/>
      <c r="ZC222" s="1"/>
      <c r="ZD222" s="1"/>
      <c r="ZE222" s="1"/>
      <c r="ZF222" s="1"/>
      <c r="ZG222" s="1"/>
      <c r="ZH222" s="1"/>
      <c r="ZI222" s="1"/>
      <c r="ZJ222" s="1"/>
      <c r="ZK222" s="1"/>
      <c r="ZL222" s="1"/>
      <c r="ZM222" s="1"/>
      <c r="ZN222" s="1"/>
      <c r="ZO222" s="1"/>
      <c r="ZP222" s="1"/>
      <c r="ZQ222" s="1"/>
      <c r="ZR222" s="1"/>
      <c r="ZS222" s="1"/>
      <c r="ZT222" s="1"/>
      <c r="ZU222" s="1"/>
      <c r="ZV222" s="1"/>
      <c r="ZW222" s="1"/>
      <c r="ZX222" s="1"/>
      <c r="ZY222" s="1"/>
      <c r="ZZ222" s="1"/>
      <c r="AAA222" s="1"/>
      <c r="AAB222" s="1"/>
      <c r="AAC222" s="1"/>
      <c r="AAD222" s="1"/>
      <c r="AAE222" s="1"/>
      <c r="AAF222" s="1"/>
      <c r="AAG222" s="1"/>
      <c r="AAH222" s="1"/>
      <c r="AAI222" s="1"/>
      <c r="AAJ222" s="1"/>
      <c r="AAK222" s="1"/>
      <c r="AAL222" s="1"/>
      <c r="AAM222" s="1"/>
      <c r="AAN222" s="1"/>
      <c r="AAO222" s="1"/>
      <c r="AAP222" s="1"/>
      <c r="AAQ222" s="1"/>
      <c r="AAR222" s="1"/>
      <c r="AAS222" s="1"/>
      <c r="AAT222" s="1"/>
      <c r="AAU222" s="1"/>
      <c r="AAV222" s="1"/>
      <c r="AAW222" s="1"/>
      <c r="AAX222" s="1"/>
      <c r="AAY222" s="1"/>
      <c r="AAZ222" s="1"/>
      <c r="ABA222" s="1"/>
      <c r="ABB222" s="1"/>
      <c r="ABC222" s="1"/>
      <c r="ABD222" s="1"/>
      <c r="ABE222" s="1"/>
      <c r="ABF222" s="1"/>
      <c r="ABG222" s="1"/>
      <c r="ABH222" s="1"/>
      <c r="ABI222" s="1"/>
      <c r="ABJ222" s="1"/>
      <c r="ABK222" s="1"/>
      <c r="ABL222" s="1"/>
      <c r="ABM222" s="1"/>
      <c r="ABN222" s="1"/>
      <c r="ABO222" s="1"/>
      <c r="ABP222" s="1"/>
      <c r="ABQ222" s="1"/>
      <c r="ABR222" s="1"/>
      <c r="ABS222" s="1"/>
      <c r="ABT222" s="1"/>
      <c r="ABU222" s="1"/>
      <c r="ABV222" s="1"/>
      <c r="ABW222" s="1"/>
      <c r="ABX222" s="1"/>
      <c r="ABY222" s="1"/>
      <c r="ABZ222" s="1"/>
      <c r="ACA222" s="1"/>
      <c r="ACB222" s="1"/>
      <c r="ACC222" s="1"/>
      <c r="ACD222" s="1"/>
      <c r="ACE222" s="1"/>
      <c r="ACF222" s="1"/>
      <c r="ACG222" s="1"/>
      <c r="ACH222" s="1"/>
      <c r="ACI222" s="1"/>
      <c r="ACJ222" s="1"/>
      <c r="ACK222" s="1"/>
      <c r="ACL222" s="1"/>
      <c r="ACM222" s="1"/>
      <c r="ACN222" s="1"/>
      <c r="ACO222" s="1"/>
      <c r="ACP222" s="1"/>
      <c r="ACQ222" s="1"/>
      <c r="ACR222" s="1"/>
      <c r="ACS222" s="1"/>
      <c r="ACT222" s="1"/>
      <c r="ACU222" s="1"/>
      <c r="ACV222" s="1"/>
      <c r="ACW222" s="1"/>
      <c r="ACX222" s="1"/>
      <c r="ACY222" s="1"/>
      <c r="ACZ222" s="1"/>
      <c r="ADA222" s="1"/>
      <c r="ADB222" s="1"/>
      <c r="ADC222" s="1"/>
      <c r="ADD222" s="1"/>
      <c r="ADE222" s="1"/>
      <c r="ADF222" s="1"/>
      <c r="ADG222" s="1"/>
      <c r="ADH222" s="1"/>
      <c r="ADI222" s="1"/>
      <c r="ADJ222" s="1"/>
      <c r="ADK222" s="1"/>
      <c r="ADL222" s="1"/>
      <c r="ADM222" s="1"/>
      <c r="ADN222" s="1"/>
      <c r="ADO222" s="1"/>
      <c r="ADP222" s="1"/>
      <c r="ADQ222" s="1"/>
      <c r="ADR222" s="1"/>
      <c r="ADS222" s="1"/>
      <c r="ADT222" s="1"/>
      <c r="ADU222" s="1"/>
      <c r="ADV222" s="1"/>
      <c r="ADW222" s="1"/>
      <c r="ADX222" s="1"/>
      <c r="ADY222" s="1"/>
      <c r="ADZ222" s="1"/>
      <c r="AEA222" s="1"/>
      <c r="AEB222" s="1"/>
      <c r="AEC222" s="1"/>
      <c r="AED222" s="1"/>
      <c r="AEE222" s="1"/>
      <c r="AEF222" s="1"/>
      <c r="AEG222" s="1"/>
      <c r="AEH222" s="1"/>
      <c r="AEI222" s="1"/>
      <c r="AEJ222" s="1"/>
      <c r="AEK222" s="1"/>
      <c r="AEL222" s="1"/>
      <c r="AEM222" s="1"/>
      <c r="AEN222" s="1"/>
      <c r="AEO222" s="1"/>
      <c r="AEP222" s="1"/>
      <c r="AEQ222" s="1"/>
      <c r="AER222" s="1"/>
      <c r="AES222" s="1"/>
      <c r="AET222" s="1"/>
      <c r="AEU222" s="1"/>
      <c r="AEV222" s="1"/>
      <c r="AEW222" s="1"/>
      <c r="AEX222" s="1"/>
      <c r="AEY222" s="1"/>
      <c r="AEZ222" s="1"/>
      <c r="AFA222" s="1"/>
      <c r="AFB222" s="1"/>
      <c r="AFC222" s="1"/>
      <c r="AFD222" s="1"/>
      <c r="AFE222" s="1"/>
      <c r="AFF222" s="1"/>
      <c r="AFG222" s="1"/>
      <c r="AFH222" s="1"/>
      <c r="AFI222" s="1"/>
      <c r="AFJ222" s="1"/>
      <c r="AFK222" s="1"/>
      <c r="AFL222" s="1"/>
      <c r="AFM222" s="1"/>
      <c r="AFN222" s="1"/>
      <c r="AFO222" s="1"/>
      <c r="AFP222" s="1"/>
      <c r="AFQ222" s="1"/>
      <c r="AFR222" s="1"/>
      <c r="AFS222" s="1"/>
      <c r="AFT222" s="1"/>
      <c r="AFU222" s="1"/>
      <c r="AFV222" s="1"/>
      <c r="AFW222" s="1"/>
      <c r="AFX222" s="1"/>
      <c r="AFY222" s="1"/>
      <c r="AFZ222" s="1"/>
      <c r="AGA222" s="1"/>
      <c r="AGB222" s="1"/>
      <c r="AGC222" s="1"/>
      <c r="AGD222" s="1"/>
      <c r="AGE222" s="1"/>
      <c r="AGF222" s="1"/>
      <c r="AGG222" s="1"/>
      <c r="AGH222" s="1"/>
      <c r="AGI222" s="1"/>
      <c r="AGJ222" s="1"/>
      <c r="AGK222" s="1"/>
      <c r="AGL222" s="1"/>
      <c r="AGM222" s="1"/>
      <c r="AGN222" s="1"/>
      <c r="AGO222" s="1"/>
      <c r="AGP222" s="1"/>
      <c r="AGQ222" s="1"/>
      <c r="AGR222" s="1"/>
      <c r="AGS222" s="1"/>
      <c r="AGT222" s="1"/>
      <c r="AGU222" s="1"/>
      <c r="AGV222" s="1"/>
      <c r="AGW222" s="1"/>
      <c r="AGX222" s="1"/>
      <c r="AGY222" s="1"/>
      <c r="AGZ222" s="1"/>
      <c r="AHA222" s="1"/>
      <c r="AHB222" s="1"/>
      <c r="AHC222" s="1"/>
      <c r="AHD222" s="1"/>
      <c r="AHE222" s="1"/>
      <c r="AHF222" s="1"/>
      <c r="AHG222" s="1"/>
      <c r="AHH222" s="1"/>
      <c r="AHI222" s="1"/>
      <c r="AHJ222" s="1"/>
      <c r="AHK222" s="1"/>
      <c r="AHL222" s="1"/>
      <c r="AHM222" s="1"/>
      <c r="AHN222" s="1"/>
      <c r="AHO222" s="1"/>
      <c r="AHP222" s="1"/>
      <c r="AHQ222" s="1"/>
      <c r="AHR222" s="1"/>
      <c r="AHS222" s="1"/>
      <c r="AHT222" s="1"/>
      <c r="AHU222" s="1"/>
      <c r="AHV222" s="1"/>
      <c r="AHW222" s="1"/>
      <c r="AHX222" s="1"/>
      <c r="AHY222" s="1"/>
      <c r="AHZ222" s="1"/>
      <c r="AIA222" s="1"/>
      <c r="AIB222" s="1"/>
      <c r="AIC222" s="1"/>
      <c r="AID222" s="1"/>
      <c r="AIE222" s="1"/>
      <c r="AIF222" s="1"/>
      <c r="AIG222" s="1"/>
      <c r="AIH222" s="1"/>
      <c r="AII222" s="1"/>
      <c r="AIJ222" s="1"/>
      <c r="AIK222" s="1"/>
      <c r="AIL222" s="1"/>
      <c r="AIM222" s="1"/>
      <c r="AIN222" s="1"/>
      <c r="AIO222" s="1"/>
      <c r="AIP222" s="1"/>
      <c r="AIQ222" s="1"/>
      <c r="AIR222" s="1"/>
      <c r="AIS222" s="1"/>
      <c r="AIT222" s="1"/>
      <c r="AIU222" s="1"/>
      <c r="AIV222" s="1"/>
      <c r="AIW222" s="1"/>
      <c r="AIX222" s="1"/>
      <c r="AIY222" s="1"/>
      <c r="AIZ222" s="1"/>
      <c r="AJA222" s="1"/>
      <c r="AJB222" s="1"/>
      <c r="AJC222" s="1"/>
      <c r="AJD222" s="1"/>
      <c r="AJE222" s="1"/>
      <c r="AJF222" s="1"/>
      <c r="AJG222" s="1"/>
      <c r="AJH222" s="1"/>
      <c r="AJI222" s="1"/>
      <c r="AJJ222" s="1"/>
      <c r="AJK222" s="1"/>
      <c r="AJL222" s="1"/>
      <c r="AJM222" s="1"/>
      <c r="AJN222" s="1"/>
      <c r="AJO222" s="1"/>
      <c r="AJP222" s="1"/>
      <c r="AJQ222" s="1"/>
      <c r="AJR222" s="1"/>
      <c r="AJS222" s="1"/>
      <c r="AJT222" s="1"/>
      <c r="AJU222" s="1"/>
      <c r="AJV222" s="1"/>
      <c r="AJW222" s="1"/>
      <c r="AJX222" s="1"/>
      <c r="AJY222" s="1"/>
      <c r="AJZ222" s="1"/>
      <c r="AKA222" s="1"/>
      <c r="AKB222" s="1"/>
      <c r="AKC222" s="1"/>
      <c r="AKD222" s="1"/>
      <c r="AKE222" s="1"/>
      <c r="AKF222" s="1"/>
      <c r="AKG222" s="1"/>
      <c r="AKH222" s="1"/>
      <c r="AKI222" s="1"/>
      <c r="AKJ222" s="1"/>
      <c r="AKK222" s="1"/>
      <c r="AKL222" s="1"/>
      <c r="AKM222" s="1"/>
      <c r="AKN222" s="1"/>
      <c r="AKO222" s="1"/>
      <c r="AKP222" s="1"/>
      <c r="AKQ222" s="1"/>
      <c r="AKR222" s="1"/>
      <c r="AKS222" s="1"/>
      <c r="AKT222" s="1"/>
      <c r="AKU222" s="1"/>
      <c r="AKV222" s="1"/>
      <c r="AKW222" s="1"/>
      <c r="AKX222" s="1"/>
      <c r="AKY222" s="1"/>
      <c r="AKZ222" s="1"/>
      <c r="ALA222" s="1"/>
      <c r="ALB222" s="1"/>
      <c r="ALC222" s="1"/>
      <c r="ALD222" s="1"/>
      <c r="ALE222" s="1"/>
    </row>
    <row r="223" spans="1:993" ht="39.950000000000003" customHeight="1">
      <c r="A223" s="67"/>
      <c r="B223" s="141" t="s">
        <v>2872</v>
      </c>
      <c r="C223" s="43"/>
      <c r="D223" s="19"/>
      <c r="E223" s="142">
        <v>309.97000000000003</v>
      </c>
      <c r="F223" s="64"/>
      <c r="G223" s="140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  <c r="BX223" s="1"/>
      <c r="BY223" s="1"/>
      <c r="BZ223" s="1"/>
      <c r="CA223" s="1"/>
      <c r="CB223" s="1"/>
      <c r="CC223" s="1"/>
      <c r="CD223" s="1"/>
      <c r="CE223" s="1"/>
      <c r="CF223" s="1"/>
      <c r="CG223" s="1"/>
      <c r="CH223" s="1"/>
      <c r="CI223" s="1"/>
      <c r="CJ223" s="1"/>
      <c r="CK223" s="1"/>
      <c r="CL223" s="1"/>
      <c r="CM223" s="1"/>
      <c r="CN223" s="1"/>
      <c r="CO223" s="1"/>
      <c r="CP223" s="1"/>
      <c r="CQ223" s="1"/>
      <c r="CR223" s="1"/>
      <c r="CS223" s="1"/>
      <c r="CT223" s="1"/>
      <c r="CU223" s="1"/>
      <c r="CV223" s="1"/>
      <c r="CW223" s="1"/>
      <c r="CX223" s="1"/>
      <c r="CY223" s="1"/>
      <c r="CZ223" s="1"/>
      <c r="DA223" s="1"/>
      <c r="DB223" s="1"/>
      <c r="DC223" s="1"/>
      <c r="DD223" s="1"/>
      <c r="DE223" s="1"/>
      <c r="DF223" s="1"/>
      <c r="DG223" s="1"/>
      <c r="DH223" s="1"/>
      <c r="DI223" s="1"/>
      <c r="DJ223" s="1"/>
      <c r="DK223" s="1"/>
      <c r="DL223" s="1"/>
      <c r="DM223" s="1"/>
      <c r="DN223" s="1"/>
      <c r="DO223" s="1"/>
      <c r="DP223" s="1"/>
      <c r="DQ223" s="1"/>
      <c r="DR223" s="1"/>
      <c r="DS223" s="1"/>
      <c r="DT223" s="1"/>
      <c r="DU223" s="1"/>
      <c r="DV223" s="1"/>
      <c r="DW223" s="1"/>
      <c r="DX223" s="1"/>
      <c r="DY223" s="1"/>
      <c r="DZ223" s="1"/>
      <c r="EA223" s="1"/>
      <c r="EB223" s="1"/>
      <c r="EC223" s="1"/>
      <c r="ED223" s="1"/>
      <c r="EE223" s="1"/>
      <c r="EF223" s="1"/>
      <c r="EG223" s="1"/>
      <c r="EH223" s="1"/>
      <c r="EI223" s="1"/>
      <c r="EJ223" s="1"/>
      <c r="EK223" s="1"/>
      <c r="EL223" s="1"/>
      <c r="EM223" s="1"/>
      <c r="EN223" s="1"/>
      <c r="EO223" s="1"/>
      <c r="EP223" s="1"/>
      <c r="EQ223" s="1"/>
      <c r="ER223" s="1"/>
      <c r="ES223" s="1"/>
      <c r="ET223" s="1"/>
      <c r="EU223" s="1"/>
      <c r="EV223" s="1"/>
      <c r="EW223" s="1"/>
      <c r="EX223" s="1"/>
      <c r="EY223" s="1"/>
      <c r="EZ223" s="1"/>
      <c r="FA223" s="1"/>
      <c r="FB223" s="1"/>
      <c r="FC223" s="1"/>
      <c r="FD223" s="1"/>
      <c r="FE223" s="1"/>
      <c r="FF223" s="1"/>
      <c r="FG223" s="1"/>
      <c r="FH223" s="1"/>
      <c r="FI223" s="1"/>
      <c r="FJ223" s="1"/>
      <c r="FK223" s="1"/>
      <c r="FL223" s="1"/>
      <c r="FM223" s="1"/>
      <c r="FN223" s="1"/>
      <c r="FO223" s="1"/>
      <c r="FP223" s="1"/>
      <c r="FQ223" s="1"/>
      <c r="FR223" s="1"/>
      <c r="FS223" s="1"/>
      <c r="FT223" s="1"/>
      <c r="FU223" s="1"/>
      <c r="FV223" s="1"/>
      <c r="FW223" s="1"/>
      <c r="FX223" s="1"/>
      <c r="FY223" s="1"/>
      <c r="FZ223" s="1"/>
      <c r="GA223" s="1"/>
      <c r="GB223" s="1"/>
      <c r="GC223" s="1"/>
      <c r="GD223" s="1"/>
      <c r="GE223" s="1"/>
      <c r="GF223" s="1"/>
      <c r="GG223" s="1"/>
      <c r="GH223" s="1"/>
      <c r="GI223" s="1"/>
      <c r="GJ223" s="1"/>
      <c r="GK223" s="1"/>
      <c r="GL223" s="1"/>
      <c r="GM223" s="1"/>
      <c r="GN223" s="1"/>
      <c r="GO223" s="1"/>
      <c r="GP223" s="1"/>
      <c r="GQ223" s="1"/>
      <c r="GR223" s="1"/>
      <c r="GS223" s="1"/>
      <c r="GT223" s="1"/>
      <c r="GU223" s="1"/>
      <c r="GV223" s="1"/>
      <c r="GW223" s="1"/>
      <c r="GX223" s="1"/>
      <c r="GY223" s="1"/>
      <c r="GZ223" s="1"/>
      <c r="HA223" s="1"/>
      <c r="HB223" s="1"/>
      <c r="HC223" s="1"/>
      <c r="HD223" s="1"/>
      <c r="HE223" s="1"/>
      <c r="HF223" s="1"/>
      <c r="HG223" s="1"/>
      <c r="HH223" s="1"/>
      <c r="HI223" s="1"/>
      <c r="HJ223" s="1"/>
      <c r="HK223" s="1"/>
      <c r="HL223" s="1"/>
      <c r="HM223" s="1"/>
      <c r="HN223" s="1"/>
      <c r="HO223" s="1"/>
      <c r="HP223" s="1"/>
      <c r="HQ223" s="1"/>
      <c r="HR223" s="1"/>
      <c r="HS223" s="1"/>
      <c r="HT223" s="1"/>
      <c r="HU223" s="1"/>
      <c r="HV223" s="1"/>
      <c r="HW223" s="1"/>
      <c r="HX223" s="1"/>
      <c r="HY223" s="1"/>
      <c r="HZ223" s="1"/>
      <c r="IA223" s="1"/>
      <c r="IB223" s="1"/>
      <c r="IC223" s="1"/>
      <c r="ID223" s="1"/>
      <c r="IE223" s="1"/>
      <c r="IF223" s="1"/>
      <c r="IG223" s="1"/>
      <c r="IH223" s="1"/>
      <c r="II223" s="1"/>
      <c r="IJ223" s="1"/>
      <c r="IK223" s="1"/>
      <c r="IL223" s="1"/>
      <c r="IM223" s="1"/>
      <c r="IN223" s="1"/>
      <c r="IO223" s="1"/>
      <c r="IP223" s="1"/>
      <c r="IQ223" s="1"/>
      <c r="IR223" s="1"/>
      <c r="IS223" s="1"/>
      <c r="IT223" s="1"/>
      <c r="IU223" s="1"/>
      <c r="IV223" s="1"/>
      <c r="IW223" s="1"/>
      <c r="IX223" s="1"/>
      <c r="IY223" s="1"/>
      <c r="IZ223" s="1"/>
      <c r="JA223" s="1"/>
      <c r="JB223" s="1"/>
      <c r="JC223" s="1"/>
      <c r="JD223" s="1"/>
      <c r="JE223" s="1"/>
      <c r="JF223" s="1"/>
      <c r="JG223" s="1"/>
      <c r="JH223" s="1"/>
      <c r="JI223" s="1"/>
      <c r="JJ223" s="1"/>
      <c r="JK223" s="1"/>
      <c r="JL223" s="1"/>
      <c r="JM223" s="1"/>
      <c r="JN223" s="1"/>
      <c r="JO223" s="1"/>
      <c r="JP223" s="1"/>
      <c r="JQ223" s="1"/>
      <c r="JR223" s="1"/>
      <c r="JS223" s="1"/>
      <c r="JT223" s="1"/>
      <c r="JU223" s="1"/>
      <c r="JV223" s="1"/>
      <c r="JW223" s="1"/>
      <c r="JX223" s="1"/>
      <c r="JY223" s="1"/>
      <c r="JZ223" s="1"/>
      <c r="KA223" s="1"/>
      <c r="KB223" s="1"/>
      <c r="KC223" s="1"/>
      <c r="KD223" s="1"/>
      <c r="KE223" s="1"/>
      <c r="KF223" s="1"/>
      <c r="KG223" s="1"/>
      <c r="KH223" s="1"/>
      <c r="KI223" s="1"/>
      <c r="KJ223" s="1"/>
      <c r="KK223" s="1"/>
      <c r="KL223" s="1"/>
      <c r="KM223" s="1"/>
      <c r="KN223" s="1"/>
      <c r="KO223" s="1"/>
      <c r="KP223" s="1"/>
      <c r="KQ223" s="1"/>
      <c r="KR223" s="1"/>
      <c r="KS223" s="1"/>
      <c r="KT223" s="1"/>
      <c r="KU223" s="1"/>
      <c r="KV223" s="1"/>
      <c r="KW223" s="1"/>
      <c r="KX223" s="1"/>
      <c r="KY223" s="1"/>
      <c r="KZ223" s="1"/>
      <c r="LA223" s="1"/>
      <c r="LB223" s="1"/>
      <c r="LC223" s="1"/>
      <c r="LD223" s="1"/>
      <c r="LE223" s="1"/>
      <c r="LF223" s="1"/>
      <c r="LG223" s="1"/>
      <c r="LH223" s="1"/>
      <c r="LI223" s="1"/>
      <c r="LJ223" s="1"/>
      <c r="LK223" s="1"/>
      <c r="LL223" s="1"/>
      <c r="LM223" s="1"/>
      <c r="LN223" s="1"/>
      <c r="LO223" s="1"/>
      <c r="LP223" s="1"/>
      <c r="LQ223" s="1"/>
      <c r="LR223" s="1"/>
      <c r="LS223" s="1"/>
      <c r="LT223" s="1"/>
      <c r="LU223" s="1"/>
      <c r="LV223" s="1"/>
      <c r="LW223" s="1"/>
      <c r="LX223" s="1"/>
      <c r="LY223" s="1"/>
      <c r="LZ223" s="1"/>
      <c r="MA223" s="1"/>
      <c r="MB223" s="1"/>
      <c r="MC223" s="1"/>
      <c r="MD223" s="1"/>
      <c r="ME223" s="1"/>
      <c r="MF223" s="1"/>
      <c r="MG223" s="1"/>
      <c r="MH223" s="1"/>
      <c r="MI223" s="1"/>
      <c r="MJ223" s="1"/>
      <c r="MK223" s="1"/>
      <c r="ML223" s="1"/>
      <c r="MM223" s="1"/>
      <c r="MN223" s="1"/>
      <c r="MO223" s="1"/>
      <c r="MP223" s="1"/>
      <c r="MQ223" s="1"/>
      <c r="MR223" s="1"/>
      <c r="MS223" s="1"/>
      <c r="MT223" s="1"/>
      <c r="MU223" s="1"/>
      <c r="MV223" s="1"/>
      <c r="MW223" s="1"/>
      <c r="MX223" s="1"/>
      <c r="MY223" s="1"/>
      <c r="MZ223" s="1"/>
      <c r="NA223" s="1"/>
      <c r="NB223" s="1"/>
      <c r="NC223" s="1"/>
      <c r="ND223" s="1"/>
      <c r="NE223" s="1"/>
      <c r="NF223" s="1"/>
      <c r="NG223" s="1"/>
      <c r="NH223" s="1"/>
      <c r="NI223" s="1"/>
      <c r="NJ223" s="1"/>
      <c r="NK223" s="1"/>
      <c r="NL223" s="1"/>
      <c r="NM223" s="1"/>
      <c r="NN223" s="1"/>
      <c r="NO223" s="1"/>
      <c r="NP223" s="1"/>
      <c r="NQ223" s="1"/>
      <c r="NR223" s="1"/>
      <c r="NS223" s="1"/>
      <c r="NT223" s="1"/>
      <c r="NU223" s="1"/>
      <c r="NV223" s="1"/>
      <c r="NW223" s="1"/>
      <c r="NX223" s="1"/>
      <c r="NY223" s="1"/>
      <c r="NZ223" s="1"/>
      <c r="OA223" s="1"/>
      <c r="OB223" s="1"/>
      <c r="OC223" s="1"/>
      <c r="OD223" s="1"/>
      <c r="OE223" s="1"/>
      <c r="OF223" s="1"/>
      <c r="OG223" s="1"/>
      <c r="OH223" s="1"/>
      <c r="OI223" s="1"/>
      <c r="OJ223" s="1"/>
      <c r="OK223" s="1"/>
      <c r="OL223" s="1"/>
      <c r="OM223" s="1"/>
      <c r="ON223" s="1"/>
      <c r="OO223" s="1"/>
      <c r="OP223" s="1"/>
      <c r="OQ223" s="1"/>
      <c r="OR223" s="1"/>
      <c r="OS223" s="1"/>
      <c r="OT223" s="1"/>
      <c r="OU223" s="1"/>
      <c r="OV223" s="1"/>
      <c r="OW223" s="1"/>
      <c r="OX223" s="1"/>
      <c r="OY223" s="1"/>
      <c r="OZ223" s="1"/>
      <c r="PA223" s="1"/>
      <c r="PB223" s="1"/>
      <c r="PC223" s="1"/>
      <c r="PD223" s="1"/>
      <c r="PE223" s="1"/>
      <c r="PF223" s="1"/>
      <c r="PG223" s="1"/>
      <c r="PH223" s="1"/>
      <c r="PI223" s="1"/>
      <c r="PJ223" s="1"/>
      <c r="PK223" s="1"/>
      <c r="PL223" s="1"/>
      <c r="PM223" s="1"/>
      <c r="PN223" s="1"/>
      <c r="PO223" s="1"/>
      <c r="PP223" s="1"/>
      <c r="PQ223" s="1"/>
      <c r="PR223" s="1"/>
      <c r="PS223" s="1"/>
      <c r="PT223" s="1"/>
      <c r="PU223" s="1"/>
      <c r="PV223" s="1"/>
      <c r="PW223" s="1"/>
      <c r="PX223" s="1"/>
      <c r="PY223" s="1"/>
      <c r="PZ223" s="1"/>
      <c r="QA223" s="1"/>
      <c r="QB223" s="1"/>
      <c r="QC223" s="1"/>
      <c r="QD223" s="1"/>
      <c r="QE223" s="1"/>
      <c r="QF223" s="1"/>
      <c r="QG223" s="1"/>
      <c r="QH223" s="1"/>
      <c r="QI223" s="1"/>
      <c r="QJ223" s="1"/>
      <c r="QK223" s="1"/>
      <c r="QL223" s="1"/>
      <c r="QM223" s="1"/>
      <c r="QN223" s="1"/>
      <c r="QO223" s="1"/>
      <c r="QP223" s="1"/>
      <c r="QQ223" s="1"/>
      <c r="QR223" s="1"/>
      <c r="QS223" s="1"/>
      <c r="QT223" s="1"/>
      <c r="QU223" s="1"/>
      <c r="QV223" s="1"/>
      <c r="QW223" s="1"/>
      <c r="QX223" s="1"/>
      <c r="QY223" s="1"/>
      <c r="QZ223" s="1"/>
      <c r="RA223" s="1"/>
      <c r="RB223" s="1"/>
      <c r="RC223" s="1"/>
      <c r="RD223" s="1"/>
      <c r="RE223" s="1"/>
      <c r="RF223" s="1"/>
      <c r="RG223" s="1"/>
      <c r="RH223" s="1"/>
      <c r="RI223" s="1"/>
      <c r="RJ223" s="1"/>
      <c r="RK223" s="1"/>
      <c r="RL223" s="1"/>
      <c r="RM223" s="1"/>
      <c r="RN223" s="1"/>
      <c r="RO223" s="1"/>
      <c r="RP223" s="1"/>
      <c r="RQ223" s="1"/>
      <c r="RR223" s="1"/>
      <c r="RS223" s="1"/>
      <c r="RT223" s="1"/>
      <c r="RU223" s="1"/>
      <c r="RV223" s="1"/>
      <c r="RW223" s="1"/>
      <c r="RX223" s="1"/>
      <c r="RY223" s="1"/>
      <c r="RZ223" s="1"/>
      <c r="SA223" s="1"/>
      <c r="SB223" s="1"/>
      <c r="SC223" s="1"/>
      <c r="SD223" s="1"/>
      <c r="SE223" s="1"/>
      <c r="SF223" s="1"/>
      <c r="SG223" s="1"/>
      <c r="SH223" s="1"/>
      <c r="SI223" s="1"/>
      <c r="SJ223" s="1"/>
      <c r="SK223" s="1"/>
      <c r="SL223" s="1"/>
      <c r="SM223" s="1"/>
      <c r="SN223" s="1"/>
      <c r="SO223" s="1"/>
      <c r="SP223" s="1"/>
      <c r="SQ223" s="1"/>
      <c r="SR223" s="1"/>
      <c r="SS223" s="1"/>
      <c r="ST223" s="1"/>
      <c r="SU223" s="1"/>
      <c r="SV223" s="1"/>
      <c r="SW223" s="1"/>
      <c r="SX223" s="1"/>
      <c r="SY223" s="1"/>
      <c r="SZ223" s="1"/>
      <c r="TA223" s="1"/>
      <c r="TB223" s="1"/>
      <c r="TC223" s="1"/>
      <c r="TD223" s="1"/>
      <c r="TE223" s="1"/>
      <c r="TF223" s="1"/>
      <c r="TG223" s="1"/>
      <c r="TH223" s="1"/>
      <c r="TI223" s="1"/>
      <c r="TJ223" s="1"/>
      <c r="TK223" s="1"/>
      <c r="TL223" s="1"/>
      <c r="TM223" s="1"/>
      <c r="TN223" s="1"/>
      <c r="TO223" s="1"/>
      <c r="TP223" s="1"/>
      <c r="TQ223" s="1"/>
      <c r="TR223" s="1"/>
      <c r="TS223" s="1"/>
      <c r="TT223" s="1"/>
      <c r="TU223" s="1"/>
      <c r="TV223" s="1"/>
      <c r="TW223" s="1"/>
      <c r="TX223" s="1"/>
      <c r="TY223" s="1"/>
      <c r="TZ223" s="1"/>
      <c r="UA223" s="1"/>
      <c r="UB223" s="1"/>
      <c r="UC223" s="1"/>
      <c r="UD223" s="1"/>
      <c r="UE223" s="1"/>
      <c r="UF223" s="1"/>
      <c r="UG223" s="1"/>
      <c r="UH223" s="1"/>
      <c r="UI223" s="1"/>
      <c r="UJ223" s="1"/>
      <c r="UK223" s="1"/>
      <c r="UL223" s="1"/>
      <c r="UM223" s="1"/>
      <c r="UN223" s="1"/>
      <c r="UO223" s="1"/>
      <c r="UP223" s="1"/>
      <c r="UQ223" s="1"/>
      <c r="UR223" s="1"/>
      <c r="US223" s="1"/>
      <c r="UT223" s="1"/>
      <c r="UU223" s="1"/>
      <c r="UV223" s="1"/>
      <c r="UW223" s="1"/>
      <c r="UX223" s="1"/>
      <c r="UY223" s="1"/>
      <c r="UZ223" s="1"/>
      <c r="VA223" s="1"/>
      <c r="VB223" s="1"/>
      <c r="VC223" s="1"/>
      <c r="VD223" s="1"/>
      <c r="VE223" s="1"/>
      <c r="VF223" s="1"/>
      <c r="VG223" s="1"/>
      <c r="VH223" s="1"/>
      <c r="VI223" s="1"/>
      <c r="VJ223" s="1"/>
      <c r="VK223" s="1"/>
      <c r="VL223" s="1"/>
      <c r="VM223" s="1"/>
      <c r="VN223" s="1"/>
      <c r="VO223" s="1"/>
      <c r="VP223" s="1"/>
      <c r="VQ223" s="1"/>
      <c r="VR223" s="1"/>
      <c r="VS223" s="1"/>
      <c r="VT223" s="1"/>
      <c r="VU223" s="1"/>
      <c r="VV223" s="1"/>
      <c r="VW223" s="1"/>
      <c r="VX223" s="1"/>
      <c r="VY223" s="1"/>
      <c r="VZ223" s="1"/>
      <c r="WA223" s="1"/>
      <c r="WB223" s="1"/>
      <c r="WC223" s="1"/>
      <c r="WD223" s="1"/>
      <c r="WE223" s="1"/>
      <c r="WF223" s="1"/>
      <c r="WG223" s="1"/>
      <c r="WH223" s="1"/>
      <c r="WI223" s="1"/>
      <c r="WJ223" s="1"/>
      <c r="WK223" s="1"/>
      <c r="WL223" s="1"/>
      <c r="WM223" s="1"/>
      <c r="WN223" s="1"/>
      <c r="WO223" s="1"/>
      <c r="WP223" s="1"/>
      <c r="WQ223" s="1"/>
      <c r="WR223" s="1"/>
      <c r="WS223" s="1"/>
      <c r="WT223" s="1"/>
      <c r="WU223" s="1"/>
      <c r="WV223" s="1"/>
      <c r="WW223" s="1"/>
      <c r="WX223" s="1"/>
      <c r="WY223" s="1"/>
      <c r="WZ223" s="1"/>
      <c r="XA223" s="1"/>
      <c r="XB223" s="1"/>
      <c r="XC223" s="1"/>
      <c r="XD223" s="1"/>
      <c r="XE223" s="1"/>
      <c r="XF223" s="1"/>
      <c r="XG223" s="1"/>
      <c r="XH223" s="1"/>
      <c r="XI223" s="1"/>
      <c r="XJ223" s="1"/>
      <c r="XK223" s="1"/>
      <c r="XL223" s="1"/>
      <c r="XM223" s="1"/>
      <c r="XN223" s="1"/>
      <c r="XO223" s="1"/>
      <c r="XP223" s="1"/>
      <c r="XQ223" s="1"/>
      <c r="XR223" s="1"/>
      <c r="XS223" s="1"/>
      <c r="XT223" s="1"/>
      <c r="XU223" s="1"/>
      <c r="XV223" s="1"/>
      <c r="XW223" s="1"/>
      <c r="XX223" s="1"/>
      <c r="XY223" s="1"/>
      <c r="XZ223" s="1"/>
      <c r="YA223" s="1"/>
      <c r="YB223" s="1"/>
      <c r="YC223" s="1"/>
      <c r="YD223" s="1"/>
      <c r="YE223" s="1"/>
      <c r="YF223" s="1"/>
      <c r="YG223" s="1"/>
      <c r="YH223" s="1"/>
      <c r="YI223" s="1"/>
      <c r="YJ223" s="1"/>
      <c r="YK223" s="1"/>
      <c r="YL223" s="1"/>
      <c r="YM223" s="1"/>
      <c r="YN223" s="1"/>
      <c r="YO223" s="1"/>
      <c r="YP223" s="1"/>
      <c r="YQ223" s="1"/>
      <c r="YR223" s="1"/>
      <c r="YS223" s="1"/>
      <c r="YT223" s="1"/>
      <c r="YU223" s="1"/>
      <c r="YV223" s="1"/>
      <c r="YW223" s="1"/>
      <c r="YX223" s="1"/>
      <c r="YY223" s="1"/>
      <c r="YZ223" s="1"/>
      <c r="ZA223" s="1"/>
      <c r="ZB223" s="1"/>
      <c r="ZC223" s="1"/>
      <c r="ZD223" s="1"/>
      <c r="ZE223" s="1"/>
      <c r="ZF223" s="1"/>
      <c r="ZG223" s="1"/>
      <c r="ZH223" s="1"/>
      <c r="ZI223" s="1"/>
      <c r="ZJ223" s="1"/>
      <c r="ZK223" s="1"/>
      <c r="ZL223" s="1"/>
      <c r="ZM223" s="1"/>
      <c r="ZN223" s="1"/>
      <c r="ZO223" s="1"/>
      <c r="ZP223" s="1"/>
      <c r="ZQ223" s="1"/>
      <c r="ZR223" s="1"/>
      <c r="ZS223" s="1"/>
      <c r="ZT223" s="1"/>
      <c r="ZU223" s="1"/>
      <c r="ZV223" s="1"/>
      <c r="ZW223" s="1"/>
      <c r="ZX223" s="1"/>
      <c r="ZY223" s="1"/>
      <c r="ZZ223" s="1"/>
      <c r="AAA223" s="1"/>
      <c r="AAB223" s="1"/>
      <c r="AAC223" s="1"/>
      <c r="AAD223" s="1"/>
      <c r="AAE223" s="1"/>
      <c r="AAF223" s="1"/>
      <c r="AAG223" s="1"/>
      <c r="AAH223" s="1"/>
      <c r="AAI223" s="1"/>
      <c r="AAJ223" s="1"/>
      <c r="AAK223" s="1"/>
      <c r="AAL223" s="1"/>
      <c r="AAM223" s="1"/>
      <c r="AAN223" s="1"/>
      <c r="AAO223" s="1"/>
      <c r="AAP223" s="1"/>
      <c r="AAQ223" s="1"/>
      <c r="AAR223" s="1"/>
      <c r="AAS223" s="1"/>
      <c r="AAT223" s="1"/>
      <c r="AAU223" s="1"/>
      <c r="AAV223" s="1"/>
      <c r="AAW223" s="1"/>
      <c r="AAX223" s="1"/>
      <c r="AAY223" s="1"/>
      <c r="AAZ223" s="1"/>
      <c r="ABA223" s="1"/>
      <c r="ABB223" s="1"/>
      <c r="ABC223" s="1"/>
      <c r="ABD223" s="1"/>
      <c r="ABE223" s="1"/>
      <c r="ABF223" s="1"/>
      <c r="ABG223" s="1"/>
      <c r="ABH223" s="1"/>
      <c r="ABI223" s="1"/>
      <c r="ABJ223" s="1"/>
      <c r="ABK223" s="1"/>
      <c r="ABL223" s="1"/>
      <c r="ABM223" s="1"/>
      <c r="ABN223" s="1"/>
      <c r="ABO223" s="1"/>
      <c r="ABP223" s="1"/>
      <c r="ABQ223" s="1"/>
      <c r="ABR223" s="1"/>
      <c r="ABS223" s="1"/>
      <c r="ABT223" s="1"/>
      <c r="ABU223" s="1"/>
      <c r="ABV223" s="1"/>
      <c r="ABW223" s="1"/>
      <c r="ABX223" s="1"/>
      <c r="ABY223" s="1"/>
      <c r="ABZ223" s="1"/>
      <c r="ACA223" s="1"/>
      <c r="ACB223" s="1"/>
      <c r="ACC223" s="1"/>
      <c r="ACD223" s="1"/>
      <c r="ACE223" s="1"/>
      <c r="ACF223" s="1"/>
      <c r="ACG223" s="1"/>
      <c r="ACH223" s="1"/>
      <c r="ACI223" s="1"/>
      <c r="ACJ223" s="1"/>
      <c r="ACK223" s="1"/>
      <c r="ACL223" s="1"/>
      <c r="ACM223" s="1"/>
      <c r="ACN223" s="1"/>
      <c r="ACO223" s="1"/>
      <c r="ACP223" s="1"/>
      <c r="ACQ223" s="1"/>
      <c r="ACR223" s="1"/>
      <c r="ACS223" s="1"/>
      <c r="ACT223" s="1"/>
      <c r="ACU223" s="1"/>
      <c r="ACV223" s="1"/>
      <c r="ACW223" s="1"/>
      <c r="ACX223" s="1"/>
      <c r="ACY223" s="1"/>
      <c r="ACZ223" s="1"/>
      <c r="ADA223" s="1"/>
      <c r="ADB223" s="1"/>
      <c r="ADC223" s="1"/>
      <c r="ADD223" s="1"/>
      <c r="ADE223" s="1"/>
      <c r="ADF223" s="1"/>
      <c r="ADG223" s="1"/>
      <c r="ADH223" s="1"/>
      <c r="ADI223" s="1"/>
      <c r="ADJ223" s="1"/>
      <c r="ADK223" s="1"/>
      <c r="ADL223" s="1"/>
      <c r="ADM223" s="1"/>
      <c r="ADN223" s="1"/>
      <c r="ADO223" s="1"/>
      <c r="ADP223" s="1"/>
      <c r="ADQ223" s="1"/>
      <c r="ADR223" s="1"/>
      <c r="ADS223" s="1"/>
      <c r="ADT223" s="1"/>
      <c r="ADU223" s="1"/>
      <c r="ADV223" s="1"/>
      <c r="ADW223" s="1"/>
      <c r="ADX223" s="1"/>
      <c r="ADY223" s="1"/>
      <c r="ADZ223" s="1"/>
      <c r="AEA223" s="1"/>
      <c r="AEB223" s="1"/>
      <c r="AEC223" s="1"/>
      <c r="AED223" s="1"/>
      <c r="AEE223" s="1"/>
      <c r="AEF223" s="1"/>
      <c r="AEG223" s="1"/>
      <c r="AEH223" s="1"/>
      <c r="AEI223" s="1"/>
      <c r="AEJ223" s="1"/>
      <c r="AEK223" s="1"/>
      <c r="AEL223" s="1"/>
      <c r="AEM223" s="1"/>
      <c r="AEN223" s="1"/>
      <c r="AEO223" s="1"/>
      <c r="AEP223" s="1"/>
      <c r="AEQ223" s="1"/>
      <c r="AER223" s="1"/>
      <c r="AES223" s="1"/>
      <c r="AET223" s="1"/>
      <c r="AEU223" s="1"/>
      <c r="AEV223" s="1"/>
      <c r="AEW223" s="1"/>
      <c r="AEX223" s="1"/>
      <c r="AEY223" s="1"/>
      <c r="AEZ223" s="1"/>
      <c r="AFA223" s="1"/>
      <c r="AFB223" s="1"/>
      <c r="AFC223" s="1"/>
      <c r="AFD223" s="1"/>
      <c r="AFE223" s="1"/>
      <c r="AFF223" s="1"/>
      <c r="AFG223" s="1"/>
      <c r="AFH223" s="1"/>
      <c r="AFI223" s="1"/>
      <c r="AFJ223" s="1"/>
      <c r="AFK223" s="1"/>
      <c r="AFL223" s="1"/>
      <c r="AFM223" s="1"/>
      <c r="AFN223" s="1"/>
      <c r="AFO223" s="1"/>
      <c r="AFP223" s="1"/>
      <c r="AFQ223" s="1"/>
      <c r="AFR223" s="1"/>
      <c r="AFS223" s="1"/>
      <c r="AFT223" s="1"/>
      <c r="AFU223" s="1"/>
      <c r="AFV223" s="1"/>
      <c r="AFW223" s="1"/>
      <c r="AFX223" s="1"/>
      <c r="AFY223" s="1"/>
      <c r="AFZ223" s="1"/>
      <c r="AGA223" s="1"/>
      <c r="AGB223" s="1"/>
      <c r="AGC223" s="1"/>
      <c r="AGD223" s="1"/>
      <c r="AGE223" s="1"/>
      <c r="AGF223" s="1"/>
      <c r="AGG223" s="1"/>
      <c r="AGH223" s="1"/>
      <c r="AGI223" s="1"/>
      <c r="AGJ223" s="1"/>
      <c r="AGK223" s="1"/>
      <c r="AGL223" s="1"/>
      <c r="AGM223" s="1"/>
      <c r="AGN223" s="1"/>
      <c r="AGO223" s="1"/>
      <c r="AGP223" s="1"/>
      <c r="AGQ223" s="1"/>
      <c r="AGR223" s="1"/>
      <c r="AGS223" s="1"/>
      <c r="AGT223" s="1"/>
      <c r="AGU223" s="1"/>
      <c r="AGV223" s="1"/>
      <c r="AGW223" s="1"/>
      <c r="AGX223" s="1"/>
      <c r="AGY223" s="1"/>
      <c r="AGZ223" s="1"/>
      <c r="AHA223" s="1"/>
      <c r="AHB223" s="1"/>
      <c r="AHC223" s="1"/>
      <c r="AHD223" s="1"/>
      <c r="AHE223" s="1"/>
      <c r="AHF223" s="1"/>
      <c r="AHG223" s="1"/>
      <c r="AHH223" s="1"/>
      <c r="AHI223" s="1"/>
      <c r="AHJ223" s="1"/>
      <c r="AHK223" s="1"/>
      <c r="AHL223" s="1"/>
      <c r="AHM223" s="1"/>
      <c r="AHN223" s="1"/>
      <c r="AHO223" s="1"/>
      <c r="AHP223" s="1"/>
      <c r="AHQ223" s="1"/>
      <c r="AHR223" s="1"/>
      <c r="AHS223" s="1"/>
      <c r="AHT223" s="1"/>
      <c r="AHU223" s="1"/>
      <c r="AHV223" s="1"/>
      <c r="AHW223" s="1"/>
      <c r="AHX223" s="1"/>
      <c r="AHY223" s="1"/>
      <c r="AHZ223" s="1"/>
      <c r="AIA223" s="1"/>
      <c r="AIB223" s="1"/>
      <c r="AIC223" s="1"/>
      <c r="AID223" s="1"/>
      <c r="AIE223" s="1"/>
      <c r="AIF223" s="1"/>
      <c r="AIG223" s="1"/>
      <c r="AIH223" s="1"/>
      <c r="AII223" s="1"/>
      <c r="AIJ223" s="1"/>
      <c r="AIK223" s="1"/>
      <c r="AIL223" s="1"/>
      <c r="AIM223" s="1"/>
      <c r="AIN223" s="1"/>
      <c r="AIO223" s="1"/>
      <c r="AIP223" s="1"/>
      <c r="AIQ223" s="1"/>
      <c r="AIR223" s="1"/>
      <c r="AIS223" s="1"/>
      <c r="AIT223" s="1"/>
      <c r="AIU223" s="1"/>
      <c r="AIV223" s="1"/>
      <c r="AIW223" s="1"/>
      <c r="AIX223" s="1"/>
      <c r="AIY223" s="1"/>
      <c r="AIZ223" s="1"/>
      <c r="AJA223" s="1"/>
      <c r="AJB223" s="1"/>
      <c r="AJC223" s="1"/>
      <c r="AJD223" s="1"/>
      <c r="AJE223" s="1"/>
      <c r="AJF223" s="1"/>
      <c r="AJG223" s="1"/>
      <c r="AJH223" s="1"/>
      <c r="AJI223" s="1"/>
      <c r="AJJ223" s="1"/>
      <c r="AJK223" s="1"/>
      <c r="AJL223" s="1"/>
      <c r="AJM223" s="1"/>
      <c r="AJN223" s="1"/>
      <c r="AJO223" s="1"/>
      <c r="AJP223" s="1"/>
      <c r="AJQ223" s="1"/>
      <c r="AJR223" s="1"/>
      <c r="AJS223" s="1"/>
      <c r="AJT223" s="1"/>
      <c r="AJU223" s="1"/>
      <c r="AJV223" s="1"/>
      <c r="AJW223" s="1"/>
      <c r="AJX223" s="1"/>
      <c r="AJY223" s="1"/>
      <c r="AJZ223" s="1"/>
      <c r="AKA223" s="1"/>
      <c r="AKB223" s="1"/>
      <c r="AKC223" s="1"/>
      <c r="AKD223" s="1"/>
      <c r="AKE223" s="1"/>
      <c r="AKF223" s="1"/>
      <c r="AKG223" s="1"/>
      <c r="AKH223" s="1"/>
      <c r="AKI223" s="1"/>
      <c r="AKJ223" s="1"/>
      <c r="AKK223" s="1"/>
      <c r="AKL223" s="1"/>
      <c r="AKM223" s="1"/>
      <c r="AKN223" s="1"/>
      <c r="AKO223" s="1"/>
      <c r="AKP223" s="1"/>
      <c r="AKQ223" s="1"/>
      <c r="AKR223" s="1"/>
      <c r="AKS223" s="1"/>
      <c r="AKT223" s="1"/>
      <c r="AKU223" s="1"/>
      <c r="AKV223" s="1"/>
      <c r="AKW223" s="1"/>
      <c r="AKX223" s="1"/>
      <c r="AKY223" s="1"/>
      <c r="AKZ223" s="1"/>
      <c r="ALA223" s="1"/>
      <c r="ALB223" s="1"/>
      <c r="ALC223" s="1"/>
      <c r="ALD223" s="1"/>
      <c r="ALE223" s="1"/>
    </row>
    <row r="224" spans="1:993" ht="39.950000000000003" customHeight="1">
      <c r="A224" s="67"/>
      <c r="B224" s="141" t="s">
        <v>2952</v>
      </c>
      <c r="C224" s="43"/>
      <c r="D224" s="19"/>
      <c r="E224" s="142">
        <v>54.53</v>
      </c>
      <c r="F224" s="64"/>
      <c r="G224" s="140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  <c r="DQ224" s="1"/>
      <c r="DR224" s="1"/>
      <c r="DS224" s="1"/>
      <c r="DT224" s="1"/>
      <c r="DU224" s="1"/>
      <c r="DV224" s="1"/>
      <c r="DW224" s="1"/>
      <c r="DX224" s="1"/>
      <c r="DY224" s="1"/>
      <c r="DZ224" s="1"/>
      <c r="EA224" s="1"/>
      <c r="EB224" s="1"/>
      <c r="EC224" s="1"/>
      <c r="ED224" s="1"/>
      <c r="EE224" s="1"/>
      <c r="EF224" s="1"/>
      <c r="EG224" s="1"/>
      <c r="EH224" s="1"/>
      <c r="EI224" s="1"/>
      <c r="EJ224" s="1"/>
      <c r="EK224" s="1"/>
      <c r="EL224" s="1"/>
      <c r="EM224" s="1"/>
      <c r="EN224" s="1"/>
      <c r="EO224" s="1"/>
      <c r="EP224" s="1"/>
      <c r="EQ224" s="1"/>
      <c r="ER224" s="1"/>
      <c r="ES224" s="1"/>
      <c r="ET224" s="1"/>
      <c r="EU224" s="1"/>
      <c r="EV224" s="1"/>
      <c r="EW224" s="1"/>
      <c r="EX224" s="1"/>
      <c r="EY224" s="1"/>
      <c r="EZ224" s="1"/>
      <c r="FA224" s="1"/>
      <c r="FB224" s="1"/>
      <c r="FC224" s="1"/>
      <c r="FD224" s="1"/>
      <c r="FE224" s="1"/>
      <c r="FF224" s="1"/>
      <c r="FG224" s="1"/>
      <c r="FH224" s="1"/>
      <c r="FI224" s="1"/>
      <c r="FJ224" s="1"/>
      <c r="FK224" s="1"/>
      <c r="FL224" s="1"/>
      <c r="FM224" s="1"/>
      <c r="FN224" s="1"/>
      <c r="FO224" s="1"/>
      <c r="FP224" s="1"/>
      <c r="FQ224" s="1"/>
      <c r="FR224" s="1"/>
      <c r="FS224" s="1"/>
      <c r="FT224" s="1"/>
      <c r="FU224" s="1"/>
      <c r="FV224" s="1"/>
      <c r="FW224" s="1"/>
      <c r="FX224" s="1"/>
      <c r="FY224" s="1"/>
      <c r="FZ224" s="1"/>
      <c r="GA224" s="1"/>
      <c r="GB224" s="1"/>
      <c r="GC224" s="1"/>
      <c r="GD224" s="1"/>
      <c r="GE224" s="1"/>
      <c r="GF224" s="1"/>
      <c r="GG224" s="1"/>
      <c r="GH224" s="1"/>
      <c r="GI224" s="1"/>
      <c r="GJ224" s="1"/>
      <c r="GK224" s="1"/>
      <c r="GL224" s="1"/>
      <c r="GM224" s="1"/>
      <c r="GN224" s="1"/>
      <c r="GO224" s="1"/>
      <c r="GP224" s="1"/>
      <c r="GQ224" s="1"/>
      <c r="GR224" s="1"/>
      <c r="GS224" s="1"/>
      <c r="GT224" s="1"/>
      <c r="GU224" s="1"/>
      <c r="GV224" s="1"/>
      <c r="GW224" s="1"/>
      <c r="GX224" s="1"/>
      <c r="GY224" s="1"/>
      <c r="GZ224" s="1"/>
      <c r="HA224" s="1"/>
      <c r="HB224" s="1"/>
      <c r="HC224" s="1"/>
      <c r="HD224" s="1"/>
      <c r="HE224" s="1"/>
      <c r="HF224" s="1"/>
      <c r="HG224" s="1"/>
      <c r="HH224" s="1"/>
      <c r="HI224" s="1"/>
      <c r="HJ224" s="1"/>
      <c r="HK224" s="1"/>
      <c r="HL224" s="1"/>
      <c r="HM224" s="1"/>
      <c r="HN224" s="1"/>
      <c r="HO224" s="1"/>
      <c r="HP224" s="1"/>
      <c r="HQ224" s="1"/>
      <c r="HR224" s="1"/>
      <c r="HS224" s="1"/>
      <c r="HT224" s="1"/>
      <c r="HU224" s="1"/>
      <c r="HV224" s="1"/>
      <c r="HW224" s="1"/>
      <c r="HX224" s="1"/>
      <c r="HY224" s="1"/>
      <c r="HZ224" s="1"/>
      <c r="IA224" s="1"/>
      <c r="IB224" s="1"/>
      <c r="IC224" s="1"/>
      <c r="ID224" s="1"/>
      <c r="IE224" s="1"/>
      <c r="IF224" s="1"/>
      <c r="IG224" s="1"/>
      <c r="IH224" s="1"/>
      <c r="II224" s="1"/>
      <c r="IJ224" s="1"/>
      <c r="IK224" s="1"/>
      <c r="IL224" s="1"/>
      <c r="IM224" s="1"/>
      <c r="IN224" s="1"/>
      <c r="IO224" s="1"/>
      <c r="IP224" s="1"/>
      <c r="IQ224" s="1"/>
      <c r="IR224" s="1"/>
      <c r="IS224" s="1"/>
      <c r="IT224" s="1"/>
      <c r="IU224" s="1"/>
      <c r="IV224" s="1"/>
      <c r="IW224" s="1"/>
      <c r="IX224" s="1"/>
      <c r="IY224" s="1"/>
      <c r="IZ224" s="1"/>
      <c r="JA224" s="1"/>
      <c r="JB224" s="1"/>
      <c r="JC224" s="1"/>
      <c r="JD224" s="1"/>
      <c r="JE224" s="1"/>
      <c r="JF224" s="1"/>
      <c r="JG224" s="1"/>
      <c r="JH224" s="1"/>
      <c r="JI224" s="1"/>
      <c r="JJ224" s="1"/>
      <c r="JK224" s="1"/>
      <c r="JL224" s="1"/>
      <c r="JM224" s="1"/>
      <c r="JN224" s="1"/>
      <c r="JO224" s="1"/>
      <c r="JP224" s="1"/>
      <c r="JQ224" s="1"/>
      <c r="JR224" s="1"/>
      <c r="JS224" s="1"/>
      <c r="JT224" s="1"/>
      <c r="JU224" s="1"/>
      <c r="JV224" s="1"/>
      <c r="JW224" s="1"/>
      <c r="JX224" s="1"/>
      <c r="JY224" s="1"/>
      <c r="JZ224" s="1"/>
      <c r="KA224" s="1"/>
      <c r="KB224" s="1"/>
      <c r="KC224" s="1"/>
      <c r="KD224" s="1"/>
      <c r="KE224" s="1"/>
      <c r="KF224" s="1"/>
      <c r="KG224" s="1"/>
      <c r="KH224" s="1"/>
      <c r="KI224" s="1"/>
      <c r="KJ224" s="1"/>
      <c r="KK224" s="1"/>
      <c r="KL224" s="1"/>
      <c r="KM224" s="1"/>
      <c r="KN224" s="1"/>
      <c r="KO224" s="1"/>
      <c r="KP224" s="1"/>
      <c r="KQ224" s="1"/>
      <c r="KR224" s="1"/>
      <c r="KS224" s="1"/>
      <c r="KT224" s="1"/>
      <c r="KU224" s="1"/>
      <c r="KV224" s="1"/>
      <c r="KW224" s="1"/>
      <c r="KX224" s="1"/>
      <c r="KY224" s="1"/>
      <c r="KZ224" s="1"/>
      <c r="LA224" s="1"/>
      <c r="LB224" s="1"/>
      <c r="LC224" s="1"/>
      <c r="LD224" s="1"/>
      <c r="LE224" s="1"/>
      <c r="LF224" s="1"/>
      <c r="LG224" s="1"/>
      <c r="LH224" s="1"/>
      <c r="LI224" s="1"/>
      <c r="LJ224" s="1"/>
      <c r="LK224" s="1"/>
      <c r="LL224" s="1"/>
      <c r="LM224" s="1"/>
      <c r="LN224" s="1"/>
      <c r="LO224" s="1"/>
      <c r="LP224" s="1"/>
      <c r="LQ224" s="1"/>
      <c r="LR224" s="1"/>
      <c r="LS224" s="1"/>
      <c r="LT224" s="1"/>
      <c r="LU224" s="1"/>
      <c r="LV224" s="1"/>
      <c r="LW224" s="1"/>
      <c r="LX224" s="1"/>
      <c r="LY224" s="1"/>
      <c r="LZ224" s="1"/>
      <c r="MA224" s="1"/>
      <c r="MB224" s="1"/>
      <c r="MC224" s="1"/>
      <c r="MD224" s="1"/>
      <c r="ME224" s="1"/>
      <c r="MF224" s="1"/>
      <c r="MG224" s="1"/>
      <c r="MH224" s="1"/>
      <c r="MI224" s="1"/>
      <c r="MJ224" s="1"/>
      <c r="MK224" s="1"/>
      <c r="ML224" s="1"/>
      <c r="MM224" s="1"/>
      <c r="MN224" s="1"/>
      <c r="MO224" s="1"/>
      <c r="MP224" s="1"/>
      <c r="MQ224" s="1"/>
      <c r="MR224" s="1"/>
      <c r="MS224" s="1"/>
      <c r="MT224" s="1"/>
      <c r="MU224" s="1"/>
      <c r="MV224" s="1"/>
      <c r="MW224" s="1"/>
      <c r="MX224" s="1"/>
      <c r="MY224" s="1"/>
      <c r="MZ224" s="1"/>
      <c r="NA224" s="1"/>
      <c r="NB224" s="1"/>
      <c r="NC224" s="1"/>
      <c r="ND224" s="1"/>
      <c r="NE224" s="1"/>
      <c r="NF224" s="1"/>
      <c r="NG224" s="1"/>
      <c r="NH224" s="1"/>
      <c r="NI224" s="1"/>
      <c r="NJ224" s="1"/>
      <c r="NK224" s="1"/>
      <c r="NL224" s="1"/>
      <c r="NM224" s="1"/>
      <c r="NN224" s="1"/>
      <c r="NO224" s="1"/>
      <c r="NP224" s="1"/>
      <c r="NQ224" s="1"/>
      <c r="NR224" s="1"/>
      <c r="NS224" s="1"/>
      <c r="NT224" s="1"/>
      <c r="NU224" s="1"/>
      <c r="NV224" s="1"/>
      <c r="NW224" s="1"/>
      <c r="NX224" s="1"/>
      <c r="NY224" s="1"/>
      <c r="NZ224" s="1"/>
      <c r="OA224" s="1"/>
      <c r="OB224" s="1"/>
      <c r="OC224" s="1"/>
      <c r="OD224" s="1"/>
      <c r="OE224" s="1"/>
      <c r="OF224" s="1"/>
      <c r="OG224" s="1"/>
      <c r="OH224" s="1"/>
      <c r="OI224" s="1"/>
      <c r="OJ224" s="1"/>
      <c r="OK224" s="1"/>
      <c r="OL224" s="1"/>
      <c r="OM224" s="1"/>
      <c r="ON224" s="1"/>
      <c r="OO224" s="1"/>
      <c r="OP224" s="1"/>
      <c r="OQ224" s="1"/>
      <c r="OR224" s="1"/>
      <c r="OS224" s="1"/>
      <c r="OT224" s="1"/>
      <c r="OU224" s="1"/>
      <c r="OV224" s="1"/>
      <c r="OW224" s="1"/>
      <c r="OX224" s="1"/>
      <c r="OY224" s="1"/>
      <c r="OZ224" s="1"/>
      <c r="PA224" s="1"/>
      <c r="PB224" s="1"/>
      <c r="PC224" s="1"/>
      <c r="PD224" s="1"/>
      <c r="PE224" s="1"/>
      <c r="PF224" s="1"/>
      <c r="PG224" s="1"/>
      <c r="PH224" s="1"/>
      <c r="PI224" s="1"/>
      <c r="PJ224" s="1"/>
      <c r="PK224" s="1"/>
      <c r="PL224" s="1"/>
      <c r="PM224" s="1"/>
      <c r="PN224" s="1"/>
      <c r="PO224" s="1"/>
      <c r="PP224" s="1"/>
      <c r="PQ224" s="1"/>
      <c r="PR224" s="1"/>
      <c r="PS224" s="1"/>
      <c r="PT224" s="1"/>
      <c r="PU224" s="1"/>
      <c r="PV224" s="1"/>
      <c r="PW224" s="1"/>
      <c r="PX224" s="1"/>
      <c r="PY224" s="1"/>
      <c r="PZ224" s="1"/>
      <c r="QA224" s="1"/>
      <c r="QB224" s="1"/>
      <c r="QC224" s="1"/>
      <c r="QD224" s="1"/>
      <c r="QE224" s="1"/>
      <c r="QF224" s="1"/>
      <c r="QG224" s="1"/>
      <c r="QH224" s="1"/>
      <c r="QI224" s="1"/>
      <c r="QJ224" s="1"/>
      <c r="QK224" s="1"/>
      <c r="QL224" s="1"/>
      <c r="QM224" s="1"/>
      <c r="QN224" s="1"/>
      <c r="QO224" s="1"/>
      <c r="QP224" s="1"/>
      <c r="QQ224" s="1"/>
      <c r="QR224" s="1"/>
      <c r="QS224" s="1"/>
      <c r="QT224" s="1"/>
      <c r="QU224" s="1"/>
      <c r="QV224" s="1"/>
      <c r="QW224" s="1"/>
      <c r="QX224" s="1"/>
      <c r="QY224" s="1"/>
      <c r="QZ224" s="1"/>
      <c r="RA224" s="1"/>
      <c r="RB224" s="1"/>
      <c r="RC224" s="1"/>
      <c r="RD224" s="1"/>
      <c r="RE224" s="1"/>
      <c r="RF224" s="1"/>
      <c r="RG224" s="1"/>
      <c r="RH224" s="1"/>
      <c r="RI224" s="1"/>
      <c r="RJ224" s="1"/>
      <c r="RK224" s="1"/>
      <c r="RL224" s="1"/>
      <c r="RM224" s="1"/>
      <c r="RN224" s="1"/>
      <c r="RO224" s="1"/>
      <c r="RP224" s="1"/>
      <c r="RQ224" s="1"/>
      <c r="RR224" s="1"/>
      <c r="RS224" s="1"/>
      <c r="RT224" s="1"/>
      <c r="RU224" s="1"/>
      <c r="RV224" s="1"/>
      <c r="RW224" s="1"/>
      <c r="RX224" s="1"/>
      <c r="RY224" s="1"/>
      <c r="RZ224" s="1"/>
      <c r="SA224" s="1"/>
      <c r="SB224" s="1"/>
      <c r="SC224" s="1"/>
      <c r="SD224" s="1"/>
      <c r="SE224" s="1"/>
      <c r="SF224" s="1"/>
      <c r="SG224" s="1"/>
      <c r="SH224" s="1"/>
      <c r="SI224" s="1"/>
      <c r="SJ224" s="1"/>
      <c r="SK224" s="1"/>
      <c r="SL224" s="1"/>
      <c r="SM224" s="1"/>
      <c r="SN224" s="1"/>
      <c r="SO224" s="1"/>
      <c r="SP224" s="1"/>
      <c r="SQ224" s="1"/>
      <c r="SR224" s="1"/>
      <c r="SS224" s="1"/>
      <c r="ST224" s="1"/>
      <c r="SU224" s="1"/>
      <c r="SV224" s="1"/>
      <c r="SW224" s="1"/>
      <c r="SX224" s="1"/>
      <c r="SY224" s="1"/>
      <c r="SZ224" s="1"/>
      <c r="TA224" s="1"/>
      <c r="TB224" s="1"/>
      <c r="TC224" s="1"/>
      <c r="TD224" s="1"/>
      <c r="TE224" s="1"/>
      <c r="TF224" s="1"/>
      <c r="TG224" s="1"/>
      <c r="TH224" s="1"/>
      <c r="TI224" s="1"/>
      <c r="TJ224" s="1"/>
      <c r="TK224" s="1"/>
      <c r="TL224" s="1"/>
      <c r="TM224" s="1"/>
      <c r="TN224" s="1"/>
      <c r="TO224" s="1"/>
      <c r="TP224" s="1"/>
      <c r="TQ224" s="1"/>
      <c r="TR224" s="1"/>
      <c r="TS224" s="1"/>
      <c r="TT224" s="1"/>
      <c r="TU224" s="1"/>
      <c r="TV224" s="1"/>
      <c r="TW224" s="1"/>
      <c r="TX224" s="1"/>
      <c r="TY224" s="1"/>
      <c r="TZ224" s="1"/>
      <c r="UA224" s="1"/>
      <c r="UB224" s="1"/>
      <c r="UC224" s="1"/>
      <c r="UD224" s="1"/>
      <c r="UE224" s="1"/>
      <c r="UF224" s="1"/>
      <c r="UG224" s="1"/>
      <c r="UH224" s="1"/>
      <c r="UI224" s="1"/>
      <c r="UJ224" s="1"/>
      <c r="UK224" s="1"/>
      <c r="UL224" s="1"/>
      <c r="UM224" s="1"/>
      <c r="UN224" s="1"/>
      <c r="UO224" s="1"/>
      <c r="UP224" s="1"/>
      <c r="UQ224" s="1"/>
      <c r="UR224" s="1"/>
      <c r="US224" s="1"/>
      <c r="UT224" s="1"/>
      <c r="UU224" s="1"/>
      <c r="UV224" s="1"/>
      <c r="UW224" s="1"/>
      <c r="UX224" s="1"/>
      <c r="UY224" s="1"/>
      <c r="UZ224" s="1"/>
      <c r="VA224" s="1"/>
      <c r="VB224" s="1"/>
      <c r="VC224" s="1"/>
      <c r="VD224" s="1"/>
      <c r="VE224" s="1"/>
      <c r="VF224" s="1"/>
      <c r="VG224" s="1"/>
      <c r="VH224" s="1"/>
      <c r="VI224" s="1"/>
      <c r="VJ224" s="1"/>
      <c r="VK224" s="1"/>
      <c r="VL224" s="1"/>
      <c r="VM224" s="1"/>
      <c r="VN224" s="1"/>
      <c r="VO224" s="1"/>
      <c r="VP224" s="1"/>
      <c r="VQ224" s="1"/>
      <c r="VR224" s="1"/>
      <c r="VS224" s="1"/>
      <c r="VT224" s="1"/>
      <c r="VU224" s="1"/>
      <c r="VV224" s="1"/>
      <c r="VW224" s="1"/>
      <c r="VX224" s="1"/>
      <c r="VY224" s="1"/>
      <c r="VZ224" s="1"/>
      <c r="WA224" s="1"/>
      <c r="WB224" s="1"/>
      <c r="WC224" s="1"/>
      <c r="WD224" s="1"/>
      <c r="WE224" s="1"/>
      <c r="WF224" s="1"/>
      <c r="WG224" s="1"/>
      <c r="WH224" s="1"/>
      <c r="WI224" s="1"/>
      <c r="WJ224" s="1"/>
      <c r="WK224" s="1"/>
      <c r="WL224" s="1"/>
      <c r="WM224" s="1"/>
      <c r="WN224" s="1"/>
      <c r="WO224" s="1"/>
      <c r="WP224" s="1"/>
      <c r="WQ224" s="1"/>
      <c r="WR224" s="1"/>
      <c r="WS224" s="1"/>
      <c r="WT224" s="1"/>
      <c r="WU224" s="1"/>
      <c r="WV224" s="1"/>
      <c r="WW224" s="1"/>
      <c r="WX224" s="1"/>
      <c r="WY224" s="1"/>
      <c r="WZ224" s="1"/>
      <c r="XA224" s="1"/>
      <c r="XB224" s="1"/>
      <c r="XC224" s="1"/>
      <c r="XD224" s="1"/>
      <c r="XE224" s="1"/>
      <c r="XF224" s="1"/>
      <c r="XG224" s="1"/>
      <c r="XH224" s="1"/>
      <c r="XI224" s="1"/>
      <c r="XJ224" s="1"/>
      <c r="XK224" s="1"/>
      <c r="XL224" s="1"/>
      <c r="XM224" s="1"/>
      <c r="XN224" s="1"/>
      <c r="XO224" s="1"/>
      <c r="XP224" s="1"/>
      <c r="XQ224" s="1"/>
      <c r="XR224" s="1"/>
      <c r="XS224" s="1"/>
      <c r="XT224" s="1"/>
      <c r="XU224" s="1"/>
      <c r="XV224" s="1"/>
      <c r="XW224" s="1"/>
      <c r="XX224" s="1"/>
      <c r="XY224" s="1"/>
      <c r="XZ224" s="1"/>
      <c r="YA224" s="1"/>
      <c r="YB224" s="1"/>
      <c r="YC224" s="1"/>
      <c r="YD224" s="1"/>
      <c r="YE224" s="1"/>
      <c r="YF224" s="1"/>
      <c r="YG224" s="1"/>
      <c r="YH224" s="1"/>
      <c r="YI224" s="1"/>
      <c r="YJ224" s="1"/>
      <c r="YK224" s="1"/>
      <c r="YL224" s="1"/>
      <c r="YM224" s="1"/>
      <c r="YN224" s="1"/>
      <c r="YO224" s="1"/>
      <c r="YP224" s="1"/>
      <c r="YQ224" s="1"/>
      <c r="YR224" s="1"/>
      <c r="YS224" s="1"/>
      <c r="YT224" s="1"/>
      <c r="YU224" s="1"/>
      <c r="YV224" s="1"/>
      <c r="YW224" s="1"/>
      <c r="YX224" s="1"/>
      <c r="YY224" s="1"/>
      <c r="YZ224" s="1"/>
      <c r="ZA224" s="1"/>
      <c r="ZB224" s="1"/>
      <c r="ZC224" s="1"/>
      <c r="ZD224" s="1"/>
      <c r="ZE224" s="1"/>
      <c r="ZF224" s="1"/>
      <c r="ZG224" s="1"/>
      <c r="ZH224" s="1"/>
      <c r="ZI224" s="1"/>
      <c r="ZJ224" s="1"/>
      <c r="ZK224" s="1"/>
      <c r="ZL224" s="1"/>
      <c r="ZM224" s="1"/>
      <c r="ZN224" s="1"/>
      <c r="ZO224" s="1"/>
      <c r="ZP224" s="1"/>
      <c r="ZQ224" s="1"/>
      <c r="ZR224" s="1"/>
      <c r="ZS224" s="1"/>
      <c r="ZT224" s="1"/>
      <c r="ZU224" s="1"/>
      <c r="ZV224" s="1"/>
      <c r="ZW224" s="1"/>
      <c r="ZX224" s="1"/>
      <c r="ZY224" s="1"/>
      <c r="ZZ224" s="1"/>
      <c r="AAA224" s="1"/>
      <c r="AAB224" s="1"/>
      <c r="AAC224" s="1"/>
      <c r="AAD224" s="1"/>
      <c r="AAE224" s="1"/>
      <c r="AAF224" s="1"/>
      <c r="AAG224" s="1"/>
      <c r="AAH224" s="1"/>
      <c r="AAI224" s="1"/>
      <c r="AAJ224" s="1"/>
      <c r="AAK224" s="1"/>
      <c r="AAL224" s="1"/>
      <c r="AAM224" s="1"/>
      <c r="AAN224" s="1"/>
      <c r="AAO224" s="1"/>
      <c r="AAP224" s="1"/>
      <c r="AAQ224" s="1"/>
      <c r="AAR224" s="1"/>
      <c r="AAS224" s="1"/>
      <c r="AAT224" s="1"/>
      <c r="AAU224" s="1"/>
      <c r="AAV224" s="1"/>
      <c r="AAW224" s="1"/>
      <c r="AAX224" s="1"/>
      <c r="AAY224" s="1"/>
      <c r="AAZ224" s="1"/>
      <c r="ABA224" s="1"/>
      <c r="ABB224" s="1"/>
      <c r="ABC224" s="1"/>
      <c r="ABD224" s="1"/>
      <c r="ABE224" s="1"/>
      <c r="ABF224" s="1"/>
      <c r="ABG224" s="1"/>
      <c r="ABH224" s="1"/>
      <c r="ABI224" s="1"/>
      <c r="ABJ224" s="1"/>
      <c r="ABK224" s="1"/>
      <c r="ABL224" s="1"/>
      <c r="ABM224" s="1"/>
      <c r="ABN224" s="1"/>
      <c r="ABO224" s="1"/>
      <c r="ABP224" s="1"/>
      <c r="ABQ224" s="1"/>
      <c r="ABR224" s="1"/>
      <c r="ABS224" s="1"/>
      <c r="ABT224" s="1"/>
      <c r="ABU224" s="1"/>
      <c r="ABV224" s="1"/>
      <c r="ABW224" s="1"/>
      <c r="ABX224" s="1"/>
      <c r="ABY224" s="1"/>
      <c r="ABZ224" s="1"/>
      <c r="ACA224" s="1"/>
      <c r="ACB224" s="1"/>
      <c r="ACC224" s="1"/>
      <c r="ACD224" s="1"/>
      <c r="ACE224" s="1"/>
      <c r="ACF224" s="1"/>
      <c r="ACG224" s="1"/>
      <c r="ACH224" s="1"/>
      <c r="ACI224" s="1"/>
      <c r="ACJ224" s="1"/>
      <c r="ACK224" s="1"/>
      <c r="ACL224" s="1"/>
      <c r="ACM224" s="1"/>
      <c r="ACN224" s="1"/>
      <c r="ACO224" s="1"/>
      <c r="ACP224" s="1"/>
      <c r="ACQ224" s="1"/>
      <c r="ACR224" s="1"/>
      <c r="ACS224" s="1"/>
      <c r="ACT224" s="1"/>
      <c r="ACU224" s="1"/>
      <c r="ACV224" s="1"/>
      <c r="ACW224" s="1"/>
      <c r="ACX224" s="1"/>
      <c r="ACY224" s="1"/>
      <c r="ACZ224" s="1"/>
      <c r="ADA224" s="1"/>
      <c r="ADB224" s="1"/>
      <c r="ADC224" s="1"/>
      <c r="ADD224" s="1"/>
      <c r="ADE224" s="1"/>
      <c r="ADF224" s="1"/>
      <c r="ADG224" s="1"/>
      <c r="ADH224" s="1"/>
      <c r="ADI224" s="1"/>
      <c r="ADJ224" s="1"/>
      <c r="ADK224" s="1"/>
      <c r="ADL224" s="1"/>
      <c r="ADM224" s="1"/>
      <c r="ADN224" s="1"/>
      <c r="ADO224" s="1"/>
      <c r="ADP224" s="1"/>
      <c r="ADQ224" s="1"/>
      <c r="ADR224" s="1"/>
      <c r="ADS224" s="1"/>
      <c r="ADT224" s="1"/>
      <c r="ADU224" s="1"/>
      <c r="ADV224" s="1"/>
      <c r="ADW224" s="1"/>
      <c r="ADX224" s="1"/>
      <c r="ADY224" s="1"/>
      <c r="ADZ224" s="1"/>
      <c r="AEA224" s="1"/>
      <c r="AEB224" s="1"/>
      <c r="AEC224" s="1"/>
      <c r="AED224" s="1"/>
      <c r="AEE224" s="1"/>
      <c r="AEF224" s="1"/>
      <c r="AEG224" s="1"/>
      <c r="AEH224" s="1"/>
      <c r="AEI224" s="1"/>
      <c r="AEJ224" s="1"/>
      <c r="AEK224" s="1"/>
      <c r="AEL224" s="1"/>
      <c r="AEM224" s="1"/>
      <c r="AEN224" s="1"/>
      <c r="AEO224" s="1"/>
      <c r="AEP224" s="1"/>
      <c r="AEQ224" s="1"/>
      <c r="AER224" s="1"/>
      <c r="AES224" s="1"/>
      <c r="AET224" s="1"/>
      <c r="AEU224" s="1"/>
      <c r="AEV224" s="1"/>
      <c r="AEW224" s="1"/>
      <c r="AEX224" s="1"/>
      <c r="AEY224" s="1"/>
      <c r="AEZ224" s="1"/>
      <c r="AFA224" s="1"/>
      <c r="AFB224" s="1"/>
      <c r="AFC224" s="1"/>
      <c r="AFD224" s="1"/>
      <c r="AFE224" s="1"/>
      <c r="AFF224" s="1"/>
      <c r="AFG224" s="1"/>
      <c r="AFH224" s="1"/>
      <c r="AFI224" s="1"/>
      <c r="AFJ224" s="1"/>
      <c r="AFK224" s="1"/>
      <c r="AFL224" s="1"/>
      <c r="AFM224" s="1"/>
      <c r="AFN224" s="1"/>
      <c r="AFO224" s="1"/>
      <c r="AFP224" s="1"/>
      <c r="AFQ224" s="1"/>
      <c r="AFR224" s="1"/>
      <c r="AFS224" s="1"/>
      <c r="AFT224" s="1"/>
      <c r="AFU224" s="1"/>
      <c r="AFV224" s="1"/>
      <c r="AFW224" s="1"/>
      <c r="AFX224" s="1"/>
      <c r="AFY224" s="1"/>
      <c r="AFZ224" s="1"/>
      <c r="AGA224" s="1"/>
      <c r="AGB224" s="1"/>
      <c r="AGC224" s="1"/>
      <c r="AGD224" s="1"/>
      <c r="AGE224" s="1"/>
      <c r="AGF224" s="1"/>
      <c r="AGG224" s="1"/>
      <c r="AGH224" s="1"/>
      <c r="AGI224" s="1"/>
      <c r="AGJ224" s="1"/>
      <c r="AGK224" s="1"/>
      <c r="AGL224" s="1"/>
      <c r="AGM224" s="1"/>
      <c r="AGN224" s="1"/>
      <c r="AGO224" s="1"/>
      <c r="AGP224" s="1"/>
      <c r="AGQ224" s="1"/>
      <c r="AGR224" s="1"/>
      <c r="AGS224" s="1"/>
      <c r="AGT224" s="1"/>
      <c r="AGU224" s="1"/>
      <c r="AGV224" s="1"/>
      <c r="AGW224" s="1"/>
      <c r="AGX224" s="1"/>
      <c r="AGY224" s="1"/>
      <c r="AGZ224" s="1"/>
      <c r="AHA224" s="1"/>
      <c r="AHB224" s="1"/>
      <c r="AHC224" s="1"/>
      <c r="AHD224" s="1"/>
      <c r="AHE224" s="1"/>
      <c r="AHF224" s="1"/>
      <c r="AHG224" s="1"/>
      <c r="AHH224" s="1"/>
      <c r="AHI224" s="1"/>
      <c r="AHJ224" s="1"/>
      <c r="AHK224" s="1"/>
      <c r="AHL224" s="1"/>
      <c r="AHM224" s="1"/>
      <c r="AHN224" s="1"/>
      <c r="AHO224" s="1"/>
      <c r="AHP224" s="1"/>
      <c r="AHQ224" s="1"/>
      <c r="AHR224" s="1"/>
      <c r="AHS224" s="1"/>
      <c r="AHT224" s="1"/>
      <c r="AHU224" s="1"/>
      <c r="AHV224" s="1"/>
      <c r="AHW224" s="1"/>
      <c r="AHX224" s="1"/>
      <c r="AHY224" s="1"/>
      <c r="AHZ224" s="1"/>
      <c r="AIA224" s="1"/>
      <c r="AIB224" s="1"/>
      <c r="AIC224" s="1"/>
      <c r="AID224" s="1"/>
      <c r="AIE224" s="1"/>
      <c r="AIF224" s="1"/>
      <c r="AIG224" s="1"/>
      <c r="AIH224" s="1"/>
      <c r="AII224" s="1"/>
      <c r="AIJ224" s="1"/>
      <c r="AIK224" s="1"/>
      <c r="AIL224" s="1"/>
      <c r="AIM224" s="1"/>
      <c r="AIN224" s="1"/>
      <c r="AIO224" s="1"/>
      <c r="AIP224" s="1"/>
      <c r="AIQ224" s="1"/>
      <c r="AIR224" s="1"/>
      <c r="AIS224" s="1"/>
      <c r="AIT224" s="1"/>
      <c r="AIU224" s="1"/>
      <c r="AIV224" s="1"/>
      <c r="AIW224" s="1"/>
      <c r="AIX224" s="1"/>
      <c r="AIY224" s="1"/>
      <c r="AIZ224" s="1"/>
      <c r="AJA224" s="1"/>
      <c r="AJB224" s="1"/>
      <c r="AJC224" s="1"/>
      <c r="AJD224" s="1"/>
      <c r="AJE224" s="1"/>
      <c r="AJF224" s="1"/>
      <c r="AJG224" s="1"/>
      <c r="AJH224" s="1"/>
      <c r="AJI224" s="1"/>
      <c r="AJJ224" s="1"/>
      <c r="AJK224" s="1"/>
      <c r="AJL224" s="1"/>
      <c r="AJM224" s="1"/>
      <c r="AJN224" s="1"/>
      <c r="AJO224" s="1"/>
      <c r="AJP224" s="1"/>
      <c r="AJQ224" s="1"/>
      <c r="AJR224" s="1"/>
      <c r="AJS224" s="1"/>
      <c r="AJT224" s="1"/>
      <c r="AJU224" s="1"/>
      <c r="AJV224" s="1"/>
      <c r="AJW224" s="1"/>
      <c r="AJX224" s="1"/>
      <c r="AJY224" s="1"/>
      <c r="AJZ224" s="1"/>
      <c r="AKA224" s="1"/>
      <c r="AKB224" s="1"/>
      <c r="AKC224" s="1"/>
      <c r="AKD224" s="1"/>
      <c r="AKE224" s="1"/>
      <c r="AKF224" s="1"/>
      <c r="AKG224" s="1"/>
      <c r="AKH224" s="1"/>
      <c r="AKI224" s="1"/>
      <c r="AKJ224" s="1"/>
      <c r="AKK224" s="1"/>
      <c r="AKL224" s="1"/>
      <c r="AKM224" s="1"/>
      <c r="AKN224" s="1"/>
      <c r="AKO224" s="1"/>
      <c r="AKP224" s="1"/>
      <c r="AKQ224" s="1"/>
      <c r="AKR224" s="1"/>
      <c r="AKS224" s="1"/>
      <c r="AKT224" s="1"/>
      <c r="AKU224" s="1"/>
      <c r="AKV224" s="1"/>
      <c r="AKW224" s="1"/>
      <c r="AKX224" s="1"/>
      <c r="AKY224" s="1"/>
      <c r="AKZ224" s="1"/>
      <c r="ALA224" s="1"/>
      <c r="ALB224" s="1"/>
      <c r="ALC224" s="1"/>
      <c r="ALD224" s="1"/>
      <c r="ALE224" s="1"/>
    </row>
    <row r="225" spans="1:993" ht="39.950000000000003" customHeight="1">
      <c r="A225" s="67"/>
      <c r="B225" s="141" t="s">
        <v>2671</v>
      </c>
      <c r="C225" s="43"/>
      <c r="D225" s="19"/>
      <c r="E225" s="142">
        <v>419.4</v>
      </c>
      <c r="F225" s="64"/>
      <c r="G225" s="140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  <c r="DQ225" s="1"/>
      <c r="DR225" s="1"/>
      <c r="DS225" s="1"/>
      <c r="DT225" s="1"/>
      <c r="DU225" s="1"/>
      <c r="DV225" s="1"/>
      <c r="DW225" s="1"/>
      <c r="DX225" s="1"/>
      <c r="DY225" s="1"/>
      <c r="DZ225" s="1"/>
      <c r="EA225" s="1"/>
      <c r="EB225" s="1"/>
      <c r="EC225" s="1"/>
      <c r="ED225" s="1"/>
      <c r="EE225" s="1"/>
      <c r="EF225" s="1"/>
      <c r="EG225" s="1"/>
      <c r="EH225" s="1"/>
      <c r="EI225" s="1"/>
      <c r="EJ225" s="1"/>
      <c r="EK225" s="1"/>
      <c r="EL225" s="1"/>
      <c r="EM225" s="1"/>
      <c r="EN225" s="1"/>
      <c r="EO225" s="1"/>
      <c r="EP225" s="1"/>
      <c r="EQ225" s="1"/>
      <c r="ER225" s="1"/>
      <c r="ES225" s="1"/>
      <c r="ET225" s="1"/>
      <c r="EU225" s="1"/>
      <c r="EV225" s="1"/>
      <c r="EW225" s="1"/>
      <c r="EX225" s="1"/>
      <c r="EY225" s="1"/>
      <c r="EZ225" s="1"/>
      <c r="FA225" s="1"/>
      <c r="FB225" s="1"/>
      <c r="FC225" s="1"/>
      <c r="FD225" s="1"/>
      <c r="FE225" s="1"/>
      <c r="FF225" s="1"/>
      <c r="FG225" s="1"/>
      <c r="FH225" s="1"/>
      <c r="FI225" s="1"/>
      <c r="FJ225" s="1"/>
      <c r="FK225" s="1"/>
      <c r="FL225" s="1"/>
      <c r="FM225" s="1"/>
      <c r="FN225" s="1"/>
      <c r="FO225" s="1"/>
      <c r="FP225" s="1"/>
      <c r="FQ225" s="1"/>
      <c r="FR225" s="1"/>
      <c r="FS225" s="1"/>
      <c r="FT225" s="1"/>
      <c r="FU225" s="1"/>
      <c r="FV225" s="1"/>
      <c r="FW225" s="1"/>
      <c r="FX225" s="1"/>
      <c r="FY225" s="1"/>
      <c r="FZ225" s="1"/>
      <c r="GA225" s="1"/>
      <c r="GB225" s="1"/>
      <c r="GC225" s="1"/>
      <c r="GD225" s="1"/>
      <c r="GE225" s="1"/>
      <c r="GF225" s="1"/>
      <c r="GG225" s="1"/>
      <c r="GH225" s="1"/>
      <c r="GI225" s="1"/>
      <c r="GJ225" s="1"/>
      <c r="GK225" s="1"/>
      <c r="GL225" s="1"/>
      <c r="GM225" s="1"/>
      <c r="GN225" s="1"/>
      <c r="GO225" s="1"/>
      <c r="GP225" s="1"/>
      <c r="GQ225" s="1"/>
      <c r="GR225" s="1"/>
      <c r="GS225" s="1"/>
      <c r="GT225" s="1"/>
      <c r="GU225" s="1"/>
      <c r="GV225" s="1"/>
      <c r="GW225" s="1"/>
      <c r="GX225" s="1"/>
      <c r="GY225" s="1"/>
      <c r="GZ225" s="1"/>
      <c r="HA225" s="1"/>
      <c r="HB225" s="1"/>
      <c r="HC225" s="1"/>
      <c r="HD225" s="1"/>
      <c r="HE225" s="1"/>
      <c r="HF225" s="1"/>
      <c r="HG225" s="1"/>
      <c r="HH225" s="1"/>
      <c r="HI225" s="1"/>
      <c r="HJ225" s="1"/>
      <c r="HK225" s="1"/>
      <c r="HL225" s="1"/>
      <c r="HM225" s="1"/>
      <c r="HN225" s="1"/>
      <c r="HO225" s="1"/>
      <c r="HP225" s="1"/>
      <c r="HQ225" s="1"/>
      <c r="HR225" s="1"/>
      <c r="HS225" s="1"/>
      <c r="HT225" s="1"/>
      <c r="HU225" s="1"/>
      <c r="HV225" s="1"/>
      <c r="HW225" s="1"/>
      <c r="HX225" s="1"/>
      <c r="HY225" s="1"/>
      <c r="HZ225" s="1"/>
      <c r="IA225" s="1"/>
      <c r="IB225" s="1"/>
      <c r="IC225" s="1"/>
      <c r="ID225" s="1"/>
      <c r="IE225" s="1"/>
      <c r="IF225" s="1"/>
      <c r="IG225" s="1"/>
      <c r="IH225" s="1"/>
      <c r="II225" s="1"/>
      <c r="IJ225" s="1"/>
      <c r="IK225" s="1"/>
      <c r="IL225" s="1"/>
      <c r="IM225" s="1"/>
      <c r="IN225" s="1"/>
      <c r="IO225" s="1"/>
      <c r="IP225" s="1"/>
      <c r="IQ225" s="1"/>
      <c r="IR225" s="1"/>
      <c r="IS225" s="1"/>
      <c r="IT225" s="1"/>
      <c r="IU225" s="1"/>
      <c r="IV225" s="1"/>
      <c r="IW225" s="1"/>
      <c r="IX225" s="1"/>
      <c r="IY225" s="1"/>
      <c r="IZ225" s="1"/>
      <c r="JA225" s="1"/>
      <c r="JB225" s="1"/>
      <c r="JC225" s="1"/>
      <c r="JD225" s="1"/>
      <c r="JE225" s="1"/>
      <c r="JF225" s="1"/>
      <c r="JG225" s="1"/>
      <c r="JH225" s="1"/>
      <c r="JI225" s="1"/>
      <c r="JJ225" s="1"/>
      <c r="JK225" s="1"/>
      <c r="JL225" s="1"/>
      <c r="JM225" s="1"/>
      <c r="JN225" s="1"/>
      <c r="JO225" s="1"/>
      <c r="JP225" s="1"/>
      <c r="JQ225" s="1"/>
      <c r="JR225" s="1"/>
      <c r="JS225" s="1"/>
      <c r="JT225" s="1"/>
      <c r="JU225" s="1"/>
      <c r="JV225" s="1"/>
      <c r="JW225" s="1"/>
      <c r="JX225" s="1"/>
      <c r="JY225" s="1"/>
      <c r="JZ225" s="1"/>
      <c r="KA225" s="1"/>
      <c r="KB225" s="1"/>
      <c r="KC225" s="1"/>
      <c r="KD225" s="1"/>
      <c r="KE225" s="1"/>
      <c r="KF225" s="1"/>
      <c r="KG225" s="1"/>
      <c r="KH225" s="1"/>
      <c r="KI225" s="1"/>
      <c r="KJ225" s="1"/>
      <c r="KK225" s="1"/>
      <c r="KL225" s="1"/>
      <c r="KM225" s="1"/>
      <c r="KN225" s="1"/>
      <c r="KO225" s="1"/>
      <c r="KP225" s="1"/>
      <c r="KQ225" s="1"/>
      <c r="KR225" s="1"/>
      <c r="KS225" s="1"/>
      <c r="KT225" s="1"/>
      <c r="KU225" s="1"/>
      <c r="KV225" s="1"/>
      <c r="KW225" s="1"/>
      <c r="KX225" s="1"/>
      <c r="KY225" s="1"/>
      <c r="KZ225" s="1"/>
      <c r="LA225" s="1"/>
      <c r="LB225" s="1"/>
      <c r="LC225" s="1"/>
      <c r="LD225" s="1"/>
      <c r="LE225" s="1"/>
      <c r="LF225" s="1"/>
      <c r="LG225" s="1"/>
      <c r="LH225" s="1"/>
      <c r="LI225" s="1"/>
      <c r="LJ225" s="1"/>
      <c r="LK225" s="1"/>
      <c r="LL225" s="1"/>
      <c r="LM225" s="1"/>
      <c r="LN225" s="1"/>
      <c r="LO225" s="1"/>
      <c r="LP225" s="1"/>
      <c r="LQ225" s="1"/>
      <c r="LR225" s="1"/>
      <c r="LS225" s="1"/>
      <c r="LT225" s="1"/>
      <c r="LU225" s="1"/>
      <c r="LV225" s="1"/>
      <c r="LW225" s="1"/>
      <c r="LX225" s="1"/>
      <c r="LY225" s="1"/>
      <c r="LZ225" s="1"/>
      <c r="MA225" s="1"/>
      <c r="MB225" s="1"/>
      <c r="MC225" s="1"/>
      <c r="MD225" s="1"/>
      <c r="ME225" s="1"/>
      <c r="MF225" s="1"/>
      <c r="MG225" s="1"/>
      <c r="MH225" s="1"/>
      <c r="MI225" s="1"/>
      <c r="MJ225" s="1"/>
      <c r="MK225" s="1"/>
      <c r="ML225" s="1"/>
      <c r="MM225" s="1"/>
      <c r="MN225" s="1"/>
      <c r="MO225" s="1"/>
      <c r="MP225" s="1"/>
      <c r="MQ225" s="1"/>
      <c r="MR225" s="1"/>
      <c r="MS225" s="1"/>
      <c r="MT225" s="1"/>
      <c r="MU225" s="1"/>
      <c r="MV225" s="1"/>
      <c r="MW225" s="1"/>
      <c r="MX225" s="1"/>
      <c r="MY225" s="1"/>
      <c r="MZ225" s="1"/>
      <c r="NA225" s="1"/>
      <c r="NB225" s="1"/>
      <c r="NC225" s="1"/>
      <c r="ND225" s="1"/>
      <c r="NE225" s="1"/>
      <c r="NF225" s="1"/>
      <c r="NG225" s="1"/>
      <c r="NH225" s="1"/>
      <c r="NI225" s="1"/>
      <c r="NJ225" s="1"/>
      <c r="NK225" s="1"/>
      <c r="NL225" s="1"/>
      <c r="NM225" s="1"/>
      <c r="NN225" s="1"/>
      <c r="NO225" s="1"/>
      <c r="NP225" s="1"/>
      <c r="NQ225" s="1"/>
      <c r="NR225" s="1"/>
      <c r="NS225" s="1"/>
      <c r="NT225" s="1"/>
      <c r="NU225" s="1"/>
      <c r="NV225" s="1"/>
      <c r="NW225" s="1"/>
      <c r="NX225" s="1"/>
      <c r="NY225" s="1"/>
      <c r="NZ225" s="1"/>
      <c r="OA225" s="1"/>
      <c r="OB225" s="1"/>
      <c r="OC225" s="1"/>
      <c r="OD225" s="1"/>
      <c r="OE225" s="1"/>
      <c r="OF225" s="1"/>
      <c r="OG225" s="1"/>
      <c r="OH225" s="1"/>
      <c r="OI225" s="1"/>
      <c r="OJ225" s="1"/>
      <c r="OK225" s="1"/>
      <c r="OL225" s="1"/>
      <c r="OM225" s="1"/>
      <c r="ON225" s="1"/>
      <c r="OO225" s="1"/>
      <c r="OP225" s="1"/>
      <c r="OQ225" s="1"/>
      <c r="OR225" s="1"/>
      <c r="OS225" s="1"/>
      <c r="OT225" s="1"/>
      <c r="OU225" s="1"/>
      <c r="OV225" s="1"/>
      <c r="OW225" s="1"/>
      <c r="OX225" s="1"/>
      <c r="OY225" s="1"/>
      <c r="OZ225" s="1"/>
      <c r="PA225" s="1"/>
      <c r="PB225" s="1"/>
      <c r="PC225" s="1"/>
      <c r="PD225" s="1"/>
      <c r="PE225" s="1"/>
      <c r="PF225" s="1"/>
      <c r="PG225" s="1"/>
      <c r="PH225" s="1"/>
      <c r="PI225" s="1"/>
      <c r="PJ225" s="1"/>
      <c r="PK225" s="1"/>
      <c r="PL225" s="1"/>
      <c r="PM225" s="1"/>
      <c r="PN225" s="1"/>
      <c r="PO225" s="1"/>
      <c r="PP225" s="1"/>
      <c r="PQ225" s="1"/>
      <c r="PR225" s="1"/>
      <c r="PS225" s="1"/>
      <c r="PT225" s="1"/>
      <c r="PU225" s="1"/>
      <c r="PV225" s="1"/>
      <c r="PW225" s="1"/>
      <c r="PX225" s="1"/>
      <c r="PY225" s="1"/>
      <c r="PZ225" s="1"/>
      <c r="QA225" s="1"/>
      <c r="QB225" s="1"/>
      <c r="QC225" s="1"/>
      <c r="QD225" s="1"/>
      <c r="QE225" s="1"/>
      <c r="QF225" s="1"/>
      <c r="QG225" s="1"/>
      <c r="QH225" s="1"/>
      <c r="QI225" s="1"/>
      <c r="QJ225" s="1"/>
      <c r="QK225" s="1"/>
      <c r="QL225" s="1"/>
      <c r="QM225" s="1"/>
      <c r="QN225" s="1"/>
      <c r="QO225" s="1"/>
      <c r="QP225" s="1"/>
      <c r="QQ225" s="1"/>
      <c r="QR225" s="1"/>
      <c r="QS225" s="1"/>
      <c r="QT225" s="1"/>
      <c r="QU225" s="1"/>
      <c r="QV225" s="1"/>
      <c r="QW225" s="1"/>
      <c r="QX225" s="1"/>
      <c r="QY225" s="1"/>
      <c r="QZ225" s="1"/>
      <c r="RA225" s="1"/>
      <c r="RB225" s="1"/>
      <c r="RC225" s="1"/>
      <c r="RD225" s="1"/>
      <c r="RE225" s="1"/>
      <c r="RF225" s="1"/>
      <c r="RG225" s="1"/>
      <c r="RH225" s="1"/>
      <c r="RI225" s="1"/>
      <c r="RJ225" s="1"/>
      <c r="RK225" s="1"/>
      <c r="RL225" s="1"/>
      <c r="RM225" s="1"/>
      <c r="RN225" s="1"/>
      <c r="RO225" s="1"/>
      <c r="RP225" s="1"/>
      <c r="RQ225" s="1"/>
      <c r="RR225" s="1"/>
      <c r="RS225" s="1"/>
      <c r="RT225" s="1"/>
      <c r="RU225" s="1"/>
      <c r="RV225" s="1"/>
      <c r="RW225" s="1"/>
      <c r="RX225" s="1"/>
      <c r="RY225" s="1"/>
      <c r="RZ225" s="1"/>
      <c r="SA225" s="1"/>
      <c r="SB225" s="1"/>
      <c r="SC225" s="1"/>
      <c r="SD225" s="1"/>
      <c r="SE225" s="1"/>
      <c r="SF225" s="1"/>
      <c r="SG225" s="1"/>
      <c r="SH225" s="1"/>
      <c r="SI225" s="1"/>
      <c r="SJ225" s="1"/>
      <c r="SK225" s="1"/>
      <c r="SL225" s="1"/>
      <c r="SM225" s="1"/>
      <c r="SN225" s="1"/>
      <c r="SO225" s="1"/>
      <c r="SP225" s="1"/>
      <c r="SQ225" s="1"/>
      <c r="SR225" s="1"/>
      <c r="SS225" s="1"/>
      <c r="ST225" s="1"/>
      <c r="SU225" s="1"/>
      <c r="SV225" s="1"/>
      <c r="SW225" s="1"/>
      <c r="SX225" s="1"/>
      <c r="SY225" s="1"/>
      <c r="SZ225" s="1"/>
      <c r="TA225" s="1"/>
      <c r="TB225" s="1"/>
      <c r="TC225" s="1"/>
      <c r="TD225" s="1"/>
      <c r="TE225" s="1"/>
      <c r="TF225" s="1"/>
      <c r="TG225" s="1"/>
      <c r="TH225" s="1"/>
      <c r="TI225" s="1"/>
      <c r="TJ225" s="1"/>
      <c r="TK225" s="1"/>
      <c r="TL225" s="1"/>
      <c r="TM225" s="1"/>
      <c r="TN225" s="1"/>
      <c r="TO225" s="1"/>
      <c r="TP225" s="1"/>
      <c r="TQ225" s="1"/>
      <c r="TR225" s="1"/>
      <c r="TS225" s="1"/>
      <c r="TT225" s="1"/>
      <c r="TU225" s="1"/>
      <c r="TV225" s="1"/>
      <c r="TW225" s="1"/>
      <c r="TX225" s="1"/>
      <c r="TY225" s="1"/>
      <c r="TZ225" s="1"/>
      <c r="UA225" s="1"/>
      <c r="UB225" s="1"/>
      <c r="UC225" s="1"/>
      <c r="UD225" s="1"/>
      <c r="UE225" s="1"/>
      <c r="UF225" s="1"/>
      <c r="UG225" s="1"/>
      <c r="UH225" s="1"/>
      <c r="UI225" s="1"/>
      <c r="UJ225" s="1"/>
      <c r="UK225" s="1"/>
      <c r="UL225" s="1"/>
      <c r="UM225" s="1"/>
      <c r="UN225" s="1"/>
      <c r="UO225" s="1"/>
      <c r="UP225" s="1"/>
      <c r="UQ225" s="1"/>
      <c r="UR225" s="1"/>
      <c r="US225" s="1"/>
      <c r="UT225" s="1"/>
      <c r="UU225" s="1"/>
      <c r="UV225" s="1"/>
      <c r="UW225" s="1"/>
      <c r="UX225" s="1"/>
      <c r="UY225" s="1"/>
      <c r="UZ225" s="1"/>
      <c r="VA225" s="1"/>
      <c r="VB225" s="1"/>
      <c r="VC225" s="1"/>
      <c r="VD225" s="1"/>
      <c r="VE225" s="1"/>
      <c r="VF225" s="1"/>
      <c r="VG225" s="1"/>
      <c r="VH225" s="1"/>
      <c r="VI225" s="1"/>
      <c r="VJ225" s="1"/>
      <c r="VK225" s="1"/>
      <c r="VL225" s="1"/>
      <c r="VM225" s="1"/>
      <c r="VN225" s="1"/>
      <c r="VO225" s="1"/>
      <c r="VP225" s="1"/>
      <c r="VQ225" s="1"/>
      <c r="VR225" s="1"/>
      <c r="VS225" s="1"/>
      <c r="VT225" s="1"/>
      <c r="VU225" s="1"/>
      <c r="VV225" s="1"/>
      <c r="VW225" s="1"/>
      <c r="VX225" s="1"/>
      <c r="VY225" s="1"/>
      <c r="VZ225" s="1"/>
      <c r="WA225" s="1"/>
      <c r="WB225" s="1"/>
      <c r="WC225" s="1"/>
      <c r="WD225" s="1"/>
      <c r="WE225" s="1"/>
      <c r="WF225" s="1"/>
      <c r="WG225" s="1"/>
      <c r="WH225" s="1"/>
      <c r="WI225" s="1"/>
      <c r="WJ225" s="1"/>
      <c r="WK225" s="1"/>
      <c r="WL225" s="1"/>
      <c r="WM225" s="1"/>
      <c r="WN225" s="1"/>
      <c r="WO225" s="1"/>
      <c r="WP225" s="1"/>
      <c r="WQ225" s="1"/>
      <c r="WR225" s="1"/>
      <c r="WS225" s="1"/>
      <c r="WT225" s="1"/>
      <c r="WU225" s="1"/>
      <c r="WV225" s="1"/>
      <c r="WW225" s="1"/>
      <c r="WX225" s="1"/>
      <c r="WY225" s="1"/>
      <c r="WZ225" s="1"/>
      <c r="XA225" s="1"/>
      <c r="XB225" s="1"/>
      <c r="XC225" s="1"/>
      <c r="XD225" s="1"/>
      <c r="XE225" s="1"/>
      <c r="XF225" s="1"/>
      <c r="XG225" s="1"/>
      <c r="XH225" s="1"/>
      <c r="XI225" s="1"/>
      <c r="XJ225" s="1"/>
      <c r="XK225" s="1"/>
      <c r="XL225" s="1"/>
      <c r="XM225" s="1"/>
      <c r="XN225" s="1"/>
      <c r="XO225" s="1"/>
      <c r="XP225" s="1"/>
      <c r="XQ225" s="1"/>
      <c r="XR225" s="1"/>
      <c r="XS225" s="1"/>
      <c r="XT225" s="1"/>
      <c r="XU225" s="1"/>
      <c r="XV225" s="1"/>
      <c r="XW225" s="1"/>
      <c r="XX225" s="1"/>
      <c r="XY225" s="1"/>
      <c r="XZ225" s="1"/>
      <c r="YA225" s="1"/>
      <c r="YB225" s="1"/>
      <c r="YC225" s="1"/>
      <c r="YD225" s="1"/>
      <c r="YE225" s="1"/>
      <c r="YF225" s="1"/>
      <c r="YG225" s="1"/>
      <c r="YH225" s="1"/>
      <c r="YI225" s="1"/>
      <c r="YJ225" s="1"/>
      <c r="YK225" s="1"/>
      <c r="YL225" s="1"/>
      <c r="YM225" s="1"/>
      <c r="YN225" s="1"/>
      <c r="YO225" s="1"/>
      <c r="YP225" s="1"/>
      <c r="YQ225" s="1"/>
      <c r="YR225" s="1"/>
      <c r="YS225" s="1"/>
      <c r="YT225" s="1"/>
      <c r="YU225" s="1"/>
      <c r="YV225" s="1"/>
      <c r="YW225" s="1"/>
      <c r="YX225" s="1"/>
      <c r="YY225" s="1"/>
      <c r="YZ225" s="1"/>
      <c r="ZA225" s="1"/>
      <c r="ZB225" s="1"/>
      <c r="ZC225" s="1"/>
      <c r="ZD225" s="1"/>
      <c r="ZE225" s="1"/>
      <c r="ZF225" s="1"/>
      <c r="ZG225" s="1"/>
      <c r="ZH225" s="1"/>
      <c r="ZI225" s="1"/>
      <c r="ZJ225" s="1"/>
      <c r="ZK225" s="1"/>
      <c r="ZL225" s="1"/>
      <c r="ZM225" s="1"/>
      <c r="ZN225" s="1"/>
      <c r="ZO225" s="1"/>
      <c r="ZP225" s="1"/>
      <c r="ZQ225" s="1"/>
      <c r="ZR225" s="1"/>
      <c r="ZS225" s="1"/>
      <c r="ZT225" s="1"/>
      <c r="ZU225" s="1"/>
      <c r="ZV225" s="1"/>
      <c r="ZW225" s="1"/>
      <c r="ZX225" s="1"/>
      <c r="ZY225" s="1"/>
      <c r="ZZ225" s="1"/>
      <c r="AAA225" s="1"/>
      <c r="AAB225" s="1"/>
      <c r="AAC225" s="1"/>
      <c r="AAD225" s="1"/>
      <c r="AAE225" s="1"/>
      <c r="AAF225" s="1"/>
      <c r="AAG225" s="1"/>
      <c r="AAH225" s="1"/>
      <c r="AAI225" s="1"/>
      <c r="AAJ225" s="1"/>
      <c r="AAK225" s="1"/>
      <c r="AAL225" s="1"/>
      <c r="AAM225" s="1"/>
      <c r="AAN225" s="1"/>
      <c r="AAO225" s="1"/>
      <c r="AAP225" s="1"/>
      <c r="AAQ225" s="1"/>
      <c r="AAR225" s="1"/>
      <c r="AAS225" s="1"/>
      <c r="AAT225" s="1"/>
      <c r="AAU225" s="1"/>
      <c r="AAV225" s="1"/>
      <c r="AAW225" s="1"/>
      <c r="AAX225" s="1"/>
      <c r="AAY225" s="1"/>
      <c r="AAZ225" s="1"/>
      <c r="ABA225" s="1"/>
      <c r="ABB225" s="1"/>
      <c r="ABC225" s="1"/>
      <c r="ABD225" s="1"/>
      <c r="ABE225" s="1"/>
      <c r="ABF225" s="1"/>
      <c r="ABG225" s="1"/>
      <c r="ABH225" s="1"/>
      <c r="ABI225" s="1"/>
      <c r="ABJ225" s="1"/>
      <c r="ABK225" s="1"/>
      <c r="ABL225" s="1"/>
      <c r="ABM225" s="1"/>
      <c r="ABN225" s="1"/>
      <c r="ABO225" s="1"/>
      <c r="ABP225" s="1"/>
      <c r="ABQ225" s="1"/>
      <c r="ABR225" s="1"/>
      <c r="ABS225" s="1"/>
      <c r="ABT225" s="1"/>
      <c r="ABU225" s="1"/>
      <c r="ABV225" s="1"/>
      <c r="ABW225" s="1"/>
      <c r="ABX225" s="1"/>
      <c r="ABY225" s="1"/>
      <c r="ABZ225" s="1"/>
      <c r="ACA225" s="1"/>
      <c r="ACB225" s="1"/>
      <c r="ACC225" s="1"/>
      <c r="ACD225" s="1"/>
      <c r="ACE225" s="1"/>
      <c r="ACF225" s="1"/>
      <c r="ACG225" s="1"/>
      <c r="ACH225" s="1"/>
      <c r="ACI225" s="1"/>
      <c r="ACJ225" s="1"/>
      <c r="ACK225" s="1"/>
      <c r="ACL225" s="1"/>
      <c r="ACM225" s="1"/>
      <c r="ACN225" s="1"/>
      <c r="ACO225" s="1"/>
      <c r="ACP225" s="1"/>
      <c r="ACQ225" s="1"/>
      <c r="ACR225" s="1"/>
      <c r="ACS225" s="1"/>
      <c r="ACT225" s="1"/>
      <c r="ACU225" s="1"/>
      <c r="ACV225" s="1"/>
      <c r="ACW225" s="1"/>
      <c r="ACX225" s="1"/>
      <c r="ACY225" s="1"/>
      <c r="ACZ225" s="1"/>
      <c r="ADA225" s="1"/>
      <c r="ADB225" s="1"/>
      <c r="ADC225" s="1"/>
      <c r="ADD225" s="1"/>
      <c r="ADE225" s="1"/>
      <c r="ADF225" s="1"/>
      <c r="ADG225" s="1"/>
      <c r="ADH225" s="1"/>
      <c r="ADI225" s="1"/>
      <c r="ADJ225" s="1"/>
      <c r="ADK225" s="1"/>
      <c r="ADL225" s="1"/>
      <c r="ADM225" s="1"/>
      <c r="ADN225" s="1"/>
      <c r="ADO225" s="1"/>
      <c r="ADP225" s="1"/>
      <c r="ADQ225" s="1"/>
      <c r="ADR225" s="1"/>
      <c r="ADS225" s="1"/>
      <c r="ADT225" s="1"/>
      <c r="ADU225" s="1"/>
      <c r="ADV225" s="1"/>
      <c r="ADW225" s="1"/>
      <c r="ADX225" s="1"/>
      <c r="ADY225" s="1"/>
      <c r="ADZ225" s="1"/>
      <c r="AEA225" s="1"/>
      <c r="AEB225" s="1"/>
      <c r="AEC225" s="1"/>
      <c r="AED225" s="1"/>
      <c r="AEE225" s="1"/>
      <c r="AEF225" s="1"/>
      <c r="AEG225" s="1"/>
      <c r="AEH225" s="1"/>
      <c r="AEI225" s="1"/>
      <c r="AEJ225" s="1"/>
      <c r="AEK225" s="1"/>
      <c r="AEL225" s="1"/>
      <c r="AEM225" s="1"/>
      <c r="AEN225" s="1"/>
      <c r="AEO225" s="1"/>
      <c r="AEP225" s="1"/>
      <c r="AEQ225" s="1"/>
      <c r="AER225" s="1"/>
      <c r="AES225" s="1"/>
      <c r="AET225" s="1"/>
      <c r="AEU225" s="1"/>
      <c r="AEV225" s="1"/>
      <c r="AEW225" s="1"/>
      <c r="AEX225" s="1"/>
      <c r="AEY225" s="1"/>
      <c r="AEZ225" s="1"/>
      <c r="AFA225" s="1"/>
      <c r="AFB225" s="1"/>
      <c r="AFC225" s="1"/>
      <c r="AFD225" s="1"/>
      <c r="AFE225" s="1"/>
      <c r="AFF225" s="1"/>
      <c r="AFG225" s="1"/>
      <c r="AFH225" s="1"/>
      <c r="AFI225" s="1"/>
      <c r="AFJ225" s="1"/>
      <c r="AFK225" s="1"/>
      <c r="AFL225" s="1"/>
      <c r="AFM225" s="1"/>
      <c r="AFN225" s="1"/>
      <c r="AFO225" s="1"/>
      <c r="AFP225" s="1"/>
      <c r="AFQ225" s="1"/>
      <c r="AFR225" s="1"/>
      <c r="AFS225" s="1"/>
      <c r="AFT225" s="1"/>
      <c r="AFU225" s="1"/>
      <c r="AFV225" s="1"/>
      <c r="AFW225" s="1"/>
      <c r="AFX225" s="1"/>
      <c r="AFY225" s="1"/>
      <c r="AFZ225" s="1"/>
      <c r="AGA225" s="1"/>
      <c r="AGB225" s="1"/>
      <c r="AGC225" s="1"/>
      <c r="AGD225" s="1"/>
      <c r="AGE225" s="1"/>
      <c r="AGF225" s="1"/>
      <c r="AGG225" s="1"/>
      <c r="AGH225" s="1"/>
      <c r="AGI225" s="1"/>
      <c r="AGJ225" s="1"/>
      <c r="AGK225" s="1"/>
      <c r="AGL225" s="1"/>
      <c r="AGM225" s="1"/>
      <c r="AGN225" s="1"/>
      <c r="AGO225" s="1"/>
      <c r="AGP225" s="1"/>
      <c r="AGQ225" s="1"/>
      <c r="AGR225" s="1"/>
      <c r="AGS225" s="1"/>
      <c r="AGT225" s="1"/>
      <c r="AGU225" s="1"/>
      <c r="AGV225" s="1"/>
      <c r="AGW225" s="1"/>
      <c r="AGX225" s="1"/>
      <c r="AGY225" s="1"/>
      <c r="AGZ225" s="1"/>
      <c r="AHA225" s="1"/>
      <c r="AHB225" s="1"/>
      <c r="AHC225" s="1"/>
      <c r="AHD225" s="1"/>
      <c r="AHE225" s="1"/>
      <c r="AHF225" s="1"/>
      <c r="AHG225" s="1"/>
      <c r="AHH225" s="1"/>
      <c r="AHI225" s="1"/>
      <c r="AHJ225" s="1"/>
      <c r="AHK225" s="1"/>
      <c r="AHL225" s="1"/>
      <c r="AHM225" s="1"/>
      <c r="AHN225" s="1"/>
      <c r="AHO225" s="1"/>
      <c r="AHP225" s="1"/>
      <c r="AHQ225" s="1"/>
      <c r="AHR225" s="1"/>
      <c r="AHS225" s="1"/>
      <c r="AHT225" s="1"/>
      <c r="AHU225" s="1"/>
      <c r="AHV225" s="1"/>
      <c r="AHW225" s="1"/>
      <c r="AHX225" s="1"/>
      <c r="AHY225" s="1"/>
      <c r="AHZ225" s="1"/>
      <c r="AIA225" s="1"/>
      <c r="AIB225" s="1"/>
      <c r="AIC225" s="1"/>
      <c r="AID225" s="1"/>
      <c r="AIE225" s="1"/>
      <c r="AIF225" s="1"/>
      <c r="AIG225" s="1"/>
      <c r="AIH225" s="1"/>
      <c r="AII225" s="1"/>
      <c r="AIJ225" s="1"/>
      <c r="AIK225" s="1"/>
      <c r="AIL225" s="1"/>
      <c r="AIM225" s="1"/>
      <c r="AIN225" s="1"/>
      <c r="AIO225" s="1"/>
      <c r="AIP225" s="1"/>
      <c r="AIQ225" s="1"/>
      <c r="AIR225" s="1"/>
      <c r="AIS225" s="1"/>
      <c r="AIT225" s="1"/>
      <c r="AIU225" s="1"/>
      <c r="AIV225" s="1"/>
      <c r="AIW225" s="1"/>
      <c r="AIX225" s="1"/>
      <c r="AIY225" s="1"/>
      <c r="AIZ225" s="1"/>
      <c r="AJA225" s="1"/>
      <c r="AJB225" s="1"/>
      <c r="AJC225" s="1"/>
      <c r="AJD225" s="1"/>
      <c r="AJE225" s="1"/>
      <c r="AJF225" s="1"/>
      <c r="AJG225" s="1"/>
      <c r="AJH225" s="1"/>
      <c r="AJI225" s="1"/>
      <c r="AJJ225" s="1"/>
      <c r="AJK225" s="1"/>
      <c r="AJL225" s="1"/>
      <c r="AJM225" s="1"/>
      <c r="AJN225" s="1"/>
      <c r="AJO225" s="1"/>
      <c r="AJP225" s="1"/>
      <c r="AJQ225" s="1"/>
      <c r="AJR225" s="1"/>
      <c r="AJS225" s="1"/>
      <c r="AJT225" s="1"/>
      <c r="AJU225" s="1"/>
      <c r="AJV225" s="1"/>
      <c r="AJW225" s="1"/>
      <c r="AJX225" s="1"/>
      <c r="AJY225" s="1"/>
      <c r="AJZ225" s="1"/>
      <c r="AKA225" s="1"/>
      <c r="AKB225" s="1"/>
      <c r="AKC225" s="1"/>
      <c r="AKD225" s="1"/>
      <c r="AKE225" s="1"/>
      <c r="AKF225" s="1"/>
      <c r="AKG225" s="1"/>
      <c r="AKH225" s="1"/>
      <c r="AKI225" s="1"/>
      <c r="AKJ225" s="1"/>
      <c r="AKK225" s="1"/>
      <c r="AKL225" s="1"/>
      <c r="AKM225" s="1"/>
      <c r="AKN225" s="1"/>
      <c r="AKO225" s="1"/>
      <c r="AKP225" s="1"/>
      <c r="AKQ225" s="1"/>
      <c r="AKR225" s="1"/>
      <c r="AKS225" s="1"/>
      <c r="AKT225" s="1"/>
      <c r="AKU225" s="1"/>
      <c r="AKV225" s="1"/>
      <c r="AKW225" s="1"/>
      <c r="AKX225" s="1"/>
      <c r="AKY225" s="1"/>
      <c r="AKZ225" s="1"/>
      <c r="ALA225" s="1"/>
      <c r="ALB225" s="1"/>
      <c r="ALC225" s="1"/>
      <c r="ALD225" s="1"/>
      <c r="ALE225" s="1"/>
    </row>
    <row r="226" spans="1:993" ht="39.950000000000003" customHeight="1">
      <c r="A226" s="67"/>
      <c r="B226" s="141" t="s">
        <v>2956</v>
      </c>
      <c r="C226" s="43"/>
      <c r="D226" s="19"/>
      <c r="E226" s="142">
        <v>991.63</v>
      </c>
      <c r="F226" s="64"/>
      <c r="G226" s="140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  <c r="DQ226" s="1"/>
      <c r="DR226" s="1"/>
      <c r="DS226" s="1"/>
      <c r="DT226" s="1"/>
      <c r="DU226" s="1"/>
      <c r="DV226" s="1"/>
      <c r="DW226" s="1"/>
      <c r="DX226" s="1"/>
      <c r="DY226" s="1"/>
      <c r="DZ226" s="1"/>
      <c r="EA226" s="1"/>
      <c r="EB226" s="1"/>
      <c r="EC226" s="1"/>
      <c r="ED226" s="1"/>
      <c r="EE226" s="1"/>
      <c r="EF226" s="1"/>
      <c r="EG226" s="1"/>
      <c r="EH226" s="1"/>
      <c r="EI226" s="1"/>
      <c r="EJ226" s="1"/>
      <c r="EK226" s="1"/>
      <c r="EL226" s="1"/>
      <c r="EM226" s="1"/>
      <c r="EN226" s="1"/>
      <c r="EO226" s="1"/>
      <c r="EP226" s="1"/>
      <c r="EQ226" s="1"/>
      <c r="ER226" s="1"/>
      <c r="ES226" s="1"/>
      <c r="ET226" s="1"/>
      <c r="EU226" s="1"/>
      <c r="EV226" s="1"/>
      <c r="EW226" s="1"/>
      <c r="EX226" s="1"/>
      <c r="EY226" s="1"/>
      <c r="EZ226" s="1"/>
      <c r="FA226" s="1"/>
      <c r="FB226" s="1"/>
      <c r="FC226" s="1"/>
      <c r="FD226" s="1"/>
      <c r="FE226" s="1"/>
      <c r="FF226" s="1"/>
      <c r="FG226" s="1"/>
      <c r="FH226" s="1"/>
      <c r="FI226" s="1"/>
      <c r="FJ226" s="1"/>
      <c r="FK226" s="1"/>
      <c r="FL226" s="1"/>
      <c r="FM226" s="1"/>
      <c r="FN226" s="1"/>
      <c r="FO226" s="1"/>
      <c r="FP226" s="1"/>
      <c r="FQ226" s="1"/>
      <c r="FR226" s="1"/>
      <c r="FS226" s="1"/>
      <c r="FT226" s="1"/>
      <c r="FU226" s="1"/>
      <c r="FV226" s="1"/>
      <c r="FW226" s="1"/>
      <c r="FX226" s="1"/>
      <c r="FY226" s="1"/>
      <c r="FZ226" s="1"/>
      <c r="GA226" s="1"/>
      <c r="GB226" s="1"/>
      <c r="GC226" s="1"/>
      <c r="GD226" s="1"/>
      <c r="GE226" s="1"/>
      <c r="GF226" s="1"/>
      <c r="GG226" s="1"/>
      <c r="GH226" s="1"/>
      <c r="GI226" s="1"/>
      <c r="GJ226" s="1"/>
      <c r="GK226" s="1"/>
      <c r="GL226" s="1"/>
      <c r="GM226" s="1"/>
      <c r="GN226" s="1"/>
      <c r="GO226" s="1"/>
      <c r="GP226" s="1"/>
      <c r="GQ226" s="1"/>
      <c r="GR226" s="1"/>
      <c r="GS226" s="1"/>
      <c r="GT226" s="1"/>
      <c r="GU226" s="1"/>
      <c r="GV226" s="1"/>
      <c r="GW226" s="1"/>
      <c r="GX226" s="1"/>
      <c r="GY226" s="1"/>
      <c r="GZ226" s="1"/>
      <c r="HA226" s="1"/>
      <c r="HB226" s="1"/>
      <c r="HC226" s="1"/>
      <c r="HD226" s="1"/>
      <c r="HE226" s="1"/>
      <c r="HF226" s="1"/>
      <c r="HG226" s="1"/>
      <c r="HH226" s="1"/>
      <c r="HI226" s="1"/>
      <c r="HJ226" s="1"/>
      <c r="HK226" s="1"/>
      <c r="HL226" s="1"/>
      <c r="HM226" s="1"/>
      <c r="HN226" s="1"/>
      <c r="HO226" s="1"/>
      <c r="HP226" s="1"/>
      <c r="HQ226" s="1"/>
      <c r="HR226" s="1"/>
      <c r="HS226" s="1"/>
      <c r="HT226" s="1"/>
      <c r="HU226" s="1"/>
      <c r="HV226" s="1"/>
      <c r="HW226" s="1"/>
      <c r="HX226" s="1"/>
      <c r="HY226" s="1"/>
      <c r="HZ226" s="1"/>
      <c r="IA226" s="1"/>
      <c r="IB226" s="1"/>
      <c r="IC226" s="1"/>
      <c r="ID226" s="1"/>
      <c r="IE226" s="1"/>
      <c r="IF226" s="1"/>
      <c r="IG226" s="1"/>
      <c r="IH226" s="1"/>
      <c r="II226" s="1"/>
      <c r="IJ226" s="1"/>
      <c r="IK226" s="1"/>
      <c r="IL226" s="1"/>
      <c r="IM226" s="1"/>
      <c r="IN226" s="1"/>
      <c r="IO226" s="1"/>
      <c r="IP226" s="1"/>
      <c r="IQ226" s="1"/>
      <c r="IR226" s="1"/>
      <c r="IS226" s="1"/>
      <c r="IT226" s="1"/>
      <c r="IU226" s="1"/>
      <c r="IV226" s="1"/>
      <c r="IW226" s="1"/>
      <c r="IX226" s="1"/>
      <c r="IY226" s="1"/>
      <c r="IZ226" s="1"/>
      <c r="JA226" s="1"/>
      <c r="JB226" s="1"/>
      <c r="JC226" s="1"/>
      <c r="JD226" s="1"/>
      <c r="JE226" s="1"/>
      <c r="JF226" s="1"/>
      <c r="JG226" s="1"/>
      <c r="JH226" s="1"/>
      <c r="JI226" s="1"/>
      <c r="JJ226" s="1"/>
      <c r="JK226" s="1"/>
      <c r="JL226" s="1"/>
      <c r="JM226" s="1"/>
      <c r="JN226" s="1"/>
      <c r="JO226" s="1"/>
      <c r="JP226" s="1"/>
      <c r="JQ226" s="1"/>
      <c r="JR226" s="1"/>
      <c r="JS226" s="1"/>
      <c r="JT226" s="1"/>
      <c r="JU226" s="1"/>
      <c r="JV226" s="1"/>
      <c r="JW226" s="1"/>
      <c r="JX226" s="1"/>
      <c r="JY226" s="1"/>
      <c r="JZ226" s="1"/>
      <c r="KA226" s="1"/>
      <c r="KB226" s="1"/>
      <c r="KC226" s="1"/>
      <c r="KD226" s="1"/>
      <c r="KE226" s="1"/>
      <c r="KF226" s="1"/>
      <c r="KG226" s="1"/>
      <c r="KH226" s="1"/>
      <c r="KI226" s="1"/>
      <c r="KJ226" s="1"/>
      <c r="KK226" s="1"/>
      <c r="KL226" s="1"/>
      <c r="KM226" s="1"/>
      <c r="KN226" s="1"/>
      <c r="KO226" s="1"/>
      <c r="KP226" s="1"/>
      <c r="KQ226" s="1"/>
      <c r="KR226" s="1"/>
      <c r="KS226" s="1"/>
      <c r="KT226" s="1"/>
      <c r="KU226" s="1"/>
      <c r="KV226" s="1"/>
      <c r="KW226" s="1"/>
      <c r="KX226" s="1"/>
      <c r="KY226" s="1"/>
      <c r="KZ226" s="1"/>
      <c r="LA226" s="1"/>
      <c r="LB226" s="1"/>
      <c r="LC226" s="1"/>
      <c r="LD226" s="1"/>
      <c r="LE226" s="1"/>
      <c r="LF226" s="1"/>
      <c r="LG226" s="1"/>
      <c r="LH226" s="1"/>
      <c r="LI226" s="1"/>
      <c r="LJ226" s="1"/>
      <c r="LK226" s="1"/>
      <c r="LL226" s="1"/>
      <c r="LM226" s="1"/>
      <c r="LN226" s="1"/>
      <c r="LO226" s="1"/>
      <c r="LP226" s="1"/>
      <c r="LQ226" s="1"/>
      <c r="LR226" s="1"/>
      <c r="LS226" s="1"/>
      <c r="LT226" s="1"/>
      <c r="LU226" s="1"/>
      <c r="LV226" s="1"/>
      <c r="LW226" s="1"/>
      <c r="LX226" s="1"/>
      <c r="LY226" s="1"/>
      <c r="LZ226" s="1"/>
      <c r="MA226" s="1"/>
      <c r="MB226" s="1"/>
      <c r="MC226" s="1"/>
      <c r="MD226" s="1"/>
      <c r="ME226" s="1"/>
      <c r="MF226" s="1"/>
      <c r="MG226" s="1"/>
      <c r="MH226" s="1"/>
      <c r="MI226" s="1"/>
      <c r="MJ226" s="1"/>
      <c r="MK226" s="1"/>
      <c r="ML226" s="1"/>
      <c r="MM226" s="1"/>
      <c r="MN226" s="1"/>
      <c r="MO226" s="1"/>
      <c r="MP226" s="1"/>
      <c r="MQ226" s="1"/>
      <c r="MR226" s="1"/>
      <c r="MS226" s="1"/>
      <c r="MT226" s="1"/>
      <c r="MU226" s="1"/>
      <c r="MV226" s="1"/>
      <c r="MW226" s="1"/>
      <c r="MX226" s="1"/>
      <c r="MY226" s="1"/>
      <c r="MZ226" s="1"/>
      <c r="NA226" s="1"/>
      <c r="NB226" s="1"/>
      <c r="NC226" s="1"/>
      <c r="ND226" s="1"/>
      <c r="NE226" s="1"/>
      <c r="NF226" s="1"/>
      <c r="NG226" s="1"/>
      <c r="NH226" s="1"/>
      <c r="NI226" s="1"/>
      <c r="NJ226" s="1"/>
      <c r="NK226" s="1"/>
      <c r="NL226" s="1"/>
      <c r="NM226" s="1"/>
      <c r="NN226" s="1"/>
      <c r="NO226" s="1"/>
      <c r="NP226" s="1"/>
      <c r="NQ226" s="1"/>
      <c r="NR226" s="1"/>
      <c r="NS226" s="1"/>
      <c r="NT226" s="1"/>
      <c r="NU226" s="1"/>
      <c r="NV226" s="1"/>
      <c r="NW226" s="1"/>
      <c r="NX226" s="1"/>
      <c r="NY226" s="1"/>
      <c r="NZ226" s="1"/>
      <c r="OA226" s="1"/>
      <c r="OB226" s="1"/>
      <c r="OC226" s="1"/>
      <c r="OD226" s="1"/>
      <c r="OE226" s="1"/>
      <c r="OF226" s="1"/>
      <c r="OG226" s="1"/>
      <c r="OH226" s="1"/>
      <c r="OI226" s="1"/>
      <c r="OJ226" s="1"/>
      <c r="OK226" s="1"/>
      <c r="OL226" s="1"/>
      <c r="OM226" s="1"/>
      <c r="ON226" s="1"/>
      <c r="OO226" s="1"/>
      <c r="OP226" s="1"/>
      <c r="OQ226" s="1"/>
      <c r="OR226" s="1"/>
      <c r="OS226" s="1"/>
      <c r="OT226" s="1"/>
      <c r="OU226" s="1"/>
      <c r="OV226" s="1"/>
      <c r="OW226" s="1"/>
      <c r="OX226" s="1"/>
      <c r="OY226" s="1"/>
      <c r="OZ226" s="1"/>
      <c r="PA226" s="1"/>
      <c r="PB226" s="1"/>
      <c r="PC226" s="1"/>
      <c r="PD226" s="1"/>
      <c r="PE226" s="1"/>
      <c r="PF226" s="1"/>
      <c r="PG226" s="1"/>
      <c r="PH226" s="1"/>
      <c r="PI226" s="1"/>
      <c r="PJ226" s="1"/>
      <c r="PK226" s="1"/>
      <c r="PL226" s="1"/>
      <c r="PM226" s="1"/>
      <c r="PN226" s="1"/>
      <c r="PO226" s="1"/>
      <c r="PP226" s="1"/>
      <c r="PQ226" s="1"/>
      <c r="PR226" s="1"/>
      <c r="PS226" s="1"/>
      <c r="PT226" s="1"/>
      <c r="PU226" s="1"/>
      <c r="PV226" s="1"/>
      <c r="PW226" s="1"/>
      <c r="PX226" s="1"/>
      <c r="PY226" s="1"/>
      <c r="PZ226" s="1"/>
      <c r="QA226" s="1"/>
      <c r="QB226" s="1"/>
      <c r="QC226" s="1"/>
      <c r="QD226" s="1"/>
      <c r="QE226" s="1"/>
      <c r="QF226" s="1"/>
      <c r="QG226" s="1"/>
      <c r="QH226" s="1"/>
      <c r="QI226" s="1"/>
      <c r="QJ226" s="1"/>
      <c r="QK226" s="1"/>
      <c r="QL226" s="1"/>
      <c r="QM226" s="1"/>
      <c r="QN226" s="1"/>
      <c r="QO226" s="1"/>
      <c r="QP226" s="1"/>
      <c r="QQ226" s="1"/>
      <c r="QR226" s="1"/>
      <c r="QS226" s="1"/>
      <c r="QT226" s="1"/>
      <c r="QU226" s="1"/>
      <c r="QV226" s="1"/>
      <c r="QW226" s="1"/>
      <c r="QX226" s="1"/>
      <c r="QY226" s="1"/>
      <c r="QZ226" s="1"/>
      <c r="RA226" s="1"/>
      <c r="RB226" s="1"/>
      <c r="RC226" s="1"/>
      <c r="RD226" s="1"/>
      <c r="RE226" s="1"/>
      <c r="RF226" s="1"/>
      <c r="RG226" s="1"/>
      <c r="RH226" s="1"/>
      <c r="RI226" s="1"/>
      <c r="RJ226" s="1"/>
      <c r="RK226" s="1"/>
      <c r="RL226" s="1"/>
      <c r="RM226" s="1"/>
      <c r="RN226" s="1"/>
      <c r="RO226" s="1"/>
      <c r="RP226" s="1"/>
      <c r="RQ226" s="1"/>
      <c r="RR226" s="1"/>
      <c r="RS226" s="1"/>
      <c r="RT226" s="1"/>
      <c r="RU226" s="1"/>
      <c r="RV226" s="1"/>
      <c r="RW226" s="1"/>
      <c r="RX226" s="1"/>
      <c r="RY226" s="1"/>
      <c r="RZ226" s="1"/>
      <c r="SA226" s="1"/>
      <c r="SB226" s="1"/>
      <c r="SC226" s="1"/>
      <c r="SD226" s="1"/>
      <c r="SE226" s="1"/>
      <c r="SF226" s="1"/>
      <c r="SG226" s="1"/>
      <c r="SH226" s="1"/>
      <c r="SI226" s="1"/>
      <c r="SJ226" s="1"/>
      <c r="SK226" s="1"/>
      <c r="SL226" s="1"/>
      <c r="SM226" s="1"/>
      <c r="SN226" s="1"/>
      <c r="SO226" s="1"/>
      <c r="SP226" s="1"/>
      <c r="SQ226" s="1"/>
      <c r="SR226" s="1"/>
      <c r="SS226" s="1"/>
      <c r="ST226" s="1"/>
      <c r="SU226" s="1"/>
      <c r="SV226" s="1"/>
      <c r="SW226" s="1"/>
      <c r="SX226" s="1"/>
      <c r="SY226" s="1"/>
      <c r="SZ226" s="1"/>
      <c r="TA226" s="1"/>
      <c r="TB226" s="1"/>
      <c r="TC226" s="1"/>
      <c r="TD226" s="1"/>
      <c r="TE226" s="1"/>
      <c r="TF226" s="1"/>
      <c r="TG226" s="1"/>
      <c r="TH226" s="1"/>
      <c r="TI226" s="1"/>
      <c r="TJ226" s="1"/>
      <c r="TK226" s="1"/>
      <c r="TL226" s="1"/>
      <c r="TM226" s="1"/>
      <c r="TN226" s="1"/>
      <c r="TO226" s="1"/>
      <c r="TP226" s="1"/>
      <c r="TQ226" s="1"/>
      <c r="TR226" s="1"/>
      <c r="TS226" s="1"/>
      <c r="TT226" s="1"/>
      <c r="TU226" s="1"/>
      <c r="TV226" s="1"/>
      <c r="TW226" s="1"/>
      <c r="TX226" s="1"/>
      <c r="TY226" s="1"/>
      <c r="TZ226" s="1"/>
      <c r="UA226" s="1"/>
      <c r="UB226" s="1"/>
      <c r="UC226" s="1"/>
      <c r="UD226" s="1"/>
      <c r="UE226" s="1"/>
      <c r="UF226" s="1"/>
      <c r="UG226" s="1"/>
      <c r="UH226" s="1"/>
      <c r="UI226" s="1"/>
      <c r="UJ226" s="1"/>
      <c r="UK226" s="1"/>
      <c r="UL226" s="1"/>
      <c r="UM226" s="1"/>
      <c r="UN226" s="1"/>
      <c r="UO226" s="1"/>
      <c r="UP226" s="1"/>
      <c r="UQ226" s="1"/>
      <c r="UR226" s="1"/>
      <c r="US226" s="1"/>
      <c r="UT226" s="1"/>
      <c r="UU226" s="1"/>
      <c r="UV226" s="1"/>
      <c r="UW226" s="1"/>
      <c r="UX226" s="1"/>
      <c r="UY226" s="1"/>
      <c r="UZ226" s="1"/>
      <c r="VA226" s="1"/>
      <c r="VB226" s="1"/>
      <c r="VC226" s="1"/>
      <c r="VD226" s="1"/>
      <c r="VE226" s="1"/>
      <c r="VF226" s="1"/>
      <c r="VG226" s="1"/>
      <c r="VH226" s="1"/>
      <c r="VI226" s="1"/>
      <c r="VJ226" s="1"/>
      <c r="VK226" s="1"/>
      <c r="VL226" s="1"/>
      <c r="VM226" s="1"/>
      <c r="VN226" s="1"/>
      <c r="VO226" s="1"/>
      <c r="VP226" s="1"/>
      <c r="VQ226" s="1"/>
      <c r="VR226" s="1"/>
      <c r="VS226" s="1"/>
      <c r="VT226" s="1"/>
      <c r="VU226" s="1"/>
      <c r="VV226" s="1"/>
      <c r="VW226" s="1"/>
      <c r="VX226" s="1"/>
      <c r="VY226" s="1"/>
      <c r="VZ226" s="1"/>
      <c r="WA226" s="1"/>
      <c r="WB226" s="1"/>
      <c r="WC226" s="1"/>
      <c r="WD226" s="1"/>
      <c r="WE226" s="1"/>
      <c r="WF226" s="1"/>
      <c r="WG226" s="1"/>
      <c r="WH226" s="1"/>
      <c r="WI226" s="1"/>
      <c r="WJ226" s="1"/>
      <c r="WK226" s="1"/>
      <c r="WL226" s="1"/>
      <c r="WM226" s="1"/>
      <c r="WN226" s="1"/>
      <c r="WO226" s="1"/>
      <c r="WP226" s="1"/>
      <c r="WQ226" s="1"/>
      <c r="WR226" s="1"/>
      <c r="WS226" s="1"/>
      <c r="WT226" s="1"/>
      <c r="WU226" s="1"/>
      <c r="WV226" s="1"/>
      <c r="WW226" s="1"/>
      <c r="WX226" s="1"/>
      <c r="WY226" s="1"/>
      <c r="WZ226" s="1"/>
      <c r="XA226" s="1"/>
      <c r="XB226" s="1"/>
      <c r="XC226" s="1"/>
      <c r="XD226" s="1"/>
      <c r="XE226" s="1"/>
      <c r="XF226" s="1"/>
      <c r="XG226" s="1"/>
      <c r="XH226" s="1"/>
      <c r="XI226" s="1"/>
      <c r="XJ226" s="1"/>
      <c r="XK226" s="1"/>
      <c r="XL226" s="1"/>
      <c r="XM226" s="1"/>
      <c r="XN226" s="1"/>
      <c r="XO226" s="1"/>
      <c r="XP226" s="1"/>
      <c r="XQ226" s="1"/>
      <c r="XR226" s="1"/>
      <c r="XS226" s="1"/>
      <c r="XT226" s="1"/>
      <c r="XU226" s="1"/>
      <c r="XV226" s="1"/>
      <c r="XW226" s="1"/>
      <c r="XX226" s="1"/>
      <c r="XY226" s="1"/>
      <c r="XZ226" s="1"/>
      <c r="YA226" s="1"/>
      <c r="YB226" s="1"/>
      <c r="YC226" s="1"/>
      <c r="YD226" s="1"/>
      <c r="YE226" s="1"/>
      <c r="YF226" s="1"/>
      <c r="YG226" s="1"/>
      <c r="YH226" s="1"/>
      <c r="YI226" s="1"/>
      <c r="YJ226" s="1"/>
      <c r="YK226" s="1"/>
      <c r="YL226" s="1"/>
      <c r="YM226" s="1"/>
      <c r="YN226" s="1"/>
      <c r="YO226" s="1"/>
      <c r="YP226" s="1"/>
      <c r="YQ226" s="1"/>
      <c r="YR226" s="1"/>
      <c r="YS226" s="1"/>
      <c r="YT226" s="1"/>
      <c r="YU226" s="1"/>
      <c r="YV226" s="1"/>
      <c r="YW226" s="1"/>
      <c r="YX226" s="1"/>
      <c r="YY226" s="1"/>
      <c r="YZ226" s="1"/>
      <c r="ZA226" s="1"/>
      <c r="ZB226" s="1"/>
      <c r="ZC226" s="1"/>
      <c r="ZD226" s="1"/>
      <c r="ZE226" s="1"/>
      <c r="ZF226" s="1"/>
      <c r="ZG226" s="1"/>
      <c r="ZH226" s="1"/>
      <c r="ZI226" s="1"/>
      <c r="ZJ226" s="1"/>
      <c r="ZK226" s="1"/>
      <c r="ZL226" s="1"/>
      <c r="ZM226" s="1"/>
      <c r="ZN226" s="1"/>
      <c r="ZO226" s="1"/>
      <c r="ZP226" s="1"/>
      <c r="ZQ226" s="1"/>
      <c r="ZR226" s="1"/>
      <c r="ZS226" s="1"/>
      <c r="ZT226" s="1"/>
      <c r="ZU226" s="1"/>
      <c r="ZV226" s="1"/>
      <c r="ZW226" s="1"/>
      <c r="ZX226" s="1"/>
      <c r="ZY226" s="1"/>
      <c r="ZZ226" s="1"/>
      <c r="AAA226" s="1"/>
      <c r="AAB226" s="1"/>
      <c r="AAC226" s="1"/>
      <c r="AAD226" s="1"/>
      <c r="AAE226" s="1"/>
      <c r="AAF226" s="1"/>
      <c r="AAG226" s="1"/>
      <c r="AAH226" s="1"/>
      <c r="AAI226" s="1"/>
      <c r="AAJ226" s="1"/>
      <c r="AAK226" s="1"/>
      <c r="AAL226" s="1"/>
      <c r="AAM226" s="1"/>
      <c r="AAN226" s="1"/>
      <c r="AAO226" s="1"/>
      <c r="AAP226" s="1"/>
      <c r="AAQ226" s="1"/>
      <c r="AAR226" s="1"/>
      <c r="AAS226" s="1"/>
      <c r="AAT226" s="1"/>
      <c r="AAU226" s="1"/>
      <c r="AAV226" s="1"/>
      <c r="AAW226" s="1"/>
      <c r="AAX226" s="1"/>
      <c r="AAY226" s="1"/>
      <c r="AAZ226" s="1"/>
      <c r="ABA226" s="1"/>
      <c r="ABB226" s="1"/>
      <c r="ABC226" s="1"/>
      <c r="ABD226" s="1"/>
      <c r="ABE226" s="1"/>
      <c r="ABF226" s="1"/>
      <c r="ABG226" s="1"/>
      <c r="ABH226" s="1"/>
      <c r="ABI226" s="1"/>
      <c r="ABJ226" s="1"/>
      <c r="ABK226" s="1"/>
      <c r="ABL226" s="1"/>
      <c r="ABM226" s="1"/>
      <c r="ABN226" s="1"/>
      <c r="ABO226" s="1"/>
      <c r="ABP226" s="1"/>
      <c r="ABQ226" s="1"/>
      <c r="ABR226" s="1"/>
      <c r="ABS226" s="1"/>
      <c r="ABT226" s="1"/>
      <c r="ABU226" s="1"/>
      <c r="ABV226" s="1"/>
      <c r="ABW226" s="1"/>
      <c r="ABX226" s="1"/>
      <c r="ABY226" s="1"/>
      <c r="ABZ226" s="1"/>
      <c r="ACA226" s="1"/>
      <c r="ACB226" s="1"/>
      <c r="ACC226" s="1"/>
      <c r="ACD226" s="1"/>
      <c r="ACE226" s="1"/>
      <c r="ACF226" s="1"/>
      <c r="ACG226" s="1"/>
      <c r="ACH226" s="1"/>
      <c r="ACI226" s="1"/>
      <c r="ACJ226" s="1"/>
      <c r="ACK226" s="1"/>
      <c r="ACL226" s="1"/>
      <c r="ACM226" s="1"/>
      <c r="ACN226" s="1"/>
      <c r="ACO226" s="1"/>
      <c r="ACP226" s="1"/>
      <c r="ACQ226" s="1"/>
      <c r="ACR226" s="1"/>
      <c r="ACS226" s="1"/>
      <c r="ACT226" s="1"/>
      <c r="ACU226" s="1"/>
      <c r="ACV226" s="1"/>
      <c r="ACW226" s="1"/>
      <c r="ACX226" s="1"/>
      <c r="ACY226" s="1"/>
      <c r="ACZ226" s="1"/>
      <c r="ADA226" s="1"/>
      <c r="ADB226" s="1"/>
      <c r="ADC226" s="1"/>
      <c r="ADD226" s="1"/>
      <c r="ADE226" s="1"/>
      <c r="ADF226" s="1"/>
      <c r="ADG226" s="1"/>
      <c r="ADH226" s="1"/>
      <c r="ADI226" s="1"/>
      <c r="ADJ226" s="1"/>
      <c r="ADK226" s="1"/>
      <c r="ADL226" s="1"/>
      <c r="ADM226" s="1"/>
      <c r="ADN226" s="1"/>
      <c r="ADO226" s="1"/>
      <c r="ADP226" s="1"/>
      <c r="ADQ226" s="1"/>
      <c r="ADR226" s="1"/>
      <c r="ADS226" s="1"/>
      <c r="ADT226" s="1"/>
      <c r="ADU226" s="1"/>
      <c r="ADV226" s="1"/>
      <c r="ADW226" s="1"/>
      <c r="ADX226" s="1"/>
      <c r="ADY226" s="1"/>
      <c r="ADZ226" s="1"/>
      <c r="AEA226" s="1"/>
      <c r="AEB226" s="1"/>
      <c r="AEC226" s="1"/>
      <c r="AED226" s="1"/>
      <c r="AEE226" s="1"/>
      <c r="AEF226" s="1"/>
      <c r="AEG226" s="1"/>
      <c r="AEH226" s="1"/>
      <c r="AEI226" s="1"/>
      <c r="AEJ226" s="1"/>
      <c r="AEK226" s="1"/>
      <c r="AEL226" s="1"/>
      <c r="AEM226" s="1"/>
      <c r="AEN226" s="1"/>
      <c r="AEO226" s="1"/>
      <c r="AEP226" s="1"/>
      <c r="AEQ226" s="1"/>
      <c r="AER226" s="1"/>
      <c r="AES226" s="1"/>
      <c r="AET226" s="1"/>
      <c r="AEU226" s="1"/>
      <c r="AEV226" s="1"/>
      <c r="AEW226" s="1"/>
      <c r="AEX226" s="1"/>
      <c r="AEY226" s="1"/>
      <c r="AEZ226" s="1"/>
      <c r="AFA226" s="1"/>
      <c r="AFB226" s="1"/>
      <c r="AFC226" s="1"/>
      <c r="AFD226" s="1"/>
      <c r="AFE226" s="1"/>
      <c r="AFF226" s="1"/>
      <c r="AFG226" s="1"/>
      <c r="AFH226" s="1"/>
      <c r="AFI226" s="1"/>
      <c r="AFJ226" s="1"/>
      <c r="AFK226" s="1"/>
      <c r="AFL226" s="1"/>
      <c r="AFM226" s="1"/>
      <c r="AFN226" s="1"/>
      <c r="AFO226" s="1"/>
      <c r="AFP226" s="1"/>
      <c r="AFQ226" s="1"/>
      <c r="AFR226" s="1"/>
      <c r="AFS226" s="1"/>
      <c r="AFT226" s="1"/>
      <c r="AFU226" s="1"/>
      <c r="AFV226" s="1"/>
      <c r="AFW226" s="1"/>
      <c r="AFX226" s="1"/>
      <c r="AFY226" s="1"/>
      <c r="AFZ226" s="1"/>
      <c r="AGA226" s="1"/>
      <c r="AGB226" s="1"/>
      <c r="AGC226" s="1"/>
      <c r="AGD226" s="1"/>
      <c r="AGE226" s="1"/>
      <c r="AGF226" s="1"/>
      <c r="AGG226" s="1"/>
      <c r="AGH226" s="1"/>
      <c r="AGI226" s="1"/>
      <c r="AGJ226" s="1"/>
      <c r="AGK226" s="1"/>
      <c r="AGL226" s="1"/>
      <c r="AGM226" s="1"/>
      <c r="AGN226" s="1"/>
      <c r="AGO226" s="1"/>
      <c r="AGP226" s="1"/>
      <c r="AGQ226" s="1"/>
      <c r="AGR226" s="1"/>
      <c r="AGS226" s="1"/>
      <c r="AGT226" s="1"/>
      <c r="AGU226" s="1"/>
      <c r="AGV226" s="1"/>
      <c r="AGW226" s="1"/>
      <c r="AGX226" s="1"/>
      <c r="AGY226" s="1"/>
      <c r="AGZ226" s="1"/>
      <c r="AHA226" s="1"/>
      <c r="AHB226" s="1"/>
      <c r="AHC226" s="1"/>
      <c r="AHD226" s="1"/>
      <c r="AHE226" s="1"/>
      <c r="AHF226" s="1"/>
      <c r="AHG226" s="1"/>
      <c r="AHH226" s="1"/>
      <c r="AHI226" s="1"/>
      <c r="AHJ226" s="1"/>
      <c r="AHK226" s="1"/>
      <c r="AHL226" s="1"/>
      <c r="AHM226" s="1"/>
      <c r="AHN226" s="1"/>
      <c r="AHO226" s="1"/>
      <c r="AHP226" s="1"/>
      <c r="AHQ226" s="1"/>
      <c r="AHR226" s="1"/>
      <c r="AHS226" s="1"/>
      <c r="AHT226" s="1"/>
      <c r="AHU226" s="1"/>
      <c r="AHV226" s="1"/>
      <c r="AHW226" s="1"/>
      <c r="AHX226" s="1"/>
      <c r="AHY226" s="1"/>
      <c r="AHZ226" s="1"/>
      <c r="AIA226" s="1"/>
      <c r="AIB226" s="1"/>
      <c r="AIC226" s="1"/>
      <c r="AID226" s="1"/>
      <c r="AIE226" s="1"/>
      <c r="AIF226" s="1"/>
      <c r="AIG226" s="1"/>
      <c r="AIH226" s="1"/>
      <c r="AII226" s="1"/>
      <c r="AIJ226" s="1"/>
      <c r="AIK226" s="1"/>
      <c r="AIL226" s="1"/>
      <c r="AIM226" s="1"/>
      <c r="AIN226" s="1"/>
      <c r="AIO226" s="1"/>
      <c r="AIP226" s="1"/>
      <c r="AIQ226" s="1"/>
      <c r="AIR226" s="1"/>
      <c r="AIS226" s="1"/>
      <c r="AIT226" s="1"/>
      <c r="AIU226" s="1"/>
      <c r="AIV226" s="1"/>
      <c r="AIW226" s="1"/>
      <c r="AIX226" s="1"/>
      <c r="AIY226" s="1"/>
      <c r="AIZ226" s="1"/>
      <c r="AJA226" s="1"/>
      <c r="AJB226" s="1"/>
      <c r="AJC226" s="1"/>
      <c r="AJD226" s="1"/>
      <c r="AJE226" s="1"/>
      <c r="AJF226" s="1"/>
      <c r="AJG226" s="1"/>
      <c r="AJH226" s="1"/>
      <c r="AJI226" s="1"/>
      <c r="AJJ226" s="1"/>
      <c r="AJK226" s="1"/>
      <c r="AJL226" s="1"/>
      <c r="AJM226" s="1"/>
      <c r="AJN226" s="1"/>
      <c r="AJO226" s="1"/>
      <c r="AJP226" s="1"/>
      <c r="AJQ226" s="1"/>
      <c r="AJR226" s="1"/>
      <c r="AJS226" s="1"/>
      <c r="AJT226" s="1"/>
      <c r="AJU226" s="1"/>
      <c r="AJV226" s="1"/>
      <c r="AJW226" s="1"/>
      <c r="AJX226" s="1"/>
      <c r="AJY226" s="1"/>
      <c r="AJZ226" s="1"/>
      <c r="AKA226" s="1"/>
      <c r="AKB226" s="1"/>
      <c r="AKC226" s="1"/>
      <c r="AKD226" s="1"/>
      <c r="AKE226" s="1"/>
      <c r="AKF226" s="1"/>
      <c r="AKG226" s="1"/>
      <c r="AKH226" s="1"/>
      <c r="AKI226" s="1"/>
      <c r="AKJ226" s="1"/>
      <c r="AKK226" s="1"/>
      <c r="AKL226" s="1"/>
      <c r="AKM226" s="1"/>
      <c r="AKN226" s="1"/>
      <c r="AKO226" s="1"/>
      <c r="AKP226" s="1"/>
      <c r="AKQ226" s="1"/>
      <c r="AKR226" s="1"/>
      <c r="AKS226" s="1"/>
      <c r="AKT226" s="1"/>
      <c r="AKU226" s="1"/>
      <c r="AKV226" s="1"/>
      <c r="AKW226" s="1"/>
      <c r="AKX226" s="1"/>
      <c r="AKY226" s="1"/>
      <c r="AKZ226" s="1"/>
      <c r="ALA226" s="1"/>
      <c r="ALB226" s="1"/>
      <c r="ALC226" s="1"/>
      <c r="ALD226" s="1"/>
      <c r="ALE226" s="1"/>
    </row>
    <row r="227" spans="1:993" ht="39.950000000000003" customHeight="1">
      <c r="A227" s="67"/>
      <c r="B227" s="141" t="s">
        <v>2960</v>
      </c>
      <c r="C227" s="43"/>
      <c r="D227" s="19"/>
      <c r="E227" s="142">
        <v>924</v>
      </c>
      <c r="F227" s="64"/>
      <c r="G227" s="140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  <c r="BX227" s="1"/>
      <c r="BY227" s="1"/>
      <c r="BZ227" s="1"/>
      <c r="CA227" s="1"/>
      <c r="CB227" s="1"/>
      <c r="CC227" s="1"/>
      <c r="CD227" s="1"/>
      <c r="CE227" s="1"/>
      <c r="CF227" s="1"/>
      <c r="CG227" s="1"/>
      <c r="CH227" s="1"/>
      <c r="CI227" s="1"/>
      <c r="CJ227" s="1"/>
      <c r="CK227" s="1"/>
      <c r="CL227" s="1"/>
      <c r="CM227" s="1"/>
      <c r="CN227" s="1"/>
      <c r="CO227" s="1"/>
      <c r="CP227" s="1"/>
      <c r="CQ227" s="1"/>
      <c r="CR227" s="1"/>
      <c r="CS227" s="1"/>
      <c r="CT227" s="1"/>
      <c r="CU227" s="1"/>
      <c r="CV227" s="1"/>
      <c r="CW227" s="1"/>
      <c r="CX227" s="1"/>
      <c r="CY227" s="1"/>
      <c r="CZ227" s="1"/>
      <c r="DA227" s="1"/>
      <c r="DB227" s="1"/>
      <c r="DC227" s="1"/>
      <c r="DD227" s="1"/>
      <c r="DE227" s="1"/>
      <c r="DF227" s="1"/>
      <c r="DG227" s="1"/>
      <c r="DH227" s="1"/>
      <c r="DI227" s="1"/>
      <c r="DJ227" s="1"/>
      <c r="DK227" s="1"/>
      <c r="DL227" s="1"/>
      <c r="DM227" s="1"/>
      <c r="DN227" s="1"/>
      <c r="DO227" s="1"/>
      <c r="DP227" s="1"/>
      <c r="DQ227" s="1"/>
      <c r="DR227" s="1"/>
      <c r="DS227" s="1"/>
      <c r="DT227" s="1"/>
      <c r="DU227" s="1"/>
      <c r="DV227" s="1"/>
      <c r="DW227" s="1"/>
      <c r="DX227" s="1"/>
      <c r="DY227" s="1"/>
      <c r="DZ227" s="1"/>
      <c r="EA227" s="1"/>
      <c r="EB227" s="1"/>
      <c r="EC227" s="1"/>
      <c r="ED227" s="1"/>
      <c r="EE227" s="1"/>
      <c r="EF227" s="1"/>
      <c r="EG227" s="1"/>
      <c r="EH227" s="1"/>
      <c r="EI227" s="1"/>
      <c r="EJ227" s="1"/>
      <c r="EK227" s="1"/>
      <c r="EL227" s="1"/>
      <c r="EM227" s="1"/>
      <c r="EN227" s="1"/>
      <c r="EO227" s="1"/>
      <c r="EP227" s="1"/>
      <c r="EQ227" s="1"/>
      <c r="ER227" s="1"/>
      <c r="ES227" s="1"/>
      <c r="ET227" s="1"/>
      <c r="EU227" s="1"/>
      <c r="EV227" s="1"/>
      <c r="EW227" s="1"/>
      <c r="EX227" s="1"/>
      <c r="EY227" s="1"/>
      <c r="EZ227" s="1"/>
      <c r="FA227" s="1"/>
      <c r="FB227" s="1"/>
      <c r="FC227" s="1"/>
      <c r="FD227" s="1"/>
      <c r="FE227" s="1"/>
      <c r="FF227" s="1"/>
      <c r="FG227" s="1"/>
      <c r="FH227" s="1"/>
      <c r="FI227" s="1"/>
      <c r="FJ227" s="1"/>
      <c r="FK227" s="1"/>
      <c r="FL227" s="1"/>
      <c r="FM227" s="1"/>
      <c r="FN227" s="1"/>
      <c r="FO227" s="1"/>
      <c r="FP227" s="1"/>
      <c r="FQ227" s="1"/>
      <c r="FR227" s="1"/>
      <c r="FS227" s="1"/>
      <c r="FT227" s="1"/>
      <c r="FU227" s="1"/>
      <c r="FV227" s="1"/>
      <c r="FW227" s="1"/>
      <c r="FX227" s="1"/>
      <c r="FY227" s="1"/>
      <c r="FZ227" s="1"/>
      <c r="GA227" s="1"/>
      <c r="GB227" s="1"/>
      <c r="GC227" s="1"/>
      <c r="GD227" s="1"/>
      <c r="GE227" s="1"/>
      <c r="GF227" s="1"/>
      <c r="GG227" s="1"/>
      <c r="GH227" s="1"/>
      <c r="GI227" s="1"/>
      <c r="GJ227" s="1"/>
      <c r="GK227" s="1"/>
      <c r="GL227" s="1"/>
      <c r="GM227" s="1"/>
      <c r="GN227" s="1"/>
      <c r="GO227" s="1"/>
      <c r="GP227" s="1"/>
      <c r="GQ227" s="1"/>
      <c r="GR227" s="1"/>
      <c r="GS227" s="1"/>
      <c r="GT227" s="1"/>
      <c r="GU227" s="1"/>
      <c r="GV227" s="1"/>
      <c r="GW227" s="1"/>
      <c r="GX227" s="1"/>
      <c r="GY227" s="1"/>
      <c r="GZ227" s="1"/>
      <c r="HA227" s="1"/>
      <c r="HB227" s="1"/>
      <c r="HC227" s="1"/>
      <c r="HD227" s="1"/>
      <c r="HE227" s="1"/>
      <c r="HF227" s="1"/>
      <c r="HG227" s="1"/>
      <c r="HH227" s="1"/>
      <c r="HI227" s="1"/>
      <c r="HJ227" s="1"/>
      <c r="HK227" s="1"/>
      <c r="HL227" s="1"/>
      <c r="HM227" s="1"/>
      <c r="HN227" s="1"/>
      <c r="HO227" s="1"/>
      <c r="HP227" s="1"/>
      <c r="HQ227" s="1"/>
      <c r="HR227" s="1"/>
      <c r="HS227" s="1"/>
      <c r="HT227" s="1"/>
      <c r="HU227" s="1"/>
      <c r="HV227" s="1"/>
      <c r="HW227" s="1"/>
      <c r="HX227" s="1"/>
      <c r="HY227" s="1"/>
      <c r="HZ227" s="1"/>
      <c r="IA227" s="1"/>
      <c r="IB227" s="1"/>
      <c r="IC227" s="1"/>
      <c r="ID227" s="1"/>
      <c r="IE227" s="1"/>
      <c r="IF227" s="1"/>
      <c r="IG227" s="1"/>
      <c r="IH227" s="1"/>
      <c r="II227" s="1"/>
      <c r="IJ227" s="1"/>
      <c r="IK227" s="1"/>
      <c r="IL227" s="1"/>
      <c r="IM227" s="1"/>
      <c r="IN227" s="1"/>
      <c r="IO227" s="1"/>
      <c r="IP227" s="1"/>
      <c r="IQ227" s="1"/>
      <c r="IR227" s="1"/>
      <c r="IS227" s="1"/>
      <c r="IT227" s="1"/>
      <c r="IU227" s="1"/>
      <c r="IV227" s="1"/>
      <c r="IW227" s="1"/>
      <c r="IX227" s="1"/>
      <c r="IY227" s="1"/>
      <c r="IZ227" s="1"/>
      <c r="JA227" s="1"/>
      <c r="JB227" s="1"/>
      <c r="JC227" s="1"/>
      <c r="JD227" s="1"/>
      <c r="JE227" s="1"/>
      <c r="JF227" s="1"/>
      <c r="JG227" s="1"/>
      <c r="JH227" s="1"/>
      <c r="JI227" s="1"/>
      <c r="JJ227" s="1"/>
      <c r="JK227" s="1"/>
      <c r="JL227" s="1"/>
      <c r="JM227" s="1"/>
      <c r="JN227" s="1"/>
      <c r="JO227" s="1"/>
      <c r="JP227" s="1"/>
      <c r="JQ227" s="1"/>
      <c r="JR227" s="1"/>
      <c r="JS227" s="1"/>
      <c r="JT227" s="1"/>
      <c r="JU227" s="1"/>
      <c r="JV227" s="1"/>
      <c r="JW227" s="1"/>
      <c r="JX227" s="1"/>
      <c r="JY227" s="1"/>
      <c r="JZ227" s="1"/>
      <c r="KA227" s="1"/>
      <c r="KB227" s="1"/>
      <c r="KC227" s="1"/>
      <c r="KD227" s="1"/>
      <c r="KE227" s="1"/>
      <c r="KF227" s="1"/>
      <c r="KG227" s="1"/>
      <c r="KH227" s="1"/>
      <c r="KI227" s="1"/>
      <c r="KJ227" s="1"/>
      <c r="KK227" s="1"/>
      <c r="KL227" s="1"/>
      <c r="KM227" s="1"/>
      <c r="KN227" s="1"/>
      <c r="KO227" s="1"/>
      <c r="KP227" s="1"/>
      <c r="KQ227" s="1"/>
      <c r="KR227" s="1"/>
      <c r="KS227" s="1"/>
      <c r="KT227" s="1"/>
      <c r="KU227" s="1"/>
      <c r="KV227" s="1"/>
      <c r="KW227" s="1"/>
      <c r="KX227" s="1"/>
      <c r="KY227" s="1"/>
      <c r="KZ227" s="1"/>
      <c r="LA227" s="1"/>
      <c r="LB227" s="1"/>
      <c r="LC227" s="1"/>
      <c r="LD227" s="1"/>
      <c r="LE227" s="1"/>
      <c r="LF227" s="1"/>
      <c r="LG227" s="1"/>
      <c r="LH227" s="1"/>
      <c r="LI227" s="1"/>
      <c r="LJ227" s="1"/>
      <c r="LK227" s="1"/>
      <c r="LL227" s="1"/>
      <c r="LM227" s="1"/>
      <c r="LN227" s="1"/>
      <c r="LO227" s="1"/>
      <c r="LP227" s="1"/>
      <c r="LQ227" s="1"/>
      <c r="LR227" s="1"/>
      <c r="LS227" s="1"/>
      <c r="LT227" s="1"/>
      <c r="LU227" s="1"/>
      <c r="LV227" s="1"/>
      <c r="LW227" s="1"/>
      <c r="LX227" s="1"/>
      <c r="LY227" s="1"/>
      <c r="LZ227" s="1"/>
      <c r="MA227" s="1"/>
      <c r="MB227" s="1"/>
      <c r="MC227" s="1"/>
      <c r="MD227" s="1"/>
      <c r="ME227" s="1"/>
      <c r="MF227" s="1"/>
      <c r="MG227" s="1"/>
      <c r="MH227" s="1"/>
      <c r="MI227" s="1"/>
      <c r="MJ227" s="1"/>
      <c r="MK227" s="1"/>
      <c r="ML227" s="1"/>
      <c r="MM227" s="1"/>
      <c r="MN227" s="1"/>
      <c r="MO227" s="1"/>
      <c r="MP227" s="1"/>
      <c r="MQ227" s="1"/>
      <c r="MR227" s="1"/>
      <c r="MS227" s="1"/>
      <c r="MT227" s="1"/>
      <c r="MU227" s="1"/>
      <c r="MV227" s="1"/>
      <c r="MW227" s="1"/>
      <c r="MX227" s="1"/>
      <c r="MY227" s="1"/>
      <c r="MZ227" s="1"/>
      <c r="NA227" s="1"/>
      <c r="NB227" s="1"/>
      <c r="NC227" s="1"/>
      <c r="ND227" s="1"/>
      <c r="NE227" s="1"/>
      <c r="NF227" s="1"/>
      <c r="NG227" s="1"/>
      <c r="NH227" s="1"/>
      <c r="NI227" s="1"/>
      <c r="NJ227" s="1"/>
      <c r="NK227" s="1"/>
      <c r="NL227" s="1"/>
      <c r="NM227" s="1"/>
      <c r="NN227" s="1"/>
      <c r="NO227" s="1"/>
      <c r="NP227" s="1"/>
      <c r="NQ227" s="1"/>
      <c r="NR227" s="1"/>
      <c r="NS227" s="1"/>
      <c r="NT227" s="1"/>
      <c r="NU227" s="1"/>
      <c r="NV227" s="1"/>
      <c r="NW227" s="1"/>
      <c r="NX227" s="1"/>
      <c r="NY227" s="1"/>
      <c r="NZ227" s="1"/>
      <c r="OA227" s="1"/>
      <c r="OB227" s="1"/>
      <c r="OC227" s="1"/>
      <c r="OD227" s="1"/>
      <c r="OE227" s="1"/>
      <c r="OF227" s="1"/>
      <c r="OG227" s="1"/>
      <c r="OH227" s="1"/>
      <c r="OI227" s="1"/>
      <c r="OJ227" s="1"/>
      <c r="OK227" s="1"/>
      <c r="OL227" s="1"/>
      <c r="OM227" s="1"/>
      <c r="ON227" s="1"/>
      <c r="OO227" s="1"/>
      <c r="OP227" s="1"/>
      <c r="OQ227" s="1"/>
      <c r="OR227" s="1"/>
      <c r="OS227" s="1"/>
      <c r="OT227" s="1"/>
      <c r="OU227" s="1"/>
      <c r="OV227" s="1"/>
      <c r="OW227" s="1"/>
      <c r="OX227" s="1"/>
      <c r="OY227" s="1"/>
      <c r="OZ227" s="1"/>
      <c r="PA227" s="1"/>
      <c r="PB227" s="1"/>
      <c r="PC227" s="1"/>
      <c r="PD227" s="1"/>
      <c r="PE227" s="1"/>
      <c r="PF227" s="1"/>
      <c r="PG227" s="1"/>
      <c r="PH227" s="1"/>
      <c r="PI227" s="1"/>
      <c r="PJ227" s="1"/>
      <c r="PK227" s="1"/>
      <c r="PL227" s="1"/>
      <c r="PM227" s="1"/>
      <c r="PN227" s="1"/>
      <c r="PO227" s="1"/>
      <c r="PP227" s="1"/>
      <c r="PQ227" s="1"/>
      <c r="PR227" s="1"/>
      <c r="PS227" s="1"/>
      <c r="PT227" s="1"/>
      <c r="PU227" s="1"/>
      <c r="PV227" s="1"/>
      <c r="PW227" s="1"/>
      <c r="PX227" s="1"/>
      <c r="PY227" s="1"/>
      <c r="PZ227" s="1"/>
      <c r="QA227" s="1"/>
      <c r="QB227" s="1"/>
      <c r="QC227" s="1"/>
      <c r="QD227" s="1"/>
      <c r="QE227" s="1"/>
      <c r="QF227" s="1"/>
      <c r="QG227" s="1"/>
      <c r="QH227" s="1"/>
      <c r="QI227" s="1"/>
      <c r="QJ227" s="1"/>
      <c r="QK227" s="1"/>
      <c r="QL227" s="1"/>
      <c r="QM227" s="1"/>
      <c r="QN227" s="1"/>
      <c r="QO227" s="1"/>
      <c r="QP227" s="1"/>
      <c r="QQ227" s="1"/>
      <c r="QR227" s="1"/>
      <c r="QS227" s="1"/>
      <c r="QT227" s="1"/>
      <c r="QU227" s="1"/>
      <c r="QV227" s="1"/>
      <c r="QW227" s="1"/>
      <c r="QX227" s="1"/>
      <c r="QY227" s="1"/>
      <c r="QZ227" s="1"/>
      <c r="RA227" s="1"/>
      <c r="RB227" s="1"/>
      <c r="RC227" s="1"/>
      <c r="RD227" s="1"/>
      <c r="RE227" s="1"/>
      <c r="RF227" s="1"/>
      <c r="RG227" s="1"/>
      <c r="RH227" s="1"/>
      <c r="RI227" s="1"/>
      <c r="RJ227" s="1"/>
      <c r="RK227" s="1"/>
      <c r="RL227" s="1"/>
      <c r="RM227" s="1"/>
      <c r="RN227" s="1"/>
      <c r="RO227" s="1"/>
      <c r="RP227" s="1"/>
      <c r="RQ227" s="1"/>
      <c r="RR227" s="1"/>
      <c r="RS227" s="1"/>
      <c r="RT227" s="1"/>
      <c r="RU227" s="1"/>
      <c r="RV227" s="1"/>
      <c r="RW227" s="1"/>
      <c r="RX227" s="1"/>
      <c r="RY227" s="1"/>
      <c r="RZ227" s="1"/>
      <c r="SA227" s="1"/>
      <c r="SB227" s="1"/>
      <c r="SC227" s="1"/>
      <c r="SD227" s="1"/>
      <c r="SE227" s="1"/>
      <c r="SF227" s="1"/>
      <c r="SG227" s="1"/>
      <c r="SH227" s="1"/>
      <c r="SI227" s="1"/>
      <c r="SJ227" s="1"/>
      <c r="SK227" s="1"/>
      <c r="SL227" s="1"/>
      <c r="SM227" s="1"/>
      <c r="SN227" s="1"/>
      <c r="SO227" s="1"/>
      <c r="SP227" s="1"/>
      <c r="SQ227" s="1"/>
      <c r="SR227" s="1"/>
      <c r="SS227" s="1"/>
      <c r="ST227" s="1"/>
      <c r="SU227" s="1"/>
      <c r="SV227" s="1"/>
      <c r="SW227" s="1"/>
      <c r="SX227" s="1"/>
      <c r="SY227" s="1"/>
      <c r="SZ227" s="1"/>
      <c r="TA227" s="1"/>
      <c r="TB227" s="1"/>
      <c r="TC227" s="1"/>
      <c r="TD227" s="1"/>
      <c r="TE227" s="1"/>
      <c r="TF227" s="1"/>
      <c r="TG227" s="1"/>
      <c r="TH227" s="1"/>
      <c r="TI227" s="1"/>
      <c r="TJ227" s="1"/>
      <c r="TK227" s="1"/>
      <c r="TL227" s="1"/>
      <c r="TM227" s="1"/>
      <c r="TN227" s="1"/>
      <c r="TO227" s="1"/>
      <c r="TP227" s="1"/>
      <c r="TQ227" s="1"/>
      <c r="TR227" s="1"/>
      <c r="TS227" s="1"/>
      <c r="TT227" s="1"/>
      <c r="TU227" s="1"/>
      <c r="TV227" s="1"/>
      <c r="TW227" s="1"/>
      <c r="TX227" s="1"/>
      <c r="TY227" s="1"/>
      <c r="TZ227" s="1"/>
      <c r="UA227" s="1"/>
      <c r="UB227" s="1"/>
      <c r="UC227" s="1"/>
      <c r="UD227" s="1"/>
      <c r="UE227" s="1"/>
      <c r="UF227" s="1"/>
      <c r="UG227" s="1"/>
      <c r="UH227" s="1"/>
      <c r="UI227" s="1"/>
      <c r="UJ227" s="1"/>
      <c r="UK227" s="1"/>
      <c r="UL227" s="1"/>
      <c r="UM227" s="1"/>
      <c r="UN227" s="1"/>
      <c r="UO227" s="1"/>
      <c r="UP227" s="1"/>
      <c r="UQ227" s="1"/>
      <c r="UR227" s="1"/>
      <c r="US227" s="1"/>
      <c r="UT227" s="1"/>
      <c r="UU227" s="1"/>
      <c r="UV227" s="1"/>
      <c r="UW227" s="1"/>
      <c r="UX227" s="1"/>
      <c r="UY227" s="1"/>
      <c r="UZ227" s="1"/>
      <c r="VA227" s="1"/>
      <c r="VB227" s="1"/>
      <c r="VC227" s="1"/>
      <c r="VD227" s="1"/>
      <c r="VE227" s="1"/>
      <c r="VF227" s="1"/>
      <c r="VG227" s="1"/>
      <c r="VH227" s="1"/>
      <c r="VI227" s="1"/>
      <c r="VJ227" s="1"/>
      <c r="VK227" s="1"/>
      <c r="VL227" s="1"/>
      <c r="VM227" s="1"/>
      <c r="VN227" s="1"/>
      <c r="VO227" s="1"/>
      <c r="VP227" s="1"/>
      <c r="VQ227" s="1"/>
      <c r="VR227" s="1"/>
      <c r="VS227" s="1"/>
      <c r="VT227" s="1"/>
      <c r="VU227" s="1"/>
      <c r="VV227" s="1"/>
      <c r="VW227" s="1"/>
      <c r="VX227" s="1"/>
      <c r="VY227" s="1"/>
      <c r="VZ227" s="1"/>
      <c r="WA227" s="1"/>
      <c r="WB227" s="1"/>
      <c r="WC227" s="1"/>
      <c r="WD227" s="1"/>
      <c r="WE227" s="1"/>
      <c r="WF227" s="1"/>
      <c r="WG227" s="1"/>
      <c r="WH227" s="1"/>
      <c r="WI227" s="1"/>
      <c r="WJ227" s="1"/>
      <c r="WK227" s="1"/>
      <c r="WL227" s="1"/>
      <c r="WM227" s="1"/>
      <c r="WN227" s="1"/>
      <c r="WO227" s="1"/>
      <c r="WP227" s="1"/>
      <c r="WQ227" s="1"/>
      <c r="WR227" s="1"/>
      <c r="WS227" s="1"/>
      <c r="WT227" s="1"/>
      <c r="WU227" s="1"/>
      <c r="WV227" s="1"/>
      <c r="WW227" s="1"/>
      <c r="WX227" s="1"/>
      <c r="WY227" s="1"/>
      <c r="WZ227" s="1"/>
      <c r="XA227" s="1"/>
      <c r="XB227" s="1"/>
      <c r="XC227" s="1"/>
      <c r="XD227" s="1"/>
      <c r="XE227" s="1"/>
      <c r="XF227" s="1"/>
      <c r="XG227" s="1"/>
      <c r="XH227" s="1"/>
      <c r="XI227" s="1"/>
      <c r="XJ227" s="1"/>
      <c r="XK227" s="1"/>
      <c r="XL227" s="1"/>
      <c r="XM227" s="1"/>
      <c r="XN227" s="1"/>
      <c r="XO227" s="1"/>
      <c r="XP227" s="1"/>
      <c r="XQ227" s="1"/>
      <c r="XR227" s="1"/>
      <c r="XS227" s="1"/>
      <c r="XT227" s="1"/>
      <c r="XU227" s="1"/>
      <c r="XV227" s="1"/>
      <c r="XW227" s="1"/>
      <c r="XX227" s="1"/>
      <c r="XY227" s="1"/>
      <c r="XZ227" s="1"/>
      <c r="YA227" s="1"/>
      <c r="YB227" s="1"/>
      <c r="YC227" s="1"/>
      <c r="YD227" s="1"/>
      <c r="YE227" s="1"/>
      <c r="YF227" s="1"/>
      <c r="YG227" s="1"/>
      <c r="YH227" s="1"/>
      <c r="YI227" s="1"/>
      <c r="YJ227" s="1"/>
      <c r="YK227" s="1"/>
      <c r="YL227" s="1"/>
      <c r="YM227" s="1"/>
      <c r="YN227" s="1"/>
      <c r="YO227" s="1"/>
      <c r="YP227" s="1"/>
      <c r="YQ227" s="1"/>
      <c r="YR227" s="1"/>
      <c r="YS227" s="1"/>
      <c r="YT227" s="1"/>
      <c r="YU227" s="1"/>
      <c r="YV227" s="1"/>
      <c r="YW227" s="1"/>
      <c r="YX227" s="1"/>
      <c r="YY227" s="1"/>
      <c r="YZ227" s="1"/>
      <c r="ZA227" s="1"/>
      <c r="ZB227" s="1"/>
      <c r="ZC227" s="1"/>
      <c r="ZD227" s="1"/>
      <c r="ZE227" s="1"/>
      <c r="ZF227" s="1"/>
      <c r="ZG227" s="1"/>
      <c r="ZH227" s="1"/>
      <c r="ZI227" s="1"/>
      <c r="ZJ227" s="1"/>
      <c r="ZK227" s="1"/>
      <c r="ZL227" s="1"/>
      <c r="ZM227" s="1"/>
      <c r="ZN227" s="1"/>
      <c r="ZO227" s="1"/>
      <c r="ZP227" s="1"/>
      <c r="ZQ227" s="1"/>
      <c r="ZR227" s="1"/>
      <c r="ZS227" s="1"/>
      <c r="ZT227" s="1"/>
      <c r="ZU227" s="1"/>
      <c r="ZV227" s="1"/>
      <c r="ZW227" s="1"/>
      <c r="ZX227" s="1"/>
      <c r="ZY227" s="1"/>
      <c r="ZZ227" s="1"/>
      <c r="AAA227" s="1"/>
      <c r="AAB227" s="1"/>
      <c r="AAC227" s="1"/>
      <c r="AAD227" s="1"/>
      <c r="AAE227" s="1"/>
      <c r="AAF227" s="1"/>
      <c r="AAG227" s="1"/>
      <c r="AAH227" s="1"/>
      <c r="AAI227" s="1"/>
      <c r="AAJ227" s="1"/>
      <c r="AAK227" s="1"/>
      <c r="AAL227" s="1"/>
      <c r="AAM227" s="1"/>
      <c r="AAN227" s="1"/>
      <c r="AAO227" s="1"/>
      <c r="AAP227" s="1"/>
      <c r="AAQ227" s="1"/>
      <c r="AAR227" s="1"/>
      <c r="AAS227" s="1"/>
      <c r="AAT227" s="1"/>
      <c r="AAU227" s="1"/>
      <c r="AAV227" s="1"/>
      <c r="AAW227" s="1"/>
      <c r="AAX227" s="1"/>
      <c r="AAY227" s="1"/>
      <c r="AAZ227" s="1"/>
      <c r="ABA227" s="1"/>
      <c r="ABB227" s="1"/>
      <c r="ABC227" s="1"/>
      <c r="ABD227" s="1"/>
      <c r="ABE227" s="1"/>
      <c r="ABF227" s="1"/>
      <c r="ABG227" s="1"/>
      <c r="ABH227" s="1"/>
      <c r="ABI227" s="1"/>
      <c r="ABJ227" s="1"/>
      <c r="ABK227" s="1"/>
      <c r="ABL227" s="1"/>
      <c r="ABM227" s="1"/>
      <c r="ABN227" s="1"/>
      <c r="ABO227" s="1"/>
      <c r="ABP227" s="1"/>
      <c r="ABQ227" s="1"/>
      <c r="ABR227" s="1"/>
      <c r="ABS227" s="1"/>
      <c r="ABT227" s="1"/>
      <c r="ABU227" s="1"/>
      <c r="ABV227" s="1"/>
      <c r="ABW227" s="1"/>
      <c r="ABX227" s="1"/>
      <c r="ABY227" s="1"/>
      <c r="ABZ227" s="1"/>
      <c r="ACA227" s="1"/>
      <c r="ACB227" s="1"/>
      <c r="ACC227" s="1"/>
      <c r="ACD227" s="1"/>
      <c r="ACE227" s="1"/>
      <c r="ACF227" s="1"/>
      <c r="ACG227" s="1"/>
      <c r="ACH227" s="1"/>
      <c r="ACI227" s="1"/>
      <c r="ACJ227" s="1"/>
      <c r="ACK227" s="1"/>
      <c r="ACL227" s="1"/>
      <c r="ACM227" s="1"/>
      <c r="ACN227" s="1"/>
      <c r="ACO227" s="1"/>
      <c r="ACP227" s="1"/>
      <c r="ACQ227" s="1"/>
      <c r="ACR227" s="1"/>
      <c r="ACS227" s="1"/>
      <c r="ACT227" s="1"/>
      <c r="ACU227" s="1"/>
      <c r="ACV227" s="1"/>
      <c r="ACW227" s="1"/>
      <c r="ACX227" s="1"/>
      <c r="ACY227" s="1"/>
      <c r="ACZ227" s="1"/>
      <c r="ADA227" s="1"/>
      <c r="ADB227" s="1"/>
      <c r="ADC227" s="1"/>
      <c r="ADD227" s="1"/>
      <c r="ADE227" s="1"/>
      <c r="ADF227" s="1"/>
      <c r="ADG227" s="1"/>
      <c r="ADH227" s="1"/>
      <c r="ADI227" s="1"/>
      <c r="ADJ227" s="1"/>
      <c r="ADK227" s="1"/>
      <c r="ADL227" s="1"/>
      <c r="ADM227" s="1"/>
      <c r="ADN227" s="1"/>
      <c r="ADO227" s="1"/>
      <c r="ADP227" s="1"/>
      <c r="ADQ227" s="1"/>
      <c r="ADR227" s="1"/>
      <c r="ADS227" s="1"/>
      <c r="ADT227" s="1"/>
      <c r="ADU227" s="1"/>
      <c r="ADV227" s="1"/>
      <c r="ADW227" s="1"/>
      <c r="ADX227" s="1"/>
      <c r="ADY227" s="1"/>
      <c r="ADZ227" s="1"/>
      <c r="AEA227" s="1"/>
      <c r="AEB227" s="1"/>
      <c r="AEC227" s="1"/>
      <c r="AED227" s="1"/>
      <c r="AEE227" s="1"/>
      <c r="AEF227" s="1"/>
      <c r="AEG227" s="1"/>
      <c r="AEH227" s="1"/>
      <c r="AEI227" s="1"/>
      <c r="AEJ227" s="1"/>
      <c r="AEK227" s="1"/>
      <c r="AEL227" s="1"/>
      <c r="AEM227" s="1"/>
      <c r="AEN227" s="1"/>
      <c r="AEO227" s="1"/>
      <c r="AEP227" s="1"/>
      <c r="AEQ227" s="1"/>
      <c r="AER227" s="1"/>
      <c r="AES227" s="1"/>
      <c r="AET227" s="1"/>
      <c r="AEU227" s="1"/>
      <c r="AEV227" s="1"/>
      <c r="AEW227" s="1"/>
      <c r="AEX227" s="1"/>
      <c r="AEY227" s="1"/>
      <c r="AEZ227" s="1"/>
      <c r="AFA227" s="1"/>
      <c r="AFB227" s="1"/>
      <c r="AFC227" s="1"/>
      <c r="AFD227" s="1"/>
      <c r="AFE227" s="1"/>
      <c r="AFF227" s="1"/>
      <c r="AFG227" s="1"/>
      <c r="AFH227" s="1"/>
      <c r="AFI227" s="1"/>
      <c r="AFJ227" s="1"/>
      <c r="AFK227" s="1"/>
      <c r="AFL227" s="1"/>
      <c r="AFM227" s="1"/>
      <c r="AFN227" s="1"/>
      <c r="AFO227" s="1"/>
      <c r="AFP227" s="1"/>
      <c r="AFQ227" s="1"/>
      <c r="AFR227" s="1"/>
      <c r="AFS227" s="1"/>
      <c r="AFT227" s="1"/>
      <c r="AFU227" s="1"/>
      <c r="AFV227" s="1"/>
      <c r="AFW227" s="1"/>
      <c r="AFX227" s="1"/>
      <c r="AFY227" s="1"/>
      <c r="AFZ227" s="1"/>
      <c r="AGA227" s="1"/>
      <c r="AGB227" s="1"/>
      <c r="AGC227" s="1"/>
      <c r="AGD227" s="1"/>
      <c r="AGE227" s="1"/>
      <c r="AGF227" s="1"/>
      <c r="AGG227" s="1"/>
      <c r="AGH227" s="1"/>
      <c r="AGI227" s="1"/>
      <c r="AGJ227" s="1"/>
      <c r="AGK227" s="1"/>
      <c r="AGL227" s="1"/>
      <c r="AGM227" s="1"/>
      <c r="AGN227" s="1"/>
      <c r="AGO227" s="1"/>
      <c r="AGP227" s="1"/>
      <c r="AGQ227" s="1"/>
      <c r="AGR227" s="1"/>
      <c r="AGS227" s="1"/>
      <c r="AGT227" s="1"/>
      <c r="AGU227" s="1"/>
      <c r="AGV227" s="1"/>
      <c r="AGW227" s="1"/>
      <c r="AGX227" s="1"/>
      <c r="AGY227" s="1"/>
      <c r="AGZ227" s="1"/>
      <c r="AHA227" s="1"/>
      <c r="AHB227" s="1"/>
      <c r="AHC227" s="1"/>
      <c r="AHD227" s="1"/>
      <c r="AHE227" s="1"/>
      <c r="AHF227" s="1"/>
      <c r="AHG227" s="1"/>
      <c r="AHH227" s="1"/>
      <c r="AHI227" s="1"/>
      <c r="AHJ227" s="1"/>
      <c r="AHK227" s="1"/>
      <c r="AHL227" s="1"/>
      <c r="AHM227" s="1"/>
      <c r="AHN227" s="1"/>
      <c r="AHO227" s="1"/>
      <c r="AHP227" s="1"/>
      <c r="AHQ227" s="1"/>
      <c r="AHR227" s="1"/>
      <c r="AHS227" s="1"/>
      <c r="AHT227" s="1"/>
      <c r="AHU227" s="1"/>
      <c r="AHV227" s="1"/>
      <c r="AHW227" s="1"/>
      <c r="AHX227" s="1"/>
      <c r="AHY227" s="1"/>
      <c r="AHZ227" s="1"/>
      <c r="AIA227" s="1"/>
      <c r="AIB227" s="1"/>
      <c r="AIC227" s="1"/>
      <c r="AID227" s="1"/>
      <c r="AIE227" s="1"/>
      <c r="AIF227" s="1"/>
      <c r="AIG227" s="1"/>
      <c r="AIH227" s="1"/>
      <c r="AII227" s="1"/>
      <c r="AIJ227" s="1"/>
      <c r="AIK227" s="1"/>
      <c r="AIL227" s="1"/>
      <c r="AIM227" s="1"/>
      <c r="AIN227" s="1"/>
      <c r="AIO227" s="1"/>
      <c r="AIP227" s="1"/>
      <c r="AIQ227" s="1"/>
      <c r="AIR227" s="1"/>
      <c r="AIS227" s="1"/>
      <c r="AIT227" s="1"/>
      <c r="AIU227" s="1"/>
      <c r="AIV227" s="1"/>
      <c r="AIW227" s="1"/>
      <c r="AIX227" s="1"/>
      <c r="AIY227" s="1"/>
      <c r="AIZ227" s="1"/>
      <c r="AJA227" s="1"/>
      <c r="AJB227" s="1"/>
      <c r="AJC227" s="1"/>
      <c r="AJD227" s="1"/>
      <c r="AJE227" s="1"/>
      <c r="AJF227" s="1"/>
      <c r="AJG227" s="1"/>
      <c r="AJH227" s="1"/>
      <c r="AJI227" s="1"/>
      <c r="AJJ227" s="1"/>
      <c r="AJK227" s="1"/>
      <c r="AJL227" s="1"/>
      <c r="AJM227" s="1"/>
      <c r="AJN227" s="1"/>
      <c r="AJO227" s="1"/>
      <c r="AJP227" s="1"/>
      <c r="AJQ227" s="1"/>
      <c r="AJR227" s="1"/>
      <c r="AJS227" s="1"/>
      <c r="AJT227" s="1"/>
      <c r="AJU227" s="1"/>
      <c r="AJV227" s="1"/>
      <c r="AJW227" s="1"/>
      <c r="AJX227" s="1"/>
      <c r="AJY227" s="1"/>
      <c r="AJZ227" s="1"/>
      <c r="AKA227" s="1"/>
      <c r="AKB227" s="1"/>
      <c r="AKC227" s="1"/>
      <c r="AKD227" s="1"/>
      <c r="AKE227" s="1"/>
      <c r="AKF227" s="1"/>
      <c r="AKG227" s="1"/>
      <c r="AKH227" s="1"/>
      <c r="AKI227" s="1"/>
      <c r="AKJ227" s="1"/>
      <c r="AKK227" s="1"/>
      <c r="AKL227" s="1"/>
      <c r="AKM227" s="1"/>
      <c r="AKN227" s="1"/>
      <c r="AKO227" s="1"/>
      <c r="AKP227" s="1"/>
      <c r="AKQ227" s="1"/>
      <c r="AKR227" s="1"/>
      <c r="AKS227" s="1"/>
      <c r="AKT227" s="1"/>
      <c r="AKU227" s="1"/>
      <c r="AKV227" s="1"/>
      <c r="AKW227" s="1"/>
      <c r="AKX227" s="1"/>
      <c r="AKY227" s="1"/>
      <c r="AKZ227" s="1"/>
      <c r="ALA227" s="1"/>
      <c r="ALB227" s="1"/>
      <c r="ALC227" s="1"/>
      <c r="ALD227" s="1"/>
      <c r="ALE227" s="1"/>
    </row>
    <row r="228" spans="1:993" ht="39.950000000000003" customHeight="1">
      <c r="A228" s="67"/>
      <c r="B228" s="141" t="s">
        <v>2964</v>
      </c>
      <c r="C228" s="43"/>
      <c r="D228" s="19"/>
      <c r="E228" s="142">
        <v>1262.4000000000001</v>
      </c>
      <c r="F228" s="64"/>
      <c r="G228" s="140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  <c r="DQ228" s="1"/>
      <c r="DR228" s="1"/>
      <c r="DS228" s="1"/>
      <c r="DT228" s="1"/>
      <c r="DU228" s="1"/>
      <c r="DV228" s="1"/>
      <c r="DW228" s="1"/>
      <c r="DX228" s="1"/>
      <c r="DY228" s="1"/>
      <c r="DZ228" s="1"/>
      <c r="EA228" s="1"/>
      <c r="EB228" s="1"/>
      <c r="EC228" s="1"/>
      <c r="ED228" s="1"/>
      <c r="EE228" s="1"/>
      <c r="EF228" s="1"/>
      <c r="EG228" s="1"/>
      <c r="EH228" s="1"/>
      <c r="EI228" s="1"/>
      <c r="EJ228" s="1"/>
      <c r="EK228" s="1"/>
      <c r="EL228" s="1"/>
      <c r="EM228" s="1"/>
      <c r="EN228" s="1"/>
      <c r="EO228" s="1"/>
      <c r="EP228" s="1"/>
      <c r="EQ228" s="1"/>
      <c r="ER228" s="1"/>
      <c r="ES228" s="1"/>
      <c r="ET228" s="1"/>
      <c r="EU228" s="1"/>
      <c r="EV228" s="1"/>
      <c r="EW228" s="1"/>
      <c r="EX228" s="1"/>
      <c r="EY228" s="1"/>
      <c r="EZ228" s="1"/>
      <c r="FA228" s="1"/>
      <c r="FB228" s="1"/>
      <c r="FC228" s="1"/>
      <c r="FD228" s="1"/>
      <c r="FE228" s="1"/>
      <c r="FF228" s="1"/>
      <c r="FG228" s="1"/>
      <c r="FH228" s="1"/>
      <c r="FI228" s="1"/>
      <c r="FJ228" s="1"/>
      <c r="FK228" s="1"/>
      <c r="FL228" s="1"/>
      <c r="FM228" s="1"/>
      <c r="FN228" s="1"/>
      <c r="FO228" s="1"/>
      <c r="FP228" s="1"/>
      <c r="FQ228" s="1"/>
      <c r="FR228" s="1"/>
      <c r="FS228" s="1"/>
      <c r="FT228" s="1"/>
      <c r="FU228" s="1"/>
      <c r="FV228" s="1"/>
      <c r="FW228" s="1"/>
      <c r="FX228" s="1"/>
      <c r="FY228" s="1"/>
      <c r="FZ228" s="1"/>
      <c r="GA228" s="1"/>
      <c r="GB228" s="1"/>
      <c r="GC228" s="1"/>
      <c r="GD228" s="1"/>
      <c r="GE228" s="1"/>
      <c r="GF228" s="1"/>
      <c r="GG228" s="1"/>
      <c r="GH228" s="1"/>
      <c r="GI228" s="1"/>
      <c r="GJ228" s="1"/>
      <c r="GK228" s="1"/>
      <c r="GL228" s="1"/>
      <c r="GM228" s="1"/>
      <c r="GN228" s="1"/>
      <c r="GO228" s="1"/>
      <c r="GP228" s="1"/>
      <c r="GQ228" s="1"/>
      <c r="GR228" s="1"/>
      <c r="GS228" s="1"/>
      <c r="GT228" s="1"/>
      <c r="GU228" s="1"/>
      <c r="GV228" s="1"/>
      <c r="GW228" s="1"/>
      <c r="GX228" s="1"/>
      <c r="GY228" s="1"/>
      <c r="GZ228" s="1"/>
      <c r="HA228" s="1"/>
      <c r="HB228" s="1"/>
      <c r="HC228" s="1"/>
      <c r="HD228" s="1"/>
      <c r="HE228" s="1"/>
      <c r="HF228" s="1"/>
      <c r="HG228" s="1"/>
      <c r="HH228" s="1"/>
      <c r="HI228" s="1"/>
      <c r="HJ228" s="1"/>
      <c r="HK228" s="1"/>
      <c r="HL228" s="1"/>
      <c r="HM228" s="1"/>
      <c r="HN228" s="1"/>
      <c r="HO228" s="1"/>
      <c r="HP228" s="1"/>
      <c r="HQ228" s="1"/>
      <c r="HR228" s="1"/>
      <c r="HS228" s="1"/>
      <c r="HT228" s="1"/>
      <c r="HU228" s="1"/>
      <c r="HV228" s="1"/>
      <c r="HW228" s="1"/>
      <c r="HX228" s="1"/>
      <c r="HY228" s="1"/>
      <c r="HZ228" s="1"/>
      <c r="IA228" s="1"/>
      <c r="IB228" s="1"/>
      <c r="IC228" s="1"/>
      <c r="ID228" s="1"/>
      <c r="IE228" s="1"/>
      <c r="IF228" s="1"/>
      <c r="IG228" s="1"/>
      <c r="IH228" s="1"/>
      <c r="II228" s="1"/>
      <c r="IJ228" s="1"/>
      <c r="IK228" s="1"/>
      <c r="IL228" s="1"/>
      <c r="IM228" s="1"/>
      <c r="IN228" s="1"/>
      <c r="IO228" s="1"/>
      <c r="IP228" s="1"/>
      <c r="IQ228" s="1"/>
      <c r="IR228" s="1"/>
      <c r="IS228" s="1"/>
      <c r="IT228" s="1"/>
      <c r="IU228" s="1"/>
      <c r="IV228" s="1"/>
      <c r="IW228" s="1"/>
      <c r="IX228" s="1"/>
      <c r="IY228" s="1"/>
      <c r="IZ228" s="1"/>
      <c r="JA228" s="1"/>
      <c r="JB228" s="1"/>
      <c r="JC228" s="1"/>
      <c r="JD228" s="1"/>
      <c r="JE228" s="1"/>
      <c r="JF228" s="1"/>
      <c r="JG228" s="1"/>
      <c r="JH228" s="1"/>
      <c r="JI228" s="1"/>
      <c r="JJ228" s="1"/>
      <c r="JK228" s="1"/>
      <c r="JL228" s="1"/>
      <c r="JM228" s="1"/>
      <c r="JN228" s="1"/>
      <c r="JO228" s="1"/>
      <c r="JP228" s="1"/>
      <c r="JQ228" s="1"/>
      <c r="JR228" s="1"/>
      <c r="JS228" s="1"/>
      <c r="JT228" s="1"/>
      <c r="JU228" s="1"/>
      <c r="JV228" s="1"/>
      <c r="JW228" s="1"/>
      <c r="JX228" s="1"/>
      <c r="JY228" s="1"/>
      <c r="JZ228" s="1"/>
      <c r="KA228" s="1"/>
      <c r="KB228" s="1"/>
      <c r="KC228" s="1"/>
      <c r="KD228" s="1"/>
      <c r="KE228" s="1"/>
      <c r="KF228" s="1"/>
      <c r="KG228" s="1"/>
      <c r="KH228" s="1"/>
      <c r="KI228" s="1"/>
      <c r="KJ228" s="1"/>
      <c r="KK228" s="1"/>
      <c r="KL228" s="1"/>
      <c r="KM228" s="1"/>
      <c r="KN228" s="1"/>
      <c r="KO228" s="1"/>
      <c r="KP228" s="1"/>
      <c r="KQ228" s="1"/>
      <c r="KR228" s="1"/>
      <c r="KS228" s="1"/>
      <c r="KT228" s="1"/>
      <c r="KU228" s="1"/>
      <c r="KV228" s="1"/>
      <c r="KW228" s="1"/>
      <c r="KX228" s="1"/>
      <c r="KY228" s="1"/>
      <c r="KZ228" s="1"/>
      <c r="LA228" s="1"/>
      <c r="LB228" s="1"/>
      <c r="LC228" s="1"/>
      <c r="LD228" s="1"/>
      <c r="LE228" s="1"/>
      <c r="LF228" s="1"/>
      <c r="LG228" s="1"/>
      <c r="LH228" s="1"/>
      <c r="LI228" s="1"/>
      <c r="LJ228" s="1"/>
      <c r="LK228" s="1"/>
      <c r="LL228" s="1"/>
      <c r="LM228" s="1"/>
      <c r="LN228" s="1"/>
      <c r="LO228" s="1"/>
      <c r="LP228" s="1"/>
      <c r="LQ228" s="1"/>
      <c r="LR228" s="1"/>
      <c r="LS228" s="1"/>
      <c r="LT228" s="1"/>
      <c r="LU228" s="1"/>
      <c r="LV228" s="1"/>
      <c r="LW228" s="1"/>
      <c r="LX228" s="1"/>
      <c r="LY228" s="1"/>
      <c r="LZ228" s="1"/>
      <c r="MA228" s="1"/>
      <c r="MB228" s="1"/>
      <c r="MC228" s="1"/>
      <c r="MD228" s="1"/>
      <c r="ME228" s="1"/>
      <c r="MF228" s="1"/>
      <c r="MG228" s="1"/>
      <c r="MH228" s="1"/>
      <c r="MI228" s="1"/>
      <c r="MJ228" s="1"/>
      <c r="MK228" s="1"/>
      <c r="ML228" s="1"/>
      <c r="MM228" s="1"/>
      <c r="MN228" s="1"/>
      <c r="MO228" s="1"/>
      <c r="MP228" s="1"/>
      <c r="MQ228" s="1"/>
      <c r="MR228" s="1"/>
      <c r="MS228" s="1"/>
      <c r="MT228" s="1"/>
      <c r="MU228" s="1"/>
      <c r="MV228" s="1"/>
      <c r="MW228" s="1"/>
      <c r="MX228" s="1"/>
      <c r="MY228" s="1"/>
      <c r="MZ228" s="1"/>
      <c r="NA228" s="1"/>
      <c r="NB228" s="1"/>
      <c r="NC228" s="1"/>
      <c r="ND228" s="1"/>
      <c r="NE228" s="1"/>
      <c r="NF228" s="1"/>
      <c r="NG228" s="1"/>
      <c r="NH228" s="1"/>
      <c r="NI228" s="1"/>
      <c r="NJ228" s="1"/>
      <c r="NK228" s="1"/>
      <c r="NL228" s="1"/>
      <c r="NM228" s="1"/>
      <c r="NN228" s="1"/>
      <c r="NO228" s="1"/>
      <c r="NP228" s="1"/>
      <c r="NQ228" s="1"/>
      <c r="NR228" s="1"/>
      <c r="NS228" s="1"/>
      <c r="NT228" s="1"/>
      <c r="NU228" s="1"/>
      <c r="NV228" s="1"/>
      <c r="NW228" s="1"/>
      <c r="NX228" s="1"/>
      <c r="NY228" s="1"/>
      <c r="NZ228" s="1"/>
      <c r="OA228" s="1"/>
      <c r="OB228" s="1"/>
      <c r="OC228" s="1"/>
      <c r="OD228" s="1"/>
      <c r="OE228" s="1"/>
      <c r="OF228" s="1"/>
      <c r="OG228" s="1"/>
      <c r="OH228" s="1"/>
      <c r="OI228" s="1"/>
      <c r="OJ228" s="1"/>
      <c r="OK228" s="1"/>
      <c r="OL228" s="1"/>
      <c r="OM228" s="1"/>
      <c r="ON228" s="1"/>
      <c r="OO228" s="1"/>
      <c r="OP228" s="1"/>
      <c r="OQ228" s="1"/>
      <c r="OR228" s="1"/>
      <c r="OS228" s="1"/>
      <c r="OT228" s="1"/>
      <c r="OU228" s="1"/>
      <c r="OV228" s="1"/>
      <c r="OW228" s="1"/>
      <c r="OX228" s="1"/>
      <c r="OY228" s="1"/>
      <c r="OZ228" s="1"/>
      <c r="PA228" s="1"/>
      <c r="PB228" s="1"/>
      <c r="PC228" s="1"/>
      <c r="PD228" s="1"/>
      <c r="PE228" s="1"/>
      <c r="PF228" s="1"/>
      <c r="PG228" s="1"/>
      <c r="PH228" s="1"/>
      <c r="PI228" s="1"/>
      <c r="PJ228" s="1"/>
      <c r="PK228" s="1"/>
      <c r="PL228" s="1"/>
      <c r="PM228" s="1"/>
      <c r="PN228" s="1"/>
      <c r="PO228" s="1"/>
      <c r="PP228" s="1"/>
      <c r="PQ228" s="1"/>
      <c r="PR228" s="1"/>
      <c r="PS228" s="1"/>
      <c r="PT228" s="1"/>
      <c r="PU228" s="1"/>
      <c r="PV228" s="1"/>
      <c r="PW228" s="1"/>
      <c r="PX228" s="1"/>
      <c r="PY228" s="1"/>
      <c r="PZ228" s="1"/>
      <c r="QA228" s="1"/>
      <c r="QB228" s="1"/>
      <c r="QC228" s="1"/>
      <c r="QD228" s="1"/>
      <c r="QE228" s="1"/>
      <c r="QF228" s="1"/>
      <c r="QG228" s="1"/>
      <c r="QH228" s="1"/>
      <c r="QI228" s="1"/>
      <c r="QJ228" s="1"/>
      <c r="QK228" s="1"/>
      <c r="QL228" s="1"/>
      <c r="QM228" s="1"/>
      <c r="QN228" s="1"/>
      <c r="QO228" s="1"/>
      <c r="QP228" s="1"/>
      <c r="QQ228" s="1"/>
      <c r="QR228" s="1"/>
      <c r="QS228" s="1"/>
      <c r="QT228" s="1"/>
      <c r="QU228" s="1"/>
      <c r="QV228" s="1"/>
      <c r="QW228" s="1"/>
      <c r="QX228" s="1"/>
      <c r="QY228" s="1"/>
      <c r="QZ228" s="1"/>
      <c r="RA228" s="1"/>
      <c r="RB228" s="1"/>
      <c r="RC228" s="1"/>
      <c r="RD228" s="1"/>
      <c r="RE228" s="1"/>
      <c r="RF228" s="1"/>
      <c r="RG228" s="1"/>
      <c r="RH228" s="1"/>
      <c r="RI228" s="1"/>
      <c r="RJ228" s="1"/>
      <c r="RK228" s="1"/>
      <c r="RL228" s="1"/>
      <c r="RM228" s="1"/>
      <c r="RN228" s="1"/>
      <c r="RO228" s="1"/>
      <c r="RP228" s="1"/>
      <c r="RQ228" s="1"/>
      <c r="RR228" s="1"/>
      <c r="RS228" s="1"/>
      <c r="RT228" s="1"/>
      <c r="RU228" s="1"/>
      <c r="RV228" s="1"/>
      <c r="RW228" s="1"/>
      <c r="RX228" s="1"/>
      <c r="RY228" s="1"/>
      <c r="RZ228" s="1"/>
      <c r="SA228" s="1"/>
      <c r="SB228" s="1"/>
      <c r="SC228" s="1"/>
      <c r="SD228" s="1"/>
      <c r="SE228" s="1"/>
      <c r="SF228" s="1"/>
      <c r="SG228" s="1"/>
      <c r="SH228" s="1"/>
      <c r="SI228" s="1"/>
      <c r="SJ228" s="1"/>
      <c r="SK228" s="1"/>
      <c r="SL228" s="1"/>
      <c r="SM228" s="1"/>
      <c r="SN228" s="1"/>
      <c r="SO228" s="1"/>
      <c r="SP228" s="1"/>
      <c r="SQ228" s="1"/>
      <c r="SR228" s="1"/>
      <c r="SS228" s="1"/>
      <c r="ST228" s="1"/>
      <c r="SU228" s="1"/>
      <c r="SV228" s="1"/>
      <c r="SW228" s="1"/>
      <c r="SX228" s="1"/>
      <c r="SY228" s="1"/>
      <c r="SZ228" s="1"/>
      <c r="TA228" s="1"/>
      <c r="TB228" s="1"/>
      <c r="TC228" s="1"/>
      <c r="TD228" s="1"/>
      <c r="TE228" s="1"/>
      <c r="TF228" s="1"/>
      <c r="TG228" s="1"/>
      <c r="TH228" s="1"/>
      <c r="TI228" s="1"/>
      <c r="TJ228" s="1"/>
      <c r="TK228" s="1"/>
      <c r="TL228" s="1"/>
      <c r="TM228" s="1"/>
      <c r="TN228" s="1"/>
      <c r="TO228" s="1"/>
      <c r="TP228" s="1"/>
      <c r="TQ228" s="1"/>
      <c r="TR228" s="1"/>
      <c r="TS228" s="1"/>
      <c r="TT228" s="1"/>
      <c r="TU228" s="1"/>
      <c r="TV228" s="1"/>
      <c r="TW228" s="1"/>
      <c r="TX228" s="1"/>
      <c r="TY228" s="1"/>
      <c r="TZ228" s="1"/>
      <c r="UA228" s="1"/>
      <c r="UB228" s="1"/>
      <c r="UC228" s="1"/>
      <c r="UD228" s="1"/>
      <c r="UE228" s="1"/>
      <c r="UF228" s="1"/>
      <c r="UG228" s="1"/>
      <c r="UH228" s="1"/>
      <c r="UI228" s="1"/>
      <c r="UJ228" s="1"/>
      <c r="UK228" s="1"/>
      <c r="UL228" s="1"/>
      <c r="UM228" s="1"/>
      <c r="UN228" s="1"/>
      <c r="UO228" s="1"/>
      <c r="UP228" s="1"/>
      <c r="UQ228" s="1"/>
      <c r="UR228" s="1"/>
      <c r="US228" s="1"/>
      <c r="UT228" s="1"/>
      <c r="UU228" s="1"/>
      <c r="UV228" s="1"/>
      <c r="UW228" s="1"/>
      <c r="UX228" s="1"/>
      <c r="UY228" s="1"/>
      <c r="UZ228" s="1"/>
      <c r="VA228" s="1"/>
      <c r="VB228" s="1"/>
      <c r="VC228" s="1"/>
      <c r="VD228" s="1"/>
      <c r="VE228" s="1"/>
      <c r="VF228" s="1"/>
      <c r="VG228" s="1"/>
      <c r="VH228" s="1"/>
      <c r="VI228" s="1"/>
      <c r="VJ228" s="1"/>
      <c r="VK228" s="1"/>
      <c r="VL228" s="1"/>
      <c r="VM228" s="1"/>
      <c r="VN228" s="1"/>
      <c r="VO228" s="1"/>
      <c r="VP228" s="1"/>
      <c r="VQ228" s="1"/>
      <c r="VR228" s="1"/>
      <c r="VS228" s="1"/>
      <c r="VT228" s="1"/>
      <c r="VU228" s="1"/>
      <c r="VV228" s="1"/>
      <c r="VW228" s="1"/>
      <c r="VX228" s="1"/>
      <c r="VY228" s="1"/>
      <c r="VZ228" s="1"/>
      <c r="WA228" s="1"/>
      <c r="WB228" s="1"/>
      <c r="WC228" s="1"/>
      <c r="WD228" s="1"/>
      <c r="WE228" s="1"/>
      <c r="WF228" s="1"/>
      <c r="WG228" s="1"/>
      <c r="WH228" s="1"/>
      <c r="WI228" s="1"/>
      <c r="WJ228" s="1"/>
      <c r="WK228" s="1"/>
      <c r="WL228" s="1"/>
      <c r="WM228" s="1"/>
      <c r="WN228" s="1"/>
      <c r="WO228" s="1"/>
      <c r="WP228" s="1"/>
      <c r="WQ228" s="1"/>
      <c r="WR228" s="1"/>
      <c r="WS228" s="1"/>
      <c r="WT228" s="1"/>
      <c r="WU228" s="1"/>
      <c r="WV228" s="1"/>
      <c r="WW228" s="1"/>
      <c r="WX228" s="1"/>
      <c r="WY228" s="1"/>
      <c r="WZ228" s="1"/>
      <c r="XA228" s="1"/>
      <c r="XB228" s="1"/>
      <c r="XC228" s="1"/>
      <c r="XD228" s="1"/>
      <c r="XE228" s="1"/>
      <c r="XF228" s="1"/>
      <c r="XG228" s="1"/>
      <c r="XH228" s="1"/>
      <c r="XI228" s="1"/>
      <c r="XJ228" s="1"/>
      <c r="XK228" s="1"/>
      <c r="XL228" s="1"/>
      <c r="XM228" s="1"/>
      <c r="XN228" s="1"/>
      <c r="XO228" s="1"/>
      <c r="XP228" s="1"/>
      <c r="XQ228" s="1"/>
      <c r="XR228" s="1"/>
      <c r="XS228" s="1"/>
      <c r="XT228" s="1"/>
      <c r="XU228" s="1"/>
      <c r="XV228" s="1"/>
      <c r="XW228" s="1"/>
      <c r="XX228" s="1"/>
      <c r="XY228" s="1"/>
      <c r="XZ228" s="1"/>
      <c r="YA228" s="1"/>
      <c r="YB228" s="1"/>
      <c r="YC228" s="1"/>
      <c r="YD228" s="1"/>
      <c r="YE228" s="1"/>
      <c r="YF228" s="1"/>
      <c r="YG228" s="1"/>
      <c r="YH228" s="1"/>
      <c r="YI228" s="1"/>
      <c r="YJ228" s="1"/>
      <c r="YK228" s="1"/>
      <c r="YL228" s="1"/>
      <c r="YM228" s="1"/>
      <c r="YN228" s="1"/>
      <c r="YO228" s="1"/>
      <c r="YP228" s="1"/>
      <c r="YQ228" s="1"/>
      <c r="YR228" s="1"/>
      <c r="YS228" s="1"/>
      <c r="YT228" s="1"/>
      <c r="YU228" s="1"/>
      <c r="YV228" s="1"/>
      <c r="YW228" s="1"/>
      <c r="YX228" s="1"/>
      <c r="YY228" s="1"/>
      <c r="YZ228" s="1"/>
      <c r="ZA228" s="1"/>
      <c r="ZB228" s="1"/>
      <c r="ZC228" s="1"/>
      <c r="ZD228" s="1"/>
      <c r="ZE228" s="1"/>
      <c r="ZF228" s="1"/>
      <c r="ZG228" s="1"/>
      <c r="ZH228" s="1"/>
      <c r="ZI228" s="1"/>
      <c r="ZJ228" s="1"/>
      <c r="ZK228" s="1"/>
      <c r="ZL228" s="1"/>
      <c r="ZM228" s="1"/>
      <c r="ZN228" s="1"/>
      <c r="ZO228" s="1"/>
      <c r="ZP228" s="1"/>
      <c r="ZQ228" s="1"/>
      <c r="ZR228" s="1"/>
      <c r="ZS228" s="1"/>
      <c r="ZT228" s="1"/>
      <c r="ZU228" s="1"/>
      <c r="ZV228" s="1"/>
      <c r="ZW228" s="1"/>
      <c r="ZX228" s="1"/>
      <c r="ZY228" s="1"/>
      <c r="ZZ228" s="1"/>
      <c r="AAA228" s="1"/>
      <c r="AAB228" s="1"/>
      <c r="AAC228" s="1"/>
      <c r="AAD228" s="1"/>
      <c r="AAE228" s="1"/>
      <c r="AAF228" s="1"/>
      <c r="AAG228" s="1"/>
      <c r="AAH228" s="1"/>
      <c r="AAI228" s="1"/>
      <c r="AAJ228" s="1"/>
      <c r="AAK228" s="1"/>
      <c r="AAL228" s="1"/>
      <c r="AAM228" s="1"/>
      <c r="AAN228" s="1"/>
      <c r="AAO228" s="1"/>
      <c r="AAP228" s="1"/>
      <c r="AAQ228" s="1"/>
      <c r="AAR228" s="1"/>
      <c r="AAS228" s="1"/>
      <c r="AAT228" s="1"/>
      <c r="AAU228" s="1"/>
      <c r="AAV228" s="1"/>
      <c r="AAW228" s="1"/>
      <c r="AAX228" s="1"/>
      <c r="AAY228" s="1"/>
      <c r="AAZ228" s="1"/>
      <c r="ABA228" s="1"/>
      <c r="ABB228" s="1"/>
      <c r="ABC228" s="1"/>
      <c r="ABD228" s="1"/>
      <c r="ABE228" s="1"/>
      <c r="ABF228" s="1"/>
      <c r="ABG228" s="1"/>
      <c r="ABH228" s="1"/>
      <c r="ABI228" s="1"/>
      <c r="ABJ228" s="1"/>
      <c r="ABK228" s="1"/>
      <c r="ABL228" s="1"/>
      <c r="ABM228" s="1"/>
      <c r="ABN228" s="1"/>
      <c r="ABO228" s="1"/>
      <c r="ABP228" s="1"/>
      <c r="ABQ228" s="1"/>
      <c r="ABR228" s="1"/>
      <c r="ABS228" s="1"/>
      <c r="ABT228" s="1"/>
      <c r="ABU228" s="1"/>
      <c r="ABV228" s="1"/>
      <c r="ABW228" s="1"/>
      <c r="ABX228" s="1"/>
      <c r="ABY228" s="1"/>
      <c r="ABZ228" s="1"/>
      <c r="ACA228" s="1"/>
      <c r="ACB228" s="1"/>
      <c r="ACC228" s="1"/>
      <c r="ACD228" s="1"/>
      <c r="ACE228" s="1"/>
      <c r="ACF228" s="1"/>
      <c r="ACG228" s="1"/>
      <c r="ACH228" s="1"/>
      <c r="ACI228" s="1"/>
      <c r="ACJ228" s="1"/>
      <c r="ACK228" s="1"/>
      <c r="ACL228" s="1"/>
      <c r="ACM228" s="1"/>
      <c r="ACN228" s="1"/>
      <c r="ACO228" s="1"/>
      <c r="ACP228" s="1"/>
      <c r="ACQ228" s="1"/>
      <c r="ACR228" s="1"/>
      <c r="ACS228" s="1"/>
      <c r="ACT228" s="1"/>
      <c r="ACU228" s="1"/>
      <c r="ACV228" s="1"/>
      <c r="ACW228" s="1"/>
      <c r="ACX228" s="1"/>
      <c r="ACY228" s="1"/>
      <c r="ACZ228" s="1"/>
      <c r="ADA228" s="1"/>
      <c r="ADB228" s="1"/>
      <c r="ADC228" s="1"/>
      <c r="ADD228" s="1"/>
      <c r="ADE228" s="1"/>
      <c r="ADF228" s="1"/>
      <c r="ADG228" s="1"/>
      <c r="ADH228" s="1"/>
      <c r="ADI228" s="1"/>
      <c r="ADJ228" s="1"/>
      <c r="ADK228" s="1"/>
      <c r="ADL228" s="1"/>
      <c r="ADM228" s="1"/>
      <c r="ADN228" s="1"/>
      <c r="ADO228" s="1"/>
      <c r="ADP228" s="1"/>
      <c r="ADQ228" s="1"/>
      <c r="ADR228" s="1"/>
      <c r="ADS228" s="1"/>
      <c r="ADT228" s="1"/>
      <c r="ADU228" s="1"/>
      <c r="ADV228" s="1"/>
      <c r="ADW228" s="1"/>
      <c r="ADX228" s="1"/>
      <c r="ADY228" s="1"/>
      <c r="ADZ228" s="1"/>
      <c r="AEA228" s="1"/>
      <c r="AEB228" s="1"/>
      <c r="AEC228" s="1"/>
      <c r="AED228" s="1"/>
      <c r="AEE228" s="1"/>
      <c r="AEF228" s="1"/>
      <c r="AEG228" s="1"/>
      <c r="AEH228" s="1"/>
      <c r="AEI228" s="1"/>
      <c r="AEJ228" s="1"/>
      <c r="AEK228" s="1"/>
      <c r="AEL228" s="1"/>
      <c r="AEM228" s="1"/>
      <c r="AEN228" s="1"/>
      <c r="AEO228" s="1"/>
      <c r="AEP228" s="1"/>
      <c r="AEQ228" s="1"/>
      <c r="AER228" s="1"/>
      <c r="AES228" s="1"/>
      <c r="AET228" s="1"/>
      <c r="AEU228" s="1"/>
      <c r="AEV228" s="1"/>
      <c r="AEW228" s="1"/>
      <c r="AEX228" s="1"/>
      <c r="AEY228" s="1"/>
      <c r="AEZ228" s="1"/>
      <c r="AFA228" s="1"/>
      <c r="AFB228" s="1"/>
      <c r="AFC228" s="1"/>
      <c r="AFD228" s="1"/>
      <c r="AFE228" s="1"/>
      <c r="AFF228" s="1"/>
      <c r="AFG228" s="1"/>
      <c r="AFH228" s="1"/>
      <c r="AFI228" s="1"/>
      <c r="AFJ228" s="1"/>
      <c r="AFK228" s="1"/>
      <c r="AFL228" s="1"/>
      <c r="AFM228" s="1"/>
      <c r="AFN228" s="1"/>
      <c r="AFO228" s="1"/>
      <c r="AFP228" s="1"/>
      <c r="AFQ228" s="1"/>
      <c r="AFR228" s="1"/>
      <c r="AFS228" s="1"/>
      <c r="AFT228" s="1"/>
      <c r="AFU228" s="1"/>
      <c r="AFV228" s="1"/>
      <c r="AFW228" s="1"/>
      <c r="AFX228" s="1"/>
      <c r="AFY228" s="1"/>
      <c r="AFZ228" s="1"/>
      <c r="AGA228" s="1"/>
      <c r="AGB228" s="1"/>
      <c r="AGC228" s="1"/>
      <c r="AGD228" s="1"/>
      <c r="AGE228" s="1"/>
      <c r="AGF228" s="1"/>
      <c r="AGG228" s="1"/>
      <c r="AGH228" s="1"/>
      <c r="AGI228" s="1"/>
      <c r="AGJ228" s="1"/>
      <c r="AGK228" s="1"/>
      <c r="AGL228" s="1"/>
      <c r="AGM228" s="1"/>
      <c r="AGN228" s="1"/>
      <c r="AGO228" s="1"/>
      <c r="AGP228" s="1"/>
      <c r="AGQ228" s="1"/>
      <c r="AGR228" s="1"/>
      <c r="AGS228" s="1"/>
      <c r="AGT228" s="1"/>
      <c r="AGU228" s="1"/>
      <c r="AGV228" s="1"/>
      <c r="AGW228" s="1"/>
      <c r="AGX228" s="1"/>
      <c r="AGY228" s="1"/>
      <c r="AGZ228" s="1"/>
      <c r="AHA228" s="1"/>
      <c r="AHB228" s="1"/>
      <c r="AHC228" s="1"/>
      <c r="AHD228" s="1"/>
      <c r="AHE228" s="1"/>
      <c r="AHF228" s="1"/>
      <c r="AHG228" s="1"/>
      <c r="AHH228" s="1"/>
      <c r="AHI228" s="1"/>
      <c r="AHJ228" s="1"/>
      <c r="AHK228" s="1"/>
      <c r="AHL228" s="1"/>
      <c r="AHM228" s="1"/>
      <c r="AHN228" s="1"/>
      <c r="AHO228" s="1"/>
      <c r="AHP228" s="1"/>
      <c r="AHQ228" s="1"/>
      <c r="AHR228" s="1"/>
      <c r="AHS228" s="1"/>
      <c r="AHT228" s="1"/>
      <c r="AHU228" s="1"/>
      <c r="AHV228" s="1"/>
      <c r="AHW228" s="1"/>
      <c r="AHX228" s="1"/>
      <c r="AHY228" s="1"/>
      <c r="AHZ228" s="1"/>
      <c r="AIA228" s="1"/>
      <c r="AIB228" s="1"/>
      <c r="AIC228" s="1"/>
      <c r="AID228" s="1"/>
      <c r="AIE228" s="1"/>
      <c r="AIF228" s="1"/>
      <c r="AIG228" s="1"/>
      <c r="AIH228" s="1"/>
      <c r="AII228" s="1"/>
      <c r="AIJ228" s="1"/>
      <c r="AIK228" s="1"/>
      <c r="AIL228" s="1"/>
      <c r="AIM228" s="1"/>
      <c r="AIN228" s="1"/>
      <c r="AIO228" s="1"/>
      <c r="AIP228" s="1"/>
      <c r="AIQ228" s="1"/>
      <c r="AIR228" s="1"/>
      <c r="AIS228" s="1"/>
      <c r="AIT228" s="1"/>
      <c r="AIU228" s="1"/>
      <c r="AIV228" s="1"/>
      <c r="AIW228" s="1"/>
      <c r="AIX228" s="1"/>
      <c r="AIY228" s="1"/>
      <c r="AIZ228" s="1"/>
      <c r="AJA228" s="1"/>
      <c r="AJB228" s="1"/>
      <c r="AJC228" s="1"/>
      <c r="AJD228" s="1"/>
      <c r="AJE228" s="1"/>
      <c r="AJF228" s="1"/>
      <c r="AJG228" s="1"/>
      <c r="AJH228" s="1"/>
      <c r="AJI228" s="1"/>
      <c r="AJJ228" s="1"/>
      <c r="AJK228" s="1"/>
      <c r="AJL228" s="1"/>
      <c r="AJM228" s="1"/>
      <c r="AJN228" s="1"/>
      <c r="AJO228" s="1"/>
      <c r="AJP228" s="1"/>
      <c r="AJQ228" s="1"/>
      <c r="AJR228" s="1"/>
      <c r="AJS228" s="1"/>
      <c r="AJT228" s="1"/>
      <c r="AJU228" s="1"/>
      <c r="AJV228" s="1"/>
      <c r="AJW228" s="1"/>
      <c r="AJX228" s="1"/>
      <c r="AJY228" s="1"/>
      <c r="AJZ228" s="1"/>
      <c r="AKA228" s="1"/>
      <c r="AKB228" s="1"/>
      <c r="AKC228" s="1"/>
      <c r="AKD228" s="1"/>
      <c r="AKE228" s="1"/>
      <c r="AKF228" s="1"/>
      <c r="AKG228" s="1"/>
      <c r="AKH228" s="1"/>
      <c r="AKI228" s="1"/>
      <c r="AKJ228" s="1"/>
      <c r="AKK228" s="1"/>
      <c r="AKL228" s="1"/>
      <c r="AKM228" s="1"/>
      <c r="AKN228" s="1"/>
      <c r="AKO228" s="1"/>
      <c r="AKP228" s="1"/>
      <c r="AKQ228" s="1"/>
      <c r="AKR228" s="1"/>
      <c r="AKS228" s="1"/>
      <c r="AKT228" s="1"/>
      <c r="AKU228" s="1"/>
      <c r="AKV228" s="1"/>
      <c r="AKW228" s="1"/>
      <c r="AKX228" s="1"/>
      <c r="AKY228" s="1"/>
      <c r="AKZ228" s="1"/>
      <c r="ALA228" s="1"/>
      <c r="ALB228" s="1"/>
      <c r="ALC228" s="1"/>
      <c r="ALD228" s="1"/>
      <c r="ALE228" s="1"/>
    </row>
    <row r="229" spans="1:993" ht="39.950000000000003" customHeight="1">
      <c r="A229" s="67"/>
      <c r="B229" s="141" t="s">
        <v>2966</v>
      </c>
      <c r="C229" s="43"/>
      <c r="D229" s="19"/>
      <c r="E229" s="142">
        <v>1327.99</v>
      </c>
      <c r="F229" s="64"/>
      <c r="G229" s="140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  <c r="DQ229" s="1"/>
      <c r="DR229" s="1"/>
      <c r="DS229" s="1"/>
      <c r="DT229" s="1"/>
      <c r="DU229" s="1"/>
      <c r="DV229" s="1"/>
      <c r="DW229" s="1"/>
      <c r="DX229" s="1"/>
      <c r="DY229" s="1"/>
      <c r="DZ229" s="1"/>
      <c r="EA229" s="1"/>
      <c r="EB229" s="1"/>
      <c r="EC229" s="1"/>
      <c r="ED229" s="1"/>
      <c r="EE229" s="1"/>
      <c r="EF229" s="1"/>
      <c r="EG229" s="1"/>
      <c r="EH229" s="1"/>
      <c r="EI229" s="1"/>
      <c r="EJ229" s="1"/>
      <c r="EK229" s="1"/>
      <c r="EL229" s="1"/>
      <c r="EM229" s="1"/>
      <c r="EN229" s="1"/>
      <c r="EO229" s="1"/>
      <c r="EP229" s="1"/>
      <c r="EQ229" s="1"/>
      <c r="ER229" s="1"/>
      <c r="ES229" s="1"/>
      <c r="ET229" s="1"/>
      <c r="EU229" s="1"/>
      <c r="EV229" s="1"/>
      <c r="EW229" s="1"/>
      <c r="EX229" s="1"/>
      <c r="EY229" s="1"/>
      <c r="EZ229" s="1"/>
      <c r="FA229" s="1"/>
      <c r="FB229" s="1"/>
      <c r="FC229" s="1"/>
      <c r="FD229" s="1"/>
      <c r="FE229" s="1"/>
      <c r="FF229" s="1"/>
      <c r="FG229" s="1"/>
      <c r="FH229" s="1"/>
      <c r="FI229" s="1"/>
      <c r="FJ229" s="1"/>
      <c r="FK229" s="1"/>
      <c r="FL229" s="1"/>
      <c r="FM229" s="1"/>
      <c r="FN229" s="1"/>
      <c r="FO229" s="1"/>
      <c r="FP229" s="1"/>
      <c r="FQ229" s="1"/>
      <c r="FR229" s="1"/>
      <c r="FS229" s="1"/>
      <c r="FT229" s="1"/>
      <c r="FU229" s="1"/>
      <c r="FV229" s="1"/>
      <c r="FW229" s="1"/>
      <c r="FX229" s="1"/>
      <c r="FY229" s="1"/>
      <c r="FZ229" s="1"/>
      <c r="GA229" s="1"/>
      <c r="GB229" s="1"/>
      <c r="GC229" s="1"/>
      <c r="GD229" s="1"/>
      <c r="GE229" s="1"/>
      <c r="GF229" s="1"/>
      <c r="GG229" s="1"/>
      <c r="GH229" s="1"/>
      <c r="GI229" s="1"/>
      <c r="GJ229" s="1"/>
      <c r="GK229" s="1"/>
      <c r="GL229" s="1"/>
      <c r="GM229" s="1"/>
      <c r="GN229" s="1"/>
      <c r="GO229" s="1"/>
      <c r="GP229" s="1"/>
      <c r="GQ229" s="1"/>
      <c r="GR229" s="1"/>
      <c r="GS229" s="1"/>
      <c r="GT229" s="1"/>
      <c r="GU229" s="1"/>
      <c r="GV229" s="1"/>
      <c r="GW229" s="1"/>
      <c r="GX229" s="1"/>
      <c r="GY229" s="1"/>
      <c r="GZ229" s="1"/>
      <c r="HA229" s="1"/>
      <c r="HB229" s="1"/>
      <c r="HC229" s="1"/>
      <c r="HD229" s="1"/>
      <c r="HE229" s="1"/>
      <c r="HF229" s="1"/>
      <c r="HG229" s="1"/>
      <c r="HH229" s="1"/>
      <c r="HI229" s="1"/>
      <c r="HJ229" s="1"/>
      <c r="HK229" s="1"/>
      <c r="HL229" s="1"/>
      <c r="HM229" s="1"/>
      <c r="HN229" s="1"/>
      <c r="HO229" s="1"/>
      <c r="HP229" s="1"/>
      <c r="HQ229" s="1"/>
      <c r="HR229" s="1"/>
      <c r="HS229" s="1"/>
      <c r="HT229" s="1"/>
      <c r="HU229" s="1"/>
      <c r="HV229" s="1"/>
      <c r="HW229" s="1"/>
      <c r="HX229" s="1"/>
      <c r="HY229" s="1"/>
      <c r="HZ229" s="1"/>
      <c r="IA229" s="1"/>
      <c r="IB229" s="1"/>
      <c r="IC229" s="1"/>
      <c r="ID229" s="1"/>
      <c r="IE229" s="1"/>
      <c r="IF229" s="1"/>
      <c r="IG229" s="1"/>
      <c r="IH229" s="1"/>
      <c r="II229" s="1"/>
      <c r="IJ229" s="1"/>
      <c r="IK229" s="1"/>
      <c r="IL229" s="1"/>
      <c r="IM229" s="1"/>
      <c r="IN229" s="1"/>
      <c r="IO229" s="1"/>
      <c r="IP229" s="1"/>
      <c r="IQ229" s="1"/>
      <c r="IR229" s="1"/>
      <c r="IS229" s="1"/>
      <c r="IT229" s="1"/>
      <c r="IU229" s="1"/>
      <c r="IV229" s="1"/>
      <c r="IW229" s="1"/>
      <c r="IX229" s="1"/>
      <c r="IY229" s="1"/>
      <c r="IZ229" s="1"/>
      <c r="JA229" s="1"/>
      <c r="JB229" s="1"/>
      <c r="JC229" s="1"/>
      <c r="JD229" s="1"/>
      <c r="JE229" s="1"/>
      <c r="JF229" s="1"/>
      <c r="JG229" s="1"/>
      <c r="JH229" s="1"/>
      <c r="JI229" s="1"/>
      <c r="JJ229" s="1"/>
      <c r="JK229" s="1"/>
      <c r="JL229" s="1"/>
      <c r="JM229" s="1"/>
      <c r="JN229" s="1"/>
      <c r="JO229" s="1"/>
      <c r="JP229" s="1"/>
      <c r="JQ229" s="1"/>
      <c r="JR229" s="1"/>
      <c r="JS229" s="1"/>
      <c r="JT229" s="1"/>
      <c r="JU229" s="1"/>
      <c r="JV229" s="1"/>
      <c r="JW229" s="1"/>
      <c r="JX229" s="1"/>
      <c r="JY229" s="1"/>
      <c r="JZ229" s="1"/>
      <c r="KA229" s="1"/>
      <c r="KB229" s="1"/>
      <c r="KC229" s="1"/>
      <c r="KD229" s="1"/>
      <c r="KE229" s="1"/>
      <c r="KF229" s="1"/>
      <c r="KG229" s="1"/>
      <c r="KH229" s="1"/>
      <c r="KI229" s="1"/>
      <c r="KJ229" s="1"/>
      <c r="KK229" s="1"/>
      <c r="KL229" s="1"/>
      <c r="KM229" s="1"/>
      <c r="KN229" s="1"/>
      <c r="KO229" s="1"/>
      <c r="KP229" s="1"/>
      <c r="KQ229" s="1"/>
      <c r="KR229" s="1"/>
      <c r="KS229" s="1"/>
      <c r="KT229" s="1"/>
      <c r="KU229" s="1"/>
      <c r="KV229" s="1"/>
      <c r="KW229" s="1"/>
      <c r="KX229" s="1"/>
      <c r="KY229" s="1"/>
      <c r="KZ229" s="1"/>
      <c r="LA229" s="1"/>
      <c r="LB229" s="1"/>
      <c r="LC229" s="1"/>
      <c r="LD229" s="1"/>
      <c r="LE229" s="1"/>
      <c r="LF229" s="1"/>
      <c r="LG229" s="1"/>
      <c r="LH229" s="1"/>
      <c r="LI229" s="1"/>
      <c r="LJ229" s="1"/>
      <c r="LK229" s="1"/>
      <c r="LL229" s="1"/>
      <c r="LM229" s="1"/>
      <c r="LN229" s="1"/>
      <c r="LO229" s="1"/>
      <c r="LP229" s="1"/>
      <c r="LQ229" s="1"/>
      <c r="LR229" s="1"/>
      <c r="LS229" s="1"/>
      <c r="LT229" s="1"/>
      <c r="LU229" s="1"/>
      <c r="LV229" s="1"/>
      <c r="LW229" s="1"/>
      <c r="LX229" s="1"/>
      <c r="LY229" s="1"/>
      <c r="LZ229" s="1"/>
      <c r="MA229" s="1"/>
      <c r="MB229" s="1"/>
      <c r="MC229" s="1"/>
      <c r="MD229" s="1"/>
      <c r="ME229" s="1"/>
      <c r="MF229" s="1"/>
      <c r="MG229" s="1"/>
      <c r="MH229" s="1"/>
      <c r="MI229" s="1"/>
      <c r="MJ229" s="1"/>
      <c r="MK229" s="1"/>
      <c r="ML229" s="1"/>
      <c r="MM229" s="1"/>
      <c r="MN229" s="1"/>
      <c r="MO229" s="1"/>
      <c r="MP229" s="1"/>
      <c r="MQ229" s="1"/>
      <c r="MR229" s="1"/>
      <c r="MS229" s="1"/>
      <c r="MT229" s="1"/>
      <c r="MU229" s="1"/>
      <c r="MV229" s="1"/>
      <c r="MW229" s="1"/>
      <c r="MX229" s="1"/>
      <c r="MY229" s="1"/>
      <c r="MZ229" s="1"/>
      <c r="NA229" s="1"/>
      <c r="NB229" s="1"/>
      <c r="NC229" s="1"/>
      <c r="ND229" s="1"/>
      <c r="NE229" s="1"/>
      <c r="NF229" s="1"/>
      <c r="NG229" s="1"/>
      <c r="NH229" s="1"/>
      <c r="NI229" s="1"/>
      <c r="NJ229" s="1"/>
      <c r="NK229" s="1"/>
      <c r="NL229" s="1"/>
      <c r="NM229" s="1"/>
      <c r="NN229" s="1"/>
      <c r="NO229" s="1"/>
      <c r="NP229" s="1"/>
      <c r="NQ229" s="1"/>
      <c r="NR229" s="1"/>
      <c r="NS229" s="1"/>
      <c r="NT229" s="1"/>
      <c r="NU229" s="1"/>
      <c r="NV229" s="1"/>
      <c r="NW229" s="1"/>
      <c r="NX229" s="1"/>
      <c r="NY229" s="1"/>
      <c r="NZ229" s="1"/>
      <c r="OA229" s="1"/>
      <c r="OB229" s="1"/>
      <c r="OC229" s="1"/>
      <c r="OD229" s="1"/>
      <c r="OE229" s="1"/>
      <c r="OF229" s="1"/>
      <c r="OG229" s="1"/>
      <c r="OH229" s="1"/>
      <c r="OI229" s="1"/>
      <c r="OJ229" s="1"/>
      <c r="OK229" s="1"/>
      <c r="OL229" s="1"/>
      <c r="OM229" s="1"/>
      <c r="ON229" s="1"/>
      <c r="OO229" s="1"/>
      <c r="OP229" s="1"/>
      <c r="OQ229" s="1"/>
      <c r="OR229" s="1"/>
      <c r="OS229" s="1"/>
      <c r="OT229" s="1"/>
      <c r="OU229" s="1"/>
      <c r="OV229" s="1"/>
      <c r="OW229" s="1"/>
      <c r="OX229" s="1"/>
      <c r="OY229" s="1"/>
      <c r="OZ229" s="1"/>
      <c r="PA229" s="1"/>
      <c r="PB229" s="1"/>
      <c r="PC229" s="1"/>
      <c r="PD229" s="1"/>
      <c r="PE229" s="1"/>
      <c r="PF229" s="1"/>
      <c r="PG229" s="1"/>
      <c r="PH229" s="1"/>
      <c r="PI229" s="1"/>
      <c r="PJ229" s="1"/>
      <c r="PK229" s="1"/>
      <c r="PL229" s="1"/>
      <c r="PM229" s="1"/>
      <c r="PN229" s="1"/>
      <c r="PO229" s="1"/>
      <c r="PP229" s="1"/>
      <c r="PQ229" s="1"/>
      <c r="PR229" s="1"/>
      <c r="PS229" s="1"/>
      <c r="PT229" s="1"/>
      <c r="PU229" s="1"/>
      <c r="PV229" s="1"/>
      <c r="PW229" s="1"/>
      <c r="PX229" s="1"/>
      <c r="PY229" s="1"/>
      <c r="PZ229" s="1"/>
      <c r="QA229" s="1"/>
      <c r="QB229" s="1"/>
      <c r="QC229" s="1"/>
      <c r="QD229" s="1"/>
      <c r="QE229" s="1"/>
      <c r="QF229" s="1"/>
      <c r="QG229" s="1"/>
      <c r="QH229" s="1"/>
      <c r="QI229" s="1"/>
      <c r="QJ229" s="1"/>
      <c r="QK229" s="1"/>
      <c r="QL229" s="1"/>
      <c r="QM229" s="1"/>
      <c r="QN229" s="1"/>
      <c r="QO229" s="1"/>
      <c r="QP229" s="1"/>
      <c r="QQ229" s="1"/>
      <c r="QR229" s="1"/>
      <c r="QS229" s="1"/>
      <c r="QT229" s="1"/>
      <c r="QU229" s="1"/>
      <c r="QV229" s="1"/>
      <c r="QW229" s="1"/>
      <c r="QX229" s="1"/>
      <c r="QY229" s="1"/>
      <c r="QZ229" s="1"/>
      <c r="RA229" s="1"/>
      <c r="RB229" s="1"/>
      <c r="RC229" s="1"/>
      <c r="RD229" s="1"/>
      <c r="RE229" s="1"/>
      <c r="RF229" s="1"/>
      <c r="RG229" s="1"/>
      <c r="RH229" s="1"/>
      <c r="RI229" s="1"/>
      <c r="RJ229" s="1"/>
      <c r="RK229" s="1"/>
      <c r="RL229" s="1"/>
      <c r="RM229" s="1"/>
      <c r="RN229" s="1"/>
      <c r="RO229" s="1"/>
      <c r="RP229" s="1"/>
      <c r="RQ229" s="1"/>
      <c r="RR229" s="1"/>
      <c r="RS229" s="1"/>
      <c r="RT229" s="1"/>
      <c r="RU229" s="1"/>
      <c r="RV229" s="1"/>
      <c r="RW229" s="1"/>
      <c r="RX229" s="1"/>
      <c r="RY229" s="1"/>
      <c r="RZ229" s="1"/>
      <c r="SA229" s="1"/>
      <c r="SB229" s="1"/>
      <c r="SC229" s="1"/>
      <c r="SD229" s="1"/>
      <c r="SE229" s="1"/>
      <c r="SF229" s="1"/>
      <c r="SG229" s="1"/>
      <c r="SH229" s="1"/>
      <c r="SI229" s="1"/>
      <c r="SJ229" s="1"/>
      <c r="SK229" s="1"/>
      <c r="SL229" s="1"/>
      <c r="SM229" s="1"/>
      <c r="SN229" s="1"/>
      <c r="SO229" s="1"/>
      <c r="SP229" s="1"/>
      <c r="SQ229" s="1"/>
      <c r="SR229" s="1"/>
      <c r="SS229" s="1"/>
      <c r="ST229" s="1"/>
      <c r="SU229" s="1"/>
      <c r="SV229" s="1"/>
      <c r="SW229" s="1"/>
      <c r="SX229" s="1"/>
      <c r="SY229" s="1"/>
      <c r="SZ229" s="1"/>
      <c r="TA229" s="1"/>
      <c r="TB229" s="1"/>
      <c r="TC229" s="1"/>
      <c r="TD229" s="1"/>
      <c r="TE229" s="1"/>
      <c r="TF229" s="1"/>
      <c r="TG229" s="1"/>
      <c r="TH229" s="1"/>
      <c r="TI229" s="1"/>
      <c r="TJ229" s="1"/>
      <c r="TK229" s="1"/>
      <c r="TL229" s="1"/>
      <c r="TM229" s="1"/>
      <c r="TN229" s="1"/>
      <c r="TO229" s="1"/>
      <c r="TP229" s="1"/>
      <c r="TQ229" s="1"/>
      <c r="TR229" s="1"/>
      <c r="TS229" s="1"/>
      <c r="TT229" s="1"/>
      <c r="TU229" s="1"/>
      <c r="TV229" s="1"/>
      <c r="TW229" s="1"/>
      <c r="TX229" s="1"/>
      <c r="TY229" s="1"/>
      <c r="TZ229" s="1"/>
      <c r="UA229" s="1"/>
      <c r="UB229" s="1"/>
      <c r="UC229" s="1"/>
      <c r="UD229" s="1"/>
      <c r="UE229" s="1"/>
      <c r="UF229" s="1"/>
      <c r="UG229" s="1"/>
      <c r="UH229" s="1"/>
      <c r="UI229" s="1"/>
      <c r="UJ229" s="1"/>
      <c r="UK229" s="1"/>
      <c r="UL229" s="1"/>
      <c r="UM229" s="1"/>
      <c r="UN229" s="1"/>
      <c r="UO229" s="1"/>
      <c r="UP229" s="1"/>
      <c r="UQ229" s="1"/>
      <c r="UR229" s="1"/>
      <c r="US229" s="1"/>
      <c r="UT229" s="1"/>
      <c r="UU229" s="1"/>
      <c r="UV229" s="1"/>
      <c r="UW229" s="1"/>
      <c r="UX229" s="1"/>
      <c r="UY229" s="1"/>
      <c r="UZ229" s="1"/>
      <c r="VA229" s="1"/>
      <c r="VB229" s="1"/>
      <c r="VC229" s="1"/>
      <c r="VD229" s="1"/>
      <c r="VE229" s="1"/>
      <c r="VF229" s="1"/>
      <c r="VG229" s="1"/>
      <c r="VH229" s="1"/>
      <c r="VI229" s="1"/>
      <c r="VJ229" s="1"/>
      <c r="VK229" s="1"/>
      <c r="VL229" s="1"/>
      <c r="VM229" s="1"/>
      <c r="VN229" s="1"/>
      <c r="VO229" s="1"/>
      <c r="VP229" s="1"/>
      <c r="VQ229" s="1"/>
      <c r="VR229" s="1"/>
      <c r="VS229" s="1"/>
      <c r="VT229" s="1"/>
      <c r="VU229" s="1"/>
      <c r="VV229" s="1"/>
      <c r="VW229" s="1"/>
      <c r="VX229" s="1"/>
      <c r="VY229" s="1"/>
      <c r="VZ229" s="1"/>
      <c r="WA229" s="1"/>
      <c r="WB229" s="1"/>
      <c r="WC229" s="1"/>
      <c r="WD229" s="1"/>
      <c r="WE229" s="1"/>
      <c r="WF229" s="1"/>
      <c r="WG229" s="1"/>
      <c r="WH229" s="1"/>
      <c r="WI229" s="1"/>
      <c r="WJ229" s="1"/>
      <c r="WK229" s="1"/>
      <c r="WL229" s="1"/>
      <c r="WM229" s="1"/>
      <c r="WN229" s="1"/>
      <c r="WO229" s="1"/>
      <c r="WP229" s="1"/>
      <c r="WQ229" s="1"/>
      <c r="WR229" s="1"/>
      <c r="WS229" s="1"/>
      <c r="WT229" s="1"/>
      <c r="WU229" s="1"/>
      <c r="WV229" s="1"/>
      <c r="WW229" s="1"/>
      <c r="WX229" s="1"/>
      <c r="WY229" s="1"/>
      <c r="WZ229" s="1"/>
      <c r="XA229" s="1"/>
      <c r="XB229" s="1"/>
      <c r="XC229" s="1"/>
      <c r="XD229" s="1"/>
      <c r="XE229" s="1"/>
      <c r="XF229" s="1"/>
      <c r="XG229" s="1"/>
      <c r="XH229" s="1"/>
      <c r="XI229" s="1"/>
      <c r="XJ229" s="1"/>
      <c r="XK229" s="1"/>
      <c r="XL229" s="1"/>
      <c r="XM229" s="1"/>
      <c r="XN229" s="1"/>
      <c r="XO229" s="1"/>
      <c r="XP229" s="1"/>
      <c r="XQ229" s="1"/>
      <c r="XR229" s="1"/>
      <c r="XS229" s="1"/>
      <c r="XT229" s="1"/>
      <c r="XU229" s="1"/>
      <c r="XV229" s="1"/>
      <c r="XW229" s="1"/>
      <c r="XX229" s="1"/>
      <c r="XY229" s="1"/>
      <c r="XZ229" s="1"/>
      <c r="YA229" s="1"/>
      <c r="YB229" s="1"/>
      <c r="YC229" s="1"/>
      <c r="YD229" s="1"/>
      <c r="YE229" s="1"/>
      <c r="YF229" s="1"/>
      <c r="YG229" s="1"/>
      <c r="YH229" s="1"/>
      <c r="YI229" s="1"/>
      <c r="YJ229" s="1"/>
      <c r="YK229" s="1"/>
      <c r="YL229" s="1"/>
      <c r="YM229" s="1"/>
      <c r="YN229" s="1"/>
      <c r="YO229" s="1"/>
      <c r="YP229" s="1"/>
      <c r="YQ229" s="1"/>
      <c r="YR229" s="1"/>
      <c r="YS229" s="1"/>
      <c r="YT229" s="1"/>
      <c r="YU229" s="1"/>
      <c r="YV229" s="1"/>
      <c r="YW229" s="1"/>
      <c r="YX229" s="1"/>
      <c r="YY229" s="1"/>
      <c r="YZ229" s="1"/>
      <c r="ZA229" s="1"/>
      <c r="ZB229" s="1"/>
      <c r="ZC229" s="1"/>
      <c r="ZD229" s="1"/>
      <c r="ZE229" s="1"/>
      <c r="ZF229" s="1"/>
      <c r="ZG229" s="1"/>
      <c r="ZH229" s="1"/>
      <c r="ZI229" s="1"/>
      <c r="ZJ229" s="1"/>
      <c r="ZK229" s="1"/>
      <c r="ZL229" s="1"/>
      <c r="ZM229" s="1"/>
      <c r="ZN229" s="1"/>
      <c r="ZO229" s="1"/>
      <c r="ZP229" s="1"/>
      <c r="ZQ229" s="1"/>
      <c r="ZR229" s="1"/>
      <c r="ZS229" s="1"/>
      <c r="ZT229" s="1"/>
      <c r="ZU229" s="1"/>
      <c r="ZV229" s="1"/>
      <c r="ZW229" s="1"/>
      <c r="ZX229" s="1"/>
      <c r="ZY229" s="1"/>
      <c r="ZZ229" s="1"/>
      <c r="AAA229" s="1"/>
      <c r="AAB229" s="1"/>
      <c r="AAC229" s="1"/>
      <c r="AAD229" s="1"/>
      <c r="AAE229" s="1"/>
      <c r="AAF229" s="1"/>
      <c r="AAG229" s="1"/>
      <c r="AAH229" s="1"/>
      <c r="AAI229" s="1"/>
      <c r="AAJ229" s="1"/>
      <c r="AAK229" s="1"/>
      <c r="AAL229" s="1"/>
      <c r="AAM229" s="1"/>
      <c r="AAN229" s="1"/>
      <c r="AAO229" s="1"/>
      <c r="AAP229" s="1"/>
      <c r="AAQ229" s="1"/>
      <c r="AAR229" s="1"/>
      <c r="AAS229" s="1"/>
      <c r="AAT229" s="1"/>
      <c r="AAU229" s="1"/>
      <c r="AAV229" s="1"/>
      <c r="AAW229" s="1"/>
      <c r="AAX229" s="1"/>
      <c r="AAY229" s="1"/>
      <c r="AAZ229" s="1"/>
      <c r="ABA229" s="1"/>
      <c r="ABB229" s="1"/>
      <c r="ABC229" s="1"/>
      <c r="ABD229" s="1"/>
      <c r="ABE229" s="1"/>
      <c r="ABF229" s="1"/>
      <c r="ABG229" s="1"/>
      <c r="ABH229" s="1"/>
      <c r="ABI229" s="1"/>
      <c r="ABJ229" s="1"/>
      <c r="ABK229" s="1"/>
      <c r="ABL229" s="1"/>
      <c r="ABM229" s="1"/>
      <c r="ABN229" s="1"/>
      <c r="ABO229" s="1"/>
      <c r="ABP229" s="1"/>
      <c r="ABQ229" s="1"/>
      <c r="ABR229" s="1"/>
      <c r="ABS229" s="1"/>
      <c r="ABT229" s="1"/>
      <c r="ABU229" s="1"/>
      <c r="ABV229" s="1"/>
      <c r="ABW229" s="1"/>
      <c r="ABX229" s="1"/>
      <c r="ABY229" s="1"/>
      <c r="ABZ229" s="1"/>
      <c r="ACA229" s="1"/>
      <c r="ACB229" s="1"/>
      <c r="ACC229" s="1"/>
      <c r="ACD229" s="1"/>
      <c r="ACE229" s="1"/>
      <c r="ACF229" s="1"/>
      <c r="ACG229" s="1"/>
      <c r="ACH229" s="1"/>
      <c r="ACI229" s="1"/>
      <c r="ACJ229" s="1"/>
      <c r="ACK229" s="1"/>
      <c r="ACL229" s="1"/>
      <c r="ACM229" s="1"/>
      <c r="ACN229" s="1"/>
      <c r="ACO229" s="1"/>
      <c r="ACP229" s="1"/>
      <c r="ACQ229" s="1"/>
      <c r="ACR229" s="1"/>
      <c r="ACS229" s="1"/>
      <c r="ACT229" s="1"/>
      <c r="ACU229" s="1"/>
      <c r="ACV229" s="1"/>
      <c r="ACW229" s="1"/>
      <c r="ACX229" s="1"/>
      <c r="ACY229" s="1"/>
      <c r="ACZ229" s="1"/>
      <c r="ADA229" s="1"/>
      <c r="ADB229" s="1"/>
      <c r="ADC229" s="1"/>
      <c r="ADD229" s="1"/>
      <c r="ADE229" s="1"/>
      <c r="ADF229" s="1"/>
      <c r="ADG229" s="1"/>
      <c r="ADH229" s="1"/>
      <c r="ADI229" s="1"/>
      <c r="ADJ229" s="1"/>
      <c r="ADK229" s="1"/>
      <c r="ADL229" s="1"/>
      <c r="ADM229" s="1"/>
      <c r="ADN229" s="1"/>
      <c r="ADO229" s="1"/>
      <c r="ADP229" s="1"/>
      <c r="ADQ229" s="1"/>
      <c r="ADR229" s="1"/>
      <c r="ADS229" s="1"/>
      <c r="ADT229" s="1"/>
      <c r="ADU229" s="1"/>
      <c r="ADV229" s="1"/>
      <c r="ADW229" s="1"/>
      <c r="ADX229" s="1"/>
      <c r="ADY229" s="1"/>
      <c r="ADZ229" s="1"/>
      <c r="AEA229" s="1"/>
      <c r="AEB229" s="1"/>
      <c r="AEC229" s="1"/>
      <c r="AED229" s="1"/>
      <c r="AEE229" s="1"/>
      <c r="AEF229" s="1"/>
      <c r="AEG229" s="1"/>
      <c r="AEH229" s="1"/>
      <c r="AEI229" s="1"/>
      <c r="AEJ229" s="1"/>
      <c r="AEK229" s="1"/>
      <c r="AEL229" s="1"/>
      <c r="AEM229" s="1"/>
      <c r="AEN229" s="1"/>
      <c r="AEO229" s="1"/>
      <c r="AEP229" s="1"/>
      <c r="AEQ229" s="1"/>
      <c r="AER229" s="1"/>
      <c r="AES229" s="1"/>
      <c r="AET229" s="1"/>
      <c r="AEU229" s="1"/>
      <c r="AEV229" s="1"/>
      <c r="AEW229" s="1"/>
      <c r="AEX229" s="1"/>
      <c r="AEY229" s="1"/>
      <c r="AEZ229" s="1"/>
      <c r="AFA229" s="1"/>
      <c r="AFB229" s="1"/>
      <c r="AFC229" s="1"/>
      <c r="AFD229" s="1"/>
      <c r="AFE229" s="1"/>
      <c r="AFF229" s="1"/>
      <c r="AFG229" s="1"/>
      <c r="AFH229" s="1"/>
      <c r="AFI229" s="1"/>
      <c r="AFJ229" s="1"/>
      <c r="AFK229" s="1"/>
      <c r="AFL229" s="1"/>
      <c r="AFM229" s="1"/>
      <c r="AFN229" s="1"/>
      <c r="AFO229" s="1"/>
      <c r="AFP229" s="1"/>
      <c r="AFQ229" s="1"/>
      <c r="AFR229" s="1"/>
      <c r="AFS229" s="1"/>
      <c r="AFT229" s="1"/>
      <c r="AFU229" s="1"/>
      <c r="AFV229" s="1"/>
      <c r="AFW229" s="1"/>
      <c r="AFX229" s="1"/>
      <c r="AFY229" s="1"/>
      <c r="AFZ229" s="1"/>
      <c r="AGA229" s="1"/>
      <c r="AGB229" s="1"/>
      <c r="AGC229" s="1"/>
      <c r="AGD229" s="1"/>
      <c r="AGE229" s="1"/>
      <c r="AGF229" s="1"/>
      <c r="AGG229" s="1"/>
      <c r="AGH229" s="1"/>
      <c r="AGI229" s="1"/>
      <c r="AGJ229" s="1"/>
      <c r="AGK229" s="1"/>
      <c r="AGL229" s="1"/>
      <c r="AGM229" s="1"/>
      <c r="AGN229" s="1"/>
      <c r="AGO229" s="1"/>
      <c r="AGP229" s="1"/>
      <c r="AGQ229" s="1"/>
      <c r="AGR229" s="1"/>
      <c r="AGS229" s="1"/>
      <c r="AGT229" s="1"/>
      <c r="AGU229" s="1"/>
      <c r="AGV229" s="1"/>
      <c r="AGW229" s="1"/>
      <c r="AGX229" s="1"/>
      <c r="AGY229" s="1"/>
      <c r="AGZ229" s="1"/>
      <c r="AHA229" s="1"/>
      <c r="AHB229" s="1"/>
      <c r="AHC229" s="1"/>
      <c r="AHD229" s="1"/>
      <c r="AHE229" s="1"/>
      <c r="AHF229" s="1"/>
      <c r="AHG229" s="1"/>
      <c r="AHH229" s="1"/>
      <c r="AHI229" s="1"/>
      <c r="AHJ229" s="1"/>
      <c r="AHK229" s="1"/>
      <c r="AHL229" s="1"/>
      <c r="AHM229" s="1"/>
      <c r="AHN229" s="1"/>
      <c r="AHO229" s="1"/>
      <c r="AHP229" s="1"/>
      <c r="AHQ229" s="1"/>
      <c r="AHR229" s="1"/>
      <c r="AHS229" s="1"/>
      <c r="AHT229" s="1"/>
      <c r="AHU229" s="1"/>
      <c r="AHV229" s="1"/>
      <c r="AHW229" s="1"/>
      <c r="AHX229" s="1"/>
      <c r="AHY229" s="1"/>
      <c r="AHZ229" s="1"/>
      <c r="AIA229" s="1"/>
      <c r="AIB229" s="1"/>
      <c r="AIC229" s="1"/>
      <c r="AID229" s="1"/>
      <c r="AIE229" s="1"/>
      <c r="AIF229" s="1"/>
      <c r="AIG229" s="1"/>
      <c r="AIH229" s="1"/>
      <c r="AII229" s="1"/>
      <c r="AIJ229" s="1"/>
      <c r="AIK229" s="1"/>
      <c r="AIL229" s="1"/>
      <c r="AIM229" s="1"/>
      <c r="AIN229" s="1"/>
      <c r="AIO229" s="1"/>
      <c r="AIP229" s="1"/>
      <c r="AIQ229" s="1"/>
      <c r="AIR229" s="1"/>
      <c r="AIS229" s="1"/>
      <c r="AIT229" s="1"/>
      <c r="AIU229" s="1"/>
      <c r="AIV229" s="1"/>
      <c r="AIW229" s="1"/>
      <c r="AIX229" s="1"/>
      <c r="AIY229" s="1"/>
      <c r="AIZ229" s="1"/>
      <c r="AJA229" s="1"/>
      <c r="AJB229" s="1"/>
      <c r="AJC229" s="1"/>
      <c r="AJD229" s="1"/>
      <c r="AJE229" s="1"/>
      <c r="AJF229" s="1"/>
      <c r="AJG229" s="1"/>
      <c r="AJH229" s="1"/>
      <c r="AJI229" s="1"/>
      <c r="AJJ229" s="1"/>
      <c r="AJK229" s="1"/>
      <c r="AJL229" s="1"/>
      <c r="AJM229" s="1"/>
      <c r="AJN229" s="1"/>
      <c r="AJO229" s="1"/>
      <c r="AJP229" s="1"/>
      <c r="AJQ229" s="1"/>
      <c r="AJR229" s="1"/>
      <c r="AJS229" s="1"/>
      <c r="AJT229" s="1"/>
      <c r="AJU229" s="1"/>
      <c r="AJV229" s="1"/>
      <c r="AJW229" s="1"/>
      <c r="AJX229" s="1"/>
      <c r="AJY229" s="1"/>
      <c r="AJZ229" s="1"/>
      <c r="AKA229" s="1"/>
      <c r="AKB229" s="1"/>
      <c r="AKC229" s="1"/>
      <c r="AKD229" s="1"/>
      <c r="AKE229" s="1"/>
      <c r="AKF229" s="1"/>
      <c r="AKG229" s="1"/>
      <c r="AKH229" s="1"/>
      <c r="AKI229" s="1"/>
      <c r="AKJ229" s="1"/>
      <c r="AKK229" s="1"/>
      <c r="AKL229" s="1"/>
      <c r="AKM229" s="1"/>
      <c r="AKN229" s="1"/>
      <c r="AKO229" s="1"/>
      <c r="AKP229" s="1"/>
      <c r="AKQ229" s="1"/>
      <c r="AKR229" s="1"/>
      <c r="AKS229" s="1"/>
      <c r="AKT229" s="1"/>
      <c r="AKU229" s="1"/>
      <c r="AKV229" s="1"/>
      <c r="AKW229" s="1"/>
      <c r="AKX229" s="1"/>
      <c r="AKY229" s="1"/>
      <c r="AKZ229" s="1"/>
      <c r="ALA229" s="1"/>
      <c r="ALB229" s="1"/>
      <c r="ALC229" s="1"/>
      <c r="ALD229" s="1"/>
      <c r="ALE229" s="1"/>
    </row>
    <row r="230" spans="1:993" ht="39.950000000000003" customHeight="1">
      <c r="A230" s="67"/>
      <c r="B230" s="141" t="s">
        <v>2674</v>
      </c>
      <c r="C230" s="43"/>
      <c r="D230" s="19"/>
      <c r="E230" s="142">
        <v>419.4</v>
      </c>
      <c r="F230" s="64"/>
      <c r="G230" s="140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  <c r="DQ230" s="1"/>
      <c r="DR230" s="1"/>
      <c r="DS230" s="1"/>
      <c r="DT230" s="1"/>
      <c r="DU230" s="1"/>
      <c r="DV230" s="1"/>
      <c r="DW230" s="1"/>
      <c r="DX230" s="1"/>
      <c r="DY230" s="1"/>
      <c r="DZ230" s="1"/>
      <c r="EA230" s="1"/>
      <c r="EB230" s="1"/>
      <c r="EC230" s="1"/>
      <c r="ED230" s="1"/>
      <c r="EE230" s="1"/>
      <c r="EF230" s="1"/>
      <c r="EG230" s="1"/>
      <c r="EH230" s="1"/>
      <c r="EI230" s="1"/>
      <c r="EJ230" s="1"/>
      <c r="EK230" s="1"/>
      <c r="EL230" s="1"/>
      <c r="EM230" s="1"/>
      <c r="EN230" s="1"/>
      <c r="EO230" s="1"/>
      <c r="EP230" s="1"/>
      <c r="EQ230" s="1"/>
      <c r="ER230" s="1"/>
      <c r="ES230" s="1"/>
      <c r="ET230" s="1"/>
      <c r="EU230" s="1"/>
      <c r="EV230" s="1"/>
      <c r="EW230" s="1"/>
      <c r="EX230" s="1"/>
      <c r="EY230" s="1"/>
      <c r="EZ230" s="1"/>
      <c r="FA230" s="1"/>
      <c r="FB230" s="1"/>
      <c r="FC230" s="1"/>
      <c r="FD230" s="1"/>
      <c r="FE230" s="1"/>
      <c r="FF230" s="1"/>
      <c r="FG230" s="1"/>
      <c r="FH230" s="1"/>
      <c r="FI230" s="1"/>
      <c r="FJ230" s="1"/>
      <c r="FK230" s="1"/>
      <c r="FL230" s="1"/>
      <c r="FM230" s="1"/>
      <c r="FN230" s="1"/>
      <c r="FO230" s="1"/>
      <c r="FP230" s="1"/>
      <c r="FQ230" s="1"/>
      <c r="FR230" s="1"/>
      <c r="FS230" s="1"/>
      <c r="FT230" s="1"/>
      <c r="FU230" s="1"/>
      <c r="FV230" s="1"/>
      <c r="FW230" s="1"/>
      <c r="FX230" s="1"/>
      <c r="FY230" s="1"/>
      <c r="FZ230" s="1"/>
      <c r="GA230" s="1"/>
      <c r="GB230" s="1"/>
      <c r="GC230" s="1"/>
      <c r="GD230" s="1"/>
      <c r="GE230" s="1"/>
      <c r="GF230" s="1"/>
      <c r="GG230" s="1"/>
      <c r="GH230" s="1"/>
      <c r="GI230" s="1"/>
      <c r="GJ230" s="1"/>
      <c r="GK230" s="1"/>
      <c r="GL230" s="1"/>
      <c r="GM230" s="1"/>
      <c r="GN230" s="1"/>
      <c r="GO230" s="1"/>
      <c r="GP230" s="1"/>
      <c r="GQ230" s="1"/>
      <c r="GR230" s="1"/>
      <c r="GS230" s="1"/>
      <c r="GT230" s="1"/>
      <c r="GU230" s="1"/>
      <c r="GV230" s="1"/>
      <c r="GW230" s="1"/>
      <c r="GX230" s="1"/>
      <c r="GY230" s="1"/>
      <c r="GZ230" s="1"/>
      <c r="HA230" s="1"/>
      <c r="HB230" s="1"/>
      <c r="HC230" s="1"/>
      <c r="HD230" s="1"/>
      <c r="HE230" s="1"/>
      <c r="HF230" s="1"/>
      <c r="HG230" s="1"/>
      <c r="HH230" s="1"/>
      <c r="HI230" s="1"/>
      <c r="HJ230" s="1"/>
      <c r="HK230" s="1"/>
      <c r="HL230" s="1"/>
      <c r="HM230" s="1"/>
      <c r="HN230" s="1"/>
      <c r="HO230" s="1"/>
      <c r="HP230" s="1"/>
      <c r="HQ230" s="1"/>
      <c r="HR230" s="1"/>
      <c r="HS230" s="1"/>
      <c r="HT230" s="1"/>
      <c r="HU230" s="1"/>
      <c r="HV230" s="1"/>
      <c r="HW230" s="1"/>
      <c r="HX230" s="1"/>
      <c r="HY230" s="1"/>
      <c r="HZ230" s="1"/>
      <c r="IA230" s="1"/>
      <c r="IB230" s="1"/>
      <c r="IC230" s="1"/>
      <c r="ID230" s="1"/>
      <c r="IE230" s="1"/>
      <c r="IF230" s="1"/>
      <c r="IG230" s="1"/>
      <c r="IH230" s="1"/>
      <c r="II230" s="1"/>
      <c r="IJ230" s="1"/>
      <c r="IK230" s="1"/>
      <c r="IL230" s="1"/>
      <c r="IM230" s="1"/>
      <c r="IN230" s="1"/>
      <c r="IO230" s="1"/>
      <c r="IP230" s="1"/>
      <c r="IQ230" s="1"/>
      <c r="IR230" s="1"/>
      <c r="IS230" s="1"/>
      <c r="IT230" s="1"/>
      <c r="IU230" s="1"/>
      <c r="IV230" s="1"/>
      <c r="IW230" s="1"/>
      <c r="IX230" s="1"/>
      <c r="IY230" s="1"/>
      <c r="IZ230" s="1"/>
      <c r="JA230" s="1"/>
      <c r="JB230" s="1"/>
      <c r="JC230" s="1"/>
      <c r="JD230" s="1"/>
      <c r="JE230" s="1"/>
      <c r="JF230" s="1"/>
      <c r="JG230" s="1"/>
      <c r="JH230" s="1"/>
      <c r="JI230" s="1"/>
      <c r="JJ230" s="1"/>
      <c r="JK230" s="1"/>
      <c r="JL230" s="1"/>
      <c r="JM230" s="1"/>
      <c r="JN230" s="1"/>
      <c r="JO230" s="1"/>
      <c r="JP230" s="1"/>
      <c r="JQ230" s="1"/>
      <c r="JR230" s="1"/>
      <c r="JS230" s="1"/>
      <c r="JT230" s="1"/>
      <c r="JU230" s="1"/>
      <c r="JV230" s="1"/>
      <c r="JW230" s="1"/>
      <c r="JX230" s="1"/>
      <c r="JY230" s="1"/>
      <c r="JZ230" s="1"/>
      <c r="KA230" s="1"/>
      <c r="KB230" s="1"/>
      <c r="KC230" s="1"/>
      <c r="KD230" s="1"/>
      <c r="KE230" s="1"/>
      <c r="KF230" s="1"/>
      <c r="KG230" s="1"/>
      <c r="KH230" s="1"/>
      <c r="KI230" s="1"/>
      <c r="KJ230" s="1"/>
      <c r="KK230" s="1"/>
      <c r="KL230" s="1"/>
      <c r="KM230" s="1"/>
      <c r="KN230" s="1"/>
      <c r="KO230" s="1"/>
      <c r="KP230" s="1"/>
      <c r="KQ230" s="1"/>
      <c r="KR230" s="1"/>
      <c r="KS230" s="1"/>
      <c r="KT230" s="1"/>
      <c r="KU230" s="1"/>
      <c r="KV230" s="1"/>
      <c r="KW230" s="1"/>
      <c r="KX230" s="1"/>
      <c r="KY230" s="1"/>
      <c r="KZ230" s="1"/>
      <c r="LA230" s="1"/>
      <c r="LB230" s="1"/>
      <c r="LC230" s="1"/>
      <c r="LD230" s="1"/>
      <c r="LE230" s="1"/>
      <c r="LF230" s="1"/>
      <c r="LG230" s="1"/>
      <c r="LH230" s="1"/>
      <c r="LI230" s="1"/>
      <c r="LJ230" s="1"/>
      <c r="LK230" s="1"/>
      <c r="LL230" s="1"/>
      <c r="LM230" s="1"/>
      <c r="LN230" s="1"/>
      <c r="LO230" s="1"/>
      <c r="LP230" s="1"/>
      <c r="LQ230" s="1"/>
      <c r="LR230" s="1"/>
      <c r="LS230" s="1"/>
      <c r="LT230" s="1"/>
      <c r="LU230" s="1"/>
      <c r="LV230" s="1"/>
      <c r="LW230" s="1"/>
      <c r="LX230" s="1"/>
      <c r="LY230" s="1"/>
      <c r="LZ230" s="1"/>
      <c r="MA230" s="1"/>
      <c r="MB230" s="1"/>
      <c r="MC230" s="1"/>
      <c r="MD230" s="1"/>
      <c r="ME230" s="1"/>
      <c r="MF230" s="1"/>
      <c r="MG230" s="1"/>
      <c r="MH230" s="1"/>
      <c r="MI230" s="1"/>
      <c r="MJ230" s="1"/>
      <c r="MK230" s="1"/>
      <c r="ML230" s="1"/>
      <c r="MM230" s="1"/>
      <c r="MN230" s="1"/>
      <c r="MO230" s="1"/>
      <c r="MP230" s="1"/>
      <c r="MQ230" s="1"/>
      <c r="MR230" s="1"/>
      <c r="MS230" s="1"/>
      <c r="MT230" s="1"/>
      <c r="MU230" s="1"/>
      <c r="MV230" s="1"/>
      <c r="MW230" s="1"/>
      <c r="MX230" s="1"/>
      <c r="MY230" s="1"/>
      <c r="MZ230" s="1"/>
      <c r="NA230" s="1"/>
      <c r="NB230" s="1"/>
      <c r="NC230" s="1"/>
      <c r="ND230" s="1"/>
      <c r="NE230" s="1"/>
      <c r="NF230" s="1"/>
      <c r="NG230" s="1"/>
      <c r="NH230" s="1"/>
      <c r="NI230" s="1"/>
      <c r="NJ230" s="1"/>
      <c r="NK230" s="1"/>
      <c r="NL230" s="1"/>
      <c r="NM230" s="1"/>
      <c r="NN230" s="1"/>
      <c r="NO230" s="1"/>
      <c r="NP230" s="1"/>
      <c r="NQ230" s="1"/>
      <c r="NR230" s="1"/>
      <c r="NS230" s="1"/>
      <c r="NT230" s="1"/>
      <c r="NU230" s="1"/>
      <c r="NV230" s="1"/>
      <c r="NW230" s="1"/>
      <c r="NX230" s="1"/>
      <c r="NY230" s="1"/>
      <c r="NZ230" s="1"/>
      <c r="OA230" s="1"/>
      <c r="OB230" s="1"/>
      <c r="OC230" s="1"/>
      <c r="OD230" s="1"/>
      <c r="OE230" s="1"/>
      <c r="OF230" s="1"/>
      <c r="OG230" s="1"/>
      <c r="OH230" s="1"/>
      <c r="OI230" s="1"/>
      <c r="OJ230" s="1"/>
      <c r="OK230" s="1"/>
      <c r="OL230" s="1"/>
      <c r="OM230" s="1"/>
      <c r="ON230" s="1"/>
      <c r="OO230" s="1"/>
      <c r="OP230" s="1"/>
      <c r="OQ230" s="1"/>
      <c r="OR230" s="1"/>
      <c r="OS230" s="1"/>
      <c r="OT230" s="1"/>
      <c r="OU230" s="1"/>
      <c r="OV230" s="1"/>
      <c r="OW230" s="1"/>
      <c r="OX230" s="1"/>
      <c r="OY230" s="1"/>
      <c r="OZ230" s="1"/>
      <c r="PA230" s="1"/>
      <c r="PB230" s="1"/>
      <c r="PC230" s="1"/>
      <c r="PD230" s="1"/>
      <c r="PE230" s="1"/>
      <c r="PF230" s="1"/>
      <c r="PG230" s="1"/>
      <c r="PH230" s="1"/>
      <c r="PI230" s="1"/>
      <c r="PJ230" s="1"/>
      <c r="PK230" s="1"/>
      <c r="PL230" s="1"/>
      <c r="PM230" s="1"/>
      <c r="PN230" s="1"/>
      <c r="PO230" s="1"/>
      <c r="PP230" s="1"/>
      <c r="PQ230" s="1"/>
      <c r="PR230" s="1"/>
      <c r="PS230" s="1"/>
      <c r="PT230" s="1"/>
      <c r="PU230" s="1"/>
      <c r="PV230" s="1"/>
      <c r="PW230" s="1"/>
      <c r="PX230" s="1"/>
      <c r="PY230" s="1"/>
      <c r="PZ230" s="1"/>
      <c r="QA230" s="1"/>
      <c r="QB230" s="1"/>
      <c r="QC230" s="1"/>
      <c r="QD230" s="1"/>
      <c r="QE230" s="1"/>
      <c r="QF230" s="1"/>
      <c r="QG230" s="1"/>
      <c r="QH230" s="1"/>
      <c r="QI230" s="1"/>
      <c r="QJ230" s="1"/>
      <c r="QK230" s="1"/>
      <c r="QL230" s="1"/>
      <c r="QM230" s="1"/>
      <c r="QN230" s="1"/>
      <c r="QO230" s="1"/>
      <c r="QP230" s="1"/>
      <c r="QQ230" s="1"/>
      <c r="QR230" s="1"/>
      <c r="QS230" s="1"/>
      <c r="QT230" s="1"/>
      <c r="QU230" s="1"/>
      <c r="QV230" s="1"/>
      <c r="QW230" s="1"/>
      <c r="QX230" s="1"/>
      <c r="QY230" s="1"/>
      <c r="QZ230" s="1"/>
      <c r="RA230" s="1"/>
      <c r="RB230" s="1"/>
      <c r="RC230" s="1"/>
      <c r="RD230" s="1"/>
      <c r="RE230" s="1"/>
      <c r="RF230" s="1"/>
      <c r="RG230" s="1"/>
      <c r="RH230" s="1"/>
      <c r="RI230" s="1"/>
      <c r="RJ230" s="1"/>
      <c r="RK230" s="1"/>
      <c r="RL230" s="1"/>
      <c r="RM230" s="1"/>
      <c r="RN230" s="1"/>
      <c r="RO230" s="1"/>
      <c r="RP230" s="1"/>
      <c r="RQ230" s="1"/>
      <c r="RR230" s="1"/>
      <c r="RS230" s="1"/>
      <c r="RT230" s="1"/>
      <c r="RU230" s="1"/>
      <c r="RV230" s="1"/>
      <c r="RW230" s="1"/>
      <c r="RX230" s="1"/>
      <c r="RY230" s="1"/>
      <c r="RZ230" s="1"/>
      <c r="SA230" s="1"/>
      <c r="SB230" s="1"/>
      <c r="SC230" s="1"/>
      <c r="SD230" s="1"/>
      <c r="SE230" s="1"/>
      <c r="SF230" s="1"/>
      <c r="SG230" s="1"/>
      <c r="SH230" s="1"/>
      <c r="SI230" s="1"/>
      <c r="SJ230" s="1"/>
      <c r="SK230" s="1"/>
      <c r="SL230" s="1"/>
      <c r="SM230" s="1"/>
      <c r="SN230" s="1"/>
      <c r="SO230" s="1"/>
      <c r="SP230" s="1"/>
      <c r="SQ230" s="1"/>
      <c r="SR230" s="1"/>
      <c r="SS230" s="1"/>
      <c r="ST230" s="1"/>
      <c r="SU230" s="1"/>
      <c r="SV230" s="1"/>
      <c r="SW230" s="1"/>
      <c r="SX230" s="1"/>
      <c r="SY230" s="1"/>
      <c r="SZ230" s="1"/>
      <c r="TA230" s="1"/>
      <c r="TB230" s="1"/>
      <c r="TC230" s="1"/>
      <c r="TD230" s="1"/>
      <c r="TE230" s="1"/>
      <c r="TF230" s="1"/>
      <c r="TG230" s="1"/>
      <c r="TH230" s="1"/>
      <c r="TI230" s="1"/>
      <c r="TJ230" s="1"/>
      <c r="TK230" s="1"/>
      <c r="TL230" s="1"/>
      <c r="TM230" s="1"/>
      <c r="TN230" s="1"/>
      <c r="TO230" s="1"/>
      <c r="TP230" s="1"/>
      <c r="TQ230" s="1"/>
      <c r="TR230" s="1"/>
      <c r="TS230" s="1"/>
      <c r="TT230" s="1"/>
      <c r="TU230" s="1"/>
      <c r="TV230" s="1"/>
      <c r="TW230" s="1"/>
      <c r="TX230" s="1"/>
      <c r="TY230" s="1"/>
      <c r="TZ230" s="1"/>
      <c r="UA230" s="1"/>
      <c r="UB230" s="1"/>
      <c r="UC230" s="1"/>
      <c r="UD230" s="1"/>
      <c r="UE230" s="1"/>
      <c r="UF230" s="1"/>
      <c r="UG230" s="1"/>
      <c r="UH230" s="1"/>
      <c r="UI230" s="1"/>
      <c r="UJ230" s="1"/>
      <c r="UK230" s="1"/>
      <c r="UL230" s="1"/>
      <c r="UM230" s="1"/>
      <c r="UN230" s="1"/>
      <c r="UO230" s="1"/>
      <c r="UP230" s="1"/>
      <c r="UQ230" s="1"/>
      <c r="UR230" s="1"/>
      <c r="US230" s="1"/>
      <c r="UT230" s="1"/>
      <c r="UU230" s="1"/>
      <c r="UV230" s="1"/>
      <c r="UW230" s="1"/>
      <c r="UX230" s="1"/>
      <c r="UY230" s="1"/>
      <c r="UZ230" s="1"/>
      <c r="VA230" s="1"/>
      <c r="VB230" s="1"/>
      <c r="VC230" s="1"/>
      <c r="VD230" s="1"/>
      <c r="VE230" s="1"/>
      <c r="VF230" s="1"/>
      <c r="VG230" s="1"/>
      <c r="VH230" s="1"/>
      <c r="VI230" s="1"/>
      <c r="VJ230" s="1"/>
      <c r="VK230" s="1"/>
      <c r="VL230" s="1"/>
      <c r="VM230" s="1"/>
      <c r="VN230" s="1"/>
      <c r="VO230" s="1"/>
      <c r="VP230" s="1"/>
      <c r="VQ230" s="1"/>
      <c r="VR230" s="1"/>
      <c r="VS230" s="1"/>
      <c r="VT230" s="1"/>
      <c r="VU230" s="1"/>
      <c r="VV230" s="1"/>
      <c r="VW230" s="1"/>
      <c r="VX230" s="1"/>
      <c r="VY230" s="1"/>
      <c r="VZ230" s="1"/>
      <c r="WA230" s="1"/>
      <c r="WB230" s="1"/>
      <c r="WC230" s="1"/>
      <c r="WD230" s="1"/>
      <c r="WE230" s="1"/>
      <c r="WF230" s="1"/>
      <c r="WG230" s="1"/>
      <c r="WH230" s="1"/>
      <c r="WI230" s="1"/>
      <c r="WJ230" s="1"/>
      <c r="WK230" s="1"/>
      <c r="WL230" s="1"/>
      <c r="WM230" s="1"/>
      <c r="WN230" s="1"/>
      <c r="WO230" s="1"/>
      <c r="WP230" s="1"/>
      <c r="WQ230" s="1"/>
      <c r="WR230" s="1"/>
      <c r="WS230" s="1"/>
      <c r="WT230" s="1"/>
      <c r="WU230" s="1"/>
      <c r="WV230" s="1"/>
      <c r="WW230" s="1"/>
      <c r="WX230" s="1"/>
      <c r="WY230" s="1"/>
      <c r="WZ230" s="1"/>
      <c r="XA230" s="1"/>
      <c r="XB230" s="1"/>
      <c r="XC230" s="1"/>
      <c r="XD230" s="1"/>
      <c r="XE230" s="1"/>
      <c r="XF230" s="1"/>
      <c r="XG230" s="1"/>
      <c r="XH230" s="1"/>
      <c r="XI230" s="1"/>
      <c r="XJ230" s="1"/>
      <c r="XK230" s="1"/>
      <c r="XL230" s="1"/>
      <c r="XM230" s="1"/>
      <c r="XN230" s="1"/>
      <c r="XO230" s="1"/>
      <c r="XP230" s="1"/>
      <c r="XQ230" s="1"/>
      <c r="XR230" s="1"/>
      <c r="XS230" s="1"/>
      <c r="XT230" s="1"/>
      <c r="XU230" s="1"/>
      <c r="XV230" s="1"/>
      <c r="XW230" s="1"/>
      <c r="XX230" s="1"/>
      <c r="XY230" s="1"/>
      <c r="XZ230" s="1"/>
      <c r="YA230" s="1"/>
      <c r="YB230" s="1"/>
      <c r="YC230" s="1"/>
      <c r="YD230" s="1"/>
      <c r="YE230" s="1"/>
      <c r="YF230" s="1"/>
      <c r="YG230" s="1"/>
      <c r="YH230" s="1"/>
      <c r="YI230" s="1"/>
      <c r="YJ230" s="1"/>
      <c r="YK230" s="1"/>
      <c r="YL230" s="1"/>
      <c r="YM230" s="1"/>
      <c r="YN230" s="1"/>
      <c r="YO230" s="1"/>
      <c r="YP230" s="1"/>
      <c r="YQ230" s="1"/>
      <c r="YR230" s="1"/>
      <c r="YS230" s="1"/>
      <c r="YT230" s="1"/>
      <c r="YU230" s="1"/>
      <c r="YV230" s="1"/>
      <c r="YW230" s="1"/>
      <c r="YX230" s="1"/>
      <c r="YY230" s="1"/>
      <c r="YZ230" s="1"/>
      <c r="ZA230" s="1"/>
      <c r="ZB230" s="1"/>
      <c r="ZC230" s="1"/>
      <c r="ZD230" s="1"/>
      <c r="ZE230" s="1"/>
      <c r="ZF230" s="1"/>
      <c r="ZG230" s="1"/>
      <c r="ZH230" s="1"/>
      <c r="ZI230" s="1"/>
      <c r="ZJ230" s="1"/>
      <c r="ZK230" s="1"/>
      <c r="ZL230" s="1"/>
      <c r="ZM230" s="1"/>
      <c r="ZN230" s="1"/>
      <c r="ZO230" s="1"/>
      <c r="ZP230" s="1"/>
      <c r="ZQ230" s="1"/>
      <c r="ZR230" s="1"/>
      <c r="ZS230" s="1"/>
      <c r="ZT230" s="1"/>
      <c r="ZU230" s="1"/>
      <c r="ZV230" s="1"/>
      <c r="ZW230" s="1"/>
      <c r="ZX230" s="1"/>
      <c r="ZY230" s="1"/>
      <c r="ZZ230" s="1"/>
      <c r="AAA230" s="1"/>
      <c r="AAB230" s="1"/>
      <c r="AAC230" s="1"/>
      <c r="AAD230" s="1"/>
      <c r="AAE230" s="1"/>
      <c r="AAF230" s="1"/>
      <c r="AAG230" s="1"/>
      <c r="AAH230" s="1"/>
      <c r="AAI230" s="1"/>
      <c r="AAJ230" s="1"/>
      <c r="AAK230" s="1"/>
      <c r="AAL230" s="1"/>
      <c r="AAM230" s="1"/>
      <c r="AAN230" s="1"/>
      <c r="AAO230" s="1"/>
      <c r="AAP230" s="1"/>
      <c r="AAQ230" s="1"/>
      <c r="AAR230" s="1"/>
      <c r="AAS230" s="1"/>
      <c r="AAT230" s="1"/>
      <c r="AAU230" s="1"/>
      <c r="AAV230" s="1"/>
      <c r="AAW230" s="1"/>
      <c r="AAX230" s="1"/>
      <c r="AAY230" s="1"/>
      <c r="AAZ230" s="1"/>
      <c r="ABA230" s="1"/>
      <c r="ABB230" s="1"/>
      <c r="ABC230" s="1"/>
      <c r="ABD230" s="1"/>
      <c r="ABE230" s="1"/>
      <c r="ABF230" s="1"/>
      <c r="ABG230" s="1"/>
      <c r="ABH230" s="1"/>
      <c r="ABI230" s="1"/>
      <c r="ABJ230" s="1"/>
      <c r="ABK230" s="1"/>
      <c r="ABL230" s="1"/>
      <c r="ABM230" s="1"/>
      <c r="ABN230" s="1"/>
      <c r="ABO230" s="1"/>
      <c r="ABP230" s="1"/>
      <c r="ABQ230" s="1"/>
      <c r="ABR230" s="1"/>
      <c r="ABS230" s="1"/>
      <c r="ABT230" s="1"/>
      <c r="ABU230" s="1"/>
      <c r="ABV230" s="1"/>
      <c r="ABW230" s="1"/>
      <c r="ABX230" s="1"/>
      <c r="ABY230" s="1"/>
      <c r="ABZ230" s="1"/>
      <c r="ACA230" s="1"/>
      <c r="ACB230" s="1"/>
      <c r="ACC230" s="1"/>
      <c r="ACD230" s="1"/>
      <c r="ACE230" s="1"/>
      <c r="ACF230" s="1"/>
      <c r="ACG230" s="1"/>
      <c r="ACH230" s="1"/>
      <c r="ACI230" s="1"/>
      <c r="ACJ230" s="1"/>
      <c r="ACK230" s="1"/>
      <c r="ACL230" s="1"/>
      <c r="ACM230" s="1"/>
      <c r="ACN230" s="1"/>
      <c r="ACO230" s="1"/>
      <c r="ACP230" s="1"/>
      <c r="ACQ230" s="1"/>
      <c r="ACR230" s="1"/>
      <c r="ACS230" s="1"/>
      <c r="ACT230" s="1"/>
      <c r="ACU230" s="1"/>
      <c r="ACV230" s="1"/>
      <c r="ACW230" s="1"/>
      <c r="ACX230" s="1"/>
      <c r="ACY230" s="1"/>
      <c r="ACZ230" s="1"/>
      <c r="ADA230" s="1"/>
      <c r="ADB230" s="1"/>
      <c r="ADC230" s="1"/>
      <c r="ADD230" s="1"/>
      <c r="ADE230" s="1"/>
      <c r="ADF230" s="1"/>
      <c r="ADG230" s="1"/>
      <c r="ADH230" s="1"/>
      <c r="ADI230" s="1"/>
      <c r="ADJ230" s="1"/>
      <c r="ADK230" s="1"/>
      <c r="ADL230" s="1"/>
      <c r="ADM230" s="1"/>
      <c r="ADN230" s="1"/>
      <c r="ADO230" s="1"/>
      <c r="ADP230" s="1"/>
      <c r="ADQ230" s="1"/>
      <c r="ADR230" s="1"/>
      <c r="ADS230" s="1"/>
      <c r="ADT230" s="1"/>
      <c r="ADU230" s="1"/>
      <c r="ADV230" s="1"/>
      <c r="ADW230" s="1"/>
      <c r="ADX230" s="1"/>
      <c r="ADY230" s="1"/>
      <c r="ADZ230" s="1"/>
      <c r="AEA230" s="1"/>
      <c r="AEB230" s="1"/>
      <c r="AEC230" s="1"/>
      <c r="AED230" s="1"/>
      <c r="AEE230" s="1"/>
      <c r="AEF230" s="1"/>
      <c r="AEG230" s="1"/>
      <c r="AEH230" s="1"/>
      <c r="AEI230" s="1"/>
      <c r="AEJ230" s="1"/>
      <c r="AEK230" s="1"/>
      <c r="AEL230" s="1"/>
      <c r="AEM230" s="1"/>
      <c r="AEN230" s="1"/>
      <c r="AEO230" s="1"/>
      <c r="AEP230" s="1"/>
      <c r="AEQ230" s="1"/>
      <c r="AER230" s="1"/>
      <c r="AES230" s="1"/>
      <c r="AET230" s="1"/>
      <c r="AEU230" s="1"/>
      <c r="AEV230" s="1"/>
      <c r="AEW230" s="1"/>
      <c r="AEX230" s="1"/>
      <c r="AEY230" s="1"/>
      <c r="AEZ230" s="1"/>
      <c r="AFA230" s="1"/>
      <c r="AFB230" s="1"/>
      <c r="AFC230" s="1"/>
      <c r="AFD230" s="1"/>
      <c r="AFE230" s="1"/>
      <c r="AFF230" s="1"/>
      <c r="AFG230" s="1"/>
      <c r="AFH230" s="1"/>
      <c r="AFI230" s="1"/>
      <c r="AFJ230" s="1"/>
      <c r="AFK230" s="1"/>
      <c r="AFL230" s="1"/>
      <c r="AFM230" s="1"/>
      <c r="AFN230" s="1"/>
      <c r="AFO230" s="1"/>
      <c r="AFP230" s="1"/>
      <c r="AFQ230" s="1"/>
      <c r="AFR230" s="1"/>
      <c r="AFS230" s="1"/>
      <c r="AFT230" s="1"/>
      <c r="AFU230" s="1"/>
      <c r="AFV230" s="1"/>
      <c r="AFW230" s="1"/>
      <c r="AFX230" s="1"/>
      <c r="AFY230" s="1"/>
      <c r="AFZ230" s="1"/>
      <c r="AGA230" s="1"/>
      <c r="AGB230" s="1"/>
      <c r="AGC230" s="1"/>
      <c r="AGD230" s="1"/>
      <c r="AGE230" s="1"/>
      <c r="AGF230" s="1"/>
      <c r="AGG230" s="1"/>
      <c r="AGH230" s="1"/>
      <c r="AGI230" s="1"/>
      <c r="AGJ230" s="1"/>
      <c r="AGK230" s="1"/>
      <c r="AGL230" s="1"/>
      <c r="AGM230" s="1"/>
      <c r="AGN230" s="1"/>
      <c r="AGO230" s="1"/>
      <c r="AGP230" s="1"/>
      <c r="AGQ230" s="1"/>
      <c r="AGR230" s="1"/>
      <c r="AGS230" s="1"/>
      <c r="AGT230" s="1"/>
      <c r="AGU230" s="1"/>
      <c r="AGV230" s="1"/>
      <c r="AGW230" s="1"/>
      <c r="AGX230" s="1"/>
      <c r="AGY230" s="1"/>
      <c r="AGZ230" s="1"/>
      <c r="AHA230" s="1"/>
      <c r="AHB230" s="1"/>
      <c r="AHC230" s="1"/>
      <c r="AHD230" s="1"/>
      <c r="AHE230" s="1"/>
      <c r="AHF230" s="1"/>
      <c r="AHG230" s="1"/>
      <c r="AHH230" s="1"/>
      <c r="AHI230" s="1"/>
      <c r="AHJ230" s="1"/>
      <c r="AHK230" s="1"/>
      <c r="AHL230" s="1"/>
      <c r="AHM230" s="1"/>
      <c r="AHN230" s="1"/>
      <c r="AHO230" s="1"/>
      <c r="AHP230" s="1"/>
      <c r="AHQ230" s="1"/>
      <c r="AHR230" s="1"/>
      <c r="AHS230" s="1"/>
      <c r="AHT230" s="1"/>
      <c r="AHU230" s="1"/>
      <c r="AHV230" s="1"/>
      <c r="AHW230" s="1"/>
      <c r="AHX230" s="1"/>
      <c r="AHY230" s="1"/>
      <c r="AHZ230" s="1"/>
      <c r="AIA230" s="1"/>
      <c r="AIB230" s="1"/>
      <c r="AIC230" s="1"/>
      <c r="AID230" s="1"/>
      <c r="AIE230" s="1"/>
      <c r="AIF230" s="1"/>
      <c r="AIG230" s="1"/>
      <c r="AIH230" s="1"/>
      <c r="AII230" s="1"/>
      <c r="AIJ230" s="1"/>
      <c r="AIK230" s="1"/>
      <c r="AIL230" s="1"/>
      <c r="AIM230" s="1"/>
      <c r="AIN230" s="1"/>
      <c r="AIO230" s="1"/>
      <c r="AIP230" s="1"/>
      <c r="AIQ230" s="1"/>
      <c r="AIR230" s="1"/>
      <c r="AIS230" s="1"/>
      <c r="AIT230" s="1"/>
      <c r="AIU230" s="1"/>
      <c r="AIV230" s="1"/>
      <c r="AIW230" s="1"/>
      <c r="AIX230" s="1"/>
      <c r="AIY230" s="1"/>
      <c r="AIZ230" s="1"/>
      <c r="AJA230" s="1"/>
      <c r="AJB230" s="1"/>
      <c r="AJC230" s="1"/>
      <c r="AJD230" s="1"/>
      <c r="AJE230" s="1"/>
      <c r="AJF230" s="1"/>
      <c r="AJG230" s="1"/>
      <c r="AJH230" s="1"/>
      <c r="AJI230" s="1"/>
      <c r="AJJ230" s="1"/>
      <c r="AJK230" s="1"/>
      <c r="AJL230" s="1"/>
      <c r="AJM230" s="1"/>
      <c r="AJN230" s="1"/>
      <c r="AJO230" s="1"/>
      <c r="AJP230" s="1"/>
      <c r="AJQ230" s="1"/>
      <c r="AJR230" s="1"/>
      <c r="AJS230" s="1"/>
      <c r="AJT230" s="1"/>
      <c r="AJU230" s="1"/>
      <c r="AJV230" s="1"/>
      <c r="AJW230" s="1"/>
      <c r="AJX230" s="1"/>
      <c r="AJY230" s="1"/>
      <c r="AJZ230" s="1"/>
      <c r="AKA230" s="1"/>
      <c r="AKB230" s="1"/>
      <c r="AKC230" s="1"/>
      <c r="AKD230" s="1"/>
      <c r="AKE230" s="1"/>
      <c r="AKF230" s="1"/>
      <c r="AKG230" s="1"/>
      <c r="AKH230" s="1"/>
      <c r="AKI230" s="1"/>
      <c r="AKJ230" s="1"/>
      <c r="AKK230" s="1"/>
      <c r="AKL230" s="1"/>
      <c r="AKM230" s="1"/>
      <c r="AKN230" s="1"/>
      <c r="AKO230" s="1"/>
      <c r="AKP230" s="1"/>
      <c r="AKQ230" s="1"/>
      <c r="AKR230" s="1"/>
      <c r="AKS230" s="1"/>
      <c r="AKT230" s="1"/>
      <c r="AKU230" s="1"/>
      <c r="AKV230" s="1"/>
      <c r="AKW230" s="1"/>
      <c r="AKX230" s="1"/>
      <c r="AKY230" s="1"/>
      <c r="AKZ230" s="1"/>
      <c r="ALA230" s="1"/>
      <c r="ALB230" s="1"/>
      <c r="ALC230" s="1"/>
      <c r="ALD230" s="1"/>
      <c r="ALE230" s="1"/>
    </row>
    <row r="231" spans="1:993" ht="39.950000000000003" customHeight="1">
      <c r="A231" s="67"/>
      <c r="B231" s="141" t="s">
        <v>2675</v>
      </c>
      <c r="C231" s="43"/>
      <c r="D231" s="19"/>
      <c r="E231" s="142">
        <v>450</v>
      </c>
      <c r="F231" s="64"/>
      <c r="G231" s="140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  <c r="BX231" s="1"/>
      <c r="BY231" s="1"/>
      <c r="BZ231" s="1"/>
      <c r="CA231" s="1"/>
      <c r="CB231" s="1"/>
      <c r="CC231" s="1"/>
      <c r="CD231" s="1"/>
      <c r="CE231" s="1"/>
      <c r="CF231" s="1"/>
      <c r="CG231" s="1"/>
      <c r="CH231" s="1"/>
      <c r="CI231" s="1"/>
      <c r="CJ231" s="1"/>
      <c r="CK231" s="1"/>
      <c r="CL231" s="1"/>
      <c r="CM231" s="1"/>
      <c r="CN231" s="1"/>
      <c r="CO231" s="1"/>
      <c r="CP231" s="1"/>
      <c r="CQ231" s="1"/>
      <c r="CR231" s="1"/>
      <c r="CS231" s="1"/>
      <c r="CT231" s="1"/>
      <c r="CU231" s="1"/>
      <c r="CV231" s="1"/>
      <c r="CW231" s="1"/>
      <c r="CX231" s="1"/>
      <c r="CY231" s="1"/>
      <c r="CZ231" s="1"/>
      <c r="DA231" s="1"/>
      <c r="DB231" s="1"/>
      <c r="DC231" s="1"/>
      <c r="DD231" s="1"/>
      <c r="DE231" s="1"/>
      <c r="DF231" s="1"/>
      <c r="DG231" s="1"/>
      <c r="DH231" s="1"/>
      <c r="DI231" s="1"/>
      <c r="DJ231" s="1"/>
      <c r="DK231" s="1"/>
      <c r="DL231" s="1"/>
      <c r="DM231" s="1"/>
      <c r="DN231" s="1"/>
      <c r="DO231" s="1"/>
      <c r="DP231" s="1"/>
      <c r="DQ231" s="1"/>
      <c r="DR231" s="1"/>
      <c r="DS231" s="1"/>
      <c r="DT231" s="1"/>
      <c r="DU231" s="1"/>
      <c r="DV231" s="1"/>
      <c r="DW231" s="1"/>
      <c r="DX231" s="1"/>
      <c r="DY231" s="1"/>
      <c r="DZ231" s="1"/>
      <c r="EA231" s="1"/>
      <c r="EB231" s="1"/>
      <c r="EC231" s="1"/>
      <c r="ED231" s="1"/>
      <c r="EE231" s="1"/>
      <c r="EF231" s="1"/>
      <c r="EG231" s="1"/>
      <c r="EH231" s="1"/>
      <c r="EI231" s="1"/>
      <c r="EJ231" s="1"/>
      <c r="EK231" s="1"/>
      <c r="EL231" s="1"/>
      <c r="EM231" s="1"/>
      <c r="EN231" s="1"/>
      <c r="EO231" s="1"/>
      <c r="EP231" s="1"/>
      <c r="EQ231" s="1"/>
      <c r="ER231" s="1"/>
      <c r="ES231" s="1"/>
      <c r="ET231" s="1"/>
      <c r="EU231" s="1"/>
      <c r="EV231" s="1"/>
      <c r="EW231" s="1"/>
      <c r="EX231" s="1"/>
      <c r="EY231" s="1"/>
      <c r="EZ231" s="1"/>
      <c r="FA231" s="1"/>
      <c r="FB231" s="1"/>
      <c r="FC231" s="1"/>
      <c r="FD231" s="1"/>
      <c r="FE231" s="1"/>
      <c r="FF231" s="1"/>
      <c r="FG231" s="1"/>
      <c r="FH231" s="1"/>
      <c r="FI231" s="1"/>
      <c r="FJ231" s="1"/>
      <c r="FK231" s="1"/>
      <c r="FL231" s="1"/>
      <c r="FM231" s="1"/>
      <c r="FN231" s="1"/>
      <c r="FO231" s="1"/>
      <c r="FP231" s="1"/>
      <c r="FQ231" s="1"/>
      <c r="FR231" s="1"/>
      <c r="FS231" s="1"/>
      <c r="FT231" s="1"/>
      <c r="FU231" s="1"/>
      <c r="FV231" s="1"/>
      <c r="FW231" s="1"/>
      <c r="FX231" s="1"/>
      <c r="FY231" s="1"/>
      <c r="FZ231" s="1"/>
      <c r="GA231" s="1"/>
      <c r="GB231" s="1"/>
      <c r="GC231" s="1"/>
      <c r="GD231" s="1"/>
      <c r="GE231" s="1"/>
      <c r="GF231" s="1"/>
      <c r="GG231" s="1"/>
      <c r="GH231" s="1"/>
      <c r="GI231" s="1"/>
      <c r="GJ231" s="1"/>
      <c r="GK231" s="1"/>
      <c r="GL231" s="1"/>
      <c r="GM231" s="1"/>
      <c r="GN231" s="1"/>
      <c r="GO231" s="1"/>
      <c r="GP231" s="1"/>
      <c r="GQ231" s="1"/>
      <c r="GR231" s="1"/>
      <c r="GS231" s="1"/>
      <c r="GT231" s="1"/>
      <c r="GU231" s="1"/>
      <c r="GV231" s="1"/>
      <c r="GW231" s="1"/>
      <c r="GX231" s="1"/>
      <c r="GY231" s="1"/>
      <c r="GZ231" s="1"/>
      <c r="HA231" s="1"/>
      <c r="HB231" s="1"/>
      <c r="HC231" s="1"/>
      <c r="HD231" s="1"/>
      <c r="HE231" s="1"/>
      <c r="HF231" s="1"/>
      <c r="HG231" s="1"/>
      <c r="HH231" s="1"/>
      <c r="HI231" s="1"/>
      <c r="HJ231" s="1"/>
      <c r="HK231" s="1"/>
      <c r="HL231" s="1"/>
      <c r="HM231" s="1"/>
      <c r="HN231" s="1"/>
      <c r="HO231" s="1"/>
      <c r="HP231" s="1"/>
      <c r="HQ231" s="1"/>
      <c r="HR231" s="1"/>
      <c r="HS231" s="1"/>
      <c r="HT231" s="1"/>
      <c r="HU231" s="1"/>
      <c r="HV231" s="1"/>
      <c r="HW231" s="1"/>
      <c r="HX231" s="1"/>
      <c r="HY231" s="1"/>
      <c r="HZ231" s="1"/>
      <c r="IA231" s="1"/>
      <c r="IB231" s="1"/>
      <c r="IC231" s="1"/>
      <c r="ID231" s="1"/>
      <c r="IE231" s="1"/>
      <c r="IF231" s="1"/>
      <c r="IG231" s="1"/>
      <c r="IH231" s="1"/>
      <c r="II231" s="1"/>
      <c r="IJ231" s="1"/>
      <c r="IK231" s="1"/>
      <c r="IL231" s="1"/>
      <c r="IM231" s="1"/>
      <c r="IN231" s="1"/>
      <c r="IO231" s="1"/>
      <c r="IP231" s="1"/>
      <c r="IQ231" s="1"/>
      <c r="IR231" s="1"/>
      <c r="IS231" s="1"/>
      <c r="IT231" s="1"/>
      <c r="IU231" s="1"/>
      <c r="IV231" s="1"/>
      <c r="IW231" s="1"/>
      <c r="IX231" s="1"/>
      <c r="IY231" s="1"/>
      <c r="IZ231" s="1"/>
      <c r="JA231" s="1"/>
      <c r="JB231" s="1"/>
      <c r="JC231" s="1"/>
      <c r="JD231" s="1"/>
      <c r="JE231" s="1"/>
      <c r="JF231" s="1"/>
      <c r="JG231" s="1"/>
      <c r="JH231" s="1"/>
      <c r="JI231" s="1"/>
      <c r="JJ231" s="1"/>
      <c r="JK231" s="1"/>
      <c r="JL231" s="1"/>
      <c r="JM231" s="1"/>
      <c r="JN231" s="1"/>
      <c r="JO231" s="1"/>
      <c r="JP231" s="1"/>
      <c r="JQ231" s="1"/>
      <c r="JR231" s="1"/>
      <c r="JS231" s="1"/>
      <c r="JT231" s="1"/>
      <c r="JU231" s="1"/>
      <c r="JV231" s="1"/>
      <c r="JW231" s="1"/>
      <c r="JX231" s="1"/>
      <c r="JY231" s="1"/>
      <c r="JZ231" s="1"/>
      <c r="KA231" s="1"/>
      <c r="KB231" s="1"/>
      <c r="KC231" s="1"/>
      <c r="KD231" s="1"/>
      <c r="KE231" s="1"/>
      <c r="KF231" s="1"/>
      <c r="KG231" s="1"/>
      <c r="KH231" s="1"/>
      <c r="KI231" s="1"/>
      <c r="KJ231" s="1"/>
      <c r="KK231" s="1"/>
      <c r="KL231" s="1"/>
      <c r="KM231" s="1"/>
      <c r="KN231" s="1"/>
      <c r="KO231" s="1"/>
      <c r="KP231" s="1"/>
      <c r="KQ231" s="1"/>
      <c r="KR231" s="1"/>
      <c r="KS231" s="1"/>
      <c r="KT231" s="1"/>
      <c r="KU231" s="1"/>
      <c r="KV231" s="1"/>
      <c r="KW231" s="1"/>
      <c r="KX231" s="1"/>
      <c r="KY231" s="1"/>
      <c r="KZ231" s="1"/>
      <c r="LA231" s="1"/>
      <c r="LB231" s="1"/>
      <c r="LC231" s="1"/>
      <c r="LD231" s="1"/>
      <c r="LE231" s="1"/>
      <c r="LF231" s="1"/>
      <c r="LG231" s="1"/>
      <c r="LH231" s="1"/>
      <c r="LI231" s="1"/>
      <c r="LJ231" s="1"/>
      <c r="LK231" s="1"/>
      <c r="LL231" s="1"/>
      <c r="LM231" s="1"/>
      <c r="LN231" s="1"/>
      <c r="LO231" s="1"/>
      <c r="LP231" s="1"/>
      <c r="LQ231" s="1"/>
      <c r="LR231" s="1"/>
      <c r="LS231" s="1"/>
      <c r="LT231" s="1"/>
      <c r="LU231" s="1"/>
      <c r="LV231" s="1"/>
      <c r="LW231" s="1"/>
      <c r="LX231" s="1"/>
      <c r="LY231" s="1"/>
      <c r="LZ231" s="1"/>
      <c r="MA231" s="1"/>
      <c r="MB231" s="1"/>
      <c r="MC231" s="1"/>
      <c r="MD231" s="1"/>
      <c r="ME231" s="1"/>
      <c r="MF231" s="1"/>
      <c r="MG231" s="1"/>
      <c r="MH231" s="1"/>
      <c r="MI231" s="1"/>
      <c r="MJ231" s="1"/>
      <c r="MK231" s="1"/>
      <c r="ML231" s="1"/>
      <c r="MM231" s="1"/>
      <c r="MN231" s="1"/>
      <c r="MO231" s="1"/>
      <c r="MP231" s="1"/>
      <c r="MQ231" s="1"/>
      <c r="MR231" s="1"/>
      <c r="MS231" s="1"/>
      <c r="MT231" s="1"/>
      <c r="MU231" s="1"/>
      <c r="MV231" s="1"/>
      <c r="MW231" s="1"/>
      <c r="MX231" s="1"/>
      <c r="MY231" s="1"/>
      <c r="MZ231" s="1"/>
      <c r="NA231" s="1"/>
      <c r="NB231" s="1"/>
      <c r="NC231" s="1"/>
      <c r="ND231" s="1"/>
      <c r="NE231" s="1"/>
      <c r="NF231" s="1"/>
      <c r="NG231" s="1"/>
      <c r="NH231" s="1"/>
      <c r="NI231" s="1"/>
      <c r="NJ231" s="1"/>
      <c r="NK231" s="1"/>
      <c r="NL231" s="1"/>
      <c r="NM231" s="1"/>
      <c r="NN231" s="1"/>
      <c r="NO231" s="1"/>
      <c r="NP231" s="1"/>
      <c r="NQ231" s="1"/>
      <c r="NR231" s="1"/>
      <c r="NS231" s="1"/>
      <c r="NT231" s="1"/>
      <c r="NU231" s="1"/>
      <c r="NV231" s="1"/>
      <c r="NW231" s="1"/>
      <c r="NX231" s="1"/>
      <c r="NY231" s="1"/>
      <c r="NZ231" s="1"/>
      <c r="OA231" s="1"/>
      <c r="OB231" s="1"/>
      <c r="OC231" s="1"/>
      <c r="OD231" s="1"/>
      <c r="OE231" s="1"/>
      <c r="OF231" s="1"/>
      <c r="OG231" s="1"/>
      <c r="OH231" s="1"/>
      <c r="OI231" s="1"/>
      <c r="OJ231" s="1"/>
      <c r="OK231" s="1"/>
      <c r="OL231" s="1"/>
      <c r="OM231" s="1"/>
      <c r="ON231" s="1"/>
      <c r="OO231" s="1"/>
      <c r="OP231" s="1"/>
      <c r="OQ231" s="1"/>
      <c r="OR231" s="1"/>
      <c r="OS231" s="1"/>
      <c r="OT231" s="1"/>
      <c r="OU231" s="1"/>
      <c r="OV231" s="1"/>
      <c r="OW231" s="1"/>
      <c r="OX231" s="1"/>
      <c r="OY231" s="1"/>
      <c r="OZ231" s="1"/>
      <c r="PA231" s="1"/>
      <c r="PB231" s="1"/>
      <c r="PC231" s="1"/>
      <c r="PD231" s="1"/>
      <c r="PE231" s="1"/>
      <c r="PF231" s="1"/>
      <c r="PG231" s="1"/>
      <c r="PH231" s="1"/>
      <c r="PI231" s="1"/>
      <c r="PJ231" s="1"/>
      <c r="PK231" s="1"/>
      <c r="PL231" s="1"/>
      <c r="PM231" s="1"/>
      <c r="PN231" s="1"/>
      <c r="PO231" s="1"/>
      <c r="PP231" s="1"/>
      <c r="PQ231" s="1"/>
      <c r="PR231" s="1"/>
      <c r="PS231" s="1"/>
      <c r="PT231" s="1"/>
      <c r="PU231" s="1"/>
      <c r="PV231" s="1"/>
      <c r="PW231" s="1"/>
      <c r="PX231" s="1"/>
      <c r="PY231" s="1"/>
      <c r="PZ231" s="1"/>
      <c r="QA231" s="1"/>
      <c r="QB231" s="1"/>
      <c r="QC231" s="1"/>
      <c r="QD231" s="1"/>
      <c r="QE231" s="1"/>
      <c r="QF231" s="1"/>
      <c r="QG231" s="1"/>
      <c r="QH231" s="1"/>
      <c r="QI231" s="1"/>
      <c r="QJ231" s="1"/>
      <c r="QK231" s="1"/>
      <c r="QL231" s="1"/>
      <c r="QM231" s="1"/>
      <c r="QN231" s="1"/>
      <c r="QO231" s="1"/>
      <c r="QP231" s="1"/>
      <c r="QQ231" s="1"/>
      <c r="QR231" s="1"/>
      <c r="QS231" s="1"/>
      <c r="QT231" s="1"/>
      <c r="QU231" s="1"/>
      <c r="QV231" s="1"/>
      <c r="QW231" s="1"/>
      <c r="QX231" s="1"/>
      <c r="QY231" s="1"/>
      <c r="QZ231" s="1"/>
      <c r="RA231" s="1"/>
      <c r="RB231" s="1"/>
      <c r="RC231" s="1"/>
      <c r="RD231" s="1"/>
      <c r="RE231" s="1"/>
      <c r="RF231" s="1"/>
      <c r="RG231" s="1"/>
      <c r="RH231" s="1"/>
      <c r="RI231" s="1"/>
      <c r="RJ231" s="1"/>
      <c r="RK231" s="1"/>
      <c r="RL231" s="1"/>
      <c r="RM231" s="1"/>
      <c r="RN231" s="1"/>
      <c r="RO231" s="1"/>
      <c r="RP231" s="1"/>
      <c r="RQ231" s="1"/>
      <c r="RR231" s="1"/>
      <c r="RS231" s="1"/>
      <c r="RT231" s="1"/>
      <c r="RU231" s="1"/>
      <c r="RV231" s="1"/>
      <c r="RW231" s="1"/>
      <c r="RX231" s="1"/>
      <c r="RY231" s="1"/>
      <c r="RZ231" s="1"/>
      <c r="SA231" s="1"/>
      <c r="SB231" s="1"/>
      <c r="SC231" s="1"/>
      <c r="SD231" s="1"/>
      <c r="SE231" s="1"/>
      <c r="SF231" s="1"/>
      <c r="SG231" s="1"/>
      <c r="SH231" s="1"/>
      <c r="SI231" s="1"/>
      <c r="SJ231" s="1"/>
      <c r="SK231" s="1"/>
      <c r="SL231" s="1"/>
      <c r="SM231" s="1"/>
      <c r="SN231" s="1"/>
      <c r="SO231" s="1"/>
      <c r="SP231" s="1"/>
      <c r="SQ231" s="1"/>
      <c r="SR231" s="1"/>
      <c r="SS231" s="1"/>
      <c r="ST231" s="1"/>
      <c r="SU231" s="1"/>
      <c r="SV231" s="1"/>
      <c r="SW231" s="1"/>
      <c r="SX231" s="1"/>
      <c r="SY231" s="1"/>
      <c r="SZ231" s="1"/>
      <c r="TA231" s="1"/>
      <c r="TB231" s="1"/>
      <c r="TC231" s="1"/>
      <c r="TD231" s="1"/>
      <c r="TE231" s="1"/>
      <c r="TF231" s="1"/>
      <c r="TG231" s="1"/>
      <c r="TH231" s="1"/>
      <c r="TI231" s="1"/>
      <c r="TJ231" s="1"/>
      <c r="TK231" s="1"/>
      <c r="TL231" s="1"/>
      <c r="TM231" s="1"/>
      <c r="TN231" s="1"/>
      <c r="TO231" s="1"/>
      <c r="TP231" s="1"/>
      <c r="TQ231" s="1"/>
      <c r="TR231" s="1"/>
      <c r="TS231" s="1"/>
      <c r="TT231" s="1"/>
      <c r="TU231" s="1"/>
      <c r="TV231" s="1"/>
      <c r="TW231" s="1"/>
      <c r="TX231" s="1"/>
      <c r="TY231" s="1"/>
      <c r="TZ231" s="1"/>
      <c r="UA231" s="1"/>
      <c r="UB231" s="1"/>
      <c r="UC231" s="1"/>
      <c r="UD231" s="1"/>
      <c r="UE231" s="1"/>
      <c r="UF231" s="1"/>
      <c r="UG231" s="1"/>
      <c r="UH231" s="1"/>
      <c r="UI231" s="1"/>
      <c r="UJ231" s="1"/>
      <c r="UK231" s="1"/>
      <c r="UL231" s="1"/>
      <c r="UM231" s="1"/>
      <c r="UN231" s="1"/>
      <c r="UO231" s="1"/>
      <c r="UP231" s="1"/>
      <c r="UQ231" s="1"/>
      <c r="UR231" s="1"/>
      <c r="US231" s="1"/>
      <c r="UT231" s="1"/>
      <c r="UU231" s="1"/>
      <c r="UV231" s="1"/>
      <c r="UW231" s="1"/>
      <c r="UX231" s="1"/>
      <c r="UY231" s="1"/>
      <c r="UZ231" s="1"/>
      <c r="VA231" s="1"/>
      <c r="VB231" s="1"/>
      <c r="VC231" s="1"/>
      <c r="VD231" s="1"/>
      <c r="VE231" s="1"/>
      <c r="VF231" s="1"/>
      <c r="VG231" s="1"/>
      <c r="VH231" s="1"/>
      <c r="VI231" s="1"/>
      <c r="VJ231" s="1"/>
      <c r="VK231" s="1"/>
      <c r="VL231" s="1"/>
      <c r="VM231" s="1"/>
      <c r="VN231" s="1"/>
      <c r="VO231" s="1"/>
      <c r="VP231" s="1"/>
      <c r="VQ231" s="1"/>
      <c r="VR231" s="1"/>
      <c r="VS231" s="1"/>
      <c r="VT231" s="1"/>
      <c r="VU231" s="1"/>
      <c r="VV231" s="1"/>
      <c r="VW231" s="1"/>
      <c r="VX231" s="1"/>
      <c r="VY231" s="1"/>
      <c r="VZ231" s="1"/>
      <c r="WA231" s="1"/>
      <c r="WB231" s="1"/>
      <c r="WC231" s="1"/>
      <c r="WD231" s="1"/>
      <c r="WE231" s="1"/>
      <c r="WF231" s="1"/>
      <c r="WG231" s="1"/>
      <c r="WH231" s="1"/>
      <c r="WI231" s="1"/>
      <c r="WJ231" s="1"/>
      <c r="WK231" s="1"/>
      <c r="WL231" s="1"/>
      <c r="WM231" s="1"/>
      <c r="WN231" s="1"/>
      <c r="WO231" s="1"/>
      <c r="WP231" s="1"/>
      <c r="WQ231" s="1"/>
      <c r="WR231" s="1"/>
      <c r="WS231" s="1"/>
      <c r="WT231" s="1"/>
      <c r="WU231" s="1"/>
      <c r="WV231" s="1"/>
      <c r="WW231" s="1"/>
      <c r="WX231" s="1"/>
      <c r="WY231" s="1"/>
      <c r="WZ231" s="1"/>
      <c r="XA231" s="1"/>
      <c r="XB231" s="1"/>
      <c r="XC231" s="1"/>
      <c r="XD231" s="1"/>
      <c r="XE231" s="1"/>
      <c r="XF231" s="1"/>
      <c r="XG231" s="1"/>
      <c r="XH231" s="1"/>
      <c r="XI231" s="1"/>
      <c r="XJ231" s="1"/>
      <c r="XK231" s="1"/>
      <c r="XL231" s="1"/>
      <c r="XM231" s="1"/>
      <c r="XN231" s="1"/>
      <c r="XO231" s="1"/>
      <c r="XP231" s="1"/>
      <c r="XQ231" s="1"/>
      <c r="XR231" s="1"/>
      <c r="XS231" s="1"/>
      <c r="XT231" s="1"/>
      <c r="XU231" s="1"/>
      <c r="XV231" s="1"/>
      <c r="XW231" s="1"/>
      <c r="XX231" s="1"/>
      <c r="XY231" s="1"/>
      <c r="XZ231" s="1"/>
      <c r="YA231" s="1"/>
      <c r="YB231" s="1"/>
      <c r="YC231" s="1"/>
      <c r="YD231" s="1"/>
      <c r="YE231" s="1"/>
      <c r="YF231" s="1"/>
      <c r="YG231" s="1"/>
      <c r="YH231" s="1"/>
      <c r="YI231" s="1"/>
      <c r="YJ231" s="1"/>
      <c r="YK231" s="1"/>
      <c r="YL231" s="1"/>
      <c r="YM231" s="1"/>
      <c r="YN231" s="1"/>
      <c r="YO231" s="1"/>
      <c r="YP231" s="1"/>
      <c r="YQ231" s="1"/>
      <c r="YR231" s="1"/>
      <c r="YS231" s="1"/>
      <c r="YT231" s="1"/>
      <c r="YU231" s="1"/>
      <c r="YV231" s="1"/>
      <c r="YW231" s="1"/>
      <c r="YX231" s="1"/>
      <c r="YY231" s="1"/>
      <c r="YZ231" s="1"/>
      <c r="ZA231" s="1"/>
      <c r="ZB231" s="1"/>
      <c r="ZC231" s="1"/>
      <c r="ZD231" s="1"/>
      <c r="ZE231" s="1"/>
      <c r="ZF231" s="1"/>
      <c r="ZG231" s="1"/>
      <c r="ZH231" s="1"/>
      <c r="ZI231" s="1"/>
      <c r="ZJ231" s="1"/>
      <c r="ZK231" s="1"/>
      <c r="ZL231" s="1"/>
      <c r="ZM231" s="1"/>
      <c r="ZN231" s="1"/>
      <c r="ZO231" s="1"/>
      <c r="ZP231" s="1"/>
      <c r="ZQ231" s="1"/>
      <c r="ZR231" s="1"/>
      <c r="ZS231" s="1"/>
      <c r="ZT231" s="1"/>
      <c r="ZU231" s="1"/>
      <c r="ZV231" s="1"/>
      <c r="ZW231" s="1"/>
      <c r="ZX231" s="1"/>
      <c r="ZY231" s="1"/>
      <c r="ZZ231" s="1"/>
      <c r="AAA231" s="1"/>
      <c r="AAB231" s="1"/>
      <c r="AAC231" s="1"/>
      <c r="AAD231" s="1"/>
      <c r="AAE231" s="1"/>
      <c r="AAF231" s="1"/>
      <c r="AAG231" s="1"/>
      <c r="AAH231" s="1"/>
      <c r="AAI231" s="1"/>
      <c r="AAJ231" s="1"/>
      <c r="AAK231" s="1"/>
      <c r="AAL231" s="1"/>
      <c r="AAM231" s="1"/>
      <c r="AAN231" s="1"/>
      <c r="AAO231" s="1"/>
      <c r="AAP231" s="1"/>
      <c r="AAQ231" s="1"/>
      <c r="AAR231" s="1"/>
      <c r="AAS231" s="1"/>
      <c r="AAT231" s="1"/>
      <c r="AAU231" s="1"/>
      <c r="AAV231" s="1"/>
      <c r="AAW231" s="1"/>
      <c r="AAX231" s="1"/>
      <c r="AAY231" s="1"/>
      <c r="AAZ231" s="1"/>
      <c r="ABA231" s="1"/>
      <c r="ABB231" s="1"/>
      <c r="ABC231" s="1"/>
      <c r="ABD231" s="1"/>
      <c r="ABE231" s="1"/>
      <c r="ABF231" s="1"/>
      <c r="ABG231" s="1"/>
      <c r="ABH231" s="1"/>
      <c r="ABI231" s="1"/>
      <c r="ABJ231" s="1"/>
      <c r="ABK231" s="1"/>
      <c r="ABL231" s="1"/>
      <c r="ABM231" s="1"/>
      <c r="ABN231" s="1"/>
      <c r="ABO231" s="1"/>
      <c r="ABP231" s="1"/>
      <c r="ABQ231" s="1"/>
      <c r="ABR231" s="1"/>
      <c r="ABS231" s="1"/>
      <c r="ABT231" s="1"/>
      <c r="ABU231" s="1"/>
      <c r="ABV231" s="1"/>
      <c r="ABW231" s="1"/>
      <c r="ABX231" s="1"/>
      <c r="ABY231" s="1"/>
      <c r="ABZ231" s="1"/>
      <c r="ACA231" s="1"/>
      <c r="ACB231" s="1"/>
      <c r="ACC231" s="1"/>
      <c r="ACD231" s="1"/>
      <c r="ACE231" s="1"/>
      <c r="ACF231" s="1"/>
      <c r="ACG231" s="1"/>
      <c r="ACH231" s="1"/>
      <c r="ACI231" s="1"/>
      <c r="ACJ231" s="1"/>
      <c r="ACK231" s="1"/>
      <c r="ACL231" s="1"/>
      <c r="ACM231" s="1"/>
      <c r="ACN231" s="1"/>
      <c r="ACO231" s="1"/>
      <c r="ACP231" s="1"/>
      <c r="ACQ231" s="1"/>
      <c r="ACR231" s="1"/>
      <c r="ACS231" s="1"/>
      <c r="ACT231" s="1"/>
      <c r="ACU231" s="1"/>
      <c r="ACV231" s="1"/>
      <c r="ACW231" s="1"/>
      <c r="ACX231" s="1"/>
      <c r="ACY231" s="1"/>
      <c r="ACZ231" s="1"/>
      <c r="ADA231" s="1"/>
      <c r="ADB231" s="1"/>
      <c r="ADC231" s="1"/>
      <c r="ADD231" s="1"/>
      <c r="ADE231" s="1"/>
      <c r="ADF231" s="1"/>
      <c r="ADG231" s="1"/>
      <c r="ADH231" s="1"/>
      <c r="ADI231" s="1"/>
      <c r="ADJ231" s="1"/>
      <c r="ADK231" s="1"/>
      <c r="ADL231" s="1"/>
      <c r="ADM231" s="1"/>
      <c r="ADN231" s="1"/>
      <c r="ADO231" s="1"/>
      <c r="ADP231" s="1"/>
      <c r="ADQ231" s="1"/>
      <c r="ADR231" s="1"/>
      <c r="ADS231" s="1"/>
      <c r="ADT231" s="1"/>
      <c r="ADU231" s="1"/>
      <c r="ADV231" s="1"/>
      <c r="ADW231" s="1"/>
      <c r="ADX231" s="1"/>
      <c r="ADY231" s="1"/>
      <c r="ADZ231" s="1"/>
      <c r="AEA231" s="1"/>
      <c r="AEB231" s="1"/>
      <c r="AEC231" s="1"/>
      <c r="AED231" s="1"/>
      <c r="AEE231" s="1"/>
      <c r="AEF231" s="1"/>
      <c r="AEG231" s="1"/>
      <c r="AEH231" s="1"/>
      <c r="AEI231" s="1"/>
      <c r="AEJ231" s="1"/>
      <c r="AEK231" s="1"/>
      <c r="AEL231" s="1"/>
      <c r="AEM231" s="1"/>
      <c r="AEN231" s="1"/>
      <c r="AEO231" s="1"/>
      <c r="AEP231" s="1"/>
      <c r="AEQ231" s="1"/>
      <c r="AER231" s="1"/>
      <c r="AES231" s="1"/>
      <c r="AET231" s="1"/>
      <c r="AEU231" s="1"/>
      <c r="AEV231" s="1"/>
      <c r="AEW231" s="1"/>
      <c r="AEX231" s="1"/>
      <c r="AEY231" s="1"/>
      <c r="AEZ231" s="1"/>
      <c r="AFA231" s="1"/>
      <c r="AFB231" s="1"/>
      <c r="AFC231" s="1"/>
      <c r="AFD231" s="1"/>
      <c r="AFE231" s="1"/>
      <c r="AFF231" s="1"/>
      <c r="AFG231" s="1"/>
      <c r="AFH231" s="1"/>
      <c r="AFI231" s="1"/>
      <c r="AFJ231" s="1"/>
      <c r="AFK231" s="1"/>
      <c r="AFL231" s="1"/>
      <c r="AFM231" s="1"/>
      <c r="AFN231" s="1"/>
      <c r="AFO231" s="1"/>
      <c r="AFP231" s="1"/>
      <c r="AFQ231" s="1"/>
      <c r="AFR231" s="1"/>
      <c r="AFS231" s="1"/>
      <c r="AFT231" s="1"/>
      <c r="AFU231" s="1"/>
      <c r="AFV231" s="1"/>
      <c r="AFW231" s="1"/>
      <c r="AFX231" s="1"/>
      <c r="AFY231" s="1"/>
      <c r="AFZ231" s="1"/>
      <c r="AGA231" s="1"/>
      <c r="AGB231" s="1"/>
      <c r="AGC231" s="1"/>
      <c r="AGD231" s="1"/>
      <c r="AGE231" s="1"/>
      <c r="AGF231" s="1"/>
      <c r="AGG231" s="1"/>
      <c r="AGH231" s="1"/>
      <c r="AGI231" s="1"/>
      <c r="AGJ231" s="1"/>
      <c r="AGK231" s="1"/>
      <c r="AGL231" s="1"/>
      <c r="AGM231" s="1"/>
      <c r="AGN231" s="1"/>
      <c r="AGO231" s="1"/>
      <c r="AGP231" s="1"/>
      <c r="AGQ231" s="1"/>
      <c r="AGR231" s="1"/>
      <c r="AGS231" s="1"/>
      <c r="AGT231" s="1"/>
      <c r="AGU231" s="1"/>
      <c r="AGV231" s="1"/>
      <c r="AGW231" s="1"/>
      <c r="AGX231" s="1"/>
      <c r="AGY231" s="1"/>
      <c r="AGZ231" s="1"/>
      <c r="AHA231" s="1"/>
      <c r="AHB231" s="1"/>
      <c r="AHC231" s="1"/>
      <c r="AHD231" s="1"/>
      <c r="AHE231" s="1"/>
      <c r="AHF231" s="1"/>
      <c r="AHG231" s="1"/>
      <c r="AHH231" s="1"/>
      <c r="AHI231" s="1"/>
      <c r="AHJ231" s="1"/>
      <c r="AHK231" s="1"/>
      <c r="AHL231" s="1"/>
      <c r="AHM231" s="1"/>
      <c r="AHN231" s="1"/>
      <c r="AHO231" s="1"/>
      <c r="AHP231" s="1"/>
      <c r="AHQ231" s="1"/>
      <c r="AHR231" s="1"/>
      <c r="AHS231" s="1"/>
      <c r="AHT231" s="1"/>
      <c r="AHU231" s="1"/>
      <c r="AHV231" s="1"/>
      <c r="AHW231" s="1"/>
      <c r="AHX231" s="1"/>
      <c r="AHY231" s="1"/>
      <c r="AHZ231" s="1"/>
      <c r="AIA231" s="1"/>
      <c r="AIB231" s="1"/>
      <c r="AIC231" s="1"/>
      <c r="AID231" s="1"/>
      <c r="AIE231" s="1"/>
      <c r="AIF231" s="1"/>
      <c r="AIG231" s="1"/>
      <c r="AIH231" s="1"/>
      <c r="AII231" s="1"/>
      <c r="AIJ231" s="1"/>
      <c r="AIK231" s="1"/>
      <c r="AIL231" s="1"/>
      <c r="AIM231" s="1"/>
      <c r="AIN231" s="1"/>
      <c r="AIO231" s="1"/>
      <c r="AIP231" s="1"/>
      <c r="AIQ231" s="1"/>
      <c r="AIR231" s="1"/>
      <c r="AIS231" s="1"/>
      <c r="AIT231" s="1"/>
      <c r="AIU231" s="1"/>
      <c r="AIV231" s="1"/>
      <c r="AIW231" s="1"/>
      <c r="AIX231" s="1"/>
      <c r="AIY231" s="1"/>
      <c r="AIZ231" s="1"/>
      <c r="AJA231" s="1"/>
      <c r="AJB231" s="1"/>
      <c r="AJC231" s="1"/>
      <c r="AJD231" s="1"/>
      <c r="AJE231" s="1"/>
      <c r="AJF231" s="1"/>
      <c r="AJG231" s="1"/>
      <c r="AJH231" s="1"/>
      <c r="AJI231" s="1"/>
      <c r="AJJ231" s="1"/>
      <c r="AJK231" s="1"/>
      <c r="AJL231" s="1"/>
      <c r="AJM231" s="1"/>
      <c r="AJN231" s="1"/>
      <c r="AJO231" s="1"/>
      <c r="AJP231" s="1"/>
      <c r="AJQ231" s="1"/>
      <c r="AJR231" s="1"/>
      <c r="AJS231" s="1"/>
      <c r="AJT231" s="1"/>
      <c r="AJU231" s="1"/>
      <c r="AJV231" s="1"/>
      <c r="AJW231" s="1"/>
      <c r="AJX231" s="1"/>
      <c r="AJY231" s="1"/>
      <c r="AJZ231" s="1"/>
      <c r="AKA231" s="1"/>
      <c r="AKB231" s="1"/>
      <c r="AKC231" s="1"/>
      <c r="AKD231" s="1"/>
      <c r="AKE231" s="1"/>
      <c r="AKF231" s="1"/>
      <c r="AKG231" s="1"/>
      <c r="AKH231" s="1"/>
      <c r="AKI231" s="1"/>
      <c r="AKJ231" s="1"/>
      <c r="AKK231" s="1"/>
      <c r="AKL231" s="1"/>
      <c r="AKM231" s="1"/>
      <c r="AKN231" s="1"/>
      <c r="AKO231" s="1"/>
      <c r="AKP231" s="1"/>
      <c r="AKQ231" s="1"/>
      <c r="AKR231" s="1"/>
      <c r="AKS231" s="1"/>
      <c r="AKT231" s="1"/>
      <c r="AKU231" s="1"/>
      <c r="AKV231" s="1"/>
      <c r="AKW231" s="1"/>
      <c r="AKX231" s="1"/>
      <c r="AKY231" s="1"/>
      <c r="AKZ231" s="1"/>
      <c r="ALA231" s="1"/>
      <c r="ALB231" s="1"/>
      <c r="ALC231" s="1"/>
      <c r="ALD231" s="1"/>
      <c r="ALE231" s="1"/>
    </row>
    <row r="232" spans="1:993" ht="39.950000000000003" customHeight="1">
      <c r="A232" s="67"/>
      <c r="B232" s="141" t="s">
        <v>913</v>
      </c>
      <c r="C232" s="43"/>
      <c r="D232" s="19"/>
      <c r="E232" s="142">
        <v>408</v>
      </c>
      <c r="F232" s="64"/>
      <c r="G232" s="140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  <c r="BX232" s="1"/>
      <c r="BY232" s="1"/>
      <c r="BZ232" s="1"/>
      <c r="CA232" s="1"/>
      <c r="CB232" s="1"/>
      <c r="CC232" s="1"/>
      <c r="CD232" s="1"/>
      <c r="CE232" s="1"/>
      <c r="CF232" s="1"/>
      <c r="CG232" s="1"/>
      <c r="CH232" s="1"/>
      <c r="CI232" s="1"/>
      <c r="CJ232" s="1"/>
      <c r="CK232" s="1"/>
      <c r="CL232" s="1"/>
      <c r="CM232" s="1"/>
      <c r="CN232" s="1"/>
      <c r="CO232" s="1"/>
      <c r="CP232" s="1"/>
      <c r="CQ232" s="1"/>
      <c r="CR232" s="1"/>
      <c r="CS232" s="1"/>
      <c r="CT232" s="1"/>
      <c r="CU232" s="1"/>
      <c r="CV232" s="1"/>
      <c r="CW232" s="1"/>
      <c r="CX232" s="1"/>
      <c r="CY232" s="1"/>
      <c r="CZ232" s="1"/>
      <c r="DA232" s="1"/>
      <c r="DB232" s="1"/>
      <c r="DC232" s="1"/>
      <c r="DD232" s="1"/>
      <c r="DE232" s="1"/>
      <c r="DF232" s="1"/>
      <c r="DG232" s="1"/>
      <c r="DH232" s="1"/>
      <c r="DI232" s="1"/>
      <c r="DJ232" s="1"/>
      <c r="DK232" s="1"/>
      <c r="DL232" s="1"/>
      <c r="DM232" s="1"/>
      <c r="DN232" s="1"/>
      <c r="DO232" s="1"/>
      <c r="DP232" s="1"/>
      <c r="DQ232" s="1"/>
      <c r="DR232" s="1"/>
      <c r="DS232" s="1"/>
      <c r="DT232" s="1"/>
      <c r="DU232" s="1"/>
      <c r="DV232" s="1"/>
      <c r="DW232" s="1"/>
      <c r="DX232" s="1"/>
      <c r="DY232" s="1"/>
      <c r="DZ232" s="1"/>
      <c r="EA232" s="1"/>
      <c r="EB232" s="1"/>
      <c r="EC232" s="1"/>
      <c r="ED232" s="1"/>
      <c r="EE232" s="1"/>
      <c r="EF232" s="1"/>
      <c r="EG232" s="1"/>
      <c r="EH232" s="1"/>
      <c r="EI232" s="1"/>
      <c r="EJ232" s="1"/>
      <c r="EK232" s="1"/>
      <c r="EL232" s="1"/>
      <c r="EM232" s="1"/>
      <c r="EN232" s="1"/>
      <c r="EO232" s="1"/>
      <c r="EP232" s="1"/>
      <c r="EQ232" s="1"/>
      <c r="ER232" s="1"/>
      <c r="ES232" s="1"/>
      <c r="ET232" s="1"/>
      <c r="EU232" s="1"/>
      <c r="EV232" s="1"/>
      <c r="EW232" s="1"/>
      <c r="EX232" s="1"/>
      <c r="EY232" s="1"/>
      <c r="EZ232" s="1"/>
      <c r="FA232" s="1"/>
      <c r="FB232" s="1"/>
      <c r="FC232" s="1"/>
      <c r="FD232" s="1"/>
      <c r="FE232" s="1"/>
      <c r="FF232" s="1"/>
      <c r="FG232" s="1"/>
      <c r="FH232" s="1"/>
      <c r="FI232" s="1"/>
      <c r="FJ232" s="1"/>
      <c r="FK232" s="1"/>
      <c r="FL232" s="1"/>
      <c r="FM232" s="1"/>
      <c r="FN232" s="1"/>
      <c r="FO232" s="1"/>
      <c r="FP232" s="1"/>
      <c r="FQ232" s="1"/>
      <c r="FR232" s="1"/>
      <c r="FS232" s="1"/>
      <c r="FT232" s="1"/>
      <c r="FU232" s="1"/>
      <c r="FV232" s="1"/>
      <c r="FW232" s="1"/>
      <c r="FX232" s="1"/>
      <c r="FY232" s="1"/>
      <c r="FZ232" s="1"/>
      <c r="GA232" s="1"/>
      <c r="GB232" s="1"/>
      <c r="GC232" s="1"/>
      <c r="GD232" s="1"/>
      <c r="GE232" s="1"/>
      <c r="GF232" s="1"/>
      <c r="GG232" s="1"/>
      <c r="GH232" s="1"/>
      <c r="GI232" s="1"/>
      <c r="GJ232" s="1"/>
      <c r="GK232" s="1"/>
      <c r="GL232" s="1"/>
      <c r="GM232" s="1"/>
      <c r="GN232" s="1"/>
      <c r="GO232" s="1"/>
      <c r="GP232" s="1"/>
      <c r="GQ232" s="1"/>
      <c r="GR232" s="1"/>
      <c r="GS232" s="1"/>
      <c r="GT232" s="1"/>
      <c r="GU232" s="1"/>
      <c r="GV232" s="1"/>
      <c r="GW232" s="1"/>
      <c r="GX232" s="1"/>
      <c r="GY232" s="1"/>
      <c r="GZ232" s="1"/>
      <c r="HA232" s="1"/>
      <c r="HB232" s="1"/>
      <c r="HC232" s="1"/>
      <c r="HD232" s="1"/>
      <c r="HE232" s="1"/>
      <c r="HF232" s="1"/>
      <c r="HG232" s="1"/>
      <c r="HH232" s="1"/>
      <c r="HI232" s="1"/>
      <c r="HJ232" s="1"/>
      <c r="HK232" s="1"/>
      <c r="HL232" s="1"/>
      <c r="HM232" s="1"/>
      <c r="HN232" s="1"/>
      <c r="HO232" s="1"/>
      <c r="HP232" s="1"/>
      <c r="HQ232" s="1"/>
      <c r="HR232" s="1"/>
      <c r="HS232" s="1"/>
      <c r="HT232" s="1"/>
      <c r="HU232" s="1"/>
      <c r="HV232" s="1"/>
      <c r="HW232" s="1"/>
      <c r="HX232" s="1"/>
      <c r="HY232" s="1"/>
      <c r="HZ232" s="1"/>
      <c r="IA232" s="1"/>
      <c r="IB232" s="1"/>
      <c r="IC232" s="1"/>
      <c r="ID232" s="1"/>
      <c r="IE232" s="1"/>
      <c r="IF232" s="1"/>
      <c r="IG232" s="1"/>
      <c r="IH232" s="1"/>
      <c r="II232" s="1"/>
      <c r="IJ232" s="1"/>
      <c r="IK232" s="1"/>
      <c r="IL232" s="1"/>
      <c r="IM232" s="1"/>
      <c r="IN232" s="1"/>
      <c r="IO232" s="1"/>
      <c r="IP232" s="1"/>
      <c r="IQ232" s="1"/>
      <c r="IR232" s="1"/>
      <c r="IS232" s="1"/>
      <c r="IT232" s="1"/>
      <c r="IU232" s="1"/>
      <c r="IV232" s="1"/>
      <c r="IW232" s="1"/>
      <c r="IX232" s="1"/>
      <c r="IY232" s="1"/>
      <c r="IZ232" s="1"/>
      <c r="JA232" s="1"/>
      <c r="JB232" s="1"/>
      <c r="JC232" s="1"/>
      <c r="JD232" s="1"/>
      <c r="JE232" s="1"/>
      <c r="JF232" s="1"/>
      <c r="JG232" s="1"/>
      <c r="JH232" s="1"/>
      <c r="JI232" s="1"/>
      <c r="JJ232" s="1"/>
      <c r="JK232" s="1"/>
      <c r="JL232" s="1"/>
      <c r="JM232" s="1"/>
      <c r="JN232" s="1"/>
      <c r="JO232" s="1"/>
      <c r="JP232" s="1"/>
      <c r="JQ232" s="1"/>
      <c r="JR232" s="1"/>
      <c r="JS232" s="1"/>
      <c r="JT232" s="1"/>
      <c r="JU232" s="1"/>
      <c r="JV232" s="1"/>
      <c r="JW232" s="1"/>
      <c r="JX232" s="1"/>
      <c r="JY232" s="1"/>
      <c r="JZ232" s="1"/>
      <c r="KA232" s="1"/>
      <c r="KB232" s="1"/>
      <c r="KC232" s="1"/>
      <c r="KD232" s="1"/>
      <c r="KE232" s="1"/>
      <c r="KF232" s="1"/>
      <c r="KG232" s="1"/>
      <c r="KH232" s="1"/>
      <c r="KI232" s="1"/>
      <c r="KJ232" s="1"/>
      <c r="KK232" s="1"/>
      <c r="KL232" s="1"/>
      <c r="KM232" s="1"/>
      <c r="KN232" s="1"/>
      <c r="KO232" s="1"/>
      <c r="KP232" s="1"/>
      <c r="KQ232" s="1"/>
      <c r="KR232" s="1"/>
      <c r="KS232" s="1"/>
      <c r="KT232" s="1"/>
      <c r="KU232" s="1"/>
      <c r="KV232" s="1"/>
      <c r="KW232" s="1"/>
      <c r="KX232" s="1"/>
      <c r="KY232" s="1"/>
      <c r="KZ232" s="1"/>
      <c r="LA232" s="1"/>
      <c r="LB232" s="1"/>
      <c r="LC232" s="1"/>
      <c r="LD232" s="1"/>
      <c r="LE232" s="1"/>
      <c r="LF232" s="1"/>
      <c r="LG232" s="1"/>
      <c r="LH232" s="1"/>
      <c r="LI232" s="1"/>
      <c r="LJ232" s="1"/>
      <c r="LK232" s="1"/>
      <c r="LL232" s="1"/>
      <c r="LM232" s="1"/>
      <c r="LN232" s="1"/>
      <c r="LO232" s="1"/>
      <c r="LP232" s="1"/>
      <c r="LQ232" s="1"/>
      <c r="LR232" s="1"/>
      <c r="LS232" s="1"/>
      <c r="LT232" s="1"/>
      <c r="LU232" s="1"/>
      <c r="LV232" s="1"/>
      <c r="LW232" s="1"/>
      <c r="LX232" s="1"/>
      <c r="LY232" s="1"/>
      <c r="LZ232" s="1"/>
      <c r="MA232" s="1"/>
      <c r="MB232" s="1"/>
      <c r="MC232" s="1"/>
      <c r="MD232" s="1"/>
      <c r="ME232" s="1"/>
      <c r="MF232" s="1"/>
      <c r="MG232" s="1"/>
      <c r="MH232" s="1"/>
      <c r="MI232" s="1"/>
      <c r="MJ232" s="1"/>
      <c r="MK232" s="1"/>
      <c r="ML232" s="1"/>
      <c r="MM232" s="1"/>
      <c r="MN232" s="1"/>
      <c r="MO232" s="1"/>
      <c r="MP232" s="1"/>
      <c r="MQ232" s="1"/>
      <c r="MR232" s="1"/>
      <c r="MS232" s="1"/>
      <c r="MT232" s="1"/>
      <c r="MU232" s="1"/>
      <c r="MV232" s="1"/>
      <c r="MW232" s="1"/>
      <c r="MX232" s="1"/>
      <c r="MY232" s="1"/>
      <c r="MZ232" s="1"/>
      <c r="NA232" s="1"/>
      <c r="NB232" s="1"/>
      <c r="NC232" s="1"/>
      <c r="ND232" s="1"/>
      <c r="NE232" s="1"/>
      <c r="NF232" s="1"/>
      <c r="NG232" s="1"/>
      <c r="NH232" s="1"/>
      <c r="NI232" s="1"/>
      <c r="NJ232" s="1"/>
      <c r="NK232" s="1"/>
      <c r="NL232" s="1"/>
      <c r="NM232" s="1"/>
      <c r="NN232" s="1"/>
      <c r="NO232" s="1"/>
      <c r="NP232" s="1"/>
      <c r="NQ232" s="1"/>
      <c r="NR232" s="1"/>
      <c r="NS232" s="1"/>
      <c r="NT232" s="1"/>
      <c r="NU232" s="1"/>
      <c r="NV232" s="1"/>
      <c r="NW232" s="1"/>
      <c r="NX232" s="1"/>
      <c r="NY232" s="1"/>
      <c r="NZ232" s="1"/>
      <c r="OA232" s="1"/>
      <c r="OB232" s="1"/>
      <c r="OC232" s="1"/>
      <c r="OD232" s="1"/>
      <c r="OE232" s="1"/>
      <c r="OF232" s="1"/>
      <c r="OG232" s="1"/>
      <c r="OH232" s="1"/>
      <c r="OI232" s="1"/>
      <c r="OJ232" s="1"/>
      <c r="OK232" s="1"/>
      <c r="OL232" s="1"/>
      <c r="OM232" s="1"/>
      <c r="ON232" s="1"/>
      <c r="OO232" s="1"/>
      <c r="OP232" s="1"/>
      <c r="OQ232" s="1"/>
      <c r="OR232" s="1"/>
      <c r="OS232" s="1"/>
      <c r="OT232" s="1"/>
      <c r="OU232" s="1"/>
      <c r="OV232" s="1"/>
      <c r="OW232" s="1"/>
      <c r="OX232" s="1"/>
      <c r="OY232" s="1"/>
      <c r="OZ232" s="1"/>
      <c r="PA232" s="1"/>
      <c r="PB232" s="1"/>
      <c r="PC232" s="1"/>
      <c r="PD232" s="1"/>
      <c r="PE232" s="1"/>
      <c r="PF232" s="1"/>
      <c r="PG232" s="1"/>
      <c r="PH232" s="1"/>
      <c r="PI232" s="1"/>
      <c r="PJ232" s="1"/>
      <c r="PK232" s="1"/>
      <c r="PL232" s="1"/>
      <c r="PM232" s="1"/>
      <c r="PN232" s="1"/>
      <c r="PO232" s="1"/>
      <c r="PP232" s="1"/>
      <c r="PQ232" s="1"/>
      <c r="PR232" s="1"/>
      <c r="PS232" s="1"/>
      <c r="PT232" s="1"/>
      <c r="PU232" s="1"/>
      <c r="PV232" s="1"/>
      <c r="PW232" s="1"/>
      <c r="PX232" s="1"/>
      <c r="PY232" s="1"/>
      <c r="PZ232" s="1"/>
      <c r="QA232" s="1"/>
      <c r="QB232" s="1"/>
      <c r="QC232" s="1"/>
      <c r="QD232" s="1"/>
      <c r="QE232" s="1"/>
      <c r="QF232" s="1"/>
      <c r="QG232" s="1"/>
      <c r="QH232" s="1"/>
      <c r="QI232" s="1"/>
      <c r="QJ232" s="1"/>
      <c r="QK232" s="1"/>
      <c r="QL232" s="1"/>
      <c r="QM232" s="1"/>
      <c r="QN232" s="1"/>
      <c r="QO232" s="1"/>
      <c r="QP232" s="1"/>
      <c r="QQ232" s="1"/>
      <c r="QR232" s="1"/>
      <c r="QS232" s="1"/>
      <c r="QT232" s="1"/>
      <c r="QU232" s="1"/>
      <c r="QV232" s="1"/>
      <c r="QW232" s="1"/>
      <c r="QX232" s="1"/>
      <c r="QY232" s="1"/>
      <c r="QZ232" s="1"/>
      <c r="RA232" s="1"/>
      <c r="RB232" s="1"/>
      <c r="RC232" s="1"/>
      <c r="RD232" s="1"/>
      <c r="RE232" s="1"/>
      <c r="RF232" s="1"/>
      <c r="RG232" s="1"/>
      <c r="RH232" s="1"/>
      <c r="RI232" s="1"/>
      <c r="RJ232" s="1"/>
      <c r="RK232" s="1"/>
      <c r="RL232" s="1"/>
      <c r="RM232" s="1"/>
      <c r="RN232" s="1"/>
      <c r="RO232" s="1"/>
      <c r="RP232" s="1"/>
      <c r="RQ232" s="1"/>
      <c r="RR232" s="1"/>
      <c r="RS232" s="1"/>
      <c r="RT232" s="1"/>
      <c r="RU232" s="1"/>
      <c r="RV232" s="1"/>
      <c r="RW232" s="1"/>
      <c r="RX232" s="1"/>
      <c r="RY232" s="1"/>
      <c r="RZ232" s="1"/>
      <c r="SA232" s="1"/>
      <c r="SB232" s="1"/>
      <c r="SC232" s="1"/>
      <c r="SD232" s="1"/>
      <c r="SE232" s="1"/>
      <c r="SF232" s="1"/>
      <c r="SG232" s="1"/>
      <c r="SH232" s="1"/>
      <c r="SI232" s="1"/>
      <c r="SJ232" s="1"/>
      <c r="SK232" s="1"/>
      <c r="SL232" s="1"/>
      <c r="SM232" s="1"/>
      <c r="SN232" s="1"/>
      <c r="SO232" s="1"/>
      <c r="SP232" s="1"/>
      <c r="SQ232" s="1"/>
      <c r="SR232" s="1"/>
      <c r="SS232" s="1"/>
      <c r="ST232" s="1"/>
      <c r="SU232" s="1"/>
      <c r="SV232" s="1"/>
      <c r="SW232" s="1"/>
      <c r="SX232" s="1"/>
      <c r="SY232" s="1"/>
      <c r="SZ232" s="1"/>
      <c r="TA232" s="1"/>
      <c r="TB232" s="1"/>
      <c r="TC232" s="1"/>
      <c r="TD232" s="1"/>
      <c r="TE232" s="1"/>
      <c r="TF232" s="1"/>
      <c r="TG232" s="1"/>
      <c r="TH232" s="1"/>
      <c r="TI232" s="1"/>
      <c r="TJ232" s="1"/>
      <c r="TK232" s="1"/>
      <c r="TL232" s="1"/>
      <c r="TM232" s="1"/>
      <c r="TN232" s="1"/>
      <c r="TO232" s="1"/>
      <c r="TP232" s="1"/>
      <c r="TQ232" s="1"/>
      <c r="TR232" s="1"/>
      <c r="TS232" s="1"/>
      <c r="TT232" s="1"/>
      <c r="TU232" s="1"/>
      <c r="TV232" s="1"/>
      <c r="TW232" s="1"/>
      <c r="TX232" s="1"/>
      <c r="TY232" s="1"/>
      <c r="TZ232" s="1"/>
      <c r="UA232" s="1"/>
      <c r="UB232" s="1"/>
      <c r="UC232" s="1"/>
      <c r="UD232" s="1"/>
      <c r="UE232" s="1"/>
      <c r="UF232" s="1"/>
      <c r="UG232" s="1"/>
      <c r="UH232" s="1"/>
      <c r="UI232" s="1"/>
      <c r="UJ232" s="1"/>
      <c r="UK232" s="1"/>
      <c r="UL232" s="1"/>
      <c r="UM232" s="1"/>
      <c r="UN232" s="1"/>
      <c r="UO232" s="1"/>
      <c r="UP232" s="1"/>
      <c r="UQ232" s="1"/>
      <c r="UR232" s="1"/>
      <c r="US232" s="1"/>
      <c r="UT232" s="1"/>
      <c r="UU232" s="1"/>
      <c r="UV232" s="1"/>
      <c r="UW232" s="1"/>
      <c r="UX232" s="1"/>
      <c r="UY232" s="1"/>
      <c r="UZ232" s="1"/>
      <c r="VA232" s="1"/>
      <c r="VB232" s="1"/>
      <c r="VC232" s="1"/>
      <c r="VD232" s="1"/>
      <c r="VE232" s="1"/>
      <c r="VF232" s="1"/>
      <c r="VG232" s="1"/>
      <c r="VH232" s="1"/>
      <c r="VI232" s="1"/>
      <c r="VJ232" s="1"/>
      <c r="VK232" s="1"/>
      <c r="VL232" s="1"/>
      <c r="VM232" s="1"/>
      <c r="VN232" s="1"/>
      <c r="VO232" s="1"/>
      <c r="VP232" s="1"/>
      <c r="VQ232" s="1"/>
      <c r="VR232" s="1"/>
      <c r="VS232" s="1"/>
      <c r="VT232" s="1"/>
      <c r="VU232" s="1"/>
      <c r="VV232" s="1"/>
      <c r="VW232" s="1"/>
      <c r="VX232" s="1"/>
      <c r="VY232" s="1"/>
      <c r="VZ232" s="1"/>
      <c r="WA232" s="1"/>
      <c r="WB232" s="1"/>
      <c r="WC232" s="1"/>
      <c r="WD232" s="1"/>
      <c r="WE232" s="1"/>
      <c r="WF232" s="1"/>
      <c r="WG232" s="1"/>
      <c r="WH232" s="1"/>
      <c r="WI232" s="1"/>
      <c r="WJ232" s="1"/>
      <c r="WK232" s="1"/>
      <c r="WL232" s="1"/>
      <c r="WM232" s="1"/>
      <c r="WN232" s="1"/>
      <c r="WO232" s="1"/>
      <c r="WP232" s="1"/>
      <c r="WQ232" s="1"/>
      <c r="WR232" s="1"/>
      <c r="WS232" s="1"/>
      <c r="WT232" s="1"/>
      <c r="WU232" s="1"/>
      <c r="WV232" s="1"/>
      <c r="WW232" s="1"/>
      <c r="WX232" s="1"/>
      <c r="WY232" s="1"/>
      <c r="WZ232" s="1"/>
      <c r="XA232" s="1"/>
      <c r="XB232" s="1"/>
      <c r="XC232" s="1"/>
      <c r="XD232" s="1"/>
      <c r="XE232" s="1"/>
      <c r="XF232" s="1"/>
      <c r="XG232" s="1"/>
      <c r="XH232" s="1"/>
      <c r="XI232" s="1"/>
      <c r="XJ232" s="1"/>
      <c r="XK232" s="1"/>
      <c r="XL232" s="1"/>
      <c r="XM232" s="1"/>
      <c r="XN232" s="1"/>
      <c r="XO232" s="1"/>
      <c r="XP232" s="1"/>
      <c r="XQ232" s="1"/>
      <c r="XR232" s="1"/>
      <c r="XS232" s="1"/>
      <c r="XT232" s="1"/>
      <c r="XU232" s="1"/>
      <c r="XV232" s="1"/>
      <c r="XW232" s="1"/>
      <c r="XX232" s="1"/>
      <c r="XY232" s="1"/>
      <c r="XZ232" s="1"/>
      <c r="YA232" s="1"/>
      <c r="YB232" s="1"/>
      <c r="YC232" s="1"/>
      <c r="YD232" s="1"/>
      <c r="YE232" s="1"/>
      <c r="YF232" s="1"/>
      <c r="YG232" s="1"/>
      <c r="YH232" s="1"/>
      <c r="YI232" s="1"/>
      <c r="YJ232" s="1"/>
      <c r="YK232" s="1"/>
      <c r="YL232" s="1"/>
      <c r="YM232" s="1"/>
      <c r="YN232" s="1"/>
      <c r="YO232" s="1"/>
      <c r="YP232" s="1"/>
      <c r="YQ232" s="1"/>
      <c r="YR232" s="1"/>
      <c r="YS232" s="1"/>
      <c r="YT232" s="1"/>
      <c r="YU232" s="1"/>
      <c r="YV232" s="1"/>
      <c r="YW232" s="1"/>
      <c r="YX232" s="1"/>
      <c r="YY232" s="1"/>
      <c r="YZ232" s="1"/>
      <c r="ZA232" s="1"/>
      <c r="ZB232" s="1"/>
      <c r="ZC232" s="1"/>
      <c r="ZD232" s="1"/>
      <c r="ZE232" s="1"/>
      <c r="ZF232" s="1"/>
      <c r="ZG232" s="1"/>
      <c r="ZH232" s="1"/>
      <c r="ZI232" s="1"/>
      <c r="ZJ232" s="1"/>
      <c r="ZK232" s="1"/>
      <c r="ZL232" s="1"/>
      <c r="ZM232" s="1"/>
      <c r="ZN232" s="1"/>
      <c r="ZO232" s="1"/>
      <c r="ZP232" s="1"/>
      <c r="ZQ232" s="1"/>
      <c r="ZR232" s="1"/>
      <c r="ZS232" s="1"/>
      <c r="ZT232" s="1"/>
      <c r="ZU232" s="1"/>
      <c r="ZV232" s="1"/>
      <c r="ZW232" s="1"/>
      <c r="ZX232" s="1"/>
      <c r="ZY232" s="1"/>
      <c r="ZZ232" s="1"/>
      <c r="AAA232" s="1"/>
      <c r="AAB232" s="1"/>
      <c r="AAC232" s="1"/>
      <c r="AAD232" s="1"/>
      <c r="AAE232" s="1"/>
      <c r="AAF232" s="1"/>
      <c r="AAG232" s="1"/>
      <c r="AAH232" s="1"/>
      <c r="AAI232" s="1"/>
      <c r="AAJ232" s="1"/>
      <c r="AAK232" s="1"/>
      <c r="AAL232" s="1"/>
      <c r="AAM232" s="1"/>
      <c r="AAN232" s="1"/>
      <c r="AAO232" s="1"/>
      <c r="AAP232" s="1"/>
      <c r="AAQ232" s="1"/>
      <c r="AAR232" s="1"/>
      <c r="AAS232" s="1"/>
      <c r="AAT232" s="1"/>
      <c r="AAU232" s="1"/>
      <c r="AAV232" s="1"/>
      <c r="AAW232" s="1"/>
      <c r="AAX232" s="1"/>
      <c r="AAY232" s="1"/>
      <c r="AAZ232" s="1"/>
      <c r="ABA232" s="1"/>
      <c r="ABB232" s="1"/>
      <c r="ABC232" s="1"/>
      <c r="ABD232" s="1"/>
      <c r="ABE232" s="1"/>
      <c r="ABF232" s="1"/>
      <c r="ABG232" s="1"/>
      <c r="ABH232" s="1"/>
      <c r="ABI232" s="1"/>
      <c r="ABJ232" s="1"/>
      <c r="ABK232" s="1"/>
      <c r="ABL232" s="1"/>
      <c r="ABM232" s="1"/>
      <c r="ABN232" s="1"/>
      <c r="ABO232" s="1"/>
      <c r="ABP232" s="1"/>
      <c r="ABQ232" s="1"/>
      <c r="ABR232" s="1"/>
      <c r="ABS232" s="1"/>
      <c r="ABT232" s="1"/>
      <c r="ABU232" s="1"/>
      <c r="ABV232" s="1"/>
      <c r="ABW232" s="1"/>
      <c r="ABX232" s="1"/>
      <c r="ABY232" s="1"/>
      <c r="ABZ232" s="1"/>
      <c r="ACA232" s="1"/>
      <c r="ACB232" s="1"/>
      <c r="ACC232" s="1"/>
      <c r="ACD232" s="1"/>
      <c r="ACE232" s="1"/>
      <c r="ACF232" s="1"/>
      <c r="ACG232" s="1"/>
      <c r="ACH232" s="1"/>
      <c r="ACI232" s="1"/>
      <c r="ACJ232" s="1"/>
      <c r="ACK232" s="1"/>
      <c r="ACL232" s="1"/>
      <c r="ACM232" s="1"/>
      <c r="ACN232" s="1"/>
      <c r="ACO232" s="1"/>
      <c r="ACP232" s="1"/>
      <c r="ACQ232" s="1"/>
      <c r="ACR232" s="1"/>
      <c r="ACS232" s="1"/>
      <c r="ACT232" s="1"/>
      <c r="ACU232" s="1"/>
      <c r="ACV232" s="1"/>
      <c r="ACW232" s="1"/>
      <c r="ACX232" s="1"/>
      <c r="ACY232" s="1"/>
      <c r="ACZ232" s="1"/>
      <c r="ADA232" s="1"/>
      <c r="ADB232" s="1"/>
      <c r="ADC232" s="1"/>
      <c r="ADD232" s="1"/>
      <c r="ADE232" s="1"/>
      <c r="ADF232" s="1"/>
      <c r="ADG232" s="1"/>
      <c r="ADH232" s="1"/>
      <c r="ADI232" s="1"/>
      <c r="ADJ232" s="1"/>
      <c r="ADK232" s="1"/>
      <c r="ADL232" s="1"/>
      <c r="ADM232" s="1"/>
      <c r="ADN232" s="1"/>
      <c r="ADO232" s="1"/>
      <c r="ADP232" s="1"/>
      <c r="ADQ232" s="1"/>
      <c r="ADR232" s="1"/>
      <c r="ADS232" s="1"/>
      <c r="ADT232" s="1"/>
      <c r="ADU232" s="1"/>
      <c r="ADV232" s="1"/>
      <c r="ADW232" s="1"/>
      <c r="ADX232" s="1"/>
      <c r="ADY232" s="1"/>
      <c r="ADZ232" s="1"/>
      <c r="AEA232" s="1"/>
      <c r="AEB232" s="1"/>
      <c r="AEC232" s="1"/>
      <c r="AED232" s="1"/>
      <c r="AEE232" s="1"/>
      <c r="AEF232" s="1"/>
      <c r="AEG232" s="1"/>
      <c r="AEH232" s="1"/>
      <c r="AEI232" s="1"/>
      <c r="AEJ232" s="1"/>
      <c r="AEK232" s="1"/>
      <c r="AEL232" s="1"/>
      <c r="AEM232" s="1"/>
      <c r="AEN232" s="1"/>
      <c r="AEO232" s="1"/>
      <c r="AEP232" s="1"/>
      <c r="AEQ232" s="1"/>
      <c r="AER232" s="1"/>
      <c r="AES232" s="1"/>
      <c r="AET232" s="1"/>
      <c r="AEU232" s="1"/>
      <c r="AEV232" s="1"/>
      <c r="AEW232" s="1"/>
      <c r="AEX232" s="1"/>
      <c r="AEY232" s="1"/>
      <c r="AEZ232" s="1"/>
      <c r="AFA232" s="1"/>
      <c r="AFB232" s="1"/>
      <c r="AFC232" s="1"/>
      <c r="AFD232" s="1"/>
      <c r="AFE232" s="1"/>
      <c r="AFF232" s="1"/>
      <c r="AFG232" s="1"/>
      <c r="AFH232" s="1"/>
      <c r="AFI232" s="1"/>
      <c r="AFJ232" s="1"/>
      <c r="AFK232" s="1"/>
      <c r="AFL232" s="1"/>
      <c r="AFM232" s="1"/>
      <c r="AFN232" s="1"/>
      <c r="AFO232" s="1"/>
      <c r="AFP232" s="1"/>
      <c r="AFQ232" s="1"/>
      <c r="AFR232" s="1"/>
      <c r="AFS232" s="1"/>
      <c r="AFT232" s="1"/>
      <c r="AFU232" s="1"/>
      <c r="AFV232" s="1"/>
      <c r="AFW232" s="1"/>
      <c r="AFX232" s="1"/>
      <c r="AFY232" s="1"/>
      <c r="AFZ232" s="1"/>
      <c r="AGA232" s="1"/>
      <c r="AGB232" s="1"/>
      <c r="AGC232" s="1"/>
      <c r="AGD232" s="1"/>
      <c r="AGE232" s="1"/>
      <c r="AGF232" s="1"/>
      <c r="AGG232" s="1"/>
      <c r="AGH232" s="1"/>
      <c r="AGI232" s="1"/>
      <c r="AGJ232" s="1"/>
      <c r="AGK232" s="1"/>
      <c r="AGL232" s="1"/>
      <c r="AGM232" s="1"/>
      <c r="AGN232" s="1"/>
      <c r="AGO232" s="1"/>
      <c r="AGP232" s="1"/>
      <c r="AGQ232" s="1"/>
      <c r="AGR232" s="1"/>
      <c r="AGS232" s="1"/>
      <c r="AGT232" s="1"/>
      <c r="AGU232" s="1"/>
      <c r="AGV232" s="1"/>
      <c r="AGW232" s="1"/>
      <c r="AGX232" s="1"/>
      <c r="AGY232" s="1"/>
      <c r="AGZ232" s="1"/>
      <c r="AHA232" s="1"/>
      <c r="AHB232" s="1"/>
      <c r="AHC232" s="1"/>
      <c r="AHD232" s="1"/>
      <c r="AHE232" s="1"/>
      <c r="AHF232" s="1"/>
      <c r="AHG232" s="1"/>
      <c r="AHH232" s="1"/>
      <c r="AHI232" s="1"/>
      <c r="AHJ232" s="1"/>
      <c r="AHK232" s="1"/>
      <c r="AHL232" s="1"/>
      <c r="AHM232" s="1"/>
      <c r="AHN232" s="1"/>
      <c r="AHO232" s="1"/>
      <c r="AHP232" s="1"/>
      <c r="AHQ232" s="1"/>
      <c r="AHR232" s="1"/>
      <c r="AHS232" s="1"/>
      <c r="AHT232" s="1"/>
      <c r="AHU232" s="1"/>
      <c r="AHV232" s="1"/>
      <c r="AHW232" s="1"/>
      <c r="AHX232" s="1"/>
      <c r="AHY232" s="1"/>
      <c r="AHZ232" s="1"/>
      <c r="AIA232" s="1"/>
      <c r="AIB232" s="1"/>
      <c r="AIC232" s="1"/>
      <c r="AID232" s="1"/>
      <c r="AIE232" s="1"/>
      <c r="AIF232" s="1"/>
      <c r="AIG232" s="1"/>
      <c r="AIH232" s="1"/>
      <c r="AII232" s="1"/>
      <c r="AIJ232" s="1"/>
      <c r="AIK232" s="1"/>
      <c r="AIL232" s="1"/>
      <c r="AIM232" s="1"/>
      <c r="AIN232" s="1"/>
      <c r="AIO232" s="1"/>
      <c r="AIP232" s="1"/>
      <c r="AIQ232" s="1"/>
      <c r="AIR232" s="1"/>
      <c r="AIS232" s="1"/>
      <c r="AIT232" s="1"/>
      <c r="AIU232" s="1"/>
      <c r="AIV232" s="1"/>
      <c r="AIW232" s="1"/>
      <c r="AIX232" s="1"/>
      <c r="AIY232" s="1"/>
      <c r="AIZ232" s="1"/>
      <c r="AJA232" s="1"/>
      <c r="AJB232" s="1"/>
      <c r="AJC232" s="1"/>
      <c r="AJD232" s="1"/>
      <c r="AJE232" s="1"/>
      <c r="AJF232" s="1"/>
      <c r="AJG232" s="1"/>
      <c r="AJH232" s="1"/>
      <c r="AJI232" s="1"/>
      <c r="AJJ232" s="1"/>
      <c r="AJK232" s="1"/>
      <c r="AJL232" s="1"/>
      <c r="AJM232" s="1"/>
      <c r="AJN232" s="1"/>
      <c r="AJO232" s="1"/>
      <c r="AJP232" s="1"/>
      <c r="AJQ232" s="1"/>
      <c r="AJR232" s="1"/>
      <c r="AJS232" s="1"/>
      <c r="AJT232" s="1"/>
      <c r="AJU232" s="1"/>
      <c r="AJV232" s="1"/>
      <c r="AJW232" s="1"/>
      <c r="AJX232" s="1"/>
      <c r="AJY232" s="1"/>
      <c r="AJZ232" s="1"/>
      <c r="AKA232" s="1"/>
      <c r="AKB232" s="1"/>
      <c r="AKC232" s="1"/>
      <c r="AKD232" s="1"/>
      <c r="AKE232" s="1"/>
      <c r="AKF232" s="1"/>
      <c r="AKG232" s="1"/>
      <c r="AKH232" s="1"/>
      <c r="AKI232" s="1"/>
      <c r="AKJ232" s="1"/>
      <c r="AKK232" s="1"/>
      <c r="AKL232" s="1"/>
      <c r="AKM232" s="1"/>
      <c r="AKN232" s="1"/>
      <c r="AKO232" s="1"/>
      <c r="AKP232" s="1"/>
      <c r="AKQ232" s="1"/>
      <c r="AKR232" s="1"/>
      <c r="AKS232" s="1"/>
      <c r="AKT232" s="1"/>
      <c r="AKU232" s="1"/>
      <c r="AKV232" s="1"/>
      <c r="AKW232" s="1"/>
      <c r="AKX232" s="1"/>
      <c r="AKY232" s="1"/>
      <c r="AKZ232" s="1"/>
      <c r="ALA232" s="1"/>
      <c r="ALB232" s="1"/>
      <c r="ALC232" s="1"/>
      <c r="ALD232" s="1"/>
      <c r="ALE232" s="1"/>
    </row>
    <row r="233" spans="1:993" ht="39.950000000000003" customHeight="1">
      <c r="A233" s="67"/>
      <c r="B233" s="141" t="s">
        <v>2676</v>
      </c>
      <c r="C233" s="43"/>
      <c r="D233" s="19"/>
      <c r="E233" s="142">
        <v>411.6</v>
      </c>
      <c r="F233" s="64"/>
      <c r="G233" s="140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  <c r="BX233" s="1"/>
      <c r="BY233" s="1"/>
      <c r="BZ233" s="1"/>
      <c r="CA233" s="1"/>
      <c r="CB233" s="1"/>
      <c r="CC233" s="1"/>
      <c r="CD233" s="1"/>
      <c r="CE233" s="1"/>
      <c r="CF233" s="1"/>
      <c r="CG233" s="1"/>
      <c r="CH233" s="1"/>
      <c r="CI233" s="1"/>
      <c r="CJ233" s="1"/>
      <c r="CK233" s="1"/>
      <c r="CL233" s="1"/>
      <c r="CM233" s="1"/>
      <c r="CN233" s="1"/>
      <c r="CO233" s="1"/>
      <c r="CP233" s="1"/>
      <c r="CQ233" s="1"/>
      <c r="CR233" s="1"/>
      <c r="CS233" s="1"/>
      <c r="CT233" s="1"/>
      <c r="CU233" s="1"/>
      <c r="CV233" s="1"/>
      <c r="CW233" s="1"/>
      <c r="CX233" s="1"/>
      <c r="CY233" s="1"/>
      <c r="CZ233" s="1"/>
      <c r="DA233" s="1"/>
      <c r="DB233" s="1"/>
      <c r="DC233" s="1"/>
      <c r="DD233" s="1"/>
      <c r="DE233" s="1"/>
      <c r="DF233" s="1"/>
      <c r="DG233" s="1"/>
      <c r="DH233" s="1"/>
      <c r="DI233" s="1"/>
      <c r="DJ233" s="1"/>
      <c r="DK233" s="1"/>
      <c r="DL233" s="1"/>
      <c r="DM233" s="1"/>
      <c r="DN233" s="1"/>
      <c r="DO233" s="1"/>
      <c r="DP233" s="1"/>
      <c r="DQ233" s="1"/>
      <c r="DR233" s="1"/>
      <c r="DS233" s="1"/>
      <c r="DT233" s="1"/>
      <c r="DU233" s="1"/>
      <c r="DV233" s="1"/>
      <c r="DW233" s="1"/>
      <c r="DX233" s="1"/>
      <c r="DY233" s="1"/>
      <c r="DZ233" s="1"/>
      <c r="EA233" s="1"/>
      <c r="EB233" s="1"/>
      <c r="EC233" s="1"/>
      <c r="ED233" s="1"/>
      <c r="EE233" s="1"/>
      <c r="EF233" s="1"/>
      <c r="EG233" s="1"/>
      <c r="EH233" s="1"/>
      <c r="EI233" s="1"/>
      <c r="EJ233" s="1"/>
      <c r="EK233" s="1"/>
      <c r="EL233" s="1"/>
      <c r="EM233" s="1"/>
      <c r="EN233" s="1"/>
      <c r="EO233" s="1"/>
      <c r="EP233" s="1"/>
      <c r="EQ233" s="1"/>
      <c r="ER233" s="1"/>
      <c r="ES233" s="1"/>
      <c r="ET233" s="1"/>
      <c r="EU233" s="1"/>
      <c r="EV233" s="1"/>
      <c r="EW233" s="1"/>
      <c r="EX233" s="1"/>
      <c r="EY233" s="1"/>
      <c r="EZ233" s="1"/>
      <c r="FA233" s="1"/>
      <c r="FB233" s="1"/>
      <c r="FC233" s="1"/>
      <c r="FD233" s="1"/>
      <c r="FE233" s="1"/>
      <c r="FF233" s="1"/>
      <c r="FG233" s="1"/>
      <c r="FH233" s="1"/>
      <c r="FI233" s="1"/>
      <c r="FJ233" s="1"/>
      <c r="FK233" s="1"/>
      <c r="FL233" s="1"/>
      <c r="FM233" s="1"/>
      <c r="FN233" s="1"/>
      <c r="FO233" s="1"/>
      <c r="FP233" s="1"/>
      <c r="FQ233" s="1"/>
      <c r="FR233" s="1"/>
      <c r="FS233" s="1"/>
      <c r="FT233" s="1"/>
      <c r="FU233" s="1"/>
      <c r="FV233" s="1"/>
      <c r="FW233" s="1"/>
      <c r="FX233" s="1"/>
      <c r="FY233" s="1"/>
      <c r="FZ233" s="1"/>
      <c r="GA233" s="1"/>
      <c r="GB233" s="1"/>
      <c r="GC233" s="1"/>
      <c r="GD233" s="1"/>
      <c r="GE233" s="1"/>
      <c r="GF233" s="1"/>
      <c r="GG233" s="1"/>
      <c r="GH233" s="1"/>
      <c r="GI233" s="1"/>
      <c r="GJ233" s="1"/>
      <c r="GK233" s="1"/>
      <c r="GL233" s="1"/>
      <c r="GM233" s="1"/>
      <c r="GN233" s="1"/>
      <c r="GO233" s="1"/>
      <c r="GP233" s="1"/>
      <c r="GQ233" s="1"/>
      <c r="GR233" s="1"/>
      <c r="GS233" s="1"/>
      <c r="GT233" s="1"/>
      <c r="GU233" s="1"/>
      <c r="GV233" s="1"/>
      <c r="GW233" s="1"/>
      <c r="GX233" s="1"/>
      <c r="GY233" s="1"/>
      <c r="GZ233" s="1"/>
      <c r="HA233" s="1"/>
      <c r="HB233" s="1"/>
      <c r="HC233" s="1"/>
      <c r="HD233" s="1"/>
      <c r="HE233" s="1"/>
      <c r="HF233" s="1"/>
      <c r="HG233" s="1"/>
      <c r="HH233" s="1"/>
      <c r="HI233" s="1"/>
      <c r="HJ233" s="1"/>
      <c r="HK233" s="1"/>
      <c r="HL233" s="1"/>
      <c r="HM233" s="1"/>
      <c r="HN233" s="1"/>
      <c r="HO233" s="1"/>
      <c r="HP233" s="1"/>
      <c r="HQ233" s="1"/>
      <c r="HR233" s="1"/>
      <c r="HS233" s="1"/>
      <c r="HT233" s="1"/>
      <c r="HU233" s="1"/>
      <c r="HV233" s="1"/>
      <c r="HW233" s="1"/>
      <c r="HX233" s="1"/>
      <c r="HY233" s="1"/>
      <c r="HZ233" s="1"/>
      <c r="IA233" s="1"/>
      <c r="IB233" s="1"/>
      <c r="IC233" s="1"/>
      <c r="ID233" s="1"/>
      <c r="IE233" s="1"/>
      <c r="IF233" s="1"/>
      <c r="IG233" s="1"/>
      <c r="IH233" s="1"/>
      <c r="II233" s="1"/>
      <c r="IJ233" s="1"/>
      <c r="IK233" s="1"/>
      <c r="IL233" s="1"/>
      <c r="IM233" s="1"/>
      <c r="IN233" s="1"/>
      <c r="IO233" s="1"/>
      <c r="IP233" s="1"/>
      <c r="IQ233" s="1"/>
      <c r="IR233" s="1"/>
      <c r="IS233" s="1"/>
      <c r="IT233" s="1"/>
      <c r="IU233" s="1"/>
      <c r="IV233" s="1"/>
      <c r="IW233" s="1"/>
      <c r="IX233" s="1"/>
      <c r="IY233" s="1"/>
      <c r="IZ233" s="1"/>
      <c r="JA233" s="1"/>
      <c r="JB233" s="1"/>
      <c r="JC233" s="1"/>
      <c r="JD233" s="1"/>
      <c r="JE233" s="1"/>
      <c r="JF233" s="1"/>
      <c r="JG233" s="1"/>
      <c r="JH233" s="1"/>
      <c r="JI233" s="1"/>
      <c r="JJ233" s="1"/>
      <c r="JK233" s="1"/>
      <c r="JL233" s="1"/>
      <c r="JM233" s="1"/>
      <c r="JN233" s="1"/>
      <c r="JO233" s="1"/>
      <c r="JP233" s="1"/>
      <c r="JQ233" s="1"/>
      <c r="JR233" s="1"/>
      <c r="JS233" s="1"/>
      <c r="JT233" s="1"/>
      <c r="JU233" s="1"/>
      <c r="JV233" s="1"/>
      <c r="JW233" s="1"/>
      <c r="JX233" s="1"/>
      <c r="JY233" s="1"/>
      <c r="JZ233" s="1"/>
      <c r="KA233" s="1"/>
      <c r="KB233" s="1"/>
      <c r="KC233" s="1"/>
      <c r="KD233" s="1"/>
      <c r="KE233" s="1"/>
      <c r="KF233" s="1"/>
      <c r="KG233" s="1"/>
      <c r="KH233" s="1"/>
      <c r="KI233" s="1"/>
      <c r="KJ233" s="1"/>
      <c r="KK233" s="1"/>
      <c r="KL233" s="1"/>
      <c r="KM233" s="1"/>
      <c r="KN233" s="1"/>
      <c r="KO233" s="1"/>
      <c r="KP233" s="1"/>
      <c r="KQ233" s="1"/>
      <c r="KR233" s="1"/>
      <c r="KS233" s="1"/>
      <c r="KT233" s="1"/>
      <c r="KU233" s="1"/>
      <c r="KV233" s="1"/>
      <c r="KW233" s="1"/>
      <c r="KX233" s="1"/>
      <c r="KY233" s="1"/>
      <c r="KZ233" s="1"/>
      <c r="LA233" s="1"/>
      <c r="LB233" s="1"/>
      <c r="LC233" s="1"/>
      <c r="LD233" s="1"/>
      <c r="LE233" s="1"/>
      <c r="LF233" s="1"/>
      <c r="LG233" s="1"/>
      <c r="LH233" s="1"/>
      <c r="LI233" s="1"/>
      <c r="LJ233" s="1"/>
      <c r="LK233" s="1"/>
      <c r="LL233" s="1"/>
      <c r="LM233" s="1"/>
      <c r="LN233" s="1"/>
      <c r="LO233" s="1"/>
      <c r="LP233" s="1"/>
      <c r="LQ233" s="1"/>
      <c r="LR233" s="1"/>
      <c r="LS233" s="1"/>
      <c r="LT233" s="1"/>
      <c r="LU233" s="1"/>
      <c r="LV233" s="1"/>
      <c r="LW233" s="1"/>
      <c r="LX233" s="1"/>
      <c r="LY233" s="1"/>
      <c r="LZ233" s="1"/>
      <c r="MA233" s="1"/>
      <c r="MB233" s="1"/>
      <c r="MC233" s="1"/>
      <c r="MD233" s="1"/>
      <c r="ME233" s="1"/>
      <c r="MF233" s="1"/>
      <c r="MG233" s="1"/>
      <c r="MH233" s="1"/>
      <c r="MI233" s="1"/>
      <c r="MJ233" s="1"/>
      <c r="MK233" s="1"/>
      <c r="ML233" s="1"/>
      <c r="MM233" s="1"/>
      <c r="MN233" s="1"/>
      <c r="MO233" s="1"/>
      <c r="MP233" s="1"/>
      <c r="MQ233" s="1"/>
      <c r="MR233" s="1"/>
      <c r="MS233" s="1"/>
      <c r="MT233" s="1"/>
      <c r="MU233" s="1"/>
      <c r="MV233" s="1"/>
      <c r="MW233" s="1"/>
      <c r="MX233" s="1"/>
      <c r="MY233" s="1"/>
      <c r="MZ233" s="1"/>
      <c r="NA233" s="1"/>
      <c r="NB233" s="1"/>
      <c r="NC233" s="1"/>
      <c r="ND233" s="1"/>
      <c r="NE233" s="1"/>
      <c r="NF233" s="1"/>
      <c r="NG233" s="1"/>
      <c r="NH233" s="1"/>
      <c r="NI233" s="1"/>
      <c r="NJ233" s="1"/>
      <c r="NK233" s="1"/>
      <c r="NL233" s="1"/>
      <c r="NM233" s="1"/>
      <c r="NN233" s="1"/>
      <c r="NO233" s="1"/>
      <c r="NP233" s="1"/>
      <c r="NQ233" s="1"/>
      <c r="NR233" s="1"/>
      <c r="NS233" s="1"/>
      <c r="NT233" s="1"/>
      <c r="NU233" s="1"/>
      <c r="NV233" s="1"/>
      <c r="NW233" s="1"/>
      <c r="NX233" s="1"/>
      <c r="NY233" s="1"/>
      <c r="NZ233" s="1"/>
      <c r="OA233" s="1"/>
      <c r="OB233" s="1"/>
      <c r="OC233" s="1"/>
      <c r="OD233" s="1"/>
      <c r="OE233" s="1"/>
      <c r="OF233" s="1"/>
      <c r="OG233" s="1"/>
      <c r="OH233" s="1"/>
      <c r="OI233" s="1"/>
      <c r="OJ233" s="1"/>
      <c r="OK233" s="1"/>
      <c r="OL233" s="1"/>
      <c r="OM233" s="1"/>
      <c r="ON233" s="1"/>
      <c r="OO233" s="1"/>
      <c r="OP233" s="1"/>
      <c r="OQ233" s="1"/>
      <c r="OR233" s="1"/>
      <c r="OS233" s="1"/>
      <c r="OT233" s="1"/>
      <c r="OU233" s="1"/>
      <c r="OV233" s="1"/>
      <c r="OW233" s="1"/>
      <c r="OX233" s="1"/>
      <c r="OY233" s="1"/>
      <c r="OZ233" s="1"/>
      <c r="PA233" s="1"/>
      <c r="PB233" s="1"/>
      <c r="PC233" s="1"/>
      <c r="PD233" s="1"/>
      <c r="PE233" s="1"/>
      <c r="PF233" s="1"/>
      <c r="PG233" s="1"/>
      <c r="PH233" s="1"/>
      <c r="PI233" s="1"/>
      <c r="PJ233" s="1"/>
      <c r="PK233" s="1"/>
      <c r="PL233" s="1"/>
      <c r="PM233" s="1"/>
      <c r="PN233" s="1"/>
      <c r="PO233" s="1"/>
      <c r="PP233" s="1"/>
      <c r="PQ233" s="1"/>
      <c r="PR233" s="1"/>
      <c r="PS233" s="1"/>
      <c r="PT233" s="1"/>
      <c r="PU233" s="1"/>
      <c r="PV233" s="1"/>
      <c r="PW233" s="1"/>
      <c r="PX233" s="1"/>
      <c r="PY233" s="1"/>
      <c r="PZ233" s="1"/>
      <c r="QA233" s="1"/>
      <c r="QB233" s="1"/>
      <c r="QC233" s="1"/>
      <c r="QD233" s="1"/>
      <c r="QE233" s="1"/>
      <c r="QF233" s="1"/>
      <c r="QG233" s="1"/>
      <c r="QH233" s="1"/>
      <c r="QI233" s="1"/>
      <c r="QJ233" s="1"/>
      <c r="QK233" s="1"/>
      <c r="QL233" s="1"/>
      <c r="QM233" s="1"/>
      <c r="QN233" s="1"/>
      <c r="QO233" s="1"/>
      <c r="QP233" s="1"/>
      <c r="QQ233" s="1"/>
      <c r="QR233" s="1"/>
      <c r="QS233" s="1"/>
      <c r="QT233" s="1"/>
      <c r="QU233" s="1"/>
      <c r="QV233" s="1"/>
      <c r="QW233" s="1"/>
      <c r="QX233" s="1"/>
      <c r="QY233" s="1"/>
      <c r="QZ233" s="1"/>
      <c r="RA233" s="1"/>
      <c r="RB233" s="1"/>
      <c r="RC233" s="1"/>
      <c r="RD233" s="1"/>
      <c r="RE233" s="1"/>
      <c r="RF233" s="1"/>
      <c r="RG233" s="1"/>
      <c r="RH233" s="1"/>
      <c r="RI233" s="1"/>
      <c r="RJ233" s="1"/>
      <c r="RK233" s="1"/>
      <c r="RL233" s="1"/>
      <c r="RM233" s="1"/>
      <c r="RN233" s="1"/>
      <c r="RO233" s="1"/>
      <c r="RP233" s="1"/>
      <c r="RQ233" s="1"/>
      <c r="RR233" s="1"/>
      <c r="RS233" s="1"/>
      <c r="RT233" s="1"/>
      <c r="RU233" s="1"/>
      <c r="RV233" s="1"/>
      <c r="RW233" s="1"/>
      <c r="RX233" s="1"/>
      <c r="RY233" s="1"/>
      <c r="RZ233" s="1"/>
      <c r="SA233" s="1"/>
      <c r="SB233" s="1"/>
      <c r="SC233" s="1"/>
      <c r="SD233" s="1"/>
      <c r="SE233" s="1"/>
      <c r="SF233" s="1"/>
      <c r="SG233" s="1"/>
      <c r="SH233" s="1"/>
      <c r="SI233" s="1"/>
      <c r="SJ233" s="1"/>
      <c r="SK233" s="1"/>
      <c r="SL233" s="1"/>
      <c r="SM233" s="1"/>
      <c r="SN233" s="1"/>
      <c r="SO233" s="1"/>
      <c r="SP233" s="1"/>
      <c r="SQ233" s="1"/>
      <c r="SR233" s="1"/>
      <c r="SS233" s="1"/>
      <c r="ST233" s="1"/>
      <c r="SU233" s="1"/>
      <c r="SV233" s="1"/>
      <c r="SW233" s="1"/>
      <c r="SX233" s="1"/>
      <c r="SY233" s="1"/>
      <c r="SZ233" s="1"/>
      <c r="TA233" s="1"/>
      <c r="TB233" s="1"/>
      <c r="TC233" s="1"/>
      <c r="TD233" s="1"/>
      <c r="TE233" s="1"/>
      <c r="TF233" s="1"/>
      <c r="TG233" s="1"/>
      <c r="TH233" s="1"/>
      <c r="TI233" s="1"/>
      <c r="TJ233" s="1"/>
      <c r="TK233" s="1"/>
      <c r="TL233" s="1"/>
      <c r="TM233" s="1"/>
      <c r="TN233" s="1"/>
      <c r="TO233" s="1"/>
      <c r="TP233" s="1"/>
      <c r="TQ233" s="1"/>
      <c r="TR233" s="1"/>
      <c r="TS233" s="1"/>
      <c r="TT233" s="1"/>
      <c r="TU233" s="1"/>
      <c r="TV233" s="1"/>
      <c r="TW233" s="1"/>
      <c r="TX233" s="1"/>
      <c r="TY233" s="1"/>
      <c r="TZ233" s="1"/>
      <c r="UA233" s="1"/>
      <c r="UB233" s="1"/>
      <c r="UC233" s="1"/>
      <c r="UD233" s="1"/>
      <c r="UE233" s="1"/>
      <c r="UF233" s="1"/>
      <c r="UG233" s="1"/>
      <c r="UH233" s="1"/>
      <c r="UI233" s="1"/>
      <c r="UJ233" s="1"/>
      <c r="UK233" s="1"/>
      <c r="UL233" s="1"/>
      <c r="UM233" s="1"/>
      <c r="UN233" s="1"/>
      <c r="UO233" s="1"/>
      <c r="UP233" s="1"/>
      <c r="UQ233" s="1"/>
      <c r="UR233" s="1"/>
      <c r="US233" s="1"/>
      <c r="UT233" s="1"/>
      <c r="UU233" s="1"/>
      <c r="UV233" s="1"/>
      <c r="UW233" s="1"/>
      <c r="UX233" s="1"/>
      <c r="UY233" s="1"/>
      <c r="UZ233" s="1"/>
      <c r="VA233" s="1"/>
      <c r="VB233" s="1"/>
      <c r="VC233" s="1"/>
      <c r="VD233" s="1"/>
      <c r="VE233" s="1"/>
      <c r="VF233" s="1"/>
      <c r="VG233" s="1"/>
      <c r="VH233" s="1"/>
      <c r="VI233" s="1"/>
      <c r="VJ233" s="1"/>
      <c r="VK233" s="1"/>
      <c r="VL233" s="1"/>
      <c r="VM233" s="1"/>
      <c r="VN233" s="1"/>
      <c r="VO233" s="1"/>
      <c r="VP233" s="1"/>
      <c r="VQ233" s="1"/>
      <c r="VR233" s="1"/>
      <c r="VS233" s="1"/>
      <c r="VT233" s="1"/>
      <c r="VU233" s="1"/>
      <c r="VV233" s="1"/>
      <c r="VW233" s="1"/>
      <c r="VX233" s="1"/>
      <c r="VY233" s="1"/>
      <c r="VZ233" s="1"/>
      <c r="WA233" s="1"/>
      <c r="WB233" s="1"/>
      <c r="WC233" s="1"/>
      <c r="WD233" s="1"/>
      <c r="WE233" s="1"/>
      <c r="WF233" s="1"/>
      <c r="WG233" s="1"/>
      <c r="WH233" s="1"/>
      <c r="WI233" s="1"/>
      <c r="WJ233" s="1"/>
      <c r="WK233" s="1"/>
      <c r="WL233" s="1"/>
      <c r="WM233" s="1"/>
      <c r="WN233" s="1"/>
      <c r="WO233" s="1"/>
      <c r="WP233" s="1"/>
      <c r="WQ233" s="1"/>
      <c r="WR233" s="1"/>
      <c r="WS233" s="1"/>
      <c r="WT233" s="1"/>
      <c r="WU233" s="1"/>
      <c r="WV233" s="1"/>
      <c r="WW233" s="1"/>
      <c r="WX233" s="1"/>
      <c r="WY233" s="1"/>
      <c r="WZ233" s="1"/>
      <c r="XA233" s="1"/>
      <c r="XB233" s="1"/>
      <c r="XC233" s="1"/>
      <c r="XD233" s="1"/>
      <c r="XE233" s="1"/>
      <c r="XF233" s="1"/>
      <c r="XG233" s="1"/>
      <c r="XH233" s="1"/>
      <c r="XI233" s="1"/>
      <c r="XJ233" s="1"/>
      <c r="XK233" s="1"/>
      <c r="XL233" s="1"/>
      <c r="XM233" s="1"/>
      <c r="XN233" s="1"/>
      <c r="XO233" s="1"/>
      <c r="XP233" s="1"/>
      <c r="XQ233" s="1"/>
      <c r="XR233" s="1"/>
      <c r="XS233" s="1"/>
      <c r="XT233" s="1"/>
      <c r="XU233" s="1"/>
      <c r="XV233" s="1"/>
      <c r="XW233" s="1"/>
      <c r="XX233" s="1"/>
      <c r="XY233" s="1"/>
      <c r="XZ233" s="1"/>
      <c r="YA233" s="1"/>
      <c r="YB233" s="1"/>
      <c r="YC233" s="1"/>
      <c r="YD233" s="1"/>
      <c r="YE233" s="1"/>
      <c r="YF233" s="1"/>
      <c r="YG233" s="1"/>
      <c r="YH233" s="1"/>
      <c r="YI233" s="1"/>
      <c r="YJ233" s="1"/>
      <c r="YK233" s="1"/>
      <c r="YL233" s="1"/>
      <c r="YM233" s="1"/>
      <c r="YN233" s="1"/>
      <c r="YO233" s="1"/>
      <c r="YP233" s="1"/>
      <c r="YQ233" s="1"/>
      <c r="YR233" s="1"/>
      <c r="YS233" s="1"/>
      <c r="YT233" s="1"/>
      <c r="YU233" s="1"/>
      <c r="YV233" s="1"/>
      <c r="YW233" s="1"/>
      <c r="YX233" s="1"/>
      <c r="YY233" s="1"/>
      <c r="YZ233" s="1"/>
      <c r="ZA233" s="1"/>
      <c r="ZB233" s="1"/>
      <c r="ZC233" s="1"/>
      <c r="ZD233" s="1"/>
      <c r="ZE233" s="1"/>
      <c r="ZF233" s="1"/>
      <c r="ZG233" s="1"/>
      <c r="ZH233" s="1"/>
      <c r="ZI233" s="1"/>
      <c r="ZJ233" s="1"/>
      <c r="ZK233" s="1"/>
      <c r="ZL233" s="1"/>
      <c r="ZM233" s="1"/>
      <c r="ZN233" s="1"/>
      <c r="ZO233" s="1"/>
      <c r="ZP233" s="1"/>
      <c r="ZQ233" s="1"/>
      <c r="ZR233" s="1"/>
      <c r="ZS233" s="1"/>
      <c r="ZT233" s="1"/>
      <c r="ZU233" s="1"/>
      <c r="ZV233" s="1"/>
      <c r="ZW233" s="1"/>
      <c r="ZX233" s="1"/>
      <c r="ZY233" s="1"/>
      <c r="ZZ233" s="1"/>
      <c r="AAA233" s="1"/>
      <c r="AAB233" s="1"/>
      <c r="AAC233" s="1"/>
      <c r="AAD233" s="1"/>
      <c r="AAE233" s="1"/>
      <c r="AAF233" s="1"/>
      <c r="AAG233" s="1"/>
      <c r="AAH233" s="1"/>
      <c r="AAI233" s="1"/>
      <c r="AAJ233" s="1"/>
      <c r="AAK233" s="1"/>
      <c r="AAL233" s="1"/>
      <c r="AAM233" s="1"/>
      <c r="AAN233" s="1"/>
      <c r="AAO233" s="1"/>
      <c r="AAP233" s="1"/>
      <c r="AAQ233" s="1"/>
      <c r="AAR233" s="1"/>
      <c r="AAS233" s="1"/>
      <c r="AAT233" s="1"/>
      <c r="AAU233" s="1"/>
      <c r="AAV233" s="1"/>
      <c r="AAW233" s="1"/>
      <c r="AAX233" s="1"/>
      <c r="AAY233" s="1"/>
      <c r="AAZ233" s="1"/>
      <c r="ABA233" s="1"/>
      <c r="ABB233" s="1"/>
      <c r="ABC233" s="1"/>
      <c r="ABD233" s="1"/>
      <c r="ABE233" s="1"/>
      <c r="ABF233" s="1"/>
      <c r="ABG233" s="1"/>
      <c r="ABH233" s="1"/>
      <c r="ABI233" s="1"/>
      <c r="ABJ233" s="1"/>
      <c r="ABK233" s="1"/>
      <c r="ABL233" s="1"/>
      <c r="ABM233" s="1"/>
      <c r="ABN233" s="1"/>
      <c r="ABO233" s="1"/>
      <c r="ABP233" s="1"/>
      <c r="ABQ233" s="1"/>
      <c r="ABR233" s="1"/>
      <c r="ABS233" s="1"/>
      <c r="ABT233" s="1"/>
      <c r="ABU233" s="1"/>
      <c r="ABV233" s="1"/>
      <c r="ABW233" s="1"/>
      <c r="ABX233" s="1"/>
      <c r="ABY233" s="1"/>
      <c r="ABZ233" s="1"/>
      <c r="ACA233" s="1"/>
      <c r="ACB233" s="1"/>
      <c r="ACC233" s="1"/>
      <c r="ACD233" s="1"/>
      <c r="ACE233" s="1"/>
      <c r="ACF233" s="1"/>
      <c r="ACG233" s="1"/>
      <c r="ACH233" s="1"/>
      <c r="ACI233" s="1"/>
      <c r="ACJ233" s="1"/>
      <c r="ACK233" s="1"/>
      <c r="ACL233" s="1"/>
      <c r="ACM233" s="1"/>
      <c r="ACN233" s="1"/>
      <c r="ACO233" s="1"/>
      <c r="ACP233" s="1"/>
      <c r="ACQ233" s="1"/>
      <c r="ACR233" s="1"/>
      <c r="ACS233" s="1"/>
      <c r="ACT233" s="1"/>
      <c r="ACU233" s="1"/>
      <c r="ACV233" s="1"/>
      <c r="ACW233" s="1"/>
      <c r="ACX233" s="1"/>
      <c r="ACY233" s="1"/>
      <c r="ACZ233" s="1"/>
      <c r="ADA233" s="1"/>
      <c r="ADB233" s="1"/>
      <c r="ADC233" s="1"/>
      <c r="ADD233" s="1"/>
      <c r="ADE233" s="1"/>
      <c r="ADF233" s="1"/>
      <c r="ADG233" s="1"/>
      <c r="ADH233" s="1"/>
      <c r="ADI233" s="1"/>
      <c r="ADJ233" s="1"/>
      <c r="ADK233" s="1"/>
      <c r="ADL233" s="1"/>
      <c r="ADM233" s="1"/>
      <c r="ADN233" s="1"/>
      <c r="ADO233" s="1"/>
      <c r="ADP233" s="1"/>
      <c r="ADQ233" s="1"/>
      <c r="ADR233" s="1"/>
      <c r="ADS233" s="1"/>
      <c r="ADT233" s="1"/>
      <c r="ADU233" s="1"/>
      <c r="ADV233" s="1"/>
      <c r="ADW233" s="1"/>
      <c r="ADX233" s="1"/>
      <c r="ADY233" s="1"/>
      <c r="ADZ233" s="1"/>
      <c r="AEA233" s="1"/>
      <c r="AEB233" s="1"/>
      <c r="AEC233" s="1"/>
      <c r="AED233" s="1"/>
      <c r="AEE233" s="1"/>
      <c r="AEF233" s="1"/>
      <c r="AEG233" s="1"/>
      <c r="AEH233" s="1"/>
      <c r="AEI233" s="1"/>
      <c r="AEJ233" s="1"/>
      <c r="AEK233" s="1"/>
      <c r="AEL233" s="1"/>
      <c r="AEM233" s="1"/>
      <c r="AEN233" s="1"/>
      <c r="AEO233" s="1"/>
      <c r="AEP233" s="1"/>
      <c r="AEQ233" s="1"/>
      <c r="AER233" s="1"/>
      <c r="AES233" s="1"/>
      <c r="AET233" s="1"/>
      <c r="AEU233" s="1"/>
      <c r="AEV233" s="1"/>
      <c r="AEW233" s="1"/>
      <c r="AEX233" s="1"/>
      <c r="AEY233" s="1"/>
      <c r="AEZ233" s="1"/>
      <c r="AFA233" s="1"/>
      <c r="AFB233" s="1"/>
      <c r="AFC233" s="1"/>
      <c r="AFD233" s="1"/>
      <c r="AFE233" s="1"/>
      <c r="AFF233" s="1"/>
      <c r="AFG233" s="1"/>
      <c r="AFH233" s="1"/>
      <c r="AFI233" s="1"/>
      <c r="AFJ233" s="1"/>
      <c r="AFK233" s="1"/>
      <c r="AFL233" s="1"/>
      <c r="AFM233" s="1"/>
      <c r="AFN233" s="1"/>
      <c r="AFO233" s="1"/>
      <c r="AFP233" s="1"/>
      <c r="AFQ233" s="1"/>
      <c r="AFR233" s="1"/>
      <c r="AFS233" s="1"/>
      <c r="AFT233" s="1"/>
      <c r="AFU233" s="1"/>
      <c r="AFV233" s="1"/>
      <c r="AFW233" s="1"/>
      <c r="AFX233" s="1"/>
      <c r="AFY233" s="1"/>
      <c r="AFZ233" s="1"/>
      <c r="AGA233" s="1"/>
      <c r="AGB233" s="1"/>
      <c r="AGC233" s="1"/>
      <c r="AGD233" s="1"/>
      <c r="AGE233" s="1"/>
      <c r="AGF233" s="1"/>
      <c r="AGG233" s="1"/>
      <c r="AGH233" s="1"/>
      <c r="AGI233" s="1"/>
      <c r="AGJ233" s="1"/>
      <c r="AGK233" s="1"/>
      <c r="AGL233" s="1"/>
      <c r="AGM233" s="1"/>
      <c r="AGN233" s="1"/>
      <c r="AGO233" s="1"/>
      <c r="AGP233" s="1"/>
      <c r="AGQ233" s="1"/>
      <c r="AGR233" s="1"/>
      <c r="AGS233" s="1"/>
      <c r="AGT233" s="1"/>
      <c r="AGU233" s="1"/>
      <c r="AGV233" s="1"/>
      <c r="AGW233" s="1"/>
      <c r="AGX233" s="1"/>
      <c r="AGY233" s="1"/>
      <c r="AGZ233" s="1"/>
      <c r="AHA233" s="1"/>
      <c r="AHB233" s="1"/>
      <c r="AHC233" s="1"/>
      <c r="AHD233" s="1"/>
      <c r="AHE233" s="1"/>
      <c r="AHF233" s="1"/>
      <c r="AHG233" s="1"/>
      <c r="AHH233" s="1"/>
      <c r="AHI233" s="1"/>
      <c r="AHJ233" s="1"/>
      <c r="AHK233" s="1"/>
      <c r="AHL233" s="1"/>
      <c r="AHM233" s="1"/>
      <c r="AHN233" s="1"/>
      <c r="AHO233" s="1"/>
      <c r="AHP233" s="1"/>
      <c r="AHQ233" s="1"/>
      <c r="AHR233" s="1"/>
      <c r="AHS233" s="1"/>
      <c r="AHT233" s="1"/>
      <c r="AHU233" s="1"/>
      <c r="AHV233" s="1"/>
      <c r="AHW233" s="1"/>
      <c r="AHX233" s="1"/>
      <c r="AHY233" s="1"/>
      <c r="AHZ233" s="1"/>
      <c r="AIA233" s="1"/>
      <c r="AIB233" s="1"/>
      <c r="AIC233" s="1"/>
      <c r="AID233" s="1"/>
      <c r="AIE233" s="1"/>
      <c r="AIF233" s="1"/>
      <c r="AIG233" s="1"/>
      <c r="AIH233" s="1"/>
      <c r="AII233" s="1"/>
      <c r="AIJ233" s="1"/>
      <c r="AIK233" s="1"/>
      <c r="AIL233" s="1"/>
      <c r="AIM233" s="1"/>
      <c r="AIN233" s="1"/>
      <c r="AIO233" s="1"/>
      <c r="AIP233" s="1"/>
      <c r="AIQ233" s="1"/>
      <c r="AIR233" s="1"/>
      <c r="AIS233" s="1"/>
      <c r="AIT233" s="1"/>
      <c r="AIU233" s="1"/>
      <c r="AIV233" s="1"/>
      <c r="AIW233" s="1"/>
      <c r="AIX233" s="1"/>
      <c r="AIY233" s="1"/>
      <c r="AIZ233" s="1"/>
      <c r="AJA233" s="1"/>
      <c r="AJB233" s="1"/>
      <c r="AJC233" s="1"/>
      <c r="AJD233" s="1"/>
      <c r="AJE233" s="1"/>
      <c r="AJF233" s="1"/>
      <c r="AJG233" s="1"/>
      <c r="AJH233" s="1"/>
      <c r="AJI233" s="1"/>
      <c r="AJJ233" s="1"/>
      <c r="AJK233" s="1"/>
      <c r="AJL233" s="1"/>
      <c r="AJM233" s="1"/>
      <c r="AJN233" s="1"/>
      <c r="AJO233" s="1"/>
      <c r="AJP233" s="1"/>
      <c r="AJQ233" s="1"/>
      <c r="AJR233" s="1"/>
      <c r="AJS233" s="1"/>
      <c r="AJT233" s="1"/>
      <c r="AJU233" s="1"/>
      <c r="AJV233" s="1"/>
      <c r="AJW233" s="1"/>
      <c r="AJX233" s="1"/>
      <c r="AJY233" s="1"/>
      <c r="AJZ233" s="1"/>
      <c r="AKA233" s="1"/>
      <c r="AKB233" s="1"/>
      <c r="AKC233" s="1"/>
      <c r="AKD233" s="1"/>
      <c r="AKE233" s="1"/>
      <c r="AKF233" s="1"/>
      <c r="AKG233" s="1"/>
      <c r="AKH233" s="1"/>
      <c r="AKI233" s="1"/>
      <c r="AKJ233" s="1"/>
      <c r="AKK233" s="1"/>
      <c r="AKL233" s="1"/>
      <c r="AKM233" s="1"/>
      <c r="AKN233" s="1"/>
      <c r="AKO233" s="1"/>
      <c r="AKP233" s="1"/>
      <c r="AKQ233" s="1"/>
      <c r="AKR233" s="1"/>
      <c r="AKS233" s="1"/>
      <c r="AKT233" s="1"/>
      <c r="AKU233" s="1"/>
      <c r="AKV233" s="1"/>
      <c r="AKW233" s="1"/>
      <c r="AKX233" s="1"/>
      <c r="AKY233" s="1"/>
      <c r="AKZ233" s="1"/>
      <c r="ALA233" s="1"/>
      <c r="ALB233" s="1"/>
      <c r="ALC233" s="1"/>
      <c r="ALD233" s="1"/>
      <c r="ALE233" s="1"/>
    </row>
    <row r="234" spans="1:993" ht="39.950000000000003" customHeight="1">
      <c r="A234" s="67"/>
      <c r="B234" s="141" t="s">
        <v>2968</v>
      </c>
      <c r="C234" s="43"/>
      <c r="D234" s="19"/>
      <c r="E234" s="142">
        <v>1250.03</v>
      </c>
      <c r="F234" s="64"/>
      <c r="G234" s="140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  <c r="BX234" s="1"/>
      <c r="BY234" s="1"/>
      <c r="BZ234" s="1"/>
      <c r="CA234" s="1"/>
      <c r="CB234" s="1"/>
      <c r="CC234" s="1"/>
      <c r="CD234" s="1"/>
      <c r="CE234" s="1"/>
      <c r="CF234" s="1"/>
      <c r="CG234" s="1"/>
      <c r="CH234" s="1"/>
      <c r="CI234" s="1"/>
      <c r="CJ234" s="1"/>
      <c r="CK234" s="1"/>
      <c r="CL234" s="1"/>
      <c r="CM234" s="1"/>
      <c r="CN234" s="1"/>
      <c r="CO234" s="1"/>
      <c r="CP234" s="1"/>
      <c r="CQ234" s="1"/>
      <c r="CR234" s="1"/>
      <c r="CS234" s="1"/>
      <c r="CT234" s="1"/>
      <c r="CU234" s="1"/>
      <c r="CV234" s="1"/>
      <c r="CW234" s="1"/>
      <c r="CX234" s="1"/>
      <c r="CY234" s="1"/>
      <c r="CZ234" s="1"/>
      <c r="DA234" s="1"/>
      <c r="DB234" s="1"/>
      <c r="DC234" s="1"/>
      <c r="DD234" s="1"/>
      <c r="DE234" s="1"/>
      <c r="DF234" s="1"/>
      <c r="DG234" s="1"/>
      <c r="DH234" s="1"/>
      <c r="DI234" s="1"/>
      <c r="DJ234" s="1"/>
      <c r="DK234" s="1"/>
      <c r="DL234" s="1"/>
      <c r="DM234" s="1"/>
      <c r="DN234" s="1"/>
      <c r="DO234" s="1"/>
      <c r="DP234" s="1"/>
      <c r="DQ234" s="1"/>
      <c r="DR234" s="1"/>
      <c r="DS234" s="1"/>
      <c r="DT234" s="1"/>
      <c r="DU234" s="1"/>
      <c r="DV234" s="1"/>
      <c r="DW234" s="1"/>
      <c r="DX234" s="1"/>
      <c r="DY234" s="1"/>
      <c r="DZ234" s="1"/>
      <c r="EA234" s="1"/>
      <c r="EB234" s="1"/>
      <c r="EC234" s="1"/>
      <c r="ED234" s="1"/>
      <c r="EE234" s="1"/>
      <c r="EF234" s="1"/>
      <c r="EG234" s="1"/>
      <c r="EH234" s="1"/>
      <c r="EI234" s="1"/>
      <c r="EJ234" s="1"/>
      <c r="EK234" s="1"/>
      <c r="EL234" s="1"/>
      <c r="EM234" s="1"/>
      <c r="EN234" s="1"/>
      <c r="EO234" s="1"/>
      <c r="EP234" s="1"/>
      <c r="EQ234" s="1"/>
      <c r="ER234" s="1"/>
      <c r="ES234" s="1"/>
      <c r="ET234" s="1"/>
      <c r="EU234" s="1"/>
      <c r="EV234" s="1"/>
      <c r="EW234" s="1"/>
      <c r="EX234" s="1"/>
      <c r="EY234" s="1"/>
      <c r="EZ234" s="1"/>
      <c r="FA234" s="1"/>
      <c r="FB234" s="1"/>
      <c r="FC234" s="1"/>
      <c r="FD234" s="1"/>
      <c r="FE234" s="1"/>
      <c r="FF234" s="1"/>
      <c r="FG234" s="1"/>
      <c r="FH234" s="1"/>
      <c r="FI234" s="1"/>
      <c r="FJ234" s="1"/>
      <c r="FK234" s="1"/>
      <c r="FL234" s="1"/>
      <c r="FM234" s="1"/>
      <c r="FN234" s="1"/>
      <c r="FO234" s="1"/>
      <c r="FP234" s="1"/>
      <c r="FQ234" s="1"/>
      <c r="FR234" s="1"/>
      <c r="FS234" s="1"/>
      <c r="FT234" s="1"/>
      <c r="FU234" s="1"/>
      <c r="FV234" s="1"/>
      <c r="FW234" s="1"/>
      <c r="FX234" s="1"/>
      <c r="FY234" s="1"/>
      <c r="FZ234" s="1"/>
      <c r="GA234" s="1"/>
      <c r="GB234" s="1"/>
      <c r="GC234" s="1"/>
      <c r="GD234" s="1"/>
      <c r="GE234" s="1"/>
      <c r="GF234" s="1"/>
      <c r="GG234" s="1"/>
      <c r="GH234" s="1"/>
      <c r="GI234" s="1"/>
      <c r="GJ234" s="1"/>
      <c r="GK234" s="1"/>
      <c r="GL234" s="1"/>
      <c r="GM234" s="1"/>
      <c r="GN234" s="1"/>
      <c r="GO234" s="1"/>
      <c r="GP234" s="1"/>
      <c r="GQ234" s="1"/>
      <c r="GR234" s="1"/>
      <c r="GS234" s="1"/>
      <c r="GT234" s="1"/>
      <c r="GU234" s="1"/>
      <c r="GV234" s="1"/>
      <c r="GW234" s="1"/>
      <c r="GX234" s="1"/>
      <c r="GY234" s="1"/>
      <c r="GZ234" s="1"/>
      <c r="HA234" s="1"/>
      <c r="HB234" s="1"/>
      <c r="HC234" s="1"/>
      <c r="HD234" s="1"/>
      <c r="HE234" s="1"/>
      <c r="HF234" s="1"/>
      <c r="HG234" s="1"/>
      <c r="HH234" s="1"/>
      <c r="HI234" s="1"/>
      <c r="HJ234" s="1"/>
      <c r="HK234" s="1"/>
      <c r="HL234" s="1"/>
      <c r="HM234" s="1"/>
      <c r="HN234" s="1"/>
      <c r="HO234" s="1"/>
      <c r="HP234" s="1"/>
      <c r="HQ234" s="1"/>
      <c r="HR234" s="1"/>
      <c r="HS234" s="1"/>
      <c r="HT234" s="1"/>
      <c r="HU234" s="1"/>
      <c r="HV234" s="1"/>
      <c r="HW234" s="1"/>
      <c r="HX234" s="1"/>
      <c r="HY234" s="1"/>
      <c r="HZ234" s="1"/>
      <c r="IA234" s="1"/>
      <c r="IB234" s="1"/>
      <c r="IC234" s="1"/>
      <c r="ID234" s="1"/>
      <c r="IE234" s="1"/>
      <c r="IF234" s="1"/>
      <c r="IG234" s="1"/>
      <c r="IH234" s="1"/>
      <c r="II234" s="1"/>
      <c r="IJ234" s="1"/>
      <c r="IK234" s="1"/>
      <c r="IL234" s="1"/>
      <c r="IM234" s="1"/>
      <c r="IN234" s="1"/>
      <c r="IO234" s="1"/>
      <c r="IP234" s="1"/>
      <c r="IQ234" s="1"/>
      <c r="IR234" s="1"/>
      <c r="IS234" s="1"/>
      <c r="IT234" s="1"/>
      <c r="IU234" s="1"/>
      <c r="IV234" s="1"/>
      <c r="IW234" s="1"/>
      <c r="IX234" s="1"/>
      <c r="IY234" s="1"/>
      <c r="IZ234" s="1"/>
      <c r="JA234" s="1"/>
      <c r="JB234" s="1"/>
      <c r="JC234" s="1"/>
      <c r="JD234" s="1"/>
      <c r="JE234" s="1"/>
      <c r="JF234" s="1"/>
      <c r="JG234" s="1"/>
      <c r="JH234" s="1"/>
      <c r="JI234" s="1"/>
      <c r="JJ234" s="1"/>
      <c r="JK234" s="1"/>
      <c r="JL234" s="1"/>
      <c r="JM234" s="1"/>
      <c r="JN234" s="1"/>
      <c r="JO234" s="1"/>
      <c r="JP234" s="1"/>
      <c r="JQ234" s="1"/>
      <c r="JR234" s="1"/>
      <c r="JS234" s="1"/>
      <c r="JT234" s="1"/>
      <c r="JU234" s="1"/>
      <c r="JV234" s="1"/>
      <c r="JW234" s="1"/>
      <c r="JX234" s="1"/>
      <c r="JY234" s="1"/>
      <c r="JZ234" s="1"/>
      <c r="KA234" s="1"/>
      <c r="KB234" s="1"/>
      <c r="KC234" s="1"/>
      <c r="KD234" s="1"/>
      <c r="KE234" s="1"/>
      <c r="KF234" s="1"/>
      <c r="KG234" s="1"/>
      <c r="KH234" s="1"/>
      <c r="KI234" s="1"/>
      <c r="KJ234" s="1"/>
      <c r="KK234" s="1"/>
      <c r="KL234" s="1"/>
      <c r="KM234" s="1"/>
      <c r="KN234" s="1"/>
      <c r="KO234" s="1"/>
      <c r="KP234" s="1"/>
      <c r="KQ234" s="1"/>
      <c r="KR234" s="1"/>
      <c r="KS234" s="1"/>
      <c r="KT234" s="1"/>
      <c r="KU234" s="1"/>
      <c r="KV234" s="1"/>
      <c r="KW234" s="1"/>
      <c r="KX234" s="1"/>
      <c r="KY234" s="1"/>
      <c r="KZ234" s="1"/>
      <c r="LA234" s="1"/>
      <c r="LB234" s="1"/>
      <c r="LC234" s="1"/>
      <c r="LD234" s="1"/>
      <c r="LE234" s="1"/>
      <c r="LF234" s="1"/>
      <c r="LG234" s="1"/>
      <c r="LH234" s="1"/>
      <c r="LI234" s="1"/>
      <c r="LJ234" s="1"/>
      <c r="LK234" s="1"/>
      <c r="LL234" s="1"/>
      <c r="LM234" s="1"/>
      <c r="LN234" s="1"/>
      <c r="LO234" s="1"/>
      <c r="LP234" s="1"/>
      <c r="LQ234" s="1"/>
      <c r="LR234" s="1"/>
      <c r="LS234" s="1"/>
      <c r="LT234" s="1"/>
      <c r="LU234" s="1"/>
      <c r="LV234" s="1"/>
      <c r="LW234" s="1"/>
      <c r="LX234" s="1"/>
      <c r="LY234" s="1"/>
      <c r="LZ234" s="1"/>
      <c r="MA234" s="1"/>
      <c r="MB234" s="1"/>
      <c r="MC234" s="1"/>
      <c r="MD234" s="1"/>
      <c r="ME234" s="1"/>
      <c r="MF234" s="1"/>
      <c r="MG234" s="1"/>
      <c r="MH234" s="1"/>
      <c r="MI234" s="1"/>
      <c r="MJ234" s="1"/>
      <c r="MK234" s="1"/>
      <c r="ML234" s="1"/>
      <c r="MM234" s="1"/>
      <c r="MN234" s="1"/>
      <c r="MO234" s="1"/>
      <c r="MP234" s="1"/>
      <c r="MQ234" s="1"/>
      <c r="MR234" s="1"/>
      <c r="MS234" s="1"/>
      <c r="MT234" s="1"/>
      <c r="MU234" s="1"/>
      <c r="MV234" s="1"/>
      <c r="MW234" s="1"/>
      <c r="MX234" s="1"/>
      <c r="MY234" s="1"/>
      <c r="MZ234" s="1"/>
      <c r="NA234" s="1"/>
      <c r="NB234" s="1"/>
      <c r="NC234" s="1"/>
      <c r="ND234" s="1"/>
      <c r="NE234" s="1"/>
      <c r="NF234" s="1"/>
      <c r="NG234" s="1"/>
      <c r="NH234" s="1"/>
      <c r="NI234" s="1"/>
      <c r="NJ234" s="1"/>
      <c r="NK234" s="1"/>
      <c r="NL234" s="1"/>
      <c r="NM234" s="1"/>
      <c r="NN234" s="1"/>
      <c r="NO234" s="1"/>
      <c r="NP234" s="1"/>
      <c r="NQ234" s="1"/>
      <c r="NR234" s="1"/>
      <c r="NS234" s="1"/>
      <c r="NT234" s="1"/>
      <c r="NU234" s="1"/>
      <c r="NV234" s="1"/>
      <c r="NW234" s="1"/>
      <c r="NX234" s="1"/>
      <c r="NY234" s="1"/>
      <c r="NZ234" s="1"/>
      <c r="OA234" s="1"/>
      <c r="OB234" s="1"/>
      <c r="OC234" s="1"/>
      <c r="OD234" s="1"/>
      <c r="OE234" s="1"/>
      <c r="OF234" s="1"/>
      <c r="OG234" s="1"/>
      <c r="OH234" s="1"/>
      <c r="OI234" s="1"/>
      <c r="OJ234" s="1"/>
      <c r="OK234" s="1"/>
      <c r="OL234" s="1"/>
      <c r="OM234" s="1"/>
      <c r="ON234" s="1"/>
      <c r="OO234" s="1"/>
      <c r="OP234" s="1"/>
      <c r="OQ234" s="1"/>
      <c r="OR234" s="1"/>
      <c r="OS234" s="1"/>
      <c r="OT234" s="1"/>
      <c r="OU234" s="1"/>
      <c r="OV234" s="1"/>
      <c r="OW234" s="1"/>
      <c r="OX234" s="1"/>
      <c r="OY234" s="1"/>
      <c r="OZ234" s="1"/>
      <c r="PA234" s="1"/>
      <c r="PB234" s="1"/>
      <c r="PC234" s="1"/>
      <c r="PD234" s="1"/>
      <c r="PE234" s="1"/>
      <c r="PF234" s="1"/>
      <c r="PG234" s="1"/>
      <c r="PH234" s="1"/>
      <c r="PI234" s="1"/>
      <c r="PJ234" s="1"/>
      <c r="PK234" s="1"/>
      <c r="PL234" s="1"/>
      <c r="PM234" s="1"/>
      <c r="PN234" s="1"/>
      <c r="PO234" s="1"/>
      <c r="PP234" s="1"/>
      <c r="PQ234" s="1"/>
      <c r="PR234" s="1"/>
      <c r="PS234" s="1"/>
      <c r="PT234" s="1"/>
      <c r="PU234" s="1"/>
      <c r="PV234" s="1"/>
      <c r="PW234" s="1"/>
      <c r="PX234" s="1"/>
      <c r="PY234" s="1"/>
      <c r="PZ234" s="1"/>
      <c r="QA234" s="1"/>
      <c r="QB234" s="1"/>
      <c r="QC234" s="1"/>
      <c r="QD234" s="1"/>
      <c r="QE234" s="1"/>
      <c r="QF234" s="1"/>
      <c r="QG234" s="1"/>
      <c r="QH234" s="1"/>
      <c r="QI234" s="1"/>
      <c r="QJ234" s="1"/>
      <c r="QK234" s="1"/>
      <c r="QL234" s="1"/>
      <c r="QM234" s="1"/>
      <c r="QN234" s="1"/>
      <c r="QO234" s="1"/>
      <c r="QP234" s="1"/>
      <c r="QQ234" s="1"/>
      <c r="QR234" s="1"/>
      <c r="QS234" s="1"/>
      <c r="QT234" s="1"/>
      <c r="QU234" s="1"/>
      <c r="QV234" s="1"/>
      <c r="QW234" s="1"/>
      <c r="QX234" s="1"/>
      <c r="QY234" s="1"/>
      <c r="QZ234" s="1"/>
      <c r="RA234" s="1"/>
      <c r="RB234" s="1"/>
      <c r="RC234" s="1"/>
      <c r="RD234" s="1"/>
      <c r="RE234" s="1"/>
      <c r="RF234" s="1"/>
      <c r="RG234" s="1"/>
      <c r="RH234" s="1"/>
      <c r="RI234" s="1"/>
      <c r="RJ234" s="1"/>
      <c r="RK234" s="1"/>
      <c r="RL234" s="1"/>
      <c r="RM234" s="1"/>
      <c r="RN234" s="1"/>
      <c r="RO234" s="1"/>
      <c r="RP234" s="1"/>
      <c r="RQ234" s="1"/>
      <c r="RR234" s="1"/>
      <c r="RS234" s="1"/>
      <c r="RT234" s="1"/>
      <c r="RU234" s="1"/>
      <c r="RV234" s="1"/>
      <c r="RW234" s="1"/>
      <c r="RX234" s="1"/>
      <c r="RY234" s="1"/>
      <c r="RZ234" s="1"/>
      <c r="SA234" s="1"/>
      <c r="SB234" s="1"/>
      <c r="SC234" s="1"/>
      <c r="SD234" s="1"/>
      <c r="SE234" s="1"/>
      <c r="SF234" s="1"/>
      <c r="SG234" s="1"/>
      <c r="SH234" s="1"/>
      <c r="SI234" s="1"/>
      <c r="SJ234" s="1"/>
      <c r="SK234" s="1"/>
      <c r="SL234" s="1"/>
      <c r="SM234" s="1"/>
      <c r="SN234" s="1"/>
      <c r="SO234" s="1"/>
      <c r="SP234" s="1"/>
      <c r="SQ234" s="1"/>
      <c r="SR234" s="1"/>
      <c r="SS234" s="1"/>
      <c r="ST234" s="1"/>
      <c r="SU234" s="1"/>
      <c r="SV234" s="1"/>
      <c r="SW234" s="1"/>
      <c r="SX234" s="1"/>
      <c r="SY234" s="1"/>
      <c r="SZ234" s="1"/>
      <c r="TA234" s="1"/>
      <c r="TB234" s="1"/>
      <c r="TC234" s="1"/>
      <c r="TD234" s="1"/>
      <c r="TE234" s="1"/>
      <c r="TF234" s="1"/>
      <c r="TG234" s="1"/>
      <c r="TH234" s="1"/>
      <c r="TI234" s="1"/>
      <c r="TJ234" s="1"/>
      <c r="TK234" s="1"/>
      <c r="TL234" s="1"/>
      <c r="TM234" s="1"/>
      <c r="TN234" s="1"/>
      <c r="TO234" s="1"/>
      <c r="TP234" s="1"/>
      <c r="TQ234" s="1"/>
      <c r="TR234" s="1"/>
      <c r="TS234" s="1"/>
      <c r="TT234" s="1"/>
      <c r="TU234" s="1"/>
      <c r="TV234" s="1"/>
      <c r="TW234" s="1"/>
      <c r="TX234" s="1"/>
      <c r="TY234" s="1"/>
      <c r="TZ234" s="1"/>
      <c r="UA234" s="1"/>
      <c r="UB234" s="1"/>
      <c r="UC234" s="1"/>
      <c r="UD234" s="1"/>
      <c r="UE234" s="1"/>
      <c r="UF234" s="1"/>
      <c r="UG234" s="1"/>
      <c r="UH234" s="1"/>
      <c r="UI234" s="1"/>
      <c r="UJ234" s="1"/>
      <c r="UK234" s="1"/>
      <c r="UL234" s="1"/>
      <c r="UM234" s="1"/>
      <c r="UN234" s="1"/>
      <c r="UO234" s="1"/>
      <c r="UP234" s="1"/>
      <c r="UQ234" s="1"/>
      <c r="UR234" s="1"/>
      <c r="US234" s="1"/>
      <c r="UT234" s="1"/>
      <c r="UU234" s="1"/>
      <c r="UV234" s="1"/>
      <c r="UW234" s="1"/>
      <c r="UX234" s="1"/>
      <c r="UY234" s="1"/>
      <c r="UZ234" s="1"/>
      <c r="VA234" s="1"/>
      <c r="VB234" s="1"/>
      <c r="VC234" s="1"/>
      <c r="VD234" s="1"/>
      <c r="VE234" s="1"/>
      <c r="VF234" s="1"/>
      <c r="VG234" s="1"/>
      <c r="VH234" s="1"/>
      <c r="VI234" s="1"/>
      <c r="VJ234" s="1"/>
      <c r="VK234" s="1"/>
      <c r="VL234" s="1"/>
      <c r="VM234" s="1"/>
      <c r="VN234" s="1"/>
      <c r="VO234" s="1"/>
      <c r="VP234" s="1"/>
      <c r="VQ234" s="1"/>
      <c r="VR234" s="1"/>
      <c r="VS234" s="1"/>
      <c r="VT234" s="1"/>
      <c r="VU234" s="1"/>
      <c r="VV234" s="1"/>
      <c r="VW234" s="1"/>
      <c r="VX234" s="1"/>
      <c r="VY234" s="1"/>
      <c r="VZ234" s="1"/>
      <c r="WA234" s="1"/>
      <c r="WB234" s="1"/>
      <c r="WC234" s="1"/>
      <c r="WD234" s="1"/>
      <c r="WE234" s="1"/>
      <c r="WF234" s="1"/>
      <c r="WG234" s="1"/>
      <c r="WH234" s="1"/>
      <c r="WI234" s="1"/>
      <c r="WJ234" s="1"/>
      <c r="WK234" s="1"/>
      <c r="WL234" s="1"/>
      <c r="WM234" s="1"/>
      <c r="WN234" s="1"/>
      <c r="WO234" s="1"/>
      <c r="WP234" s="1"/>
      <c r="WQ234" s="1"/>
      <c r="WR234" s="1"/>
      <c r="WS234" s="1"/>
      <c r="WT234" s="1"/>
      <c r="WU234" s="1"/>
      <c r="WV234" s="1"/>
      <c r="WW234" s="1"/>
      <c r="WX234" s="1"/>
      <c r="WY234" s="1"/>
      <c r="WZ234" s="1"/>
      <c r="XA234" s="1"/>
      <c r="XB234" s="1"/>
      <c r="XC234" s="1"/>
      <c r="XD234" s="1"/>
      <c r="XE234" s="1"/>
      <c r="XF234" s="1"/>
      <c r="XG234" s="1"/>
      <c r="XH234" s="1"/>
      <c r="XI234" s="1"/>
      <c r="XJ234" s="1"/>
      <c r="XK234" s="1"/>
      <c r="XL234" s="1"/>
      <c r="XM234" s="1"/>
      <c r="XN234" s="1"/>
      <c r="XO234" s="1"/>
      <c r="XP234" s="1"/>
      <c r="XQ234" s="1"/>
      <c r="XR234" s="1"/>
      <c r="XS234" s="1"/>
      <c r="XT234" s="1"/>
      <c r="XU234" s="1"/>
      <c r="XV234" s="1"/>
      <c r="XW234" s="1"/>
      <c r="XX234" s="1"/>
      <c r="XY234" s="1"/>
      <c r="XZ234" s="1"/>
      <c r="YA234" s="1"/>
      <c r="YB234" s="1"/>
      <c r="YC234" s="1"/>
      <c r="YD234" s="1"/>
      <c r="YE234" s="1"/>
      <c r="YF234" s="1"/>
      <c r="YG234" s="1"/>
      <c r="YH234" s="1"/>
      <c r="YI234" s="1"/>
      <c r="YJ234" s="1"/>
      <c r="YK234" s="1"/>
      <c r="YL234" s="1"/>
      <c r="YM234" s="1"/>
      <c r="YN234" s="1"/>
      <c r="YO234" s="1"/>
      <c r="YP234" s="1"/>
      <c r="YQ234" s="1"/>
      <c r="YR234" s="1"/>
      <c r="YS234" s="1"/>
      <c r="YT234" s="1"/>
      <c r="YU234" s="1"/>
      <c r="YV234" s="1"/>
      <c r="YW234" s="1"/>
      <c r="YX234" s="1"/>
      <c r="YY234" s="1"/>
      <c r="YZ234" s="1"/>
      <c r="ZA234" s="1"/>
      <c r="ZB234" s="1"/>
      <c r="ZC234" s="1"/>
      <c r="ZD234" s="1"/>
      <c r="ZE234" s="1"/>
      <c r="ZF234" s="1"/>
      <c r="ZG234" s="1"/>
      <c r="ZH234" s="1"/>
      <c r="ZI234" s="1"/>
      <c r="ZJ234" s="1"/>
      <c r="ZK234" s="1"/>
      <c r="ZL234" s="1"/>
      <c r="ZM234" s="1"/>
      <c r="ZN234" s="1"/>
      <c r="ZO234" s="1"/>
      <c r="ZP234" s="1"/>
      <c r="ZQ234" s="1"/>
      <c r="ZR234" s="1"/>
      <c r="ZS234" s="1"/>
      <c r="ZT234" s="1"/>
      <c r="ZU234" s="1"/>
      <c r="ZV234" s="1"/>
      <c r="ZW234" s="1"/>
      <c r="ZX234" s="1"/>
      <c r="ZY234" s="1"/>
      <c r="ZZ234" s="1"/>
      <c r="AAA234" s="1"/>
      <c r="AAB234" s="1"/>
      <c r="AAC234" s="1"/>
      <c r="AAD234" s="1"/>
      <c r="AAE234" s="1"/>
      <c r="AAF234" s="1"/>
      <c r="AAG234" s="1"/>
      <c r="AAH234" s="1"/>
      <c r="AAI234" s="1"/>
      <c r="AAJ234" s="1"/>
      <c r="AAK234" s="1"/>
      <c r="AAL234" s="1"/>
      <c r="AAM234" s="1"/>
      <c r="AAN234" s="1"/>
      <c r="AAO234" s="1"/>
      <c r="AAP234" s="1"/>
      <c r="AAQ234" s="1"/>
      <c r="AAR234" s="1"/>
      <c r="AAS234" s="1"/>
      <c r="AAT234" s="1"/>
      <c r="AAU234" s="1"/>
      <c r="AAV234" s="1"/>
      <c r="AAW234" s="1"/>
      <c r="AAX234" s="1"/>
      <c r="AAY234" s="1"/>
      <c r="AAZ234" s="1"/>
      <c r="ABA234" s="1"/>
      <c r="ABB234" s="1"/>
      <c r="ABC234" s="1"/>
      <c r="ABD234" s="1"/>
      <c r="ABE234" s="1"/>
      <c r="ABF234" s="1"/>
      <c r="ABG234" s="1"/>
      <c r="ABH234" s="1"/>
      <c r="ABI234" s="1"/>
      <c r="ABJ234" s="1"/>
      <c r="ABK234" s="1"/>
      <c r="ABL234" s="1"/>
      <c r="ABM234" s="1"/>
      <c r="ABN234" s="1"/>
      <c r="ABO234" s="1"/>
      <c r="ABP234" s="1"/>
      <c r="ABQ234" s="1"/>
      <c r="ABR234" s="1"/>
      <c r="ABS234" s="1"/>
      <c r="ABT234" s="1"/>
      <c r="ABU234" s="1"/>
      <c r="ABV234" s="1"/>
      <c r="ABW234" s="1"/>
      <c r="ABX234" s="1"/>
      <c r="ABY234" s="1"/>
      <c r="ABZ234" s="1"/>
      <c r="ACA234" s="1"/>
      <c r="ACB234" s="1"/>
      <c r="ACC234" s="1"/>
      <c r="ACD234" s="1"/>
      <c r="ACE234" s="1"/>
      <c r="ACF234" s="1"/>
      <c r="ACG234" s="1"/>
      <c r="ACH234" s="1"/>
      <c r="ACI234" s="1"/>
      <c r="ACJ234" s="1"/>
      <c r="ACK234" s="1"/>
      <c r="ACL234" s="1"/>
      <c r="ACM234" s="1"/>
      <c r="ACN234" s="1"/>
      <c r="ACO234" s="1"/>
      <c r="ACP234" s="1"/>
      <c r="ACQ234" s="1"/>
      <c r="ACR234" s="1"/>
      <c r="ACS234" s="1"/>
      <c r="ACT234" s="1"/>
      <c r="ACU234" s="1"/>
      <c r="ACV234" s="1"/>
      <c r="ACW234" s="1"/>
      <c r="ACX234" s="1"/>
      <c r="ACY234" s="1"/>
      <c r="ACZ234" s="1"/>
      <c r="ADA234" s="1"/>
      <c r="ADB234" s="1"/>
      <c r="ADC234" s="1"/>
      <c r="ADD234" s="1"/>
      <c r="ADE234" s="1"/>
      <c r="ADF234" s="1"/>
      <c r="ADG234" s="1"/>
      <c r="ADH234" s="1"/>
      <c r="ADI234" s="1"/>
      <c r="ADJ234" s="1"/>
      <c r="ADK234" s="1"/>
      <c r="ADL234" s="1"/>
      <c r="ADM234" s="1"/>
      <c r="ADN234" s="1"/>
      <c r="ADO234" s="1"/>
      <c r="ADP234" s="1"/>
      <c r="ADQ234" s="1"/>
      <c r="ADR234" s="1"/>
      <c r="ADS234" s="1"/>
      <c r="ADT234" s="1"/>
      <c r="ADU234" s="1"/>
      <c r="ADV234" s="1"/>
      <c r="ADW234" s="1"/>
      <c r="ADX234" s="1"/>
      <c r="ADY234" s="1"/>
      <c r="ADZ234" s="1"/>
      <c r="AEA234" s="1"/>
      <c r="AEB234" s="1"/>
      <c r="AEC234" s="1"/>
      <c r="AED234" s="1"/>
      <c r="AEE234" s="1"/>
      <c r="AEF234" s="1"/>
      <c r="AEG234" s="1"/>
      <c r="AEH234" s="1"/>
      <c r="AEI234" s="1"/>
      <c r="AEJ234" s="1"/>
      <c r="AEK234" s="1"/>
      <c r="AEL234" s="1"/>
      <c r="AEM234" s="1"/>
      <c r="AEN234" s="1"/>
      <c r="AEO234" s="1"/>
      <c r="AEP234" s="1"/>
      <c r="AEQ234" s="1"/>
      <c r="AER234" s="1"/>
      <c r="AES234" s="1"/>
      <c r="AET234" s="1"/>
      <c r="AEU234" s="1"/>
      <c r="AEV234" s="1"/>
      <c r="AEW234" s="1"/>
      <c r="AEX234" s="1"/>
      <c r="AEY234" s="1"/>
      <c r="AEZ234" s="1"/>
      <c r="AFA234" s="1"/>
      <c r="AFB234" s="1"/>
      <c r="AFC234" s="1"/>
      <c r="AFD234" s="1"/>
      <c r="AFE234" s="1"/>
      <c r="AFF234" s="1"/>
      <c r="AFG234" s="1"/>
      <c r="AFH234" s="1"/>
      <c r="AFI234" s="1"/>
      <c r="AFJ234" s="1"/>
      <c r="AFK234" s="1"/>
      <c r="AFL234" s="1"/>
      <c r="AFM234" s="1"/>
      <c r="AFN234" s="1"/>
      <c r="AFO234" s="1"/>
      <c r="AFP234" s="1"/>
      <c r="AFQ234" s="1"/>
      <c r="AFR234" s="1"/>
      <c r="AFS234" s="1"/>
      <c r="AFT234" s="1"/>
      <c r="AFU234" s="1"/>
      <c r="AFV234" s="1"/>
      <c r="AFW234" s="1"/>
      <c r="AFX234" s="1"/>
      <c r="AFY234" s="1"/>
      <c r="AFZ234" s="1"/>
      <c r="AGA234" s="1"/>
      <c r="AGB234" s="1"/>
      <c r="AGC234" s="1"/>
      <c r="AGD234" s="1"/>
      <c r="AGE234" s="1"/>
      <c r="AGF234" s="1"/>
      <c r="AGG234" s="1"/>
      <c r="AGH234" s="1"/>
      <c r="AGI234" s="1"/>
      <c r="AGJ234" s="1"/>
      <c r="AGK234" s="1"/>
      <c r="AGL234" s="1"/>
      <c r="AGM234" s="1"/>
      <c r="AGN234" s="1"/>
      <c r="AGO234" s="1"/>
      <c r="AGP234" s="1"/>
      <c r="AGQ234" s="1"/>
      <c r="AGR234" s="1"/>
      <c r="AGS234" s="1"/>
      <c r="AGT234" s="1"/>
      <c r="AGU234" s="1"/>
      <c r="AGV234" s="1"/>
      <c r="AGW234" s="1"/>
      <c r="AGX234" s="1"/>
      <c r="AGY234" s="1"/>
      <c r="AGZ234" s="1"/>
      <c r="AHA234" s="1"/>
      <c r="AHB234" s="1"/>
      <c r="AHC234" s="1"/>
      <c r="AHD234" s="1"/>
      <c r="AHE234" s="1"/>
      <c r="AHF234" s="1"/>
      <c r="AHG234" s="1"/>
      <c r="AHH234" s="1"/>
      <c r="AHI234" s="1"/>
      <c r="AHJ234" s="1"/>
      <c r="AHK234" s="1"/>
      <c r="AHL234" s="1"/>
      <c r="AHM234" s="1"/>
      <c r="AHN234" s="1"/>
      <c r="AHO234" s="1"/>
      <c r="AHP234" s="1"/>
      <c r="AHQ234" s="1"/>
      <c r="AHR234" s="1"/>
      <c r="AHS234" s="1"/>
      <c r="AHT234" s="1"/>
      <c r="AHU234" s="1"/>
      <c r="AHV234" s="1"/>
      <c r="AHW234" s="1"/>
      <c r="AHX234" s="1"/>
      <c r="AHY234" s="1"/>
      <c r="AHZ234" s="1"/>
      <c r="AIA234" s="1"/>
      <c r="AIB234" s="1"/>
      <c r="AIC234" s="1"/>
      <c r="AID234" s="1"/>
      <c r="AIE234" s="1"/>
      <c r="AIF234" s="1"/>
      <c r="AIG234" s="1"/>
      <c r="AIH234" s="1"/>
      <c r="AII234" s="1"/>
      <c r="AIJ234" s="1"/>
      <c r="AIK234" s="1"/>
      <c r="AIL234" s="1"/>
      <c r="AIM234" s="1"/>
      <c r="AIN234" s="1"/>
      <c r="AIO234" s="1"/>
      <c r="AIP234" s="1"/>
      <c r="AIQ234" s="1"/>
      <c r="AIR234" s="1"/>
      <c r="AIS234" s="1"/>
      <c r="AIT234" s="1"/>
      <c r="AIU234" s="1"/>
      <c r="AIV234" s="1"/>
      <c r="AIW234" s="1"/>
      <c r="AIX234" s="1"/>
      <c r="AIY234" s="1"/>
      <c r="AIZ234" s="1"/>
      <c r="AJA234" s="1"/>
      <c r="AJB234" s="1"/>
      <c r="AJC234" s="1"/>
      <c r="AJD234" s="1"/>
      <c r="AJE234" s="1"/>
      <c r="AJF234" s="1"/>
      <c r="AJG234" s="1"/>
      <c r="AJH234" s="1"/>
      <c r="AJI234" s="1"/>
      <c r="AJJ234" s="1"/>
      <c r="AJK234" s="1"/>
      <c r="AJL234" s="1"/>
      <c r="AJM234" s="1"/>
      <c r="AJN234" s="1"/>
      <c r="AJO234" s="1"/>
      <c r="AJP234" s="1"/>
      <c r="AJQ234" s="1"/>
      <c r="AJR234" s="1"/>
      <c r="AJS234" s="1"/>
      <c r="AJT234" s="1"/>
      <c r="AJU234" s="1"/>
      <c r="AJV234" s="1"/>
      <c r="AJW234" s="1"/>
      <c r="AJX234" s="1"/>
      <c r="AJY234" s="1"/>
      <c r="AJZ234" s="1"/>
      <c r="AKA234" s="1"/>
      <c r="AKB234" s="1"/>
      <c r="AKC234" s="1"/>
      <c r="AKD234" s="1"/>
      <c r="AKE234" s="1"/>
      <c r="AKF234" s="1"/>
      <c r="AKG234" s="1"/>
      <c r="AKH234" s="1"/>
      <c r="AKI234" s="1"/>
      <c r="AKJ234" s="1"/>
      <c r="AKK234" s="1"/>
      <c r="AKL234" s="1"/>
      <c r="AKM234" s="1"/>
      <c r="AKN234" s="1"/>
      <c r="AKO234" s="1"/>
      <c r="AKP234" s="1"/>
      <c r="AKQ234" s="1"/>
      <c r="AKR234" s="1"/>
      <c r="AKS234" s="1"/>
      <c r="AKT234" s="1"/>
      <c r="AKU234" s="1"/>
      <c r="AKV234" s="1"/>
      <c r="AKW234" s="1"/>
      <c r="AKX234" s="1"/>
      <c r="AKY234" s="1"/>
      <c r="AKZ234" s="1"/>
      <c r="ALA234" s="1"/>
      <c r="ALB234" s="1"/>
      <c r="ALC234" s="1"/>
      <c r="ALD234" s="1"/>
      <c r="ALE234" s="1"/>
    </row>
    <row r="235" spans="1:993" ht="39.950000000000003" customHeight="1">
      <c r="A235" s="67"/>
      <c r="B235" s="141" t="s">
        <v>2970</v>
      </c>
      <c r="C235" s="43"/>
      <c r="D235" s="19"/>
      <c r="E235" s="142">
        <v>406.37</v>
      </c>
      <c r="F235" s="64"/>
      <c r="G235" s="140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  <c r="BX235" s="1"/>
      <c r="BY235" s="1"/>
      <c r="BZ235" s="1"/>
      <c r="CA235" s="1"/>
      <c r="CB235" s="1"/>
      <c r="CC235" s="1"/>
      <c r="CD235" s="1"/>
      <c r="CE235" s="1"/>
      <c r="CF235" s="1"/>
      <c r="CG235" s="1"/>
      <c r="CH235" s="1"/>
      <c r="CI235" s="1"/>
      <c r="CJ235" s="1"/>
      <c r="CK235" s="1"/>
      <c r="CL235" s="1"/>
      <c r="CM235" s="1"/>
      <c r="CN235" s="1"/>
      <c r="CO235" s="1"/>
      <c r="CP235" s="1"/>
      <c r="CQ235" s="1"/>
      <c r="CR235" s="1"/>
      <c r="CS235" s="1"/>
      <c r="CT235" s="1"/>
      <c r="CU235" s="1"/>
      <c r="CV235" s="1"/>
      <c r="CW235" s="1"/>
      <c r="CX235" s="1"/>
      <c r="CY235" s="1"/>
      <c r="CZ235" s="1"/>
      <c r="DA235" s="1"/>
      <c r="DB235" s="1"/>
      <c r="DC235" s="1"/>
      <c r="DD235" s="1"/>
      <c r="DE235" s="1"/>
      <c r="DF235" s="1"/>
      <c r="DG235" s="1"/>
      <c r="DH235" s="1"/>
      <c r="DI235" s="1"/>
      <c r="DJ235" s="1"/>
      <c r="DK235" s="1"/>
      <c r="DL235" s="1"/>
      <c r="DM235" s="1"/>
      <c r="DN235" s="1"/>
      <c r="DO235" s="1"/>
      <c r="DP235" s="1"/>
      <c r="DQ235" s="1"/>
      <c r="DR235" s="1"/>
      <c r="DS235" s="1"/>
      <c r="DT235" s="1"/>
      <c r="DU235" s="1"/>
      <c r="DV235" s="1"/>
      <c r="DW235" s="1"/>
      <c r="DX235" s="1"/>
      <c r="DY235" s="1"/>
      <c r="DZ235" s="1"/>
      <c r="EA235" s="1"/>
      <c r="EB235" s="1"/>
      <c r="EC235" s="1"/>
      <c r="ED235" s="1"/>
      <c r="EE235" s="1"/>
      <c r="EF235" s="1"/>
      <c r="EG235" s="1"/>
      <c r="EH235" s="1"/>
      <c r="EI235" s="1"/>
      <c r="EJ235" s="1"/>
      <c r="EK235" s="1"/>
      <c r="EL235" s="1"/>
      <c r="EM235" s="1"/>
      <c r="EN235" s="1"/>
      <c r="EO235" s="1"/>
      <c r="EP235" s="1"/>
      <c r="EQ235" s="1"/>
      <c r="ER235" s="1"/>
      <c r="ES235" s="1"/>
      <c r="ET235" s="1"/>
      <c r="EU235" s="1"/>
      <c r="EV235" s="1"/>
      <c r="EW235" s="1"/>
      <c r="EX235" s="1"/>
      <c r="EY235" s="1"/>
      <c r="EZ235" s="1"/>
      <c r="FA235" s="1"/>
      <c r="FB235" s="1"/>
      <c r="FC235" s="1"/>
      <c r="FD235" s="1"/>
      <c r="FE235" s="1"/>
      <c r="FF235" s="1"/>
      <c r="FG235" s="1"/>
      <c r="FH235" s="1"/>
      <c r="FI235" s="1"/>
      <c r="FJ235" s="1"/>
      <c r="FK235" s="1"/>
      <c r="FL235" s="1"/>
      <c r="FM235" s="1"/>
      <c r="FN235" s="1"/>
      <c r="FO235" s="1"/>
      <c r="FP235" s="1"/>
      <c r="FQ235" s="1"/>
      <c r="FR235" s="1"/>
      <c r="FS235" s="1"/>
      <c r="FT235" s="1"/>
      <c r="FU235" s="1"/>
      <c r="FV235" s="1"/>
      <c r="FW235" s="1"/>
      <c r="FX235" s="1"/>
      <c r="FY235" s="1"/>
      <c r="FZ235" s="1"/>
      <c r="GA235" s="1"/>
      <c r="GB235" s="1"/>
      <c r="GC235" s="1"/>
      <c r="GD235" s="1"/>
      <c r="GE235" s="1"/>
      <c r="GF235" s="1"/>
      <c r="GG235" s="1"/>
      <c r="GH235" s="1"/>
      <c r="GI235" s="1"/>
      <c r="GJ235" s="1"/>
      <c r="GK235" s="1"/>
      <c r="GL235" s="1"/>
      <c r="GM235" s="1"/>
      <c r="GN235" s="1"/>
      <c r="GO235" s="1"/>
      <c r="GP235" s="1"/>
      <c r="GQ235" s="1"/>
      <c r="GR235" s="1"/>
      <c r="GS235" s="1"/>
      <c r="GT235" s="1"/>
      <c r="GU235" s="1"/>
      <c r="GV235" s="1"/>
      <c r="GW235" s="1"/>
      <c r="GX235" s="1"/>
      <c r="GY235" s="1"/>
      <c r="GZ235" s="1"/>
      <c r="HA235" s="1"/>
      <c r="HB235" s="1"/>
      <c r="HC235" s="1"/>
      <c r="HD235" s="1"/>
      <c r="HE235" s="1"/>
      <c r="HF235" s="1"/>
      <c r="HG235" s="1"/>
      <c r="HH235" s="1"/>
      <c r="HI235" s="1"/>
      <c r="HJ235" s="1"/>
      <c r="HK235" s="1"/>
      <c r="HL235" s="1"/>
      <c r="HM235" s="1"/>
      <c r="HN235" s="1"/>
      <c r="HO235" s="1"/>
      <c r="HP235" s="1"/>
      <c r="HQ235" s="1"/>
      <c r="HR235" s="1"/>
      <c r="HS235" s="1"/>
      <c r="HT235" s="1"/>
      <c r="HU235" s="1"/>
      <c r="HV235" s="1"/>
      <c r="HW235" s="1"/>
      <c r="HX235" s="1"/>
      <c r="HY235" s="1"/>
      <c r="HZ235" s="1"/>
      <c r="IA235" s="1"/>
      <c r="IB235" s="1"/>
      <c r="IC235" s="1"/>
      <c r="ID235" s="1"/>
      <c r="IE235" s="1"/>
      <c r="IF235" s="1"/>
      <c r="IG235" s="1"/>
      <c r="IH235" s="1"/>
      <c r="II235" s="1"/>
      <c r="IJ235" s="1"/>
      <c r="IK235" s="1"/>
      <c r="IL235" s="1"/>
      <c r="IM235" s="1"/>
      <c r="IN235" s="1"/>
      <c r="IO235" s="1"/>
      <c r="IP235" s="1"/>
      <c r="IQ235" s="1"/>
      <c r="IR235" s="1"/>
      <c r="IS235" s="1"/>
      <c r="IT235" s="1"/>
      <c r="IU235" s="1"/>
      <c r="IV235" s="1"/>
      <c r="IW235" s="1"/>
      <c r="IX235" s="1"/>
      <c r="IY235" s="1"/>
      <c r="IZ235" s="1"/>
      <c r="JA235" s="1"/>
      <c r="JB235" s="1"/>
      <c r="JC235" s="1"/>
      <c r="JD235" s="1"/>
      <c r="JE235" s="1"/>
      <c r="JF235" s="1"/>
      <c r="JG235" s="1"/>
      <c r="JH235" s="1"/>
      <c r="JI235" s="1"/>
      <c r="JJ235" s="1"/>
      <c r="JK235" s="1"/>
      <c r="JL235" s="1"/>
      <c r="JM235" s="1"/>
      <c r="JN235" s="1"/>
      <c r="JO235" s="1"/>
      <c r="JP235" s="1"/>
      <c r="JQ235" s="1"/>
      <c r="JR235" s="1"/>
      <c r="JS235" s="1"/>
      <c r="JT235" s="1"/>
      <c r="JU235" s="1"/>
      <c r="JV235" s="1"/>
      <c r="JW235" s="1"/>
      <c r="JX235" s="1"/>
      <c r="JY235" s="1"/>
      <c r="JZ235" s="1"/>
      <c r="KA235" s="1"/>
      <c r="KB235" s="1"/>
      <c r="KC235" s="1"/>
      <c r="KD235" s="1"/>
      <c r="KE235" s="1"/>
      <c r="KF235" s="1"/>
      <c r="KG235" s="1"/>
      <c r="KH235" s="1"/>
      <c r="KI235" s="1"/>
      <c r="KJ235" s="1"/>
      <c r="KK235" s="1"/>
      <c r="KL235" s="1"/>
      <c r="KM235" s="1"/>
      <c r="KN235" s="1"/>
      <c r="KO235" s="1"/>
      <c r="KP235" s="1"/>
      <c r="KQ235" s="1"/>
      <c r="KR235" s="1"/>
      <c r="KS235" s="1"/>
      <c r="KT235" s="1"/>
      <c r="KU235" s="1"/>
      <c r="KV235" s="1"/>
      <c r="KW235" s="1"/>
      <c r="KX235" s="1"/>
      <c r="KY235" s="1"/>
      <c r="KZ235" s="1"/>
      <c r="LA235" s="1"/>
      <c r="LB235" s="1"/>
      <c r="LC235" s="1"/>
      <c r="LD235" s="1"/>
      <c r="LE235" s="1"/>
      <c r="LF235" s="1"/>
      <c r="LG235" s="1"/>
      <c r="LH235" s="1"/>
      <c r="LI235" s="1"/>
      <c r="LJ235" s="1"/>
      <c r="LK235" s="1"/>
      <c r="LL235" s="1"/>
      <c r="LM235" s="1"/>
      <c r="LN235" s="1"/>
      <c r="LO235" s="1"/>
      <c r="LP235" s="1"/>
      <c r="LQ235" s="1"/>
      <c r="LR235" s="1"/>
      <c r="LS235" s="1"/>
      <c r="LT235" s="1"/>
      <c r="LU235" s="1"/>
      <c r="LV235" s="1"/>
      <c r="LW235" s="1"/>
      <c r="LX235" s="1"/>
      <c r="LY235" s="1"/>
      <c r="LZ235" s="1"/>
      <c r="MA235" s="1"/>
      <c r="MB235" s="1"/>
      <c r="MC235" s="1"/>
      <c r="MD235" s="1"/>
      <c r="ME235" s="1"/>
      <c r="MF235" s="1"/>
      <c r="MG235" s="1"/>
      <c r="MH235" s="1"/>
      <c r="MI235" s="1"/>
      <c r="MJ235" s="1"/>
      <c r="MK235" s="1"/>
      <c r="ML235" s="1"/>
      <c r="MM235" s="1"/>
      <c r="MN235" s="1"/>
      <c r="MO235" s="1"/>
      <c r="MP235" s="1"/>
      <c r="MQ235" s="1"/>
      <c r="MR235" s="1"/>
      <c r="MS235" s="1"/>
      <c r="MT235" s="1"/>
      <c r="MU235" s="1"/>
      <c r="MV235" s="1"/>
      <c r="MW235" s="1"/>
      <c r="MX235" s="1"/>
      <c r="MY235" s="1"/>
      <c r="MZ235" s="1"/>
      <c r="NA235" s="1"/>
      <c r="NB235" s="1"/>
      <c r="NC235" s="1"/>
      <c r="ND235" s="1"/>
      <c r="NE235" s="1"/>
      <c r="NF235" s="1"/>
      <c r="NG235" s="1"/>
      <c r="NH235" s="1"/>
      <c r="NI235" s="1"/>
      <c r="NJ235" s="1"/>
      <c r="NK235" s="1"/>
      <c r="NL235" s="1"/>
      <c r="NM235" s="1"/>
      <c r="NN235" s="1"/>
      <c r="NO235" s="1"/>
      <c r="NP235" s="1"/>
      <c r="NQ235" s="1"/>
      <c r="NR235" s="1"/>
      <c r="NS235" s="1"/>
      <c r="NT235" s="1"/>
      <c r="NU235" s="1"/>
      <c r="NV235" s="1"/>
      <c r="NW235" s="1"/>
      <c r="NX235" s="1"/>
      <c r="NY235" s="1"/>
      <c r="NZ235" s="1"/>
      <c r="OA235" s="1"/>
      <c r="OB235" s="1"/>
      <c r="OC235" s="1"/>
      <c r="OD235" s="1"/>
      <c r="OE235" s="1"/>
      <c r="OF235" s="1"/>
      <c r="OG235" s="1"/>
      <c r="OH235" s="1"/>
      <c r="OI235" s="1"/>
      <c r="OJ235" s="1"/>
      <c r="OK235" s="1"/>
      <c r="OL235" s="1"/>
      <c r="OM235" s="1"/>
      <c r="ON235" s="1"/>
      <c r="OO235" s="1"/>
      <c r="OP235" s="1"/>
      <c r="OQ235" s="1"/>
      <c r="OR235" s="1"/>
      <c r="OS235" s="1"/>
      <c r="OT235" s="1"/>
      <c r="OU235" s="1"/>
      <c r="OV235" s="1"/>
      <c r="OW235" s="1"/>
      <c r="OX235" s="1"/>
      <c r="OY235" s="1"/>
      <c r="OZ235" s="1"/>
      <c r="PA235" s="1"/>
      <c r="PB235" s="1"/>
      <c r="PC235" s="1"/>
      <c r="PD235" s="1"/>
      <c r="PE235" s="1"/>
      <c r="PF235" s="1"/>
      <c r="PG235" s="1"/>
      <c r="PH235" s="1"/>
      <c r="PI235" s="1"/>
      <c r="PJ235" s="1"/>
      <c r="PK235" s="1"/>
      <c r="PL235" s="1"/>
      <c r="PM235" s="1"/>
      <c r="PN235" s="1"/>
      <c r="PO235" s="1"/>
      <c r="PP235" s="1"/>
      <c r="PQ235" s="1"/>
      <c r="PR235" s="1"/>
      <c r="PS235" s="1"/>
      <c r="PT235" s="1"/>
      <c r="PU235" s="1"/>
      <c r="PV235" s="1"/>
      <c r="PW235" s="1"/>
      <c r="PX235" s="1"/>
      <c r="PY235" s="1"/>
      <c r="PZ235" s="1"/>
      <c r="QA235" s="1"/>
      <c r="QB235" s="1"/>
      <c r="QC235" s="1"/>
      <c r="QD235" s="1"/>
      <c r="QE235" s="1"/>
      <c r="QF235" s="1"/>
      <c r="QG235" s="1"/>
      <c r="QH235" s="1"/>
      <c r="QI235" s="1"/>
      <c r="QJ235" s="1"/>
      <c r="QK235" s="1"/>
      <c r="QL235" s="1"/>
      <c r="QM235" s="1"/>
      <c r="QN235" s="1"/>
      <c r="QO235" s="1"/>
      <c r="QP235" s="1"/>
      <c r="QQ235" s="1"/>
      <c r="QR235" s="1"/>
      <c r="QS235" s="1"/>
      <c r="QT235" s="1"/>
      <c r="QU235" s="1"/>
      <c r="QV235" s="1"/>
      <c r="QW235" s="1"/>
      <c r="QX235" s="1"/>
      <c r="QY235" s="1"/>
      <c r="QZ235" s="1"/>
      <c r="RA235" s="1"/>
      <c r="RB235" s="1"/>
      <c r="RC235" s="1"/>
      <c r="RD235" s="1"/>
      <c r="RE235" s="1"/>
      <c r="RF235" s="1"/>
      <c r="RG235" s="1"/>
      <c r="RH235" s="1"/>
      <c r="RI235" s="1"/>
      <c r="RJ235" s="1"/>
      <c r="RK235" s="1"/>
      <c r="RL235" s="1"/>
      <c r="RM235" s="1"/>
      <c r="RN235" s="1"/>
      <c r="RO235" s="1"/>
      <c r="RP235" s="1"/>
      <c r="RQ235" s="1"/>
      <c r="RR235" s="1"/>
      <c r="RS235" s="1"/>
      <c r="RT235" s="1"/>
      <c r="RU235" s="1"/>
      <c r="RV235" s="1"/>
      <c r="RW235" s="1"/>
      <c r="RX235" s="1"/>
      <c r="RY235" s="1"/>
      <c r="RZ235" s="1"/>
      <c r="SA235" s="1"/>
      <c r="SB235" s="1"/>
      <c r="SC235" s="1"/>
      <c r="SD235" s="1"/>
      <c r="SE235" s="1"/>
      <c r="SF235" s="1"/>
      <c r="SG235" s="1"/>
      <c r="SH235" s="1"/>
      <c r="SI235" s="1"/>
      <c r="SJ235" s="1"/>
      <c r="SK235" s="1"/>
      <c r="SL235" s="1"/>
      <c r="SM235" s="1"/>
      <c r="SN235" s="1"/>
      <c r="SO235" s="1"/>
      <c r="SP235" s="1"/>
      <c r="SQ235" s="1"/>
      <c r="SR235" s="1"/>
      <c r="SS235" s="1"/>
      <c r="ST235" s="1"/>
      <c r="SU235" s="1"/>
      <c r="SV235" s="1"/>
      <c r="SW235" s="1"/>
      <c r="SX235" s="1"/>
      <c r="SY235" s="1"/>
      <c r="SZ235" s="1"/>
      <c r="TA235" s="1"/>
      <c r="TB235" s="1"/>
      <c r="TC235" s="1"/>
      <c r="TD235" s="1"/>
      <c r="TE235" s="1"/>
      <c r="TF235" s="1"/>
      <c r="TG235" s="1"/>
      <c r="TH235" s="1"/>
      <c r="TI235" s="1"/>
      <c r="TJ235" s="1"/>
      <c r="TK235" s="1"/>
      <c r="TL235" s="1"/>
      <c r="TM235" s="1"/>
      <c r="TN235" s="1"/>
      <c r="TO235" s="1"/>
      <c r="TP235" s="1"/>
      <c r="TQ235" s="1"/>
      <c r="TR235" s="1"/>
      <c r="TS235" s="1"/>
      <c r="TT235" s="1"/>
      <c r="TU235" s="1"/>
      <c r="TV235" s="1"/>
      <c r="TW235" s="1"/>
      <c r="TX235" s="1"/>
      <c r="TY235" s="1"/>
      <c r="TZ235" s="1"/>
      <c r="UA235" s="1"/>
      <c r="UB235" s="1"/>
      <c r="UC235" s="1"/>
      <c r="UD235" s="1"/>
      <c r="UE235" s="1"/>
      <c r="UF235" s="1"/>
      <c r="UG235" s="1"/>
      <c r="UH235" s="1"/>
      <c r="UI235" s="1"/>
      <c r="UJ235" s="1"/>
      <c r="UK235" s="1"/>
      <c r="UL235" s="1"/>
      <c r="UM235" s="1"/>
      <c r="UN235" s="1"/>
      <c r="UO235" s="1"/>
      <c r="UP235" s="1"/>
      <c r="UQ235" s="1"/>
      <c r="UR235" s="1"/>
      <c r="US235" s="1"/>
      <c r="UT235" s="1"/>
      <c r="UU235" s="1"/>
      <c r="UV235" s="1"/>
      <c r="UW235" s="1"/>
      <c r="UX235" s="1"/>
      <c r="UY235" s="1"/>
      <c r="UZ235" s="1"/>
      <c r="VA235" s="1"/>
      <c r="VB235" s="1"/>
      <c r="VC235" s="1"/>
      <c r="VD235" s="1"/>
      <c r="VE235" s="1"/>
      <c r="VF235" s="1"/>
      <c r="VG235" s="1"/>
      <c r="VH235" s="1"/>
      <c r="VI235" s="1"/>
      <c r="VJ235" s="1"/>
      <c r="VK235" s="1"/>
      <c r="VL235" s="1"/>
      <c r="VM235" s="1"/>
      <c r="VN235" s="1"/>
      <c r="VO235" s="1"/>
      <c r="VP235" s="1"/>
      <c r="VQ235" s="1"/>
      <c r="VR235" s="1"/>
      <c r="VS235" s="1"/>
      <c r="VT235" s="1"/>
      <c r="VU235" s="1"/>
      <c r="VV235" s="1"/>
      <c r="VW235" s="1"/>
      <c r="VX235" s="1"/>
      <c r="VY235" s="1"/>
      <c r="VZ235" s="1"/>
      <c r="WA235" s="1"/>
      <c r="WB235" s="1"/>
      <c r="WC235" s="1"/>
      <c r="WD235" s="1"/>
      <c r="WE235" s="1"/>
      <c r="WF235" s="1"/>
      <c r="WG235" s="1"/>
      <c r="WH235" s="1"/>
      <c r="WI235" s="1"/>
      <c r="WJ235" s="1"/>
      <c r="WK235" s="1"/>
      <c r="WL235" s="1"/>
      <c r="WM235" s="1"/>
      <c r="WN235" s="1"/>
      <c r="WO235" s="1"/>
      <c r="WP235" s="1"/>
      <c r="WQ235" s="1"/>
      <c r="WR235" s="1"/>
      <c r="WS235" s="1"/>
      <c r="WT235" s="1"/>
      <c r="WU235" s="1"/>
      <c r="WV235" s="1"/>
      <c r="WW235" s="1"/>
      <c r="WX235" s="1"/>
      <c r="WY235" s="1"/>
      <c r="WZ235" s="1"/>
      <c r="XA235" s="1"/>
      <c r="XB235" s="1"/>
      <c r="XC235" s="1"/>
      <c r="XD235" s="1"/>
      <c r="XE235" s="1"/>
      <c r="XF235" s="1"/>
      <c r="XG235" s="1"/>
      <c r="XH235" s="1"/>
      <c r="XI235" s="1"/>
      <c r="XJ235" s="1"/>
      <c r="XK235" s="1"/>
      <c r="XL235" s="1"/>
      <c r="XM235" s="1"/>
      <c r="XN235" s="1"/>
      <c r="XO235" s="1"/>
      <c r="XP235" s="1"/>
      <c r="XQ235" s="1"/>
      <c r="XR235" s="1"/>
      <c r="XS235" s="1"/>
      <c r="XT235" s="1"/>
      <c r="XU235" s="1"/>
      <c r="XV235" s="1"/>
      <c r="XW235" s="1"/>
      <c r="XX235" s="1"/>
      <c r="XY235" s="1"/>
      <c r="XZ235" s="1"/>
      <c r="YA235" s="1"/>
      <c r="YB235" s="1"/>
      <c r="YC235" s="1"/>
      <c r="YD235" s="1"/>
      <c r="YE235" s="1"/>
      <c r="YF235" s="1"/>
      <c r="YG235" s="1"/>
      <c r="YH235" s="1"/>
      <c r="YI235" s="1"/>
      <c r="YJ235" s="1"/>
      <c r="YK235" s="1"/>
      <c r="YL235" s="1"/>
      <c r="YM235" s="1"/>
      <c r="YN235" s="1"/>
      <c r="YO235" s="1"/>
      <c r="YP235" s="1"/>
      <c r="YQ235" s="1"/>
      <c r="YR235" s="1"/>
      <c r="YS235" s="1"/>
      <c r="YT235" s="1"/>
      <c r="YU235" s="1"/>
      <c r="YV235" s="1"/>
      <c r="YW235" s="1"/>
      <c r="YX235" s="1"/>
      <c r="YY235" s="1"/>
      <c r="YZ235" s="1"/>
      <c r="ZA235" s="1"/>
      <c r="ZB235" s="1"/>
      <c r="ZC235" s="1"/>
      <c r="ZD235" s="1"/>
      <c r="ZE235" s="1"/>
      <c r="ZF235" s="1"/>
      <c r="ZG235" s="1"/>
      <c r="ZH235" s="1"/>
      <c r="ZI235" s="1"/>
      <c r="ZJ235" s="1"/>
      <c r="ZK235" s="1"/>
      <c r="ZL235" s="1"/>
      <c r="ZM235" s="1"/>
      <c r="ZN235" s="1"/>
      <c r="ZO235" s="1"/>
      <c r="ZP235" s="1"/>
      <c r="ZQ235" s="1"/>
      <c r="ZR235" s="1"/>
      <c r="ZS235" s="1"/>
      <c r="ZT235" s="1"/>
      <c r="ZU235" s="1"/>
      <c r="ZV235" s="1"/>
      <c r="ZW235" s="1"/>
      <c r="ZX235" s="1"/>
      <c r="ZY235" s="1"/>
      <c r="ZZ235" s="1"/>
      <c r="AAA235" s="1"/>
      <c r="AAB235" s="1"/>
      <c r="AAC235" s="1"/>
      <c r="AAD235" s="1"/>
      <c r="AAE235" s="1"/>
      <c r="AAF235" s="1"/>
      <c r="AAG235" s="1"/>
      <c r="AAH235" s="1"/>
      <c r="AAI235" s="1"/>
      <c r="AAJ235" s="1"/>
      <c r="AAK235" s="1"/>
      <c r="AAL235" s="1"/>
      <c r="AAM235" s="1"/>
      <c r="AAN235" s="1"/>
      <c r="AAO235" s="1"/>
      <c r="AAP235" s="1"/>
      <c r="AAQ235" s="1"/>
      <c r="AAR235" s="1"/>
      <c r="AAS235" s="1"/>
      <c r="AAT235" s="1"/>
      <c r="AAU235" s="1"/>
      <c r="AAV235" s="1"/>
      <c r="AAW235" s="1"/>
      <c r="AAX235" s="1"/>
      <c r="AAY235" s="1"/>
      <c r="AAZ235" s="1"/>
      <c r="ABA235" s="1"/>
      <c r="ABB235" s="1"/>
      <c r="ABC235" s="1"/>
      <c r="ABD235" s="1"/>
      <c r="ABE235" s="1"/>
      <c r="ABF235" s="1"/>
      <c r="ABG235" s="1"/>
      <c r="ABH235" s="1"/>
      <c r="ABI235" s="1"/>
      <c r="ABJ235" s="1"/>
      <c r="ABK235" s="1"/>
      <c r="ABL235" s="1"/>
      <c r="ABM235" s="1"/>
      <c r="ABN235" s="1"/>
      <c r="ABO235" s="1"/>
      <c r="ABP235" s="1"/>
      <c r="ABQ235" s="1"/>
      <c r="ABR235" s="1"/>
      <c r="ABS235" s="1"/>
      <c r="ABT235" s="1"/>
      <c r="ABU235" s="1"/>
      <c r="ABV235" s="1"/>
      <c r="ABW235" s="1"/>
      <c r="ABX235" s="1"/>
      <c r="ABY235" s="1"/>
      <c r="ABZ235" s="1"/>
      <c r="ACA235" s="1"/>
      <c r="ACB235" s="1"/>
      <c r="ACC235" s="1"/>
      <c r="ACD235" s="1"/>
      <c r="ACE235" s="1"/>
      <c r="ACF235" s="1"/>
      <c r="ACG235" s="1"/>
      <c r="ACH235" s="1"/>
      <c r="ACI235" s="1"/>
      <c r="ACJ235" s="1"/>
      <c r="ACK235" s="1"/>
      <c r="ACL235" s="1"/>
      <c r="ACM235" s="1"/>
      <c r="ACN235" s="1"/>
      <c r="ACO235" s="1"/>
      <c r="ACP235" s="1"/>
      <c r="ACQ235" s="1"/>
      <c r="ACR235" s="1"/>
      <c r="ACS235" s="1"/>
      <c r="ACT235" s="1"/>
      <c r="ACU235" s="1"/>
      <c r="ACV235" s="1"/>
      <c r="ACW235" s="1"/>
      <c r="ACX235" s="1"/>
      <c r="ACY235" s="1"/>
      <c r="ACZ235" s="1"/>
      <c r="ADA235" s="1"/>
      <c r="ADB235" s="1"/>
      <c r="ADC235" s="1"/>
      <c r="ADD235" s="1"/>
      <c r="ADE235" s="1"/>
      <c r="ADF235" s="1"/>
      <c r="ADG235" s="1"/>
      <c r="ADH235" s="1"/>
      <c r="ADI235" s="1"/>
      <c r="ADJ235" s="1"/>
      <c r="ADK235" s="1"/>
      <c r="ADL235" s="1"/>
      <c r="ADM235" s="1"/>
      <c r="ADN235" s="1"/>
      <c r="ADO235" s="1"/>
      <c r="ADP235" s="1"/>
      <c r="ADQ235" s="1"/>
      <c r="ADR235" s="1"/>
      <c r="ADS235" s="1"/>
      <c r="ADT235" s="1"/>
      <c r="ADU235" s="1"/>
      <c r="ADV235" s="1"/>
      <c r="ADW235" s="1"/>
      <c r="ADX235" s="1"/>
      <c r="ADY235" s="1"/>
      <c r="ADZ235" s="1"/>
      <c r="AEA235" s="1"/>
      <c r="AEB235" s="1"/>
      <c r="AEC235" s="1"/>
      <c r="AED235" s="1"/>
      <c r="AEE235" s="1"/>
      <c r="AEF235" s="1"/>
      <c r="AEG235" s="1"/>
      <c r="AEH235" s="1"/>
      <c r="AEI235" s="1"/>
      <c r="AEJ235" s="1"/>
      <c r="AEK235" s="1"/>
      <c r="AEL235" s="1"/>
      <c r="AEM235" s="1"/>
      <c r="AEN235" s="1"/>
      <c r="AEO235" s="1"/>
      <c r="AEP235" s="1"/>
      <c r="AEQ235" s="1"/>
      <c r="AER235" s="1"/>
      <c r="AES235" s="1"/>
      <c r="AET235" s="1"/>
      <c r="AEU235" s="1"/>
      <c r="AEV235" s="1"/>
      <c r="AEW235" s="1"/>
      <c r="AEX235" s="1"/>
      <c r="AEY235" s="1"/>
      <c r="AEZ235" s="1"/>
      <c r="AFA235" s="1"/>
      <c r="AFB235" s="1"/>
      <c r="AFC235" s="1"/>
      <c r="AFD235" s="1"/>
      <c r="AFE235" s="1"/>
      <c r="AFF235" s="1"/>
      <c r="AFG235" s="1"/>
      <c r="AFH235" s="1"/>
      <c r="AFI235" s="1"/>
      <c r="AFJ235" s="1"/>
      <c r="AFK235" s="1"/>
      <c r="AFL235" s="1"/>
      <c r="AFM235" s="1"/>
      <c r="AFN235" s="1"/>
      <c r="AFO235" s="1"/>
      <c r="AFP235" s="1"/>
      <c r="AFQ235" s="1"/>
      <c r="AFR235" s="1"/>
      <c r="AFS235" s="1"/>
      <c r="AFT235" s="1"/>
      <c r="AFU235" s="1"/>
      <c r="AFV235" s="1"/>
      <c r="AFW235" s="1"/>
      <c r="AFX235" s="1"/>
      <c r="AFY235" s="1"/>
      <c r="AFZ235" s="1"/>
      <c r="AGA235" s="1"/>
      <c r="AGB235" s="1"/>
      <c r="AGC235" s="1"/>
      <c r="AGD235" s="1"/>
      <c r="AGE235" s="1"/>
      <c r="AGF235" s="1"/>
      <c r="AGG235" s="1"/>
      <c r="AGH235" s="1"/>
      <c r="AGI235" s="1"/>
      <c r="AGJ235" s="1"/>
      <c r="AGK235" s="1"/>
      <c r="AGL235" s="1"/>
      <c r="AGM235" s="1"/>
      <c r="AGN235" s="1"/>
      <c r="AGO235" s="1"/>
      <c r="AGP235" s="1"/>
      <c r="AGQ235" s="1"/>
      <c r="AGR235" s="1"/>
      <c r="AGS235" s="1"/>
      <c r="AGT235" s="1"/>
      <c r="AGU235" s="1"/>
      <c r="AGV235" s="1"/>
      <c r="AGW235" s="1"/>
      <c r="AGX235" s="1"/>
      <c r="AGY235" s="1"/>
      <c r="AGZ235" s="1"/>
      <c r="AHA235" s="1"/>
      <c r="AHB235" s="1"/>
      <c r="AHC235" s="1"/>
      <c r="AHD235" s="1"/>
      <c r="AHE235" s="1"/>
      <c r="AHF235" s="1"/>
      <c r="AHG235" s="1"/>
      <c r="AHH235" s="1"/>
      <c r="AHI235" s="1"/>
      <c r="AHJ235" s="1"/>
      <c r="AHK235" s="1"/>
      <c r="AHL235" s="1"/>
      <c r="AHM235" s="1"/>
      <c r="AHN235" s="1"/>
      <c r="AHO235" s="1"/>
      <c r="AHP235" s="1"/>
      <c r="AHQ235" s="1"/>
      <c r="AHR235" s="1"/>
      <c r="AHS235" s="1"/>
      <c r="AHT235" s="1"/>
      <c r="AHU235" s="1"/>
      <c r="AHV235" s="1"/>
      <c r="AHW235" s="1"/>
      <c r="AHX235" s="1"/>
      <c r="AHY235" s="1"/>
      <c r="AHZ235" s="1"/>
      <c r="AIA235" s="1"/>
      <c r="AIB235" s="1"/>
      <c r="AIC235" s="1"/>
      <c r="AID235" s="1"/>
      <c r="AIE235" s="1"/>
      <c r="AIF235" s="1"/>
      <c r="AIG235" s="1"/>
      <c r="AIH235" s="1"/>
      <c r="AII235" s="1"/>
      <c r="AIJ235" s="1"/>
      <c r="AIK235" s="1"/>
      <c r="AIL235" s="1"/>
      <c r="AIM235" s="1"/>
      <c r="AIN235" s="1"/>
      <c r="AIO235" s="1"/>
      <c r="AIP235" s="1"/>
      <c r="AIQ235" s="1"/>
      <c r="AIR235" s="1"/>
      <c r="AIS235" s="1"/>
      <c r="AIT235" s="1"/>
      <c r="AIU235" s="1"/>
      <c r="AIV235" s="1"/>
      <c r="AIW235" s="1"/>
      <c r="AIX235" s="1"/>
      <c r="AIY235" s="1"/>
      <c r="AIZ235" s="1"/>
      <c r="AJA235" s="1"/>
      <c r="AJB235" s="1"/>
      <c r="AJC235" s="1"/>
      <c r="AJD235" s="1"/>
      <c r="AJE235" s="1"/>
      <c r="AJF235" s="1"/>
      <c r="AJG235" s="1"/>
      <c r="AJH235" s="1"/>
      <c r="AJI235" s="1"/>
      <c r="AJJ235" s="1"/>
      <c r="AJK235" s="1"/>
      <c r="AJL235" s="1"/>
      <c r="AJM235" s="1"/>
      <c r="AJN235" s="1"/>
      <c r="AJO235" s="1"/>
      <c r="AJP235" s="1"/>
      <c r="AJQ235" s="1"/>
      <c r="AJR235" s="1"/>
      <c r="AJS235" s="1"/>
      <c r="AJT235" s="1"/>
      <c r="AJU235" s="1"/>
      <c r="AJV235" s="1"/>
      <c r="AJW235" s="1"/>
      <c r="AJX235" s="1"/>
      <c r="AJY235" s="1"/>
      <c r="AJZ235" s="1"/>
      <c r="AKA235" s="1"/>
      <c r="AKB235" s="1"/>
      <c r="AKC235" s="1"/>
      <c r="AKD235" s="1"/>
      <c r="AKE235" s="1"/>
      <c r="AKF235" s="1"/>
      <c r="AKG235" s="1"/>
      <c r="AKH235" s="1"/>
      <c r="AKI235" s="1"/>
      <c r="AKJ235" s="1"/>
      <c r="AKK235" s="1"/>
      <c r="AKL235" s="1"/>
      <c r="AKM235" s="1"/>
      <c r="AKN235" s="1"/>
      <c r="AKO235" s="1"/>
      <c r="AKP235" s="1"/>
      <c r="AKQ235" s="1"/>
      <c r="AKR235" s="1"/>
      <c r="AKS235" s="1"/>
      <c r="AKT235" s="1"/>
      <c r="AKU235" s="1"/>
      <c r="AKV235" s="1"/>
      <c r="AKW235" s="1"/>
      <c r="AKX235" s="1"/>
      <c r="AKY235" s="1"/>
      <c r="AKZ235" s="1"/>
      <c r="ALA235" s="1"/>
      <c r="ALB235" s="1"/>
      <c r="ALC235" s="1"/>
      <c r="ALD235" s="1"/>
      <c r="ALE235" s="1"/>
    </row>
    <row r="236" spans="1:993" ht="39.950000000000003" customHeight="1">
      <c r="A236" s="67"/>
      <c r="B236" s="141" t="s">
        <v>2972</v>
      </c>
      <c r="C236" s="43"/>
      <c r="D236" s="19"/>
      <c r="E236" s="142">
        <v>1644.08</v>
      </c>
      <c r="F236" s="64"/>
      <c r="G236" s="140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  <c r="BX236" s="1"/>
      <c r="BY236" s="1"/>
      <c r="BZ236" s="1"/>
      <c r="CA236" s="1"/>
      <c r="CB236" s="1"/>
      <c r="CC236" s="1"/>
      <c r="CD236" s="1"/>
      <c r="CE236" s="1"/>
      <c r="CF236" s="1"/>
      <c r="CG236" s="1"/>
      <c r="CH236" s="1"/>
      <c r="CI236" s="1"/>
      <c r="CJ236" s="1"/>
      <c r="CK236" s="1"/>
      <c r="CL236" s="1"/>
      <c r="CM236" s="1"/>
      <c r="CN236" s="1"/>
      <c r="CO236" s="1"/>
      <c r="CP236" s="1"/>
      <c r="CQ236" s="1"/>
      <c r="CR236" s="1"/>
      <c r="CS236" s="1"/>
      <c r="CT236" s="1"/>
      <c r="CU236" s="1"/>
      <c r="CV236" s="1"/>
      <c r="CW236" s="1"/>
      <c r="CX236" s="1"/>
      <c r="CY236" s="1"/>
      <c r="CZ236" s="1"/>
      <c r="DA236" s="1"/>
      <c r="DB236" s="1"/>
      <c r="DC236" s="1"/>
      <c r="DD236" s="1"/>
      <c r="DE236" s="1"/>
      <c r="DF236" s="1"/>
      <c r="DG236" s="1"/>
      <c r="DH236" s="1"/>
      <c r="DI236" s="1"/>
      <c r="DJ236" s="1"/>
      <c r="DK236" s="1"/>
      <c r="DL236" s="1"/>
      <c r="DM236" s="1"/>
      <c r="DN236" s="1"/>
      <c r="DO236" s="1"/>
      <c r="DP236" s="1"/>
      <c r="DQ236" s="1"/>
      <c r="DR236" s="1"/>
      <c r="DS236" s="1"/>
      <c r="DT236" s="1"/>
      <c r="DU236" s="1"/>
      <c r="DV236" s="1"/>
      <c r="DW236" s="1"/>
      <c r="DX236" s="1"/>
      <c r="DY236" s="1"/>
      <c r="DZ236" s="1"/>
      <c r="EA236" s="1"/>
      <c r="EB236" s="1"/>
      <c r="EC236" s="1"/>
      <c r="ED236" s="1"/>
      <c r="EE236" s="1"/>
      <c r="EF236" s="1"/>
      <c r="EG236" s="1"/>
      <c r="EH236" s="1"/>
      <c r="EI236" s="1"/>
      <c r="EJ236" s="1"/>
      <c r="EK236" s="1"/>
      <c r="EL236" s="1"/>
      <c r="EM236" s="1"/>
      <c r="EN236" s="1"/>
      <c r="EO236" s="1"/>
      <c r="EP236" s="1"/>
      <c r="EQ236" s="1"/>
      <c r="ER236" s="1"/>
      <c r="ES236" s="1"/>
      <c r="ET236" s="1"/>
      <c r="EU236" s="1"/>
      <c r="EV236" s="1"/>
      <c r="EW236" s="1"/>
      <c r="EX236" s="1"/>
      <c r="EY236" s="1"/>
      <c r="EZ236" s="1"/>
      <c r="FA236" s="1"/>
      <c r="FB236" s="1"/>
      <c r="FC236" s="1"/>
      <c r="FD236" s="1"/>
      <c r="FE236" s="1"/>
      <c r="FF236" s="1"/>
      <c r="FG236" s="1"/>
      <c r="FH236" s="1"/>
      <c r="FI236" s="1"/>
      <c r="FJ236" s="1"/>
      <c r="FK236" s="1"/>
      <c r="FL236" s="1"/>
      <c r="FM236" s="1"/>
      <c r="FN236" s="1"/>
      <c r="FO236" s="1"/>
      <c r="FP236" s="1"/>
      <c r="FQ236" s="1"/>
      <c r="FR236" s="1"/>
      <c r="FS236" s="1"/>
      <c r="FT236" s="1"/>
      <c r="FU236" s="1"/>
      <c r="FV236" s="1"/>
      <c r="FW236" s="1"/>
      <c r="FX236" s="1"/>
      <c r="FY236" s="1"/>
      <c r="FZ236" s="1"/>
      <c r="GA236" s="1"/>
      <c r="GB236" s="1"/>
      <c r="GC236" s="1"/>
      <c r="GD236" s="1"/>
      <c r="GE236" s="1"/>
      <c r="GF236" s="1"/>
      <c r="GG236" s="1"/>
      <c r="GH236" s="1"/>
      <c r="GI236" s="1"/>
      <c r="GJ236" s="1"/>
      <c r="GK236" s="1"/>
      <c r="GL236" s="1"/>
      <c r="GM236" s="1"/>
      <c r="GN236" s="1"/>
      <c r="GO236" s="1"/>
      <c r="GP236" s="1"/>
      <c r="GQ236" s="1"/>
      <c r="GR236" s="1"/>
      <c r="GS236" s="1"/>
      <c r="GT236" s="1"/>
      <c r="GU236" s="1"/>
      <c r="GV236" s="1"/>
      <c r="GW236" s="1"/>
      <c r="GX236" s="1"/>
      <c r="GY236" s="1"/>
      <c r="GZ236" s="1"/>
      <c r="HA236" s="1"/>
      <c r="HB236" s="1"/>
      <c r="HC236" s="1"/>
      <c r="HD236" s="1"/>
      <c r="HE236" s="1"/>
      <c r="HF236" s="1"/>
      <c r="HG236" s="1"/>
      <c r="HH236" s="1"/>
      <c r="HI236" s="1"/>
      <c r="HJ236" s="1"/>
      <c r="HK236" s="1"/>
      <c r="HL236" s="1"/>
      <c r="HM236" s="1"/>
      <c r="HN236" s="1"/>
      <c r="HO236" s="1"/>
      <c r="HP236" s="1"/>
      <c r="HQ236" s="1"/>
      <c r="HR236" s="1"/>
      <c r="HS236" s="1"/>
      <c r="HT236" s="1"/>
      <c r="HU236" s="1"/>
      <c r="HV236" s="1"/>
      <c r="HW236" s="1"/>
      <c r="HX236" s="1"/>
      <c r="HY236" s="1"/>
      <c r="HZ236" s="1"/>
      <c r="IA236" s="1"/>
      <c r="IB236" s="1"/>
      <c r="IC236" s="1"/>
      <c r="ID236" s="1"/>
      <c r="IE236" s="1"/>
      <c r="IF236" s="1"/>
      <c r="IG236" s="1"/>
      <c r="IH236" s="1"/>
      <c r="II236" s="1"/>
      <c r="IJ236" s="1"/>
      <c r="IK236" s="1"/>
      <c r="IL236" s="1"/>
      <c r="IM236" s="1"/>
      <c r="IN236" s="1"/>
      <c r="IO236" s="1"/>
      <c r="IP236" s="1"/>
      <c r="IQ236" s="1"/>
      <c r="IR236" s="1"/>
      <c r="IS236" s="1"/>
      <c r="IT236" s="1"/>
      <c r="IU236" s="1"/>
      <c r="IV236" s="1"/>
      <c r="IW236" s="1"/>
      <c r="IX236" s="1"/>
      <c r="IY236" s="1"/>
      <c r="IZ236" s="1"/>
      <c r="JA236" s="1"/>
      <c r="JB236" s="1"/>
      <c r="JC236" s="1"/>
      <c r="JD236" s="1"/>
      <c r="JE236" s="1"/>
      <c r="JF236" s="1"/>
      <c r="JG236" s="1"/>
      <c r="JH236" s="1"/>
      <c r="JI236" s="1"/>
      <c r="JJ236" s="1"/>
      <c r="JK236" s="1"/>
      <c r="JL236" s="1"/>
      <c r="JM236" s="1"/>
      <c r="JN236" s="1"/>
      <c r="JO236" s="1"/>
      <c r="JP236" s="1"/>
      <c r="JQ236" s="1"/>
      <c r="JR236" s="1"/>
      <c r="JS236" s="1"/>
      <c r="JT236" s="1"/>
      <c r="JU236" s="1"/>
      <c r="JV236" s="1"/>
      <c r="JW236" s="1"/>
      <c r="JX236" s="1"/>
      <c r="JY236" s="1"/>
      <c r="JZ236" s="1"/>
      <c r="KA236" s="1"/>
      <c r="KB236" s="1"/>
      <c r="KC236" s="1"/>
      <c r="KD236" s="1"/>
      <c r="KE236" s="1"/>
      <c r="KF236" s="1"/>
      <c r="KG236" s="1"/>
      <c r="KH236" s="1"/>
      <c r="KI236" s="1"/>
      <c r="KJ236" s="1"/>
      <c r="KK236" s="1"/>
      <c r="KL236" s="1"/>
      <c r="KM236" s="1"/>
      <c r="KN236" s="1"/>
      <c r="KO236" s="1"/>
      <c r="KP236" s="1"/>
      <c r="KQ236" s="1"/>
      <c r="KR236" s="1"/>
      <c r="KS236" s="1"/>
      <c r="KT236" s="1"/>
      <c r="KU236" s="1"/>
      <c r="KV236" s="1"/>
      <c r="KW236" s="1"/>
      <c r="KX236" s="1"/>
      <c r="KY236" s="1"/>
      <c r="KZ236" s="1"/>
      <c r="LA236" s="1"/>
      <c r="LB236" s="1"/>
      <c r="LC236" s="1"/>
      <c r="LD236" s="1"/>
      <c r="LE236" s="1"/>
      <c r="LF236" s="1"/>
      <c r="LG236" s="1"/>
      <c r="LH236" s="1"/>
      <c r="LI236" s="1"/>
      <c r="LJ236" s="1"/>
      <c r="LK236" s="1"/>
      <c r="LL236" s="1"/>
      <c r="LM236" s="1"/>
      <c r="LN236" s="1"/>
      <c r="LO236" s="1"/>
      <c r="LP236" s="1"/>
      <c r="LQ236" s="1"/>
      <c r="LR236" s="1"/>
      <c r="LS236" s="1"/>
      <c r="LT236" s="1"/>
      <c r="LU236" s="1"/>
      <c r="LV236" s="1"/>
      <c r="LW236" s="1"/>
      <c r="LX236" s="1"/>
      <c r="LY236" s="1"/>
      <c r="LZ236" s="1"/>
      <c r="MA236" s="1"/>
      <c r="MB236" s="1"/>
      <c r="MC236" s="1"/>
      <c r="MD236" s="1"/>
      <c r="ME236" s="1"/>
      <c r="MF236" s="1"/>
      <c r="MG236" s="1"/>
      <c r="MH236" s="1"/>
      <c r="MI236" s="1"/>
      <c r="MJ236" s="1"/>
      <c r="MK236" s="1"/>
      <c r="ML236" s="1"/>
      <c r="MM236" s="1"/>
      <c r="MN236" s="1"/>
      <c r="MO236" s="1"/>
      <c r="MP236" s="1"/>
      <c r="MQ236" s="1"/>
      <c r="MR236" s="1"/>
      <c r="MS236" s="1"/>
      <c r="MT236" s="1"/>
      <c r="MU236" s="1"/>
      <c r="MV236" s="1"/>
      <c r="MW236" s="1"/>
      <c r="MX236" s="1"/>
      <c r="MY236" s="1"/>
      <c r="MZ236" s="1"/>
      <c r="NA236" s="1"/>
      <c r="NB236" s="1"/>
      <c r="NC236" s="1"/>
      <c r="ND236" s="1"/>
      <c r="NE236" s="1"/>
      <c r="NF236" s="1"/>
      <c r="NG236" s="1"/>
      <c r="NH236" s="1"/>
      <c r="NI236" s="1"/>
      <c r="NJ236" s="1"/>
      <c r="NK236" s="1"/>
      <c r="NL236" s="1"/>
      <c r="NM236" s="1"/>
      <c r="NN236" s="1"/>
      <c r="NO236" s="1"/>
      <c r="NP236" s="1"/>
      <c r="NQ236" s="1"/>
      <c r="NR236" s="1"/>
      <c r="NS236" s="1"/>
      <c r="NT236" s="1"/>
      <c r="NU236" s="1"/>
      <c r="NV236" s="1"/>
      <c r="NW236" s="1"/>
      <c r="NX236" s="1"/>
      <c r="NY236" s="1"/>
      <c r="NZ236" s="1"/>
      <c r="OA236" s="1"/>
      <c r="OB236" s="1"/>
      <c r="OC236" s="1"/>
      <c r="OD236" s="1"/>
      <c r="OE236" s="1"/>
      <c r="OF236" s="1"/>
      <c r="OG236" s="1"/>
      <c r="OH236" s="1"/>
      <c r="OI236" s="1"/>
      <c r="OJ236" s="1"/>
      <c r="OK236" s="1"/>
      <c r="OL236" s="1"/>
      <c r="OM236" s="1"/>
      <c r="ON236" s="1"/>
      <c r="OO236" s="1"/>
      <c r="OP236" s="1"/>
      <c r="OQ236" s="1"/>
      <c r="OR236" s="1"/>
      <c r="OS236" s="1"/>
      <c r="OT236" s="1"/>
      <c r="OU236" s="1"/>
      <c r="OV236" s="1"/>
      <c r="OW236" s="1"/>
      <c r="OX236" s="1"/>
      <c r="OY236" s="1"/>
      <c r="OZ236" s="1"/>
      <c r="PA236" s="1"/>
      <c r="PB236" s="1"/>
      <c r="PC236" s="1"/>
      <c r="PD236" s="1"/>
      <c r="PE236" s="1"/>
      <c r="PF236" s="1"/>
      <c r="PG236" s="1"/>
      <c r="PH236" s="1"/>
      <c r="PI236" s="1"/>
      <c r="PJ236" s="1"/>
      <c r="PK236" s="1"/>
      <c r="PL236" s="1"/>
      <c r="PM236" s="1"/>
      <c r="PN236" s="1"/>
      <c r="PO236" s="1"/>
      <c r="PP236" s="1"/>
      <c r="PQ236" s="1"/>
      <c r="PR236" s="1"/>
      <c r="PS236" s="1"/>
      <c r="PT236" s="1"/>
      <c r="PU236" s="1"/>
      <c r="PV236" s="1"/>
      <c r="PW236" s="1"/>
      <c r="PX236" s="1"/>
      <c r="PY236" s="1"/>
      <c r="PZ236" s="1"/>
      <c r="QA236" s="1"/>
      <c r="QB236" s="1"/>
      <c r="QC236" s="1"/>
      <c r="QD236" s="1"/>
      <c r="QE236" s="1"/>
      <c r="QF236" s="1"/>
      <c r="QG236" s="1"/>
      <c r="QH236" s="1"/>
      <c r="QI236" s="1"/>
      <c r="QJ236" s="1"/>
      <c r="QK236" s="1"/>
      <c r="QL236" s="1"/>
      <c r="QM236" s="1"/>
      <c r="QN236" s="1"/>
      <c r="QO236" s="1"/>
      <c r="QP236" s="1"/>
      <c r="QQ236" s="1"/>
      <c r="QR236" s="1"/>
      <c r="QS236" s="1"/>
      <c r="QT236" s="1"/>
      <c r="QU236" s="1"/>
      <c r="QV236" s="1"/>
      <c r="QW236" s="1"/>
      <c r="QX236" s="1"/>
      <c r="QY236" s="1"/>
      <c r="QZ236" s="1"/>
      <c r="RA236" s="1"/>
      <c r="RB236" s="1"/>
      <c r="RC236" s="1"/>
      <c r="RD236" s="1"/>
      <c r="RE236" s="1"/>
      <c r="RF236" s="1"/>
      <c r="RG236" s="1"/>
      <c r="RH236" s="1"/>
      <c r="RI236" s="1"/>
      <c r="RJ236" s="1"/>
      <c r="RK236" s="1"/>
      <c r="RL236" s="1"/>
      <c r="RM236" s="1"/>
      <c r="RN236" s="1"/>
      <c r="RO236" s="1"/>
      <c r="RP236" s="1"/>
      <c r="RQ236" s="1"/>
      <c r="RR236" s="1"/>
      <c r="RS236" s="1"/>
      <c r="RT236" s="1"/>
      <c r="RU236" s="1"/>
      <c r="RV236" s="1"/>
      <c r="RW236" s="1"/>
      <c r="RX236" s="1"/>
      <c r="RY236" s="1"/>
      <c r="RZ236" s="1"/>
      <c r="SA236" s="1"/>
      <c r="SB236" s="1"/>
      <c r="SC236" s="1"/>
      <c r="SD236" s="1"/>
      <c r="SE236" s="1"/>
      <c r="SF236" s="1"/>
      <c r="SG236" s="1"/>
      <c r="SH236" s="1"/>
      <c r="SI236" s="1"/>
      <c r="SJ236" s="1"/>
      <c r="SK236" s="1"/>
      <c r="SL236" s="1"/>
      <c r="SM236" s="1"/>
      <c r="SN236" s="1"/>
      <c r="SO236" s="1"/>
      <c r="SP236" s="1"/>
      <c r="SQ236" s="1"/>
      <c r="SR236" s="1"/>
      <c r="SS236" s="1"/>
      <c r="ST236" s="1"/>
      <c r="SU236" s="1"/>
      <c r="SV236" s="1"/>
      <c r="SW236" s="1"/>
      <c r="SX236" s="1"/>
      <c r="SY236" s="1"/>
      <c r="SZ236" s="1"/>
      <c r="TA236" s="1"/>
      <c r="TB236" s="1"/>
      <c r="TC236" s="1"/>
      <c r="TD236" s="1"/>
      <c r="TE236" s="1"/>
      <c r="TF236" s="1"/>
      <c r="TG236" s="1"/>
      <c r="TH236" s="1"/>
      <c r="TI236" s="1"/>
      <c r="TJ236" s="1"/>
      <c r="TK236" s="1"/>
      <c r="TL236" s="1"/>
      <c r="TM236" s="1"/>
      <c r="TN236" s="1"/>
      <c r="TO236" s="1"/>
      <c r="TP236" s="1"/>
      <c r="TQ236" s="1"/>
      <c r="TR236" s="1"/>
      <c r="TS236" s="1"/>
      <c r="TT236" s="1"/>
      <c r="TU236" s="1"/>
      <c r="TV236" s="1"/>
      <c r="TW236" s="1"/>
      <c r="TX236" s="1"/>
      <c r="TY236" s="1"/>
      <c r="TZ236" s="1"/>
      <c r="UA236" s="1"/>
      <c r="UB236" s="1"/>
      <c r="UC236" s="1"/>
      <c r="UD236" s="1"/>
      <c r="UE236" s="1"/>
      <c r="UF236" s="1"/>
      <c r="UG236" s="1"/>
      <c r="UH236" s="1"/>
      <c r="UI236" s="1"/>
      <c r="UJ236" s="1"/>
      <c r="UK236" s="1"/>
      <c r="UL236" s="1"/>
      <c r="UM236" s="1"/>
      <c r="UN236" s="1"/>
      <c r="UO236" s="1"/>
      <c r="UP236" s="1"/>
      <c r="UQ236" s="1"/>
      <c r="UR236" s="1"/>
      <c r="US236" s="1"/>
      <c r="UT236" s="1"/>
      <c r="UU236" s="1"/>
      <c r="UV236" s="1"/>
      <c r="UW236" s="1"/>
      <c r="UX236" s="1"/>
      <c r="UY236" s="1"/>
      <c r="UZ236" s="1"/>
      <c r="VA236" s="1"/>
      <c r="VB236" s="1"/>
      <c r="VC236" s="1"/>
      <c r="VD236" s="1"/>
      <c r="VE236" s="1"/>
      <c r="VF236" s="1"/>
      <c r="VG236" s="1"/>
      <c r="VH236" s="1"/>
      <c r="VI236" s="1"/>
      <c r="VJ236" s="1"/>
      <c r="VK236" s="1"/>
      <c r="VL236" s="1"/>
      <c r="VM236" s="1"/>
      <c r="VN236" s="1"/>
      <c r="VO236" s="1"/>
      <c r="VP236" s="1"/>
      <c r="VQ236" s="1"/>
      <c r="VR236" s="1"/>
      <c r="VS236" s="1"/>
      <c r="VT236" s="1"/>
      <c r="VU236" s="1"/>
      <c r="VV236" s="1"/>
      <c r="VW236" s="1"/>
      <c r="VX236" s="1"/>
      <c r="VY236" s="1"/>
      <c r="VZ236" s="1"/>
      <c r="WA236" s="1"/>
      <c r="WB236" s="1"/>
      <c r="WC236" s="1"/>
      <c r="WD236" s="1"/>
      <c r="WE236" s="1"/>
      <c r="WF236" s="1"/>
      <c r="WG236" s="1"/>
      <c r="WH236" s="1"/>
      <c r="WI236" s="1"/>
      <c r="WJ236" s="1"/>
      <c r="WK236" s="1"/>
      <c r="WL236" s="1"/>
      <c r="WM236" s="1"/>
      <c r="WN236" s="1"/>
      <c r="WO236" s="1"/>
      <c r="WP236" s="1"/>
      <c r="WQ236" s="1"/>
      <c r="WR236" s="1"/>
      <c r="WS236" s="1"/>
      <c r="WT236" s="1"/>
      <c r="WU236" s="1"/>
      <c r="WV236" s="1"/>
      <c r="WW236" s="1"/>
      <c r="WX236" s="1"/>
      <c r="WY236" s="1"/>
      <c r="WZ236" s="1"/>
      <c r="XA236" s="1"/>
      <c r="XB236" s="1"/>
      <c r="XC236" s="1"/>
      <c r="XD236" s="1"/>
      <c r="XE236" s="1"/>
      <c r="XF236" s="1"/>
      <c r="XG236" s="1"/>
      <c r="XH236" s="1"/>
      <c r="XI236" s="1"/>
      <c r="XJ236" s="1"/>
      <c r="XK236" s="1"/>
      <c r="XL236" s="1"/>
      <c r="XM236" s="1"/>
      <c r="XN236" s="1"/>
      <c r="XO236" s="1"/>
      <c r="XP236" s="1"/>
      <c r="XQ236" s="1"/>
      <c r="XR236" s="1"/>
      <c r="XS236" s="1"/>
      <c r="XT236" s="1"/>
      <c r="XU236" s="1"/>
      <c r="XV236" s="1"/>
      <c r="XW236" s="1"/>
      <c r="XX236" s="1"/>
      <c r="XY236" s="1"/>
      <c r="XZ236" s="1"/>
      <c r="YA236" s="1"/>
      <c r="YB236" s="1"/>
      <c r="YC236" s="1"/>
      <c r="YD236" s="1"/>
      <c r="YE236" s="1"/>
      <c r="YF236" s="1"/>
      <c r="YG236" s="1"/>
      <c r="YH236" s="1"/>
      <c r="YI236" s="1"/>
      <c r="YJ236" s="1"/>
      <c r="YK236" s="1"/>
      <c r="YL236" s="1"/>
      <c r="YM236" s="1"/>
      <c r="YN236" s="1"/>
      <c r="YO236" s="1"/>
      <c r="YP236" s="1"/>
      <c r="YQ236" s="1"/>
      <c r="YR236" s="1"/>
      <c r="YS236" s="1"/>
      <c r="YT236" s="1"/>
      <c r="YU236" s="1"/>
      <c r="YV236" s="1"/>
      <c r="YW236" s="1"/>
      <c r="YX236" s="1"/>
      <c r="YY236" s="1"/>
      <c r="YZ236" s="1"/>
      <c r="ZA236" s="1"/>
      <c r="ZB236" s="1"/>
      <c r="ZC236" s="1"/>
      <c r="ZD236" s="1"/>
      <c r="ZE236" s="1"/>
      <c r="ZF236" s="1"/>
      <c r="ZG236" s="1"/>
      <c r="ZH236" s="1"/>
      <c r="ZI236" s="1"/>
      <c r="ZJ236" s="1"/>
      <c r="ZK236" s="1"/>
      <c r="ZL236" s="1"/>
      <c r="ZM236" s="1"/>
      <c r="ZN236" s="1"/>
      <c r="ZO236" s="1"/>
      <c r="ZP236" s="1"/>
      <c r="ZQ236" s="1"/>
      <c r="ZR236" s="1"/>
      <c r="ZS236" s="1"/>
      <c r="ZT236" s="1"/>
      <c r="ZU236" s="1"/>
      <c r="ZV236" s="1"/>
      <c r="ZW236" s="1"/>
      <c r="ZX236" s="1"/>
      <c r="ZY236" s="1"/>
      <c r="ZZ236" s="1"/>
      <c r="AAA236" s="1"/>
      <c r="AAB236" s="1"/>
      <c r="AAC236" s="1"/>
      <c r="AAD236" s="1"/>
      <c r="AAE236" s="1"/>
      <c r="AAF236" s="1"/>
      <c r="AAG236" s="1"/>
      <c r="AAH236" s="1"/>
      <c r="AAI236" s="1"/>
      <c r="AAJ236" s="1"/>
      <c r="AAK236" s="1"/>
      <c r="AAL236" s="1"/>
      <c r="AAM236" s="1"/>
      <c r="AAN236" s="1"/>
      <c r="AAO236" s="1"/>
      <c r="AAP236" s="1"/>
      <c r="AAQ236" s="1"/>
      <c r="AAR236" s="1"/>
      <c r="AAS236" s="1"/>
      <c r="AAT236" s="1"/>
      <c r="AAU236" s="1"/>
      <c r="AAV236" s="1"/>
      <c r="AAW236" s="1"/>
      <c r="AAX236" s="1"/>
      <c r="AAY236" s="1"/>
      <c r="AAZ236" s="1"/>
      <c r="ABA236" s="1"/>
      <c r="ABB236" s="1"/>
      <c r="ABC236" s="1"/>
      <c r="ABD236" s="1"/>
      <c r="ABE236" s="1"/>
      <c r="ABF236" s="1"/>
      <c r="ABG236" s="1"/>
      <c r="ABH236" s="1"/>
      <c r="ABI236" s="1"/>
      <c r="ABJ236" s="1"/>
      <c r="ABK236" s="1"/>
      <c r="ABL236" s="1"/>
      <c r="ABM236" s="1"/>
      <c r="ABN236" s="1"/>
      <c r="ABO236" s="1"/>
      <c r="ABP236" s="1"/>
      <c r="ABQ236" s="1"/>
      <c r="ABR236" s="1"/>
      <c r="ABS236" s="1"/>
      <c r="ABT236" s="1"/>
      <c r="ABU236" s="1"/>
      <c r="ABV236" s="1"/>
      <c r="ABW236" s="1"/>
      <c r="ABX236" s="1"/>
      <c r="ABY236" s="1"/>
      <c r="ABZ236" s="1"/>
      <c r="ACA236" s="1"/>
      <c r="ACB236" s="1"/>
      <c r="ACC236" s="1"/>
      <c r="ACD236" s="1"/>
      <c r="ACE236" s="1"/>
      <c r="ACF236" s="1"/>
      <c r="ACG236" s="1"/>
      <c r="ACH236" s="1"/>
      <c r="ACI236" s="1"/>
      <c r="ACJ236" s="1"/>
      <c r="ACK236" s="1"/>
      <c r="ACL236" s="1"/>
      <c r="ACM236" s="1"/>
      <c r="ACN236" s="1"/>
      <c r="ACO236" s="1"/>
      <c r="ACP236" s="1"/>
      <c r="ACQ236" s="1"/>
      <c r="ACR236" s="1"/>
      <c r="ACS236" s="1"/>
      <c r="ACT236" s="1"/>
      <c r="ACU236" s="1"/>
      <c r="ACV236" s="1"/>
      <c r="ACW236" s="1"/>
      <c r="ACX236" s="1"/>
      <c r="ACY236" s="1"/>
      <c r="ACZ236" s="1"/>
      <c r="ADA236" s="1"/>
      <c r="ADB236" s="1"/>
      <c r="ADC236" s="1"/>
      <c r="ADD236" s="1"/>
      <c r="ADE236" s="1"/>
      <c r="ADF236" s="1"/>
      <c r="ADG236" s="1"/>
      <c r="ADH236" s="1"/>
      <c r="ADI236" s="1"/>
      <c r="ADJ236" s="1"/>
      <c r="ADK236" s="1"/>
      <c r="ADL236" s="1"/>
      <c r="ADM236" s="1"/>
      <c r="ADN236" s="1"/>
      <c r="ADO236" s="1"/>
      <c r="ADP236" s="1"/>
      <c r="ADQ236" s="1"/>
      <c r="ADR236" s="1"/>
      <c r="ADS236" s="1"/>
      <c r="ADT236" s="1"/>
      <c r="ADU236" s="1"/>
      <c r="ADV236" s="1"/>
      <c r="ADW236" s="1"/>
      <c r="ADX236" s="1"/>
      <c r="ADY236" s="1"/>
      <c r="ADZ236" s="1"/>
      <c r="AEA236" s="1"/>
      <c r="AEB236" s="1"/>
      <c r="AEC236" s="1"/>
      <c r="AED236" s="1"/>
      <c r="AEE236" s="1"/>
      <c r="AEF236" s="1"/>
      <c r="AEG236" s="1"/>
      <c r="AEH236" s="1"/>
      <c r="AEI236" s="1"/>
      <c r="AEJ236" s="1"/>
      <c r="AEK236" s="1"/>
      <c r="AEL236" s="1"/>
      <c r="AEM236" s="1"/>
      <c r="AEN236" s="1"/>
      <c r="AEO236" s="1"/>
      <c r="AEP236" s="1"/>
      <c r="AEQ236" s="1"/>
      <c r="AER236" s="1"/>
      <c r="AES236" s="1"/>
      <c r="AET236" s="1"/>
      <c r="AEU236" s="1"/>
      <c r="AEV236" s="1"/>
      <c r="AEW236" s="1"/>
      <c r="AEX236" s="1"/>
      <c r="AEY236" s="1"/>
      <c r="AEZ236" s="1"/>
      <c r="AFA236" s="1"/>
      <c r="AFB236" s="1"/>
      <c r="AFC236" s="1"/>
      <c r="AFD236" s="1"/>
      <c r="AFE236" s="1"/>
      <c r="AFF236" s="1"/>
      <c r="AFG236" s="1"/>
      <c r="AFH236" s="1"/>
      <c r="AFI236" s="1"/>
      <c r="AFJ236" s="1"/>
      <c r="AFK236" s="1"/>
      <c r="AFL236" s="1"/>
      <c r="AFM236" s="1"/>
      <c r="AFN236" s="1"/>
      <c r="AFO236" s="1"/>
      <c r="AFP236" s="1"/>
      <c r="AFQ236" s="1"/>
      <c r="AFR236" s="1"/>
      <c r="AFS236" s="1"/>
      <c r="AFT236" s="1"/>
      <c r="AFU236" s="1"/>
      <c r="AFV236" s="1"/>
      <c r="AFW236" s="1"/>
      <c r="AFX236" s="1"/>
      <c r="AFY236" s="1"/>
      <c r="AFZ236" s="1"/>
      <c r="AGA236" s="1"/>
      <c r="AGB236" s="1"/>
      <c r="AGC236" s="1"/>
      <c r="AGD236" s="1"/>
      <c r="AGE236" s="1"/>
      <c r="AGF236" s="1"/>
      <c r="AGG236" s="1"/>
      <c r="AGH236" s="1"/>
      <c r="AGI236" s="1"/>
      <c r="AGJ236" s="1"/>
      <c r="AGK236" s="1"/>
      <c r="AGL236" s="1"/>
      <c r="AGM236" s="1"/>
      <c r="AGN236" s="1"/>
      <c r="AGO236" s="1"/>
      <c r="AGP236" s="1"/>
      <c r="AGQ236" s="1"/>
      <c r="AGR236" s="1"/>
      <c r="AGS236" s="1"/>
      <c r="AGT236" s="1"/>
      <c r="AGU236" s="1"/>
      <c r="AGV236" s="1"/>
      <c r="AGW236" s="1"/>
      <c r="AGX236" s="1"/>
      <c r="AGY236" s="1"/>
      <c r="AGZ236" s="1"/>
      <c r="AHA236" s="1"/>
      <c r="AHB236" s="1"/>
      <c r="AHC236" s="1"/>
      <c r="AHD236" s="1"/>
      <c r="AHE236" s="1"/>
      <c r="AHF236" s="1"/>
      <c r="AHG236" s="1"/>
      <c r="AHH236" s="1"/>
      <c r="AHI236" s="1"/>
      <c r="AHJ236" s="1"/>
      <c r="AHK236" s="1"/>
      <c r="AHL236" s="1"/>
      <c r="AHM236" s="1"/>
      <c r="AHN236" s="1"/>
      <c r="AHO236" s="1"/>
      <c r="AHP236" s="1"/>
      <c r="AHQ236" s="1"/>
      <c r="AHR236" s="1"/>
      <c r="AHS236" s="1"/>
      <c r="AHT236" s="1"/>
      <c r="AHU236" s="1"/>
      <c r="AHV236" s="1"/>
      <c r="AHW236" s="1"/>
      <c r="AHX236" s="1"/>
      <c r="AHY236" s="1"/>
      <c r="AHZ236" s="1"/>
      <c r="AIA236" s="1"/>
      <c r="AIB236" s="1"/>
      <c r="AIC236" s="1"/>
      <c r="AID236" s="1"/>
      <c r="AIE236" s="1"/>
      <c r="AIF236" s="1"/>
      <c r="AIG236" s="1"/>
      <c r="AIH236" s="1"/>
      <c r="AII236" s="1"/>
      <c r="AIJ236" s="1"/>
      <c r="AIK236" s="1"/>
      <c r="AIL236" s="1"/>
      <c r="AIM236" s="1"/>
      <c r="AIN236" s="1"/>
      <c r="AIO236" s="1"/>
      <c r="AIP236" s="1"/>
      <c r="AIQ236" s="1"/>
      <c r="AIR236" s="1"/>
      <c r="AIS236" s="1"/>
      <c r="AIT236" s="1"/>
      <c r="AIU236" s="1"/>
      <c r="AIV236" s="1"/>
      <c r="AIW236" s="1"/>
      <c r="AIX236" s="1"/>
      <c r="AIY236" s="1"/>
      <c r="AIZ236" s="1"/>
      <c r="AJA236" s="1"/>
      <c r="AJB236" s="1"/>
      <c r="AJC236" s="1"/>
      <c r="AJD236" s="1"/>
      <c r="AJE236" s="1"/>
      <c r="AJF236" s="1"/>
      <c r="AJG236" s="1"/>
      <c r="AJH236" s="1"/>
      <c r="AJI236" s="1"/>
      <c r="AJJ236" s="1"/>
      <c r="AJK236" s="1"/>
      <c r="AJL236" s="1"/>
      <c r="AJM236" s="1"/>
      <c r="AJN236" s="1"/>
      <c r="AJO236" s="1"/>
      <c r="AJP236" s="1"/>
      <c r="AJQ236" s="1"/>
      <c r="AJR236" s="1"/>
      <c r="AJS236" s="1"/>
      <c r="AJT236" s="1"/>
      <c r="AJU236" s="1"/>
      <c r="AJV236" s="1"/>
      <c r="AJW236" s="1"/>
      <c r="AJX236" s="1"/>
      <c r="AJY236" s="1"/>
      <c r="AJZ236" s="1"/>
      <c r="AKA236" s="1"/>
      <c r="AKB236" s="1"/>
      <c r="AKC236" s="1"/>
      <c r="AKD236" s="1"/>
      <c r="AKE236" s="1"/>
      <c r="AKF236" s="1"/>
      <c r="AKG236" s="1"/>
      <c r="AKH236" s="1"/>
      <c r="AKI236" s="1"/>
      <c r="AKJ236" s="1"/>
      <c r="AKK236" s="1"/>
      <c r="AKL236" s="1"/>
      <c r="AKM236" s="1"/>
      <c r="AKN236" s="1"/>
      <c r="AKO236" s="1"/>
      <c r="AKP236" s="1"/>
      <c r="AKQ236" s="1"/>
      <c r="AKR236" s="1"/>
      <c r="AKS236" s="1"/>
      <c r="AKT236" s="1"/>
      <c r="AKU236" s="1"/>
      <c r="AKV236" s="1"/>
      <c r="AKW236" s="1"/>
      <c r="AKX236" s="1"/>
      <c r="AKY236" s="1"/>
      <c r="AKZ236" s="1"/>
      <c r="ALA236" s="1"/>
      <c r="ALB236" s="1"/>
      <c r="ALC236" s="1"/>
      <c r="ALD236" s="1"/>
      <c r="ALE236" s="1"/>
    </row>
    <row r="237" spans="1:993" ht="39.950000000000003" customHeight="1">
      <c r="A237" s="67"/>
      <c r="B237" s="141" t="s">
        <v>2976</v>
      </c>
      <c r="C237" s="43"/>
      <c r="D237" s="19"/>
      <c r="E237" s="142">
        <v>12419.9</v>
      </c>
      <c r="F237" s="64"/>
      <c r="G237" s="140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  <c r="BX237" s="1"/>
      <c r="BY237" s="1"/>
      <c r="BZ237" s="1"/>
      <c r="CA237" s="1"/>
      <c r="CB237" s="1"/>
      <c r="CC237" s="1"/>
      <c r="CD237" s="1"/>
      <c r="CE237" s="1"/>
      <c r="CF237" s="1"/>
      <c r="CG237" s="1"/>
      <c r="CH237" s="1"/>
      <c r="CI237" s="1"/>
      <c r="CJ237" s="1"/>
      <c r="CK237" s="1"/>
      <c r="CL237" s="1"/>
      <c r="CM237" s="1"/>
      <c r="CN237" s="1"/>
      <c r="CO237" s="1"/>
      <c r="CP237" s="1"/>
      <c r="CQ237" s="1"/>
      <c r="CR237" s="1"/>
      <c r="CS237" s="1"/>
      <c r="CT237" s="1"/>
      <c r="CU237" s="1"/>
      <c r="CV237" s="1"/>
      <c r="CW237" s="1"/>
      <c r="CX237" s="1"/>
      <c r="CY237" s="1"/>
      <c r="CZ237" s="1"/>
      <c r="DA237" s="1"/>
      <c r="DB237" s="1"/>
      <c r="DC237" s="1"/>
      <c r="DD237" s="1"/>
      <c r="DE237" s="1"/>
      <c r="DF237" s="1"/>
      <c r="DG237" s="1"/>
      <c r="DH237" s="1"/>
      <c r="DI237" s="1"/>
      <c r="DJ237" s="1"/>
      <c r="DK237" s="1"/>
      <c r="DL237" s="1"/>
      <c r="DM237" s="1"/>
      <c r="DN237" s="1"/>
      <c r="DO237" s="1"/>
      <c r="DP237" s="1"/>
      <c r="DQ237" s="1"/>
      <c r="DR237" s="1"/>
      <c r="DS237" s="1"/>
      <c r="DT237" s="1"/>
      <c r="DU237" s="1"/>
      <c r="DV237" s="1"/>
      <c r="DW237" s="1"/>
      <c r="DX237" s="1"/>
      <c r="DY237" s="1"/>
      <c r="DZ237" s="1"/>
      <c r="EA237" s="1"/>
      <c r="EB237" s="1"/>
      <c r="EC237" s="1"/>
      <c r="ED237" s="1"/>
      <c r="EE237" s="1"/>
      <c r="EF237" s="1"/>
      <c r="EG237" s="1"/>
      <c r="EH237" s="1"/>
      <c r="EI237" s="1"/>
      <c r="EJ237" s="1"/>
      <c r="EK237" s="1"/>
      <c r="EL237" s="1"/>
      <c r="EM237" s="1"/>
      <c r="EN237" s="1"/>
      <c r="EO237" s="1"/>
      <c r="EP237" s="1"/>
      <c r="EQ237" s="1"/>
      <c r="ER237" s="1"/>
      <c r="ES237" s="1"/>
      <c r="ET237" s="1"/>
      <c r="EU237" s="1"/>
      <c r="EV237" s="1"/>
      <c r="EW237" s="1"/>
      <c r="EX237" s="1"/>
      <c r="EY237" s="1"/>
      <c r="EZ237" s="1"/>
      <c r="FA237" s="1"/>
      <c r="FB237" s="1"/>
      <c r="FC237" s="1"/>
      <c r="FD237" s="1"/>
      <c r="FE237" s="1"/>
      <c r="FF237" s="1"/>
      <c r="FG237" s="1"/>
      <c r="FH237" s="1"/>
      <c r="FI237" s="1"/>
      <c r="FJ237" s="1"/>
      <c r="FK237" s="1"/>
      <c r="FL237" s="1"/>
      <c r="FM237" s="1"/>
      <c r="FN237" s="1"/>
      <c r="FO237" s="1"/>
      <c r="FP237" s="1"/>
      <c r="FQ237" s="1"/>
      <c r="FR237" s="1"/>
      <c r="FS237" s="1"/>
      <c r="FT237" s="1"/>
      <c r="FU237" s="1"/>
      <c r="FV237" s="1"/>
      <c r="FW237" s="1"/>
      <c r="FX237" s="1"/>
      <c r="FY237" s="1"/>
      <c r="FZ237" s="1"/>
      <c r="GA237" s="1"/>
      <c r="GB237" s="1"/>
      <c r="GC237" s="1"/>
      <c r="GD237" s="1"/>
      <c r="GE237" s="1"/>
      <c r="GF237" s="1"/>
      <c r="GG237" s="1"/>
      <c r="GH237" s="1"/>
      <c r="GI237" s="1"/>
      <c r="GJ237" s="1"/>
      <c r="GK237" s="1"/>
      <c r="GL237" s="1"/>
      <c r="GM237" s="1"/>
      <c r="GN237" s="1"/>
      <c r="GO237" s="1"/>
      <c r="GP237" s="1"/>
      <c r="GQ237" s="1"/>
      <c r="GR237" s="1"/>
      <c r="GS237" s="1"/>
      <c r="GT237" s="1"/>
      <c r="GU237" s="1"/>
      <c r="GV237" s="1"/>
      <c r="GW237" s="1"/>
      <c r="GX237" s="1"/>
      <c r="GY237" s="1"/>
      <c r="GZ237" s="1"/>
      <c r="HA237" s="1"/>
      <c r="HB237" s="1"/>
      <c r="HC237" s="1"/>
      <c r="HD237" s="1"/>
      <c r="HE237" s="1"/>
      <c r="HF237" s="1"/>
      <c r="HG237" s="1"/>
      <c r="HH237" s="1"/>
      <c r="HI237" s="1"/>
      <c r="HJ237" s="1"/>
      <c r="HK237" s="1"/>
      <c r="HL237" s="1"/>
      <c r="HM237" s="1"/>
      <c r="HN237" s="1"/>
      <c r="HO237" s="1"/>
      <c r="HP237" s="1"/>
      <c r="HQ237" s="1"/>
      <c r="HR237" s="1"/>
      <c r="HS237" s="1"/>
      <c r="HT237" s="1"/>
      <c r="HU237" s="1"/>
      <c r="HV237" s="1"/>
      <c r="HW237" s="1"/>
      <c r="HX237" s="1"/>
      <c r="HY237" s="1"/>
      <c r="HZ237" s="1"/>
      <c r="IA237" s="1"/>
      <c r="IB237" s="1"/>
      <c r="IC237" s="1"/>
      <c r="ID237" s="1"/>
      <c r="IE237" s="1"/>
      <c r="IF237" s="1"/>
      <c r="IG237" s="1"/>
      <c r="IH237" s="1"/>
      <c r="II237" s="1"/>
      <c r="IJ237" s="1"/>
      <c r="IK237" s="1"/>
      <c r="IL237" s="1"/>
      <c r="IM237" s="1"/>
      <c r="IN237" s="1"/>
      <c r="IO237" s="1"/>
      <c r="IP237" s="1"/>
      <c r="IQ237" s="1"/>
      <c r="IR237" s="1"/>
      <c r="IS237" s="1"/>
      <c r="IT237" s="1"/>
      <c r="IU237" s="1"/>
      <c r="IV237" s="1"/>
      <c r="IW237" s="1"/>
      <c r="IX237" s="1"/>
      <c r="IY237" s="1"/>
      <c r="IZ237" s="1"/>
      <c r="JA237" s="1"/>
      <c r="JB237" s="1"/>
      <c r="JC237" s="1"/>
      <c r="JD237" s="1"/>
      <c r="JE237" s="1"/>
      <c r="JF237" s="1"/>
      <c r="JG237" s="1"/>
      <c r="JH237" s="1"/>
      <c r="JI237" s="1"/>
      <c r="JJ237" s="1"/>
      <c r="JK237" s="1"/>
      <c r="JL237" s="1"/>
      <c r="JM237" s="1"/>
      <c r="JN237" s="1"/>
      <c r="JO237" s="1"/>
      <c r="JP237" s="1"/>
      <c r="JQ237" s="1"/>
      <c r="JR237" s="1"/>
      <c r="JS237" s="1"/>
      <c r="JT237" s="1"/>
      <c r="JU237" s="1"/>
      <c r="JV237" s="1"/>
      <c r="JW237" s="1"/>
      <c r="JX237" s="1"/>
      <c r="JY237" s="1"/>
      <c r="JZ237" s="1"/>
      <c r="KA237" s="1"/>
      <c r="KB237" s="1"/>
      <c r="KC237" s="1"/>
      <c r="KD237" s="1"/>
      <c r="KE237" s="1"/>
      <c r="KF237" s="1"/>
      <c r="KG237" s="1"/>
      <c r="KH237" s="1"/>
      <c r="KI237" s="1"/>
      <c r="KJ237" s="1"/>
      <c r="KK237" s="1"/>
      <c r="KL237" s="1"/>
      <c r="KM237" s="1"/>
      <c r="KN237" s="1"/>
      <c r="KO237" s="1"/>
      <c r="KP237" s="1"/>
      <c r="KQ237" s="1"/>
      <c r="KR237" s="1"/>
      <c r="KS237" s="1"/>
      <c r="KT237" s="1"/>
      <c r="KU237" s="1"/>
      <c r="KV237" s="1"/>
      <c r="KW237" s="1"/>
      <c r="KX237" s="1"/>
      <c r="KY237" s="1"/>
      <c r="KZ237" s="1"/>
      <c r="LA237" s="1"/>
      <c r="LB237" s="1"/>
      <c r="LC237" s="1"/>
      <c r="LD237" s="1"/>
      <c r="LE237" s="1"/>
      <c r="LF237" s="1"/>
      <c r="LG237" s="1"/>
      <c r="LH237" s="1"/>
      <c r="LI237" s="1"/>
      <c r="LJ237" s="1"/>
      <c r="LK237" s="1"/>
      <c r="LL237" s="1"/>
      <c r="LM237" s="1"/>
      <c r="LN237" s="1"/>
      <c r="LO237" s="1"/>
      <c r="LP237" s="1"/>
      <c r="LQ237" s="1"/>
      <c r="LR237" s="1"/>
      <c r="LS237" s="1"/>
      <c r="LT237" s="1"/>
      <c r="LU237" s="1"/>
      <c r="LV237" s="1"/>
      <c r="LW237" s="1"/>
      <c r="LX237" s="1"/>
      <c r="LY237" s="1"/>
      <c r="LZ237" s="1"/>
      <c r="MA237" s="1"/>
      <c r="MB237" s="1"/>
      <c r="MC237" s="1"/>
      <c r="MD237" s="1"/>
      <c r="ME237" s="1"/>
      <c r="MF237" s="1"/>
      <c r="MG237" s="1"/>
      <c r="MH237" s="1"/>
      <c r="MI237" s="1"/>
      <c r="MJ237" s="1"/>
      <c r="MK237" s="1"/>
      <c r="ML237" s="1"/>
      <c r="MM237" s="1"/>
      <c r="MN237" s="1"/>
      <c r="MO237" s="1"/>
      <c r="MP237" s="1"/>
      <c r="MQ237" s="1"/>
      <c r="MR237" s="1"/>
      <c r="MS237" s="1"/>
      <c r="MT237" s="1"/>
      <c r="MU237" s="1"/>
      <c r="MV237" s="1"/>
      <c r="MW237" s="1"/>
      <c r="MX237" s="1"/>
      <c r="MY237" s="1"/>
      <c r="MZ237" s="1"/>
      <c r="NA237" s="1"/>
      <c r="NB237" s="1"/>
      <c r="NC237" s="1"/>
      <c r="ND237" s="1"/>
      <c r="NE237" s="1"/>
      <c r="NF237" s="1"/>
      <c r="NG237" s="1"/>
      <c r="NH237" s="1"/>
      <c r="NI237" s="1"/>
      <c r="NJ237" s="1"/>
      <c r="NK237" s="1"/>
      <c r="NL237" s="1"/>
      <c r="NM237" s="1"/>
      <c r="NN237" s="1"/>
      <c r="NO237" s="1"/>
      <c r="NP237" s="1"/>
      <c r="NQ237" s="1"/>
      <c r="NR237" s="1"/>
      <c r="NS237" s="1"/>
      <c r="NT237" s="1"/>
      <c r="NU237" s="1"/>
      <c r="NV237" s="1"/>
      <c r="NW237" s="1"/>
      <c r="NX237" s="1"/>
      <c r="NY237" s="1"/>
      <c r="NZ237" s="1"/>
      <c r="OA237" s="1"/>
      <c r="OB237" s="1"/>
      <c r="OC237" s="1"/>
      <c r="OD237" s="1"/>
      <c r="OE237" s="1"/>
      <c r="OF237" s="1"/>
      <c r="OG237" s="1"/>
      <c r="OH237" s="1"/>
      <c r="OI237" s="1"/>
      <c r="OJ237" s="1"/>
      <c r="OK237" s="1"/>
      <c r="OL237" s="1"/>
      <c r="OM237" s="1"/>
      <c r="ON237" s="1"/>
      <c r="OO237" s="1"/>
      <c r="OP237" s="1"/>
      <c r="OQ237" s="1"/>
      <c r="OR237" s="1"/>
      <c r="OS237" s="1"/>
      <c r="OT237" s="1"/>
      <c r="OU237" s="1"/>
      <c r="OV237" s="1"/>
      <c r="OW237" s="1"/>
      <c r="OX237" s="1"/>
      <c r="OY237" s="1"/>
      <c r="OZ237" s="1"/>
      <c r="PA237" s="1"/>
      <c r="PB237" s="1"/>
      <c r="PC237" s="1"/>
      <c r="PD237" s="1"/>
      <c r="PE237" s="1"/>
      <c r="PF237" s="1"/>
      <c r="PG237" s="1"/>
      <c r="PH237" s="1"/>
      <c r="PI237" s="1"/>
      <c r="PJ237" s="1"/>
      <c r="PK237" s="1"/>
      <c r="PL237" s="1"/>
      <c r="PM237" s="1"/>
      <c r="PN237" s="1"/>
      <c r="PO237" s="1"/>
      <c r="PP237" s="1"/>
      <c r="PQ237" s="1"/>
      <c r="PR237" s="1"/>
      <c r="PS237" s="1"/>
      <c r="PT237" s="1"/>
      <c r="PU237" s="1"/>
      <c r="PV237" s="1"/>
      <c r="PW237" s="1"/>
      <c r="PX237" s="1"/>
      <c r="PY237" s="1"/>
      <c r="PZ237" s="1"/>
      <c r="QA237" s="1"/>
      <c r="QB237" s="1"/>
      <c r="QC237" s="1"/>
      <c r="QD237" s="1"/>
      <c r="QE237" s="1"/>
      <c r="QF237" s="1"/>
      <c r="QG237" s="1"/>
      <c r="QH237" s="1"/>
      <c r="QI237" s="1"/>
      <c r="QJ237" s="1"/>
      <c r="QK237" s="1"/>
      <c r="QL237" s="1"/>
      <c r="QM237" s="1"/>
      <c r="QN237" s="1"/>
      <c r="QO237" s="1"/>
      <c r="QP237" s="1"/>
      <c r="QQ237" s="1"/>
      <c r="QR237" s="1"/>
      <c r="QS237" s="1"/>
      <c r="QT237" s="1"/>
      <c r="QU237" s="1"/>
      <c r="QV237" s="1"/>
      <c r="QW237" s="1"/>
      <c r="QX237" s="1"/>
      <c r="QY237" s="1"/>
      <c r="QZ237" s="1"/>
      <c r="RA237" s="1"/>
      <c r="RB237" s="1"/>
      <c r="RC237" s="1"/>
      <c r="RD237" s="1"/>
      <c r="RE237" s="1"/>
      <c r="RF237" s="1"/>
      <c r="RG237" s="1"/>
      <c r="RH237" s="1"/>
      <c r="RI237" s="1"/>
      <c r="RJ237" s="1"/>
      <c r="RK237" s="1"/>
      <c r="RL237" s="1"/>
      <c r="RM237" s="1"/>
      <c r="RN237" s="1"/>
      <c r="RO237" s="1"/>
      <c r="RP237" s="1"/>
      <c r="RQ237" s="1"/>
      <c r="RR237" s="1"/>
      <c r="RS237" s="1"/>
      <c r="RT237" s="1"/>
      <c r="RU237" s="1"/>
      <c r="RV237" s="1"/>
      <c r="RW237" s="1"/>
      <c r="RX237" s="1"/>
      <c r="RY237" s="1"/>
      <c r="RZ237" s="1"/>
      <c r="SA237" s="1"/>
      <c r="SB237" s="1"/>
      <c r="SC237" s="1"/>
      <c r="SD237" s="1"/>
      <c r="SE237" s="1"/>
      <c r="SF237" s="1"/>
      <c r="SG237" s="1"/>
      <c r="SH237" s="1"/>
      <c r="SI237" s="1"/>
      <c r="SJ237" s="1"/>
      <c r="SK237" s="1"/>
      <c r="SL237" s="1"/>
      <c r="SM237" s="1"/>
      <c r="SN237" s="1"/>
      <c r="SO237" s="1"/>
      <c r="SP237" s="1"/>
      <c r="SQ237" s="1"/>
      <c r="SR237" s="1"/>
      <c r="SS237" s="1"/>
      <c r="ST237" s="1"/>
      <c r="SU237" s="1"/>
      <c r="SV237" s="1"/>
      <c r="SW237" s="1"/>
      <c r="SX237" s="1"/>
      <c r="SY237" s="1"/>
      <c r="SZ237" s="1"/>
      <c r="TA237" s="1"/>
      <c r="TB237" s="1"/>
      <c r="TC237" s="1"/>
      <c r="TD237" s="1"/>
      <c r="TE237" s="1"/>
      <c r="TF237" s="1"/>
      <c r="TG237" s="1"/>
      <c r="TH237" s="1"/>
      <c r="TI237" s="1"/>
      <c r="TJ237" s="1"/>
      <c r="TK237" s="1"/>
      <c r="TL237" s="1"/>
      <c r="TM237" s="1"/>
      <c r="TN237" s="1"/>
      <c r="TO237" s="1"/>
      <c r="TP237" s="1"/>
      <c r="TQ237" s="1"/>
      <c r="TR237" s="1"/>
      <c r="TS237" s="1"/>
      <c r="TT237" s="1"/>
      <c r="TU237" s="1"/>
      <c r="TV237" s="1"/>
      <c r="TW237" s="1"/>
      <c r="TX237" s="1"/>
      <c r="TY237" s="1"/>
      <c r="TZ237" s="1"/>
      <c r="UA237" s="1"/>
      <c r="UB237" s="1"/>
      <c r="UC237" s="1"/>
      <c r="UD237" s="1"/>
      <c r="UE237" s="1"/>
      <c r="UF237" s="1"/>
      <c r="UG237" s="1"/>
      <c r="UH237" s="1"/>
      <c r="UI237" s="1"/>
      <c r="UJ237" s="1"/>
      <c r="UK237" s="1"/>
      <c r="UL237" s="1"/>
      <c r="UM237" s="1"/>
      <c r="UN237" s="1"/>
      <c r="UO237" s="1"/>
      <c r="UP237" s="1"/>
      <c r="UQ237" s="1"/>
      <c r="UR237" s="1"/>
      <c r="US237" s="1"/>
      <c r="UT237" s="1"/>
      <c r="UU237" s="1"/>
      <c r="UV237" s="1"/>
      <c r="UW237" s="1"/>
      <c r="UX237" s="1"/>
      <c r="UY237" s="1"/>
      <c r="UZ237" s="1"/>
      <c r="VA237" s="1"/>
      <c r="VB237" s="1"/>
      <c r="VC237" s="1"/>
      <c r="VD237" s="1"/>
      <c r="VE237" s="1"/>
      <c r="VF237" s="1"/>
      <c r="VG237" s="1"/>
      <c r="VH237" s="1"/>
      <c r="VI237" s="1"/>
      <c r="VJ237" s="1"/>
      <c r="VK237" s="1"/>
      <c r="VL237" s="1"/>
      <c r="VM237" s="1"/>
      <c r="VN237" s="1"/>
      <c r="VO237" s="1"/>
      <c r="VP237" s="1"/>
      <c r="VQ237" s="1"/>
      <c r="VR237" s="1"/>
      <c r="VS237" s="1"/>
      <c r="VT237" s="1"/>
      <c r="VU237" s="1"/>
      <c r="VV237" s="1"/>
      <c r="VW237" s="1"/>
      <c r="VX237" s="1"/>
      <c r="VY237" s="1"/>
      <c r="VZ237" s="1"/>
      <c r="WA237" s="1"/>
      <c r="WB237" s="1"/>
      <c r="WC237" s="1"/>
      <c r="WD237" s="1"/>
      <c r="WE237" s="1"/>
      <c r="WF237" s="1"/>
      <c r="WG237" s="1"/>
      <c r="WH237" s="1"/>
      <c r="WI237" s="1"/>
      <c r="WJ237" s="1"/>
      <c r="WK237" s="1"/>
      <c r="WL237" s="1"/>
      <c r="WM237" s="1"/>
      <c r="WN237" s="1"/>
      <c r="WO237" s="1"/>
      <c r="WP237" s="1"/>
      <c r="WQ237" s="1"/>
      <c r="WR237" s="1"/>
      <c r="WS237" s="1"/>
      <c r="WT237" s="1"/>
      <c r="WU237" s="1"/>
      <c r="WV237" s="1"/>
      <c r="WW237" s="1"/>
      <c r="WX237" s="1"/>
      <c r="WY237" s="1"/>
      <c r="WZ237" s="1"/>
      <c r="XA237" s="1"/>
      <c r="XB237" s="1"/>
      <c r="XC237" s="1"/>
      <c r="XD237" s="1"/>
      <c r="XE237" s="1"/>
      <c r="XF237" s="1"/>
      <c r="XG237" s="1"/>
      <c r="XH237" s="1"/>
      <c r="XI237" s="1"/>
      <c r="XJ237" s="1"/>
      <c r="XK237" s="1"/>
      <c r="XL237" s="1"/>
      <c r="XM237" s="1"/>
      <c r="XN237" s="1"/>
      <c r="XO237" s="1"/>
      <c r="XP237" s="1"/>
      <c r="XQ237" s="1"/>
      <c r="XR237" s="1"/>
      <c r="XS237" s="1"/>
      <c r="XT237" s="1"/>
      <c r="XU237" s="1"/>
      <c r="XV237" s="1"/>
      <c r="XW237" s="1"/>
      <c r="XX237" s="1"/>
      <c r="XY237" s="1"/>
      <c r="XZ237" s="1"/>
      <c r="YA237" s="1"/>
      <c r="YB237" s="1"/>
      <c r="YC237" s="1"/>
      <c r="YD237" s="1"/>
      <c r="YE237" s="1"/>
      <c r="YF237" s="1"/>
      <c r="YG237" s="1"/>
      <c r="YH237" s="1"/>
      <c r="YI237" s="1"/>
      <c r="YJ237" s="1"/>
      <c r="YK237" s="1"/>
      <c r="YL237" s="1"/>
      <c r="YM237" s="1"/>
      <c r="YN237" s="1"/>
      <c r="YO237" s="1"/>
      <c r="YP237" s="1"/>
      <c r="YQ237" s="1"/>
      <c r="YR237" s="1"/>
      <c r="YS237" s="1"/>
      <c r="YT237" s="1"/>
      <c r="YU237" s="1"/>
      <c r="YV237" s="1"/>
      <c r="YW237" s="1"/>
      <c r="YX237" s="1"/>
      <c r="YY237" s="1"/>
      <c r="YZ237" s="1"/>
      <c r="ZA237" s="1"/>
      <c r="ZB237" s="1"/>
      <c r="ZC237" s="1"/>
      <c r="ZD237" s="1"/>
      <c r="ZE237" s="1"/>
      <c r="ZF237" s="1"/>
      <c r="ZG237" s="1"/>
      <c r="ZH237" s="1"/>
      <c r="ZI237" s="1"/>
      <c r="ZJ237" s="1"/>
      <c r="ZK237" s="1"/>
      <c r="ZL237" s="1"/>
      <c r="ZM237" s="1"/>
      <c r="ZN237" s="1"/>
      <c r="ZO237" s="1"/>
      <c r="ZP237" s="1"/>
      <c r="ZQ237" s="1"/>
      <c r="ZR237" s="1"/>
      <c r="ZS237" s="1"/>
      <c r="ZT237" s="1"/>
      <c r="ZU237" s="1"/>
      <c r="ZV237" s="1"/>
      <c r="ZW237" s="1"/>
      <c r="ZX237" s="1"/>
      <c r="ZY237" s="1"/>
      <c r="ZZ237" s="1"/>
      <c r="AAA237" s="1"/>
      <c r="AAB237" s="1"/>
      <c r="AAC237" s="1"/>
      <c r="AAD237" s="1"/>
      <c r="AAE237" s="1"/>
      <c r="AAF237" s="1"/>
      <c r="AAG237" s="1"/>
      <c r="AAH237" s="1"/>
      <c r="AAI237" s="1"/>
      <c r="AAJ237" s="1"/>
      <c r="AAK237" s="1"/>
      <c r="AAL237" s="1"/>
      <c r="AAM237" s="1"/>
      <c r="AAN237" s="1"/>
      <c r="AAO237" s="1"/>
      <c r="AAP237" s="1"/>
      <c r="AAQ237" s="1"/>
      <c r="AAR237" s="1"/>
      <c r="AAS237" s="1"/>
      <c r="AAT237" s="1"/>
      <c r="AAU237" s="1"/>
      <c r="AAV237" s="1"/>
      <c r="AAW237" s="1"/>
      <c r="AAX237" s="1"/>
      <c r="AAY237" s="1"/>
      <c r="AAZ237" s="1"/>
      <c r="ABA237" s="1"/>
      <c r="ABB237" s="1"/>
      <c r="ABC237" s="1"/>
      <c r="ABD237" s="1"/>
      <c r="ABE237" s="1"/>
      <c r="ABF237" s="1"/>
      <c r="ABG237" s="1"/>
      <c r="ABH237" s="1"/>
      <c r="ABI237" s="1"/>
      <c r="ABJ237" s="1"/>
      <c r="ABK237" s="1"/>
      <c r="ABL237" s="1"/>
      <c r="ABM237" s="1"/>
      <c r="ABN237" s="1"/>
      <c r="ABO237" s="1"/>
      <c r="ABP237" s="1"/>
      <c r="ABQ237" s="1"/>
      <c r="ABR237" s="1"/>
      <c r="ABS237" s="1"/>
      <c r="ABT237" s="1"/>
      <c r="ABU237" s="1"/>
      <c r="ABV237" s="1"/>
      <c r="ABW237" s="1"/>
      <c r="ABX237" s="1"/>
      <c r="ABY237" s="1"/>
      <c r="ABZ237" s="1"/>
      <c r="ACA237" s="1"/>
      <c r="ACB237" s="1"/>
      <c r="ACC237" s="1"/>
      <c r="ACD237" s="1"/>
      <c r="ACE237" s="1"/>
      <c r="ACF237" s="1"/>
      <c r="ACG237" s="1"/>
      <c r="ACH237" s="1"/>
      <c r="ACI237" s="1"/>
      <c r="ACJ237" s="1"/>
      <c r="ACK237" s="1"/>
      <c r="ACL237" s="1"/>
      <c r="ACM237" s="1"/>
      <c r="ACN237" s="1"/>
      <c r="ACO237" s="1"/>
      <c r="ACP237" s="1"/>
      <c r="ACQ237" s="1"/>
      <c r="ACR237" s="1"/>
      <c r="ACS237" s="1"/>
      <c r="ACT237" s="1"/>
      <c r="ACU237" s="1"/>
      <c r="ACV237" s="1"/>
      <c r="ACW237" s="1"/>
      <c r="ACX237" s="1"/>
      <c r="ACY237" s="1"/>
      <c r="ACZ237" s="1"/>
      <c r="ADA237" s="1"/>
      <c r="ADB237" s="1"/>
      <c r="ADC237" s="1"/>
      <c r="ADD237" s="1"/>
      <c r="ADE237" s="1"/>
      <c r="ADF237" s="1"/>
      <c r="ADG237" s="1"/>
      <c r="ADH237" s="1"/>
      <c r="ADI237" s="1"/>
      <c r="ADJ237" s="1"/>
      <c r="ADK237" s="1"/>
      <c r="ADL237" s="1"/>
      <c r="ADM237" s="1"/>
      <c r="ADN237" s="1"/>
      <c r="ADO237" s="1"/>
      <c r="ADP237" s="1"/>
      <c r="ADQ237" s="1"/>
      <c r="ADR237" s="1"/>
      <c r="ADS237" s="1"/>
      <c r="ADT237" s="1"/>
      <c r="ADU237" s="1"/>
      <c r="ADV237" s="1"/>
      <c r="ADW237" s="1"/>
      <c r="ADX237" s="1"/>
      <c r="ADY237" s="1"/>
      <c r="ADZ237" s="1"/>
      <c r="AEA237" s="1"/>
      <c r="AEB237" s="1"/>
      <c r="AEC237" s="1"/>
      <c r="AED237" s="1"/>
      <c r="AEE237" s="1"/>
      <c r="AEF237" s="1"/>
      <c r="AEG237" s="1"/>
      <c r="AEH237" s="1"/>
      <c r="AEI237" s="1"/>
      <c r="AEJ237" s="1"/>
      <c r="AEK237" s="1"/>
      <c r="AEL237" s="1"/>
      <c r="AEM237" s="1"/>
      <c r="AEN237" s="1"/>
      <c r="AEO237" s="1"/>
      <c r="AEP237" s="1"/>
      <c r="AEQ237" s="1"/>
      <c r="AER237" s="1"/>
      <c r="AES237" s="1"/>
      <c r="AET237" s="1"/>
      <c r="AEU237" s="1"/>
      <c r="AEV237" s="1"/>
      <c r="AEW237" s="1"/>
      <c r="AEX237" s="1"/>
      <c r="AEY237" s="1"/>
      <c r="AEZ237" s="1"/>
      <c r="AFA237" s="1"/>
      <c r="AFB237" s="1"/>
      <c r="AFC237" s="1"/>
      <c r="AFD237" s="1"/>
      <c r="AFE237" s="1"/>
      <c r="AFF237" s="1"/>
      <c r="AFG237" s="1"/>
      <c r="AFH237" s="1"/>
      <c r="AFI237" s="1"/>
      <c r="AFJ237" s="1"/>
      <c r="AFK237" s="1"/>
      <c r="AFL237" s="1"/>
      <c r="AFM237" s="1"/>
      <c r="AFN237" s="1"/>
      <c r="AFO237" s="1"/>
      <c r="AFP237" s="1"/>
      <c r="AFQ237" s="1"/>
      <c r="AFR237" s="1"/>
      <c r="AFS237" s="1"/>
      <c r="AFT237" s="1"/>
      <c r="AFU237" s="1"/>
      <c r="AFV237" s="1"/>
      <c r="AFW237" s="1"/>
      <c r="AFX237" s="1"/>
      <c r="AFY237" s="1"/>
      <c r="AFZ237" s="1"/>
      <c r="AGA237" s="1"/>
      <c r="AGB237" s="1"/>
      <c r="AGC237" s="1"/>
      <c r="AGD237" s="1"/>
      <c r="AGE237" s="1"/>
      <c r="AGF237" s="1"/>
      <c r="AGG237" s="1"/>
      <c r="AGH237" s="1"/>
      <c r="AGI237" s="1"/>
      <c r="AGJ237" s="1"/>
      <c r="AGK237" s="1"/>
      <c r="AGL237" s="1"/>
      <c r="AGM237" s="1"/>
      <c r="AGN237" s="1"/>
      <c r="AGO237" s="1"/>
      <c r="AGP237" s="1"/>
      <c r="AGQ237" s="1"/>
      <c r="AGR237" s="1"/>
      <c r="AGS237" s="1"/>
      <c r="AGT237" s="1"/>
      <c r="AGU237" s="1"/>
      <c r="AGV237" s="1"/>
      <c r="AGW237" s="1"/>
      <c r="AGX237" s="1"/>
      <c r="AGY237" s="1"/>
      <c r="AGZ237" s="1"/>
      <c r="AHA237" s="1"/>
      <c r="AHB237" s="1"/>
      <c r="AHC237" s="1"/>
      <c r="AHD237" s="1"/>
      <c r="AHE237" s="1"/>
      <c r="AHF237" s="1"/>
      <c r="AHG237" s="1"/>
      <c r="AHH237" s="1"/>
      <c r="AHI237" s="1"/>
      <c r="AHJ237" s="1"/>
      <c r="AHK237" s="1"/>
      <c r="AHL237" s="1"/>
      <c r="AHM237" s="1"/>
      <c r="AHN237" s="1"/>
      <c r="AHO237" s="1"/>
      <c r="AHP237" s="1"/>
      <c r="AHQ237" s="1"/>
      <c r="AHR237" s="1"/>
      <c r="AHS237" s="1"/>
      <c r="AHT237" s="1"/>
      <c r="AHU237" s="1"/>
      <c r="AHV237" s="1"/>
      <c r="AHW237" s="1"/>
      <c r="AHX237" s="1"/>
      <c r="AHY237" s="1"/>
      <c r="AHZ237" s="1"/>
      <c r="AIA237" s="1"/>
      <c r="AIB237" s="1"/>
      <c r="AIC237" s="1"/>
      <c r="AID237" s="1"/>
      <c r="AIE237" s="1"/>
      <c r="AIF237" s="1"/>
      <c r="AIG237" s="1"/>
      <c r="AIH237" s="1"/>
      <c r="AII237" s="1"/>
      <c r="AIJ237" s="1"/>
      <c r="AIK237" s="1"/>
      <c r="AIL237" s="1"/>
      <c r="AIM237" s="1"/>
      <c r="AIN237" s="1"/>
      <c r="AIO237" s="1"/>
      <c r="AIP237" s="1"/>
      <c r="AIQ237" s="1"/>
      <c r="AIR237" s="1"/>
      <c r="AIS237" s="1"/>
      <c r="AIT237" s="1"/>
      <c r="AIU237" s="1"/>
      <c r="AIV237" s="1"/>
      <c r="AIW237" s="1"/>
      <c r="AIX237" s="1"/>
      <c r="AIY237" s="1"/>
      <c r="AIZ237" s="1"/>
      <c r="AJA237" s="1"/>
      <c r="AJB237" s="1"/>
      <c r="AJC237" s="1"/>
      <c r="AJD237" s="1"/>
      <c r="AJE237" s="1"/>
      <c r="AJF237" s="1"/>
      <c r="AJG237" s="1"/>
      <c r="AJH237" s="1"/>
      <c r="AJI237" s="1"/>
      <c r="AJJ237" s="1"/>
      <c r="AJK237" s="1"/>
      <c r="AJL237" s="1"/>
      <c r="AJM237" s="1"/>
      <c r="AJN237" s="1"/>
      <c r="AJO237" s="1"/>
      <c r="AJP237" s="1"/>
      <c r="AJQ237" s="1"/>
      <c r="AJR237" s="1"/>
      <c r="AJS237" s="1"/>
      <c r="AJT237" s="1"/>
      <c r="AJU237" s="1"/>
      <c r="AJV237" s="1"/>
      <c r="AJW237" s="1"/>
      <c r="AJX237" s="1"/>
      <c r="AJY237" s="1"/>
      <c r="AJZ237" s="1"/>
      <c r="AKA237" s="1"/>
      <c r="AKB237" s="1"/>
      <c r="AKC237" s="1"/>
      <c r="AKD237" s="1"/>
      <c r="AKE237" s="1"/>
      <c r="AKF237" s="1"/>
      <c r="AKG237" s="1"/>
      <c r="AKH237" s="1"/>
      <c r="AKI237" s="1"/>
      <c r="AKJ237" s="1"/>
      <c r="AKK237" s="1"/>
      <c r="AKL237" s="1"/>
      <c r="AKM237" s="1"/>
      <c r="AKN237" s="1"/>
      <c r="AKO237" s="1"/>
      <c r="AKP237" s="1"/>
      <c r="AKQ237" s="1"/>
      <c r="AKR237" s="1"/>
      <c r="AKS237" s="1"/>
      <c r="AKT237" s="1"/>
      <c r="AKU237" s="1"/>
      <c r="AKV237" s="1"/>
      <c r="AKW237" s="1"/>
      <c r="AKX237" s="1"/>
      <c r="AKY237" s="1"/>
      <c r="AKZ237" s="1"/>
      <c r="ALA237" s="1"/>
      <c r="ALB237" s="1"/>
      <c r="ALC237" s="1"/>
      <c r="ALD237" s="1"/>
      <c r="ALE237" s="1"/>
    </row>
    <row r="238" spans="1:993" ht="39.950000000000003" customHeight="1">
      <c r="A238" s="67"/>
      <c r="B238" s="141" t="s">
        <v>2978</v>
      </c>
      <c r="C238" s="43"/>
      <c r="D238" s="19"/>
      <c r="E238" s="142">
        <v>3650</v>
      </c>
      <c r="F238" s="64"/>
      <c r="G238" s="140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  <c r="BX238" s="1"/>
      <c r="BY238" s="1"/>
      <c r="BZ238" s="1"/>
      <c r="CA238" s="1"/>
      <c r="CB238" s="1"/>
      <c r="CC238" s="1"/>
      <c r="CD238" s="1"/>
      <c r="CE238" s="1"/>
      <c r="CF238" s="1"/>
      <c r="CG238" s="1"/>
      <c r="CH238" s="1"/>
      <c r="CI238" s="1"/>
      <c r="CJ238" s="1"/>
      <c r="CK238" s="1"/>
      <c r="CL238" s="1"/>
      <c r="CM238" s="1"/>
      <c r="CN238" s="1"/>
      <c r="CO238" s="1"/>
      <c r="CP238" s="1"/>
      <c r="CQ238" s="1"/>
      <c r="CR238" s="1"/>
      <c r="CS238" s="1"/>
      <c r="CT238" s="1"/>
      <c r="CU238" s="1"/>
      <c r="CV238" s="1"/>
      <c r="CW238" s="1"/>
      <c r="CX238" s="1"/>
      <c r="CY238" s="1"/>
      <c r="CZ238" s="1"/>
      <c r="DA238" s="1"/>
      <c r="DB238" s="1"/>
      <c r="DC238" s="1"/>
      <c r="DD238" s="1"/>
      <c r="DE238" s="1"/>
      <c r="DF238" s="1"/>
      <c r="DG238" s="1"/>
      <c r="DH238" s="1"/>
      <c r="DI238" s="1"/>
      <c r="DJ238" s="1"/>
      <c r="DK238" s="1"/>
      <c r="DL238" s="1"/>
      <c r="DM238" s="1"/>
      <c r="DN238" s="1"/>
      <c r="DO238" s="1"/>
      <c r="DP238" s="1"/>
      <c r="DQ238" s="1"/>
      <c r="DR238" s="1"/>
      <c r="DS238" s="1"/>
      <c r="DT238" s="1"/>
      <c r="DU238" s="1"/>
      <c r="DV238" s="1"/>
      <c r="DW238" s="1"/>
      <c r="DX238" s="1"/>
      <c r="DY238" s="1"/>
      <c r="DZ238" s="1"/>
      <c r="EA238" s="1"/>
      <c r="EB238" s="1"/>
      <c r="EC238" s="1"/>
      <c r="ED238" s="1"/>
      <c r="EE238" s="1"/>
      <c r="EF238" s="1"/>
      <c r="EG238" s="1"/>
      <c r="EH238" s="1"/>
      <c r="EI238" s="1"/>
      <c r="EJ238" s="1"/>
      <c r="EK238" s="1"/>
      <c r="EL238" s="1"/>
      <c r="EM238" s="1"/>
      <c r="EN238" s="1"/>
      <c r="EO238" s="1"/>
      <c r="EP238" s="1"/>
      <c r="EQ238" s="1"/>
      <c r="ER238" s="1"/>
      <c r="ES238" s="1"/>
      <c r="ET238" s="1"/>
      <c r="EU238" s="1"/>
      <c r="EV238" s="1"/>
      <c r="EW238" s="1"/>
      <c r="EX238" s="1"/>
      <c r="EY238" s="1"/>
      <c r="EZ238" s="1"/>
      <c r="FA238" s="1"/>
      <c r="FB238" s="1"/>
      <c r="FC238" s="1"/>
      <c r="FD238" s="1"/>
      <c r="FE238" s="1"/>
      <c r="FF238" s="1"/>
      <c r="FG238" s="1"/>
      <c r="FH238" s="1"/>
      <c r="FI238" s="1"/>
      <c r="FJ238" s="1"/>
      <c r="FK238" s="1"/>
      <c r="FL238" s="1"/>
      <c r="FM238" s="1"/>
      <c r="FN238" s="1"/>
      <c r="FO238" s="1"/>
      <c r="FP238" s="1"/>
      <c r="FQ238" s="1"/>
      <c r="FR238" s="1"/>
      <c r="FS238" s="1"/>
      <c r="FT238" s="1"/>
      <c r="FU238" s="1"/>
      <c r="FV238" s="1"/>
      <c r="FW238" s="1"/>
      <c r="FX238" s="1"/>
      <c r="FY238" s="1"/>
      <c r="FZ238" s="1"/>
      <c r="GA238" s="1"/>
      <c r="GB238" s="1"/>
      <c r="GC238" s="1"/>
      <c r="GD238" s="1"/>
      <c r="GE238" s="1"/>
      <c r="GF238" s="1"/>
      <c r="GG238" s="1"/>
      <c r="GH238" s="1"/>
      <c r="GI238" s="1"/>
      <c r="GJ238" s="1"/>
      <c r="GK238" s="1"/>
      <c r="GL238" s="1"/>
      <c r="GM238" s="1"/>
      <c r="GN238" s="1"/>
      <c r="GO238" s="1"/>
      <c r="GP238" s="1"/>
      <c r="GQ238" s="1"/>
      <c r="GR238" s="1"/>
      <c r="GS238" s="1"/>
      <c r="GT238" s="1"/>
      <c r="GU238" s="1"/>
      <c r="GV238" s="1"/>
      <c r="GW238" s="1"/>
      <c r="GX238" s="1"/>
      <c r="GY238" s="1"/>
      <c r="GZ238" s="1"/>
      <c r="HA238" s="1"/>
      <c r="HB238" s="1"/>
      <c r="HC238" s="1"/>
      <c r="HD238" s="1"/>
      <c r="HE238" s="1"/>
      <c r="HF238" s="1"/>
      <c r="HG238" s="1"/>
      <c r="HH238" s="1"/>
      <c r="HI238" s="1"/>
      <c r="HJ238" s="1"/>
      <c r="HK238" s="1"/>
      <c r="HL238" s="1"/>
      <c r="HM238" s="1"/>
      <c r="HN238" s="1"/>
      <c r="HO238" s="1"/>
      <c r="HP238" s="1"/>
      <c r="HQ238" s="1"/>
      <c r="HR238" s="1"/>
      <c r="HS238" s="1"/>
      <c r="HT238" s="1"/>
      <c r="HU238" s="1"/>
      <c r="HV238" s="1"/>
      <c r="HW238" s="1"/>
      <c r="HX238" s="1"/>
      <c r="HY238" s="1"/>
      <c r="HZ238" s="1"/>
      <c r="IA238" s="1"/>
      <c r="IB238" s="1"/>
      <c r="IC238" s="1"/>
      <c r="ID238" s="1"/>
      <c r="IE238" s="1"/>
      <c r="IF238" s="1"/>
      <c r="IG238" s="1"/>
      <c r="IH238" s="1"/>
      <c r="II238" s="1"/>
      <c r="IJ238" s="1"/>
      <c r="IK238" s="1"/>
      <c r="IL238" s="1"/>
      <c r="IM238" s="1"/>
      <c r="IN238" s="1"/>
      <c r="IO238" s="1"/>
      <c r="IP238" s="1"/>
      <c r="IQ238" s="1"/>
      <c r="IR238" s="1"/>
      <c r="IS238" s="1"/>
      <c r="IT238" s="1"/>
      <c r="IU238" s="1"/>
      <c r="IV238" s="1"/>
      <c r="IW238" s="1"/>
      <c r="IX238" s="1"/>
      <c r="IY238" s="1"/>
      <c r="IZ238" s="1"/>
      <c r="JA238" s="1"/>
      <c r="JB238" s="1"/>
      <c r="JC238" s="1"/>
      <c r="JD238" s="1"/>
      <c r="JE238" s="1"/>
      <c r="JF238" s="1"/>
      <c r="JG238" s="1"/>
      <c r="JH238" s="1"/>
      <c r="JI238" s="1"/>
      <c r="JJ238" s="1"/>
      <c r="JK238" s="1"/>
      <c r="JL238" s="1"/>
      <c r="JM238" s="1"/>
      <c r="JN238" s="1"/>
      <c r="JO238" s="1"/>
      <c r="JP238" s="1"/>
      <c r="JQ238" s="1"/>
      <c r="JR238" s="1"/>
      <c r="JS238" s="1"/>
      <c r="JT238" s="1"/>
      <c r="JU238" s="1"/>
      <c r="JV238" s="1"/>
      <c r="JW238" s="1"/>
      <c r="JX238" s="1"/>
      <c r="JY238" s="1"/>
      <c r="JZ238" s="1"/>
      <c r="KA238" s="1"/>
      <c r="KB238" s="1"/>
      <c r="KC238" s="1"/>
      <c r="KD238" s="1"/>
      <c r="KE238" s="1"/>
      <c r="KF238" s="1"/>
      <c r="KG238" s="1"/>
      <c r="KH238" s="1"/>
      <c r="KI238" s="1"/>
      <c r="KJ238" s="1"/>
      <c r="KK238" s="1"/>
      <c r="KL238" s="1"/>
      <c r="KM238" s="1"/>
      <c r="KN238" s="1"/>
      <c r="KO238" s="1"/>
      <c r="KP238" s="1"/>
      <c r="KQ238" s="1"/>
      <c r="KR238" s="1"/>
      <c r="KS238" s="1"/>
      <c r="KT238" s="1"/>
      <c r="KU238" s="1"/>
      <c r="KV238" s="1"/>
      <c r="KW238" s="1"/>
      <c r="KX238" s="1"/>
      <c r="KY238" s="1"/>
      <c r="KZ238" s="1"/>
      <c r="LA238" s="1"/>
      <c r="LB238" s="1"/>
      <c r="LC238" s="1"/>
      <c r="LD238" s="1"/>
      <c r="LE238" s="1"/>
      <c r="LF238" s="1"/>
      <c r="LG238" s="1"/>
      <c r="LH238" s="1"/>
      <c r="LI238" s="1"/>
      <c r="LJ238" s="1"/>
      <c r="LK238" s="1"/>
      <c r="LL238" s="1"/>
      <c r="LM238" s="1"/>
      <c r="LN238" s="1"/>
      <c r="LO238" s="1"/>
      <c r="LP238" s="1"/>
      <c r="LQ238" s="1"/>
      <c r="LR238" s="1"/>
      <c r="LS238" s="1"/>
      <c r="LT238" s="1"/>
      <c r="LU238" s="1"/>
      <c r="LV238" s="1"/>
      <c r="LW238" s="1"/>
      <c r="LX238" s="1"/>
      <c r="LY238" s="1"/>
      <c r="LZ238" s="1"/>
      <c r="MA238" s="1"/>
      <c r="MB238" s="1"/>
      <c r="MC238" s="1"/>
      <c r="MD238" s="1"/>
      <c r="ME238" s="1"/>
      <c r="MF238" s="1"/>
      <c r="MG238" s="1"/>
      <c r="MH238" s="1"/>
      <c r="MI238" s="1"/>
      <c r="MJ238" s="1"/>
      <c r="MK238" s="1"/>
      <c r="ML238" s="1"/>
      <c r="MM238" s="1"/>
      <c r="MN238" s="1"/>
      <c r="MO238" s="1"/>
      <c r="MP238" s="1"/>
      <c r="MQ238" s="1"/>
      <c r="MR238" s="1"/>
      <c r="MS238" s="1"/>
      <c r="MT238" s="1"/>
      <c r="MU238" s="1"/>
      <c r="MV238" s="1"/>
      <c r="MW238" s="1"/>
      <c r="MX238" s="1"/>
      <c r="MY238" s="1"/>
      <c r="MZ238" s="1"/>
      <c r="NA238" s="1"/>
      <c r="NB238" s="1"/>
      <c r="NC238" s="1"/>
      <c r="ND238" s="1"/>
      <c r="NE238" s="1"/>
      <c r="NF238" s="1"/>
      <c r="NG238" s="1"/>
      <c r="NH238" s="1"/>
      <c r="NI238" s="1"/>
      <c r="NJ238" s="1"/>
      <c r="NK238" s="1"/>
      <c r="NL238" s="1"/>
      <c r="NM238" s="1"/>
      <c r="NN238" s="1"/>
      <c r="NO238" s="1"/>
      <c r="NP238" s="1"/>
      <c r="NQ238" s="1"/>
      <c r="NR238" s="1"/>
      <c r="NS238" s="1"/>
      <c r="NT238" s="1"/>
      <c r="NU238" s="1"/>
      <c r="NV238" s="1"/>
      <c r="NW238" s="1"/>
      <c r="NX238" s="1"/>
      <c r="NY238" s="1"/>
      <c r="NZ238" s="1"/>
      <c r="OA238" s="1"/>
      <c r="OB238" s="1"/>
      <c r="OC238" s="1"/>
      <c r="OD238" s="1"/>
      <c r="OE238" s="1"/>
      <c r="OF238" s="1"/>
      <c r="OG238" s="1"/>
      <c r="OH238" s="1"/>
      <c r="OI238" s="1"/>
      <c r="OJ238" s="1"/>
      <c r="OK238" s="1"/>
      <c r="OL238" s="1"/>
      <c r="OM238" s="1"/>
      <c r="ON238" s="1"/>
      <c r="OO238" s="1"/>
      <c r="OP238" s="1"/>
      <c r="OQ238" s="1"/>
      <c r="OR238" s="1"/>
      <c r="OS238" s="1"/>
      <c r="OT238" s="1"/>
      <c r="OU238" s="1"/>
      <c r="OV238" s="1"/>
      <c r="OW238" s="1"/>
      <c r="OX238" s="1"/>
      <c r="OY238" s="1"/>
      <c r="OZ238" s="1"/>
      <c r="PA238" s="1"/>
      <c r="PB238" s="1"/>
      <c r="PC238" s="1"/>
      <c r="PD238" s="1"/>
      <c r="PE238" s="1"/>
      <c r="PF238" s="1"/>
      <c r="PG238" s="1"/>
      <c r="PH238" s="1"/>
      <c r="PI238" s="1"/>
      <c r="PJ238" s="1"/>
      <c r="PK238" s="1"/>
      <c r="PL238" s="1"/>
      <c r="PM238" s="1"/>
      <c r="PN238" s="1"/>
      <c r="PO238" s="1"/>
      <c r="PP238" s="1"/>
      <c r="PQ238" s="1"/>
      <c r="PR238" s="1"/>
      <c r="PS238" s="1"/>
      <c r="PT238" s="1"/>
      <c r="PU238" s="1"/>
      <c r="PV238" s="1"/>
      <c r="PW238" s="1"/>
      <c r="PX238" s="1"/>
      <c r="PY238" s="1"/>
      <c r="PZ238" s="1"/>
      <c r="QA238" s="1"/>
      <c r="QB238" s="1"/>
      <c r="QC238" s="1"/>
      <c r="QD238" s="1"/>
      <c r="QE238" s="1"/>
      <c r="QF238" s="1"/>
      <c r="QG238" s="1"/>
      <c r="QH238" s="1"/>
      <c r="QI238" s="1"/>
      <c r="QJ238" s="1"/>
      <c r="QK238" s="1"/>
      <c r="QL238" s="1"/>
      <c r="QM238" s="1"/>
      <c r="QN238" s="1"/>
      <c r="QO238" s="1"/>
      <c r="QP238" s="1"/>
      <c r="QQ238" s="1"/>
      <c r="QR238" s="1"/>
      <c r="QS238" s="1"/>
      <c r="QT238" s="1"/>
      <c r="QU238" s="1"/>
      <c r="QV238" s="1"/>
      <c r="QW238" s="1"/>
      <c r="QX238" s="1"/>
      <c r="QY238" s="1"/>
      <c r="QZ238" s="1"/>
      <c r="RA238" s="1"/>
      <c r="RB238" s="1"/>
      <c r="RC238" s="1"/>
      <c r="RD238" s="1"/>
      <c r="RE238" s="1"/>
      <c r="RF238" s="1"/>
      <c r="RG238" s="1"/>
      <c r="RH238" s="1"/>
      <c r="RI238" s="1"/>
      <c r="RJ238" s="1"/>
      <c r="RK238" s="1"/>
      <c r="RL238" s="1"/>
      <c r="RM238" s="1"/>
      <c r="RN238" s="1"/>
      <c r="RO238" s="1"/>
      <c r="RP238" s="1"/>
      <c r="RQ238" s="1"/>
      <c r="RR238" s="1"/>
      <c r="RS238" s="1"/>
      <c r="RT238" s="1"/>
      <c r="RU238" s="1"/>
      <c r="RV238" s="1"/>
      <c r="RW238" s="1"/>
      <c r="RX238" s="1"/>
      <c r="RY238" s="1"/>
      <c r="RZ238" s="1"/>
      <c r="SA238" s="1"/>
      <c r="SB238" s="1"/>
      <c r="SC238" s="1"/>
      <c r="SD238" s="1"/>
      <c r="SE238" s="1"/>
      <c r="SF238" s="1"/>
      <c r="SG238" s="1"/>
      <c r="SH238" s="1"/>
      <c r="SI238" s="1"/>
      <c r="SJ238" s="1"/>
      <c r="SK238" s="1"/>
      <c r="SL238" s="1"/>
      <c r="SM238" s="1"/>
      <c r="SN238" s="1"/>
      <c r="SO238" s="1"/>
      <c r="SP238" s="1"/>
      <c r="SQ238" s="1"/>
      <c r="SR238" s="1"/>
      <c r="SS238" s="1"/>
      <c r="ST238" s="1"/>
      <c r="SU238" s="1"/>
      <c r="SV238" s="1"/>
      <c r="SW238" s="1"/>
      <c r="SX238" s="1"/>
      <c r="SY238" s="1"/>
      <c r="SZ238" s="1"/>
      <c r="TA238" s="1"/>
      <c r="TB238" s="1"/>
      <c r="TC238" s="1"/>
      <c r="TD238" s="1"/>
      <c r="TE238" s="1"/>
      <c r="TF238" s="1"/>
      <c r="TG238" s="1"/>
      <c r="TH238" s="1"/>
      <c r="TI238" s="1"/>
      <c r="TJ238" s="1"/>
      <c r="TK238" s="1"/>
      <c r="TL238" s="1"/>
      <c r="TM238" s="1"/>
      <c r="TN238" s="1"/>
      <c r="TO238" s="1"/>
      <c r="TP238" s="1"/>
      <c r="TQ238" s="1"/>
      <c r="TR238" s="1"/>
      <c r="TS238" s="1"/>
      <c r="TT238" s="1"/>
      <c r="TU238" s="1"/>
      <c r="TV238" s="1"/>
      <c r="TW238" s="1"/>
      <c r="TX238" s="1"/>
      <c r="TY238" s="1"/>
      <c r="TZ238" s="1"/>
      <c r="UA238" s="1"/>
      <c r="UB238" s="1"/>
      <c r="UC238" s="1"/>
      <c r="UD238" s="1"/>
      <c r="UE238" s="1"/>
      <c r="UF238" s="1"/>
      <c r="UG238" s="1"/>
      <c r="UH238" s="1"/>
      <c r="UI238" s="1"/>
      <c r="UJ238" s="1"/>
      <c r="UK238" s="1"/>
      <c r="UL238" s="1"/>
      <c r="UM238" s="1"/>
      <c r="UN238" s="1"/>
      <c r="UO238" s="1"/>
      <c r="UP238" s="1"/>
      <c r="UQ238" s="1"/>
      <c r="UR238" s="1"/>
      <c r="US238" s="1"/>
      <c r="UT238" s="1"/>
      <c r="UU238" s="1"/>
      <c r="UV238" s="1"/>
      <c r="UW238" s="1"/>
      <c r="UX238" s="1"/>
      <c r="UY238" s="1"/>
      <c r="UZ238" s="1"/>
      <c r="VA238" s="1"/>
      <c r="VB238" s="1"/>
      <c r="VC238" s="1"/>
      <c r="VD238" s="1"/>
      <c r="VE238" s="1"/>
      <c r="VF238" s="1"/>
      <c r="VG238" s="1"/>
      <c r="VH238" s="1"/>
      <c r="VI238" s="1"/>
      <c r="VJ238" s="1"/>
      <c r="VK238" s="1"/>
      <c r="VL238" s="1"/>
      <c r="VM238" s="1"/>
      <c r="VN238" s="1"/>
      <c r="VO238" s="1"/>
      <c r="VP238" s="1"/>
      <c r="VQ238" s="1"/>
      <c r="VR238" s="1"/>
      <c r="VS238" s="1"/>
      <c r="VT238" s="1"/>
      <c r="VU238" s="1"/>
      <c r="VV238" s="1"/>
      <c r="VW238" s="1"/>
      <c r="VX238" s="1"/>
      <c r="VY238" s="1"/>
      <c r="VZ238" s="1"/>
      <c r="WA238" s="1"/>
      <c r="WB238" s="1"/>
      <c r="WC238" s="1"/>
      <c r="WD238" s="1"/>
      <c r="WE238" s="1"/>
      <c r="WF238" s="1"/>
      <c r="WG238" s="1"/>
      <c r="WH238" s="1"/>
      <c r="WI238" s="1"/>
      <c r="WJ238" s="1"/>
      <c r="WK238" s="1"/>
      <c r="WL238" s="1"/>
      <c r="WM238" s="1"/>
      <c r="WN238" s="1"/>
      <c r="WO238" s="1"/>
      <c r="WP238" s="1"/>
      <c r="WQ238" s="1"/>
      <c r="WR238" s="1"/>
      <c r="WS238" s="1"/>
      <c r="WT238" s="1"/>
      <c r="WU238" s="1"/>
      <c r="WV238" s="1"/>
      <c r="WW238" s="1"/>
      <c r="WX238" s="1"/>
      <c r="WY238" s="1"/>
      <c r="WZ238" s="1"/>
      <c r="XA238" s="1"/>
      <c r="XB238" s="1"/>
      <c r="XC238" s="1"/>
      <c r="XD238" s="1"/>
      <c r="XE238" s="1"/>
      <c r="XF238" s="1"/>
      <c r="XG238" s="1"/>
      <c r="XH238" s="1"/>
      <c r="XI238" s="1"/>
      <c r="XJ238" s="1"/>
      <c r="XK238" s="1"/>
      <c r="XL238" s="1"/>
      <c r="XM238" s="1"/>
      <c r="XN238" s="1"/>
      <c r="XO238" s="1"/>
      <c r="XP238" s="1"/>
      <c r="XQ238" s="1"/>
      <c r="XR238" s="1"/>
      <c r="XS238" s="1"/>
      <c r="XT238" s="1"/>
      <c r="XU238" s="1"/>
      <c r="XV238" s="1"/>
      <c r="XW238" s="1"/>
      <c r="XX238" s="1"/>
      <c r="XY238" s="1"/>
      <c r="XZ238" s="1"/>
      <c r="YA238" s="1"/>
      <c r="YB238" s="1"/>
      <c r="YC238" s="1"/>
      <c r="YD238" s="1"/>
      <c r="YE238" s="1"/>
      <c r="YF238" s="1"/>
      <c r="YG238" s="1"/>
      <c r="YH238" s="1"/>
      <c r="YI238" s="1"/>
      <c r="YJ238" s="1"/>
      <c r="YK238" s="1"/>
      <c r="YL238" s="1"/>
      <c r="YM238" s="1"/>
      <c r="YN238" s="1"/>
      <c r="YO238" s="1"/>
      <c r="YP238" s="1"/>
      <c r="YQ238" s="1"/>
      <c r="YR238" s="1"/>
      <c r="YS238" s="1"/>
      <c r="YT238" s="1"/>
      <c r="YU238" s="1"/>
      <c r="YV238" s="1"/>
      <c r="YW238" s="1"/>
      <c r="YX238" s="1"/>
      <c r="YY238" s="1"/>
      <c r="YZ238" s="1"/>
      <c r="ZA238" s="1"/>
      <c r="ZB238" s="1"/>
      <c r="ZC238" s="1"/>
      <c r="ZD238" s="1"/>
      <c r="ZE238" s="1"/>
      <c r="ZF238" s="1"/>
      <c r="ZG238" s="1"/>
      <c r="ZH238" s="1"/>
      <c r="ZI238" s="1"/>
      <c r="ZJ238" s="1"/>
      <c r="ZK238" s="1"/>
      <c r="ZL238" s="1"/>
      <c r="ZM238" s="1"/>
      <c r="ZN238" s="1"/>
      <c r="ZO238" s="1"/>
      <c r="ZP238" s="1"/>
      <c r="ZQ238" s="1"/>
      <c r="ZR238" s="1"/>
      <c r="ZS238" s="1"/>
      <c r="ZT238" s="1"/>
      <c r="ZU238" s="1"/>
      <c r="ZV238" s="1"/>
      <c r="ZW238" s="1"/>
      <c r="ZX238" s="1"/>
      <c r="ZY238" s="1"/>
      <c r="ZZ238" s="1"/>
      <c r="AAA238" s="1"/>
      <c r="AAB238" s="1"/>
      <c r="AAC238" s="1"/>
      <c r="AAD238" s="1"/>
      <c r="AAE238" s="1"/>
      <c r="AAF238" s="1"/>
      <c r="AAG238" s="1"/>
      <c r="AAH238" s="1"/>
      <c r="AAI238" s="1"/>
      <c r="AAJ238" s="1"/>
      <c r="AAK238" s="1"/>
      <c r="AAL238" s="1"/>
      <c r="AAM238" s="1"/>
      <c r="AAN238" s="1"/>
      <c r="AAO238" s="1"/>
      <c r="AAP238" s="1"/>
      <c r="AAQ238" s="1"/>
      <c r="AAR238" s="1"/>
      <c r="AAS238" s="1"/>
      <c r="AAT238" s="1"/>
      <c r="AAU238" s="1"/>
      <c r="AAV238" s="1"/>
      <c r="AAW238" s="1"/>
      <c r="AAX238" s="1"/>
      <c r="AAY238" s="1"/>
      <c r="AAZ238" s="1"/>
      <c r="ABA238" s="1"/>
      <c r="ABB238" s="1"/>
      <c r="ABC238" s="1"/>
      <c r="ABD238" s="1"/>
      <c r="ABE238" s="1"/>
      <c r="ABF238" s="1"/>
      <c r="ABG238" s="1"/>
      <c r="ABH238" s="1"/>
      <c r="ABI238" s="1"/>
      <c r="ABJ238" s="1"/>
      <c r="ABK238" s="1"/>
      <c r="ABL238" s="1"/>
      <c r="ABM238" s="1"/>
      <c r="ABN238" s="1"/>
      <c r="ABO238" s="1"/>
      <c r="ABP238" s="1"/>
      <c r="ABQ238" s="1"/>
      <c r="ABR238" s="1"/>
      <c r="ABS238" s="1"/>
      <c r="ABT238" s="1"/>
      <c r="ABU238" s="1"/>
      <c r="ABV238" s="1"/>
      <c r="ABW238" s="1"/>
      <c r="ABX238" s="1"/>
      <c r="ABY238" s="1"/>
      <c r="ABZ238" s="1"/>
      <c r="ACA238" s="1"/>
      <c r="ACB238" s="1"/>
      <c r="ACC238" s="1"/>
      <c r="ACD238" s="1"/>
      <c r="ACE238" s="1"/>
      <c r="ACF238" s="1"/>
      <c r="ACG238" s="1"/>
      <c r="ACH238" s="1"/>
      <c r="ACI238" s="1"/>
      <c r="ACJ238" s="1"/>
      <c r="ACK238" s="1"/>
      <c r="ACL238" s="1"/>
      <c r="ACM238" s="1"/>
      <c r="ACN238" s="1"/>
      <c r="ACO238" s="1"/>
      <c r="ACP238" s="1"/>
      <c r="ACQ238" s="1"/>
      <c r="ACR238" s="1"/>
      <c r="ACS238" s="1"/>
      <c r="ACT238" s="1"/>
      <c r="ACU238" s="1"/>
      <c r="ACV238" s="1"/>
      <c r="ACW238" s="1"/>
      <c r="ACX238" s="1"/>
      <c r="ACY238" s="1"/>
      <c r="ACZ238" s="1"/>
      <c r="ADA238" s="1"/>
      <c r="ADB238" s="1"/>
      <c r="ADC238" s="1"/>
      <c r="ADD238" s="1"/>
      <c r="ADE238" s="1"/>
      <c r="ADF238" s="1"/>
      <c r="ADG238" s="1"/>
      <c r="ADH238" s="1"/>
      <c r="ADI238" s="1"/>
      <c r="ADJ238" s="1"/>
      <c r="ADK238" s="1"/>
      <c r="ADL238" s="1"/>
      <c r="ADM238" s="1"/>
      <c r="ADN238" s="1"/>
      <c r="ADO238" s="1"/>
      <c r="ADP238" s="1"/>
      <c r="ADQ238" s="1"/>
      <c r="ADR238" s="1"/>
      <c r="ADS238" s="1"/>
      <c r="ADT238" s="1"/>
      <c r="ADU238" s="1"/>
      <c r="ADV238" s="1"/>
      <c r="ADW238" s="1"/>
      <c r="ADX238" s="1"/>
      <c r="ADY238" s="1"/>
      <c r="ADZ238" s="1"/>
      <c r="AEA238" s="1"/>
      <c r="AEB238" s="1"/>
      <c r="AEC238" s="1"/>
      <c r="AED238" s="1"/>
      <c r="AEE238" s="1"/>
      <c r="AEF238" s="1"/>
      <c r="AEG238" s="1"/>
      <c r="AEH238" s="1"/>
      <c r="AEI238" s="1"/>
      <c r="AEJ238" s="1"/>
      <c r="AEK238" s="1"/>
      <c r="AEL238" s="1"/>
      <c r="AEM238" s="1"/>
      <c r="AEN238" s="1"/>
      <c r="AEO238" s="1"/>
      <c r="AEP238" s="1"/>
      <c r="AEQ238" s="1"/>
      <c r="AER238" s="1"/>
      <c r="AES238" s="1"/>
      <c r="AET238" s="1"/>
      <c r="AEU238" s="1"/>
      <c r="AEV238" s="1"/>
      <c r="AEW238" s="1"/>
      <c r="AEX238" s="1"/>
      <c r="AEY238" s="1"/>
      <c r="AEZ238" s="1"/>
      <c r="AFA238" s="1"/>
      <c r="AFB238" s="1"/>
      <c r="AFC238" s="1"/>
      <c r="AFD238" s="1"/>
      <c r="AFE238" s="1"/>
      <c r="AFF238" s="1"/>
      <c r="AFG238" s="1"/>
      <c r="AFH238" s="1"/>
      <c r="AFI238" s="1"/>
      <c r="AFJ238" s="1"/>
      <c r="AFK238" s="1"/>
      <c r="AFL238" s="1"/>
      <c r="AFM238" s="1"/>
      <c r="AFN238" s="1"/>
      <c r="AFO238" s="1"/>
      <c r="AFP238" s="1"/>
      <c r="AFQ238" s="1"/>
      <c r="AFR238" s="1"/>
      <c r="AFS238" s="1"/>
      <c r="AFT238" s="1"/>
      <c r="AFU238" s="1"/>
      <c r="AFV238" s="1"/>
      <c r="AFW238" s="1"/>
      <c r="AFX238" s="1"/>
      <c r="AFY238" s="1"/>
      <c r="AFZ238" s="1"/>
      <c r="AGA238" s="1"/>
      <c r="AGB238" s="1"/>
      <c r="AGC238" s="1"/>
      <c r="AGD238" s="1"/>
      <c r="AGE238" s="1"/>
      <c r="AGF238" s="1"/>
      <c r="AGG238" s="1"/>
      <c r="AGH238" s="1"/>
      <c r="AGI238" s="1"/>
      <c r="AGJ238" s="1"/>
      <c r="AGK238" s="1"/>
      <c r="AGL238" s="1"/>
      <c r="AGM238" s="1"/>
      <c r="AGN238" s="1"/>
      <c r="AGO238" s="1"/>
      <c r="AGP238" s="1"/>
      <c r="AGQ238" s="1"/>
      <c r="AGR238" s="1"/>
      <c r="AGS238" s="1"/>
      <c r="AGT238" s="1"/>
      <c r="AGU238" s="1"/>
      <c r="AGV238" s="1"/>
      <c r="AGW238" s="1"/>
      <c r="AGX238" s="1"/>
      <c r="AGY238" s="1"/>
      <c r="AGZ238" s="1"/>
      <c r="AHA238" s="1"/>
      <c r="AHB238" s="1"/>
      <c r="AHC238" s="1"/>
      <c r="AHD238" s="1"/>
      <c r="AHE238" s="1"/>
      <c r="AHF238" s="1"/>
      <c r="AHG238" s="1"/>
      <c r="AHH238" s="1"/>
      <c r="AHI238" s="1"/>
      <c r="AHJ238" s="1"/>
      <c r="AHK238" s="1"/>
      <c r="AHL238" s="1"/>
      <c r="AHM238" s="1"/>
      <c r="AHN238" s="1"/>
      <c r="AHO238" s="1"/>
      <c r="AHP238" s="1"/>
      <c r="AHQ238" s="1"/>
      <c r="AHR238" s="1"/>
      <c r="AHS238" s="1"/>
      <c r="AHT238" s="1"/>
      <c r="AHU238" s="1"/>
      <c r="AHV238" s="1"/>
      <c r="AHW238" s="1"/>
      <c r="AHX238" s="1"/>
      <c r="AHY238" s="1"/>
      <c r="AHZ238" s="1"/>
      <c r="AIA238" s="1"/>
      <c r="AIB238" s="1"/>
      <c r="AIC238" s="1"/>
      <c r="AID238" s="1"/>
      <c r="AIE238" s="1"/>
      <c r="AIF238" s="1"/>
      <c r="AIG238" s="1"/>
      <c r="AIH238" s="1"/>
      <c r="AII238" s="1"/>
      <c r="AIJ238" s="1"/>
      <c r="AIK238" s="1"/>
      <c r="AIL238" s="1"/>
      <c r="AIM238" s="1"/>
      <c r="AIN238" s="1"/>
      <c r="AIO238" s="1"/>
      <c r="AIP238" s="1"/>
      <c r="AIQ238" s="1"/>
      <c r="AIR238" s="1"/>
      <c r="AIS238" s="1"/>
      <c r="AIT238" s="1"/>
      <c r="AIU238" s="1"/>
      <c r="AIV238" s="1"/>
      <c r="AIW238" s="1"/>
      <c r="AIX238" s="1"/>
      <c r="AIY238" s="1"/>
      <c r="AIZ238" s="1"/>
      <c r="AJA238" s="1"/>
      <c r="AJB238" s="1"/>
      <c r="AJC238" s="1"/>
      <c r="AJD238" s="1"/>
      <c r="AJE238" s="1"/>
      <c r="AJF238" s="1"/>
      <c r="AJG238" s="1"/>
      <c r="AJH238" s="1"/>
      <c r="AJI238" s="1"/>
      <c r="AJJ238" s="1"/>
      <c r="AJK238" s="1"/>
      <c r="AJL238" s="1"/>
      <c r="AJM238" s="1"/>
      <c r="AJN238" s="1"/>
      <c r="AJO238" s="1"/>
      <c r="AJP238" s="1"/>
      <c r="AJQ238" s="1"/>
      <c r="AJR238" s="1"/>
      <c r="AJS238" s="1"/>
      <c r="AJT238" s="1"/>
      <c r="AJU238" s="1"/>
      <c r="AJV238" s="1"/>
      <c r="AJW238" s="1"/>
      <c r="AJX238" s="1"/>
      <c r="AJY238" s="1"/>
      <c r="AJZ238" s="1"/>
      <c r="AKA238" s="1"/>
      <c r="AKB238" s="1"/>
      <c r="AKC238" s="1"/>
      <c r="AKD238" s="1"/>
      <c r="AKE238" s="1"/>
      <c r="AKF238" s="1"/>
      <c r="AKG238" s="1"/>
      <c r="AKH238" s="1"/>
      <c r="AKI238" s="1"/>
      <c r="AKJ238" s="1"/>
      <c r="AKK238" s="1"/>
      <c r="AKL238" s="1"/>
      <c r="AKM238" s="1"/>
      <c r="AKN238" s="1"/>
      <c r="AKO238" s="1"/>
      <c r="AKP238" s="1"/>
      <c r="AKQ238" s="1"/>
      <c r="AKR238" s="1"/>
      <c r="AKS238" s="1"/>
      <c r="AKT238" s="1"/>
      <c r="AKU238" s="1"/>
      <c r="AKV238" s="1"/>
      <c r="AKW238" s="1"/>
      <c r="AKX238" s="1"/>
      <c r="AKY238" s="1"/>
      <c r="AKZ238" s="1"/>
      <c r="ALA238" s="1"/>
      <c r="ALB238" s="1"/>
      <c r="ALC238" s="1"/>
      <c r="ALD238" s="1"/>
      <c r="ALE238" s="1"/>
    </row>
    <row r="239" spans="1:993" ht="39.950000000000003" customHeight="1">
      <c r="A239" s="67"/>
      <c r="B239" s="141" t="s">
        <v>2980</v>
      </c>
      <c r="C239" s="43"/>
      <c r="D239" s="19"/>
      <c r="E239" s="142">
        <v>1645.2</v>
      </c>
      <c r="F239" s="64"/>
      <c r="G239" s="140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  <c r="DQ239" s="1"/>
      <c r="DR239" s="1"/>
      <c r="DS239" s="1"/>
      <c r="DT239" s="1"/>
      <c r="DU239" s="1"/>
      <c r="DV239" s="1"/>
      <c r="DW239" s="1"/>
      <c r="DX239" s="1"/>
      <c r="DY239" s="1"/>
      <c r="DZ239" s="1"/>
      <c r="EA239" s="1"/>
      <c r="EB239" s="1"/>
      <c r="EC239" s="1"/>
      <c r="ED239" s="1"/>
      <c r="EE239" s="1"/>
      <c r="EF239" s="1"/>
      <c r="EG239" s="1"/>
      <c r="EH239" s="1"/>
      <c r="EI239" s="1"/>
      <c r="EJ239" s="1"/>
      <c r="EK239" s="1"/>
      <c r="EL239" s="1"/>
      <c r="EM239" s="1"/>
      <c r="EN239" s="1"/>
      <c r="EO239" s="1"/>
      <c r="EP239" s="1"/>
      <c r="EQ239" s="1"/>
      <c r="ER239" s="1"/>
      <c r="ES239" s="1"/>
      <c r="ET239" s="1"/>
      <c r="EU239" s="1"/>
      <c r="EV239" s="1"/>
      <c r="EW239" s="1"/>
      <c r="EX239" s="1"/>
      <c r="EY239" s="1"/>
      <c r="EZ239" s="1"/>
      <c r="FA239" s="1"/>
      <c r="FB239" s="1"/>
      <c r="FC239" s="1"/>
      <c r="FD239" s="1"/>
      <c r="FE239" s="1"/>
      <c r="FF239" s="1"/>
      <c r="FG239" s="1"/>
      <c r="FH239" s="1"/>
      <c r="FI239" s="1"/>
      <c r="FJ239" s="1"/>
      <c r="FK239" s="1"/>
      <c r="FL239" s="1"/>
      <c r="FM239" s="1"/>
      <c r="FN239" s="1"/>
      <c r="FO239" s="1"/>
      <c r="FP239" s="1"/>
      <c r="FQ239" s="1"/>
      <c r="FR239" s="1"/>
      <c r="FS239" s="1"/>
      <c r="FT239" s="1"/>
      <c r="FU239" s="1"/>
      <c r="FV239" s="1"/>
      <c r="FW239" s="1"/>
      <c r="FX239" s="1"/>
      <c r="FY239" s="1"/>
      <c r="FZ239" s="1"/>
      <c r="GA239" s="1"/>
      <c r="GB239" s="1"/>
      <c r="GC239" s="1"/>
      <c r="GD239" s="1"/>
      <c r="GE239" s="1"/>
      <c r="GF239" s="1"/>
      <c r="GG239" s="1"/>
      <c r="GH239" s="1"/>
      <c r="GI239" s="1"/>
      <c r="GJ239" s="1"/>
      <c r="GK239" s="1"/>
      <c r="GL239" s="1"/>
      <c r="GM239" s="1"/>
      <c r="GN239" s="1"/>
      <c r="GO239" s="1"/>
      <c r="GP239" s="1"/>
      <c r="GQ239" s="1"/>
      <c r="GR239" s="1"/>
      <c r="GS239" s="1"/>
      <c r="GT239" s="1"/>
      <c r="GU239" s="1"/>
      <c r="GV239" s="1"/>
      <c r="GW239" s="1"/>
      <c r="GX239" s="1"/>
      <c r="GY239" s="1"/>
      <c r="GZ239" s="1"/>
      <c r="HA239" s="1"/>
      <c r="HB239" s="1"/>
      <c r="HC239" s="1"/>
      <c r="HD239" s="1"/>
      <c r="HE239" s="1"/>
      <c r="HF239" s="1"/>
      <c r="HG239" s="1"/>
      <c r="HH239" s="1"/>
      <c r="HI239" s="1"/>
      <c r="HJ239" s="1"/>
      <c r="HK239" s="1"/>
      <c r="HL239" s="1"/>
      <c r="HM239" s="1"/>
      <c r="HN239" s="1"/>
      <c r="HO239" s="1"/>
      <c r="HP239" s="1"/>
      <c r="HQ239" s="1"/>
      <c r="HR239" s="1"/>
      <c r="HS239" s="1"/>
      <c r="HT239" s="1"/>
      <c r="HU239" s="1"/>
      <c r="HV239" s="1"/>
      <c r="HW239" s="1"/>
      <c r="HX239" s="1"/>
      <c r="HY239" s="1"/>
      <c r="HZ239" s="1"/>
      <c r="IA239" s="1"/>
      <c r="IB239" s="1"/>
      <c r="IC239" s="1"/>
      <c r="ID239" s="1"/>
      <c r="IE239" s="1"/>
      <c r="IF239" s="1"/>
      <c r="IG239" s="1"/>
      <c r="IH239" s="1"/>
      <c r="II239" s="1"/>
      <c r="IJ239" s="1"/>
      <c r="IK239" s="1"/>
      <c r="IL239" s="1"/>
      <c r="IM239" s="1"/>
      <c r="IN239" s="1"/>
      <c r="IO239" s="1"/>
      <c r="IP239" s="1"/>
      <c r="IQ239" s="1"/>
      <c r="IR239" s="1"/>
      <c r="IS239" s="1"/>
      <c r="IT239" s="1"/>
      <c r="IU239" s="1"/>
      <c r="IV239" s="1"/>
      <c r="IW239" s="1"/>
      <c r="IX239" s="1"/>
      <c r="IY239" s="1"/>
      <c r="IZ239" s="1"/>
      <c r="JA239" s="1"/>
      <c r="JB239" s="1"/>
      <c r="JC239" s="1"/>
      <c r="JD239" s="1"/>
      <c r="JE239" s="1"/>
      <c r="JF239" s="1"/>
      <c r="JG239" s="1"/>
      <c r="JH239" s="1"/>
      <c r="JI239" s="1"/>
      <c r="JJ239" s="1"/>
      <c r="JK239" s="1"/>
      <c r="JL239" s="1"/>
      <c r="JM239" s="1"/>
      <c r="JN239" s="1"/>
      <c r="JO239" s="1"/>
      <c r="JP239" s="1"/>
      <c r="JQ239" s="1"/>
      <c r="JR239" s="1"/>
      <c r="JS239" s="1"/>
      <c r="JT239" s="1"/>
      <c r="JU239" s="1"/>
      <c r="JV239" s="1"/>
      <c r="JW239" s="1"/>
      <c r="JX239" s="1"/>
      <c r="JY239" s="1"/>
      <c r="JZ239" s="1"/>
      <c r="KA239" s="1"/>
      <c r="KB239" s="1"/>
      <c r="KC239" s="1"/>
      <c r="KD239" s="1"/>
      <c r="KE239" s="1"/>
      <c r="KF239" s="1"/>
      <c r="KG239" s="1"/>
      <c r="KH239" s="1"/>
      <c r="KI239" s="1"/>
      <c r="KJ239" s="1"/>
      <c r="KK239" s="1"/>
      <c r="KL239" s="1"/>
      <c r="KM239" s="1"/>
      <c r="KN239" s="1"/>
      <c r="KO239" s="1"/>
      <c r="KP239" s="1"/>
      <c r="KQ239" s="1"/>
      <c r="KR239" s="1"/>
      <c r="KS239" s="1"/>
      <c r="KT239" s="1"/>
      <c r="KU239" s="1"/>
      <c r="KV239" s="1"/>
      <c r="KW239" s="1"/>
      <c r="KX239" s="1"/>
      <c r="KY239" s="1"/>
      <c r="KZ239" s="1"/>
      <c r="LA239" s="1"/>
      <c r="LB239" s="1"/>
      <c r="LC239" s="1"/>
      <c r="LD239" s="1"/>
      <c r="LE239" s="1"/>
      <c r="LF239" s="1"/>
      <c r="LG239" s="1"/>
      <c r="LH239" s="1"/>
      <c r="LI239" s="1"/>
      <c r="LJ239" s="1"/>
      <c r="LK239" s="1"/>
      <c r="LL239" s="1"/>
      <c r="LM239" s="1"/>
      <c r="LN239" s="1"/>
      <c r="LO239" s="1"/>
      <c r="LP239" s="1"/>
      <c r="LQ239" s="1"/>
      <c r="LR239" s="1"/>
      <c r="LS239" s="1"/>
      <c r="LT239" s="1"/>
      <c r="LU239" s="1"/>
      <c r="LV239" s="1"/>
      <c r="LW239" s="1"/>
      <c r="LX239" s="1"/>
      <c r="LY239" s="1"/>
      <c r="LZ239" s="1"/>
      <c r="MA239" s="1"/>
      <c r="MB239" s="1"/>
      <c r="MC239" s="1"/>
      <c r="MD239" s="1"/>
      <c r="ME239" s="1"/>
      <c r="MF239" s="1"/>
      <c r="MG239" s="1"/>
      <c r="MH239" s="1"/>
      <c r="MI239" s="1"/>
      <c r="MJ239" s="1"/>
      <c r="MK239" s="1"/>
      <c r="ML239" s="1"/>
      <c r="MM239" s="1"/>
      <c r="MN239" s="1"/>
      <c r="MO239" s="1"/>
      <c r="MP239" s="1"/>
      <c r="MQ239" s="1"/>
      <c r="MR239" s="1"/>
      <c r="MS239" s="1"/>
      <c r="MT239" s="1"/>
      <c r="MU239" s="1"/>
      <c r="MV239" s="1"/>
      <c r="MW239" s="1"/>
      <c r="MX239" s="1"/>
      <c r="MY239" s="1"/>
      <c r="MZ239" s="1"/>
      <c r="NA239" s="1"/>
      <c r="NB239" s="1"/>
      <c r="NC239" s="1"/>
      <c r="ND239" s="1"/>
      <c r="NE239" s="1"/>
      <c r="NF239" s="1"/>
      <c r="NG239" s="1"/>
      <c r="NH239" s="1"/>
      <c r="NI239" s="1"/>
      <c r="NJ239" s="1"/>
      <c r="NK239" s="1"/>
      <c r="NL239" s="1"/>
      <c r="NM239" s="1"/>
      <c r="NN239" s="1"/>
      <c r="NO239" s="1"/>
      <c r="NP239" s="1"/>
      <c r="NQ239" s="1"/>
      <c r="NR239" s="1"/>
      <c r="NS239" s="1"/>
      <c r="NT239" s="1"/>
      <c r="NU239" s="1"/>
      <c r="NV239" s="1"/>
      <c r="NW239" s="1"/>
      <c r="NX239" s="1"/>
      <c r="NY239" s="1"/>
      <c r="NZ239" s="1"/>
      <c r="OA239" s="1"/>
      <c r="OB239" s="1"/>
      <c r="OC239" s="1"/>
      <c r="OD239" s="1"/>
      <c r="OE239" s="1"/>
      <c r="OF239" s="1"/>
      <c r="OG239" s="1"/>
      <c r="OH239" s="1"/>
      <c r="OI239" s="1"/>
      <c r="OJ239" s="1"/>
      <c r="OK239" s="1"/>
      <c r="OL239" s="1"/>
      <c r="OM239" s="1"/>
      <c r="ON239" s="1"/>
      <c r="OO239" s="1"/>
      <c r="OP239" s="1"/>
      <c r="OQ239" s="1"/>
      <c r="OR239" s="1"/>
      <c r="OS239" s="1"/>
      <c r="OT239" s="1"/>
      <c r="OU239" s="1"/>
      <c r="OV239" s="1"/>
      <c r="OW239" s="1"/>
      <c r="OX239" s="1"/>
      <c r="OY239" s="1"/>
      <c r="OZ239" s="1"/>
      <c r="PA239" s="1"/>
      <c r="PB239" s="1"/>
      <c r="PC239" s="1"/>
      <c r="PD239" s="1"/>
      <c r="PE239" s="1"/>
      <c r="PF239" s="1"/>
      <c r="PG239" s="1"/>
      <c r="PH239" s="1"/>
      <c r="PI239" s="1"/>
      <c r="PJ239" s="1"/>
      <c r="PK239" s="1"/>
      <c r="PL239" s="1"/>
      <c r="PM239" s="1"/>
      <c r="PN239" s="1"/>
      <c r="PO239" s="1"/>
      <c r="PP239" s="1"/>
      <c r="PQ239" s="1"/>
      <c r="PR239" s="1"/>
      <c r="PS239" s="1"/>
      <c r="PT239" s="1"/>
      <c r="PU239" s="1"/>
      <c r="PV239" s="1"/>
      <c r="PW239" s="1"/>
      <c r="PX239" s="1"/>
      <c r="PY239" s="1"/>
      <c r="PZ239" s="1"/>
      <c r="QA239" s="1"/>
      <c r="QB239" s="1"/>
      <c r="QC239" s="1"/>
      <c r="QD239" s="1"/>
      <c r="QE239" s="1"/>
      <c r="QF239" s="1"/>
      <c r="QG239" s="1"/>
      <c r="QH239" s="1"/>
      <c r="QI239" s="1"/>
      <c r="QJ239" s="1"/>
      <c r="QK239" s="1"/>
      <c r="QL239" s="1"/>
      <c r="QM239" s="1"/>
      <c r="QN239" s="1"/>
      <c r="QO239" s="1"/>
      <c r="QP239" s="1"/>
      <c r="QQ239" s="1"/>
      <c r="QR239" s="1"/>
      <c r="QS239" s="1"/>
      <c r="QT239" s="1"/>
      <c r="QU239" s="1"/>
      <c r="QV239" s="1"/>
      <c r="QW239" s="1"/>
      <c r="QX239" s="1"/>
      <c r="QY239" s="1"/>
      <c r="QZ239" s="1"/>
      <c r="RA239" s="1"/>
      <c r="RB239" s="1"/>
      <c r="RC239" s="1"/>
      <c r="RD239" s="1"/>
      <c r="RE239" s="1"/>
      <c r="RF239" s="1"/>
      <c r="RG239" s="1"/>
      <c r="RH239" s="1"/>
      <c r="RI239" s="1"/>
      <c r="RJ239" s="1"/>
      <c r="RK239" s="1"/>
      <c r="RL239" s="1"/>
      <c r="RM239" s="1"/>
      <c r="RN239" s="1"/>
      <c r="RO239" s="1"/>
      <c r="RP239" s="1"/>
      <c r="RQ239" s="1"/>
      <c r="RR239" s="1"/>
      <c r="RS239" s="1"/>
      <c r="RT239" s="1"/>
      <c r="RU239" s="1"/>
      <c r="RV239" s="1"/>
      <c r="RW239" s="1"/>
      <c r="RX239" s="1"/>
      <c r="RY239" s="1"/>
      <c r="RZ239" s="1"/>
      <c r="SA239" s="1"/>
      <c r="SB239" s="1"/>
      <c r="SC239" s="1"/>
      <c r="SD239" s="1"/>
      <c r="SE239" s="1"/>
      <c r="SF239" s="1"/>
      <c r="SG239" s="1"/>
      <c r="SH239" s="1"/>
      <c r="SI239" s="1"/>
      <c r="SJ239" s="1"/>
      <c r="SK239" s="1"/>
      <c r="SL239" s="1"/>
      <c r="SM239" s="1"/>
      <c r="SN239" s="1"/>
      <c r="SO239" s="1"/>
      <c r="SP239" s="1"/>
      <c r="SQ239" s="1"/>
      <c r="SR239" s="1"/>
      <c r="SS239" s="1"/>
      <c r="ST239" s="1"/>
      <c r="SU239" s="1"/>
      <c r="SV239" s="1"/>
      <c r="SW239" s="1"/>
      <c r="SX239" s="1"/>
      <c r="SY239" s="1"/>
      <c r="SZ239" s="1"/>
      <c r="TA239" s="1"/>
      <c r="TB239" s="1"/>
      <c r="TC239" s="1"/>
      <c r="TD239" s="1"/>
      <c r="TE239" s="1"/>
      <c r="TF239" s="1"/>
      <c r="TG239" s="1"/>
      <c r="TH239" s="1"/>
      <c r="TI239" s="1"/>
      <c r="TJ239" s="1"/>
      <c r="TK239" s="1"/>
      <c r="TL239" s="1"/>
      <c r="TM239" s="1"/>
      <c r="TN239" s="1"/>
      <c r="TO239" s="1"/>
      <c r="TP239" s="1"/>
      <c r="TQ239" s="1"/>
      <c r="TR239" s="1"/>
      <c r="TS239" s="1"/>
      <c r="TT239" s="1"/>
      <c r="TU239" s="1"/>
      <c r="TV239" s="1"/>
      <c r="TW239" s="1"/>
      <c r="TX239" s="1"/>
      <c r="TY239" s="1"/>
      <c r="TZ239" s="1"/>
      <c r="UA239" s="1"/>
      <c r="UB239" s="1"/>
      <c r="UC239" s="1"/>
      <c r="UD239" s="1"/>
      <c r="UE239" s="1"/>
      <c r="UF239" s="1"/>
      <c r="UG239" s="1"/>
      <c r="UH239" s="1"/>
      <c r="UI239" s="1"/>
      <c r="UJ239" s="1"/>
      <c r="UK239" s="1"/>
      <c r="UL239" s="1"/>
      <c r="UM239" s="1"/>
      <c r="UN239" s="1"/>
      <c r="UO239" s="1"/>
      <c r="UP239" s="1"/>
      <c r="UQ239" s="1"/>
      <c r="UR239" s="1"/>
      <c r="US239" s="1"/>
      <c r="UT239" s="1"/>
      <c r="UU239" s="1"/>
      <c r="UV239" s="1"/>
      <c r="UW239" s="1"/>
      <c r="UX239" s="1"/>
      <c r="UY239" s="1"/>
      <c r="UZ239" s="1"/>
      <c r="VA239" s="1"/>
      <c r="VB239" s="1"/>
      <c r="VC239" s="1"/>
      <c r="VD239" s="1"/>
      <c r="VE239" s="1"/>
      <c r="VF239" s="1"/>
      <c r="VG239" s="1"/>
      <c r="VH239" s="1"/>
      <c r="VI239" s="1"/>
      <c r="VJ239" s="1"/>
      <c r="VK239" s="1"/>
      <c r="VL239" s="1"/>
      <c r="VM239" s="1"/>
      <c r="VN239" s="1"/>
      <c r="VO239" s="1"/>
      <c r="VP239" s="1"/>
      <c r="VQ239" s="1"/>
      <c r="VR239" s="1"/>
      <c r="VS239" s="1"/>
      <c r="VT239" s="1"/>
      <c r="VU239" s="1"/>
      <c r="VV239" s="1"/>
      <c r="VW239" s="1"/>
      <c r="VX239" s="1"/>
      <c r="VY239" s="1"/>
      <c r="VZ239" s="1"/>
      <c r="WA239" s="1"/>
      <c r="WB239" s="1"/>
      <c r="WC239" s="1"/>
      <c r="WD239" s="1"/>
      <c r="WE239" s="1"/>
      <c r="WF239" s="1"/>
      <c r="WG239" s="1"/>
      <c r="WH239" s="1"/>
      <c r="WI239" s="1"/>
      <c r="WJ239" s="1"/>
      <c r="WK239" s="1"/>
      <c r="WL239" s="1"/>
      <c r="WM239" s="1"/>
      <c r="WN239" s="1"/>
      <c r="WO239" s="1"/>
      <c r="WP239" s="1"/>
      <c r="WQ239" s="1"/>
      <c r="WR239" s="1"/>
      <c r="WS239" s="1"/>
      <c r="WT239" s="1"/>
      <c r="WU239" s="1"/>
      <c r="WV239" s="1"/>
      <c r="WW239" s="1"/>
      <c r="WX239" s="1"/>
      <c r="WY239" s="1"/>
      <c r="WZ239" s="1"/>
      <c r="XA239" s="1"/>
      <c r="XB239" s="1"/>
      <c r="XC239" s="1"/>
      <c r="XD239" s="1"/>
      <c r="XE239" s="1"/>
      <c r="XF239" s="1"/>
      <c r="XG239" s="1"/>
      <c r="XH239" s="1"/>
      <c r="XI239" s="1"/>
      <c r="XJ239" s="1"/>
      <c r="XK239" s="1"/>
      <c r="XL239" s="1"/>
      <c r="XM239" s="1"/>
      <c r="XN239" s="1"/>
      <c r="XO239" s="1"/>
      <c r="XP239" s="1"/>
      <c r="XQ239" s="1"/>
      <c r="XR239" s="1"/>
      <c r="XS239" s="1"/>
      <c r="XT239" s="1"/>
      <c r="XU239" s="1"/>
      <c r="XV239" s="1"/>
      <c r="XW239" s="1"/>
      <c r="XX239" s="1"/>
      <c r="XY239" s="1"/>
      <c r="XZ239" s="1"/>
      <c r="YA239" s="1"/>
      <c r="YB239" s="1"/>
      <c r="YC239" s="1"/>
      <c r="YD239" s="1"/>
      <c r="YE239" s="1"/>
      <c r="YF239" s="1"/>
      <c r="YG239" s="1"/>
      <c r="YH239" s="1"/>
      <c r="YI239" s="1"/>
      <c r="YJ239" s="1"/>
      <c r="YK239" s="1"/>
      <c r="YL239" s="1"/>
      <c r="YM239" s="1"/>
      <c r="YN239" s="1"/>
      <c r="YO239" s="1"/>
      <c r="YP239" s="1"/>
      <c r="YQ239" s="1"/>
      <c r="YR239" s="1"/>
      <c r="YS239" s="1"/>
      <c r="YT239" s="1"/>
      <c r="YU239" s="1"/>
      <c r="YV239" s="1"/>
      <c r="YW239" s="1"/>
      <c r="YX239" s="1"/>
      <c r="YY239" s="1"/>
      <c r="YZ239" s="1"/>
      <c r="ZA239" s="1"/>
      <c r="ZB239" s="1"/>
      <c r="ZC239" s="1"/>
      <c r="ZD239" s="1"/>
      <c r="ZE239" s="1"/>
      <c r="ZF239" s="1"/>
      <c r="ZG239" s="1"/>
      <c r="ZH239" s="1"/>
      <c r="ZI239" s="1"/>
      <c r="ZJ239" s="1"/>
      <c r="ZK239" s="1"/>
      <c r="ZL239" s="1"/>
      <c r="ZM239" s="1"/>
      <c r="ZN239" s="1"/>
      <c r="ZO239" s="1"/>
      <c r="ZP239" s="1"/>
      <c r="ZQ239" s="1"/>
      <c r="ZR239" s="1"/>
      <c r="ZS239" s="1"/>
      <c r="ZT239" s="1"/>
      <c r="ZU239" s="1"/>
      <c r="ZV239" s="1"/>
      <c r="ZW239" s="1"/>
      <c r="ZX239" s="1"/>
      <c r="ZY239" s="1"/>
      <c r="ZZ239" s="1"/>
      <c r="AAA239" s="1"/>
      <c r="AAB239" s="1"/>
      <c r="AAC239" s="1"/>
      <c r="AAD239" s="1"/>
      <c r="AAE239" s="1"/>
      <c r="AAF239" s="1"/>
      <c r="AAG239" s="1"/>
      <c r="AAH239" s="1"/>
      <c r="AAI239" s="1"/>
      <c r="AAJ239" s="1"/>
      <c r="AAK239" s="1"/>
      <c r="AAL239" s="1"/>
      <c r="AAM239" s="1"/>
      <c r="AAN239" s="1"/>
      <c r="AAO239" s="1"/>
      <c r="AAP239" s="1"/>
      <c r="AAQ239" s="1"/>
      <c r="AAR239" s="1"/>
      <c r="AAS239" s="1"/>
      <c r="AAT239" s="1"/>
      <c r="AAU239" s="1"/>
      <c r="AAV239" s="1"/>
      <c r="AAW239" s="1"/>
      <c r="AAX239" s="1"/>
      <c r="AAY239" s="1"/>
      <c r="AAZ239" s="1"/>
      <c r="ABA239" s="1"/>
      <c r="ABB239" s="1"/>
      <c r="ABC239" s="1"/>
      <c r="ABD239" s="1"/>
      <c r="ABE239" s="1"/>
      <c r="ABF239" s="1"/>
      <c r="ABG239" s="1"/>
      <c r="ABH239" s="1"/>
      <c r="ABI239" s="1"/>
      <c r="ABJ239" s="1"/>
      <c r="ABK239" s="1"/>
      <c r="ABL239" s="1"/>
      <c r="ABM239" s="1"/>
      <c r="ABN239" s="1"/>
      <c r="ABO239" s="1"/>
      <c r="ABP239" s="1"/>
      <c r="ABQ239" s="1"/>
      <c r="ABR239" s="1"/>
      <c r="ABS239" s="1"/>
      <c r="ABT239" s="1"/>
      <c r="ABU239" s="1"/>
      <c r="ABV239" s="1"/>
      <c r="ABW239" s="1"/>
      <c r="ABX239" s="1"/>
      <c r="ABY239" s="1"/>
      <c r="ABZ239" s="1"/>
      <c r="ACA239" s="1"/>
      <c r="ACB239" s="1"/>
      <c r="ACC239" s="1"/>
      <c r="ACD239" s="1"/>
      <c r="ACE239" s="1"/>
      <c r="ACF239" s="1"/>
      <c r="ACG239" s="1"/>
      <c r="ACH239" s="1"/>
      <c r="ACI239" s="1"/>
      <c r="ACJ239" s="1"/>
      <c r="ACK239" s="1"/>
      <c r="ACL239" s="1"/>
      <c r="ACM239" s="1"/>
      <c r="ACN239" s="1"/>
      <c r="ACO239" s="1"/>
      <c r="ACP239" s="1"/>
      <c r="ACQ239" s="1"/>
      <c r="ACR239" s="1"/>
      <c r="ACS239" s="1"/>
      <c r="ACT239" s="1"/>
      <c r="ACU239" s="1"/>
      <c r="ACV239" s="1"/>
      <c r="ACW239" s="1"/>
      <c r="ACX239" s="1"/>
      <c r="ACY239" s="1"/>
      <c r="ACZ239" s="1"/>
      <c r="ADA239" s="1"/>
      <c r="ADB239" s="1"/>
      <c r="ADC239" s="1"/>
      <c r="ADD239" s="1"/>
      <c r="ADE239" s="1"/>
      <c r="ADF239" s="1"/>
      <c r="ADG239" s="1"/>
      <c r="ADH239" s="1"/>
      <c r="ADI239" s="1"/>
      <c r="ADJ239" s="1"/>
      <c r="ADK239" s="1"/>
      <c r="ADL239" s="1"/>
      <c r="ADM239" s="1"/>
      <c r="ADN239" s="1"/>
      <c r="ADO239" s="1"/>
      <c r="ADP239" s="1"/>
      <c r="ADQ239" s="1"/>
      <c r="ADR239" s="1"/>
      <c r="ADS239" s="1"/>
      <c r="ADT239" s="1"/>
      <c r="ADU239" s="1"/>
      <c r="ADV239" s="1"/>
      <c r="ADW239" s="1"/>
      <c r="ADX239" s="1"/>
      <c r="ADY239" s="1"/>
      <c r="ADZ239" s="1"/>
      <c r="AEA239" s="1"/>
      <c r="AEB239" s="1"/>
      <c r="AEC239" s="1"/>
      <c r="AED239" s="1"/>
      <c r="AEE239" s="1"/>
      <c r="AEF239" s="1"/>
      <c r="AEG239" s="1"/>
      <c r="AEH239" s="1"/>
      <c r="AEI239" s="1"/>
      <c r="AEJ239" s="1"/>
      <c r="AEK239" s="1"/>
      <c r="AEL239" s="1"/>
      <c r="AEM239" s="1"/>
      <c r="AEN239" s="1"/>
      <c r="AEO239" s="1"/>
      <c r="AEP239" s="1"/>
      <c r="AEQ239" s="1"/>
      <c r="AER239" s="1"/>
      <c r="AES239" s="1"/>
      <c r="AET239" s="1"/>
      <c r="AEU239" s="1"/>
      <c r="AEV239" s="1"/>
      <c r="AEW239" s="1"/>
      <c r="AEX239" s="1"/>
      <c r="AEY239" s="1"/>
      <c r="AEZ239" s="1"/>
      <c r="AFA239" s="1"/>
      <c r="AFB239" s="1"/>
      <c r="AFC239" s="1"/>
      <c r="AFD239" s="1"/>
      <c r="AFE239" s="1"/>
      <c r="AFF239" s="1"/>
      <c r="AFG239" s="1"/>
      <c r="AFH239" s="1"/>
      <c r="AFI239" s="1"/>
      <c r="AFJ239" s="1"/>
      <c r="AFK239" s="1"/>
      <c r="AFL239" s="1"/>
      <c r="AFM239" s="1"/>
      <c r="AFN239" s="1"/>
      <c r="AFO239" s="1"/>
      <c r="AFP239" s="1"/>
      <c r="AFQ239" s="1"/>
      <c r="AFR239" s="1"/>
      <c r="AFS239" s="1"/>
      <c r="AFT239" s="1"/>
      <c r="AFU239" s="1"/>
      <c r="AFV239" s="1"/>
      <c r="AFW239" s="1"/>
      <c r="AFX239" s="1"/>
      <c r="AFY239" s="1"/>
      <c r="AFZ239" s="1"/>
      <c r="AGA239" s="1"/>
      <c r="AGB239" s="1"/>
      <c r="AGC239" s="1"/>
      <c r="AGD239" s="1"/>
      <c r="AGE239" s="1"/>
      <c r="AGF239" s="1"/>
      <c r="AGG239" s="1"/>
      <c r="AGH239" s="1"/>
      <c r="AGI239" s="1"/>
      <c r="AGJ239" s="1"/>
      <c r="AGK239" s="1"/>
      <c r="AGL239" s="1"/>
      <c r="AGM239" s="1"/>
      <c r="AGN239" s="1"/>
      <c r="AGO239" s="1"/>
      <c r="AGP239" s="1"/>
      <c r="AGQ239" s="1"/>
      <c r="AGR239" s="1"/>
      <c r="AGS239" s="1"/>
      <c r="AGT239" s="1"/>
      <c r="AGU239" s="1"/>
      <c r="AGV239" s="1"/>
      <c r="AGW239" s="1"/>
      <c r="AGX239" s="1"/>
      <c r="AGY239" s="1"/>
      <c r="AGZ239" s="1"/>
      <c r="AHA239" s="1"/>
      <c r="AHB239" s="1"/>
      <c r="AHC239" s="1"/>
      <c r="AHD239" s="1"/>
      <c r="AHE239" s="1"/>
      <c r="AHF239" s="1"/>
      <c r="AHG239" s="1"/>
      <c r="AHH239" s="1"/>
      <c r="AHI239" s="1"/>
      <c r="AHJ239" s="1"/>
      <c r="AHK239" s="1"/>
      <c r="AHL239" s="1"/>
      <c r="AHM239" s="1"/>
      <c r="AHN239" s="1"/>
      <c r="AHO239" s="1"/>
      <c r="AHP239" s="1"/>
      <c r="AHQ239" s="1"/>
      <c r="AHR239" s="1"/>
      <c r="AHS239" s="1"/>
      <c r="AHT239" s="1"/>
      <c r="AHU239" s="1"/>
      <c r="AHV239" s="1"/>
      <c r="AHW239" s="1"/>
      <c r="AHX239" s="1"/>
      <c r="AHY239" s="1"/>
      <c r="AHZ239" s="1"/>
      <c r="AIA239" s="1"/>
      <c r="AIB239" s="1"/>
      <c r="AIC239" s="1"/>
      <c r="AID239" s="1"/>
      <c r="AIE239" s="1"/>
      <c r="AIF239" s="1"/>
      <c r="AIG239" s="1"/>
      <c r="AIH239" s="1"/>
      <c r="AII239" s="1"/>
      <c r="AIJ239" s="1"/>
      <c r="AIK239" s="1"/>
      <c r="AIL239" s="1"/>
      <c r="AIM239" s="1"/>
      <c r="AIN239" s="1"/>
      <c r="AIO239" s="1"/>
      <c r="AIP239" s="1"/>
      <c r="AIQ239" s="1"/>
      <c r="AIR239" s="1"/>
      <c r="AIS239" s="1"/>
      <c r="AIT239" s="1"/>
      <c r="AIU239" s="1"/>
      <c r="AIV239" s="1"/>
      <c r="AIW239" s="1"/>
      <c r="AIX239" s="1"/>
      <c r="AIY239" s="1"/>
      <c r="AIZ239" s="1"/>
      <c r="AJA239" s="1"/>
      <c r="AJB239" s="1"/>
      <c r="AJC239" s="1"/>
      <c r="AJD239" s="1"/>
      <c r="AJE239" s="1"/>
      <c r="AJF239" s="1"/>
      <c r="AJG239" s="1"/>
      <c r="AJH239" s="1"/>
      <c r="AJI239" s="1"/>
      <c r="AJJ239" s="1"/>
      <c r="AJK239" s="1"/>
      <c r="AJL239" s="1"/>
      <c r="AJM239" s="1"/>
      <c r="AJN239" s="1"/>
      <c r="AJO239" s="1"/>
      <c r="AJP239" s="1"/>
      <c r="AJQ239" s="1"/>
      <c r="AJR239" s="1"/>
      <c r="AJS239" s="1"/>
      <c r="AJT239" s="1"/>
      <c r="AJU239" s="1"/>
      <c r="AJV239" s="1"/>
      <c r="AJW239" s="1"/>
      <c r="AJX239" s="1"/>
      <c r="AJY239" s="1"/>
      <c r="AJZ239" s="1"/>
      <c r="AKA239" s="1"/>
      <c r="AKB239" s="1"/>
      <c r="AKC239" s="1"/>
      <c r="AKD239" s="1"/>
      <c r="AKE239" s="1"/>
      <c r="AKF239" s="1"/>
      <c r="AKG239" s="1"/>
      <c r="AKH239" s="1"/>
      <c r="AKI239" s="1"/>
      <c r="AKJ239" s="1"/>
      <c r="AKK239" s="1"/>
      <c r="AKL239" s="1"/>
      <c r="AKM239" s="1"/>
      <c r="AKN239" s="1"/>
      <c r="AKO239" s="1"/>
      <c r="AKP239" s="1"/>
      <c r="AKQ239" s="1"/>
      <c r="AKR239" s="1"/>
      <c r="AKS239" s="1"/>
      <c r="AKT239" s="1"/>
      <c r="AKU239" s="1"/>
      <c r="AKV239" s="1"/>
      <c r="AKW239" s="1"/>
      <c r="AKX239" s="1"/>
      <c r="AKY239" s="1"/>
      <c r="AKZ239" s="1"/>
      <c r="ALA239" s="1"/>
      <c r="ALB239" s="1"/>
      <c r="ALC239" s="1"/>
      <c r="ALD239" s="1"/>
      <c r="ALE239" s="1"/>
    </row>
    <row r="240" spans="1:993" ht="39.950000000000003" customHeight="1">
      <c r="A240" s="67"/>
      <c r="B240" s="141" t="s">
        <v>2984</v>
      </c>
      <c r="C240" s="43"/>
      <c r="D240" s="19"/>
      <c r="E240" s="142">
        <v>288</v>
      </c>
      <c r="F240" s="64"/>
      <c r="G240" s="140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  <c r="DQ240" s="1"/>
      <c r="DR240" s="1"/>
      <c r="DS240" s="1"/>
      <c r="DT240" s="1"/>
      <c r="DU240" s="1"/>
      <c r="DV240" s="1"/>
      <c r="DW240" s="1"/>
      <c r="DX240" s="1"/>
      <c r="DY240" s="1"/>
      <c r="DZ240" s="1"/>
      <c r="EA240" s="1"/>
      <c r="EB240" s="1"/>
      <c r="EC240" s="1"/>
      <c r="ED240" s="1"/>
      <c r="EE240" s="1"/>
      <c r="EF240" s="1"/>
      <c r="EG240" s="1"/>
      <c r="EH240" s="1"/>
      <c r="EI240" s="1"/>
      <c r="EJ240" s="1"/>
      <c r="EK240" s="1"/>
      <c r="EL240" s="1"/>
      <c r="EM240" s="1"/>
      <c r="EN240" s="1"/>
      <c r="EO240" s="1"/>
      <c r="EP240" s="1"/>
      <c r="EQ240" s="1"/>
      <c r="ER240" s="1"/>
      <c r="ES240" s="1"/>
      <c r="ET240" s="1"/>
      <c r="EU240" s="1"/>
      <c r="EV240" s="1"/>
      <c r="EW240" s="1"/>
      <c r="EX240" s="1"/>
      <c r="EY240" s="1"/>
      <c r="EZ240" s="1"/>
      <c r="FA240" s="1"/>
      <c r="FB240" s="1"/>
      <c r="FC240" s="1"/>
      <c r="FD240" s="1"/>
      <c r="FE240" s="1"/>
      <c r="FF240" s="1"/>
      <c r="FG240" s="1"/>
      <c r="FH240" s="1"/>
      <c r="FI240" s="1"/>
      <c r="FJ240" s="1"/>
      <c r="FK240" s="1"/>
      <c r="FL240" s="1"/>
      <c r="FM240" s="1"/>
      <c r="FN240" s="1"/>
      <c r="FO240" s="1"/>
      <c r="FP240" s="1"/>
      <c r="FQ240" s="1"/>
      <c r="FR240" s="1"/>
      <c r="FS240" s="1"/>
      <c r="FT240" s="1"/>
      <c r="FU240" s="1"/>
      <c r="FV240" s="1"/>
      <c r="FW240" s="1"/>
      <c r="FX240" s="1"/>
      <c r="FY240" s="1"/>
      <c r="FZ240" s="1"/>
      <c r="GA240" s="1"/>
      <c r="GB240" s="1"/>
      <c r="GC240" s="1"/>
      <c r="GD240" s="1"/>
      <c r="GE240" s="1"/>
      <c r="GF240" s="1"/>
      <c r="GG240" s="1"/>
      <c r="GH240" s="1"/>
      <c r="GI240" s="1"/>
      <c r="GJ240" s="1"/>
      <c r="GK240" s="1"/>
      <c r="GL240" s="1"/>
      <c r="GM240" s="1"/>
      <c r="GN240" s="1"/>
      <c r="GO240" s="1"/>
      <c r="GP240" s="1"/>
      <c r="GQ240" s="1"/>
      <c r="GR240" s="1"/>
      <c r="GS240" s="1"/>
      <c r="GT240" s="1"/>
      <c r="GU240" s="1"/>
      <c r="GV240" s="1"/>
      <c r="GW240" s="1"/>
      <c r="GX240" s="1"/>
      <c r="GY240" s="1"/>
      <c r="GZ240" s="1"/>
      <c r="HA240" s="1"/>
      <c r="HB240" s="1"/>
      <c r="HC240" s="1"/>
      <c r="HD240" s="1"/>
      <c r="HE240" s="1"/>
      <c r="HF240" s="1"/>
      <c r="HG240" s="1"/>
      <c r="HH240" s="1"/>
      <c r="HI240" s="1"/>
      <c r="HJ240" s="1"/>
      <c r="HK240" s="1"/>
      <c r="HL240" s="1"/>
      <c r="HM240" s="1"/>
      <c r="HN240" s="1"/>
      <c r="HO240" s="1"/>
      <c r="HP240" s="1"/>
      <c r="HQ240" s="1"/>
      <c r="HR240" s="1"/>
      <c r="HS240" s="1"/>
      <c r="HT240" s="1"/>
      <c r="HU240" s="1"/>
      <c r="HV240" s="1"/>
      <c r="HW240" s="1"/>
      <c r="HX240" s="1"/>
      <c r="HY240" s="1"/>
      <c r="HZ240" s="1"/>
      <c r="IA240" s="1"/>
      <c r="IB240" s="1"/>
      <c r="IC240" s="1"/>
      <c r="ID240" s="1"/>
      <c r="IE240" s="1"/>
      <c r="IF240" s="1"/>
      <c r="IG240" s="1"/>
      <c r="IH240" s="1"/>
      <c r="II240" s="1"/>
      <c r="IJ240" s="1"/>
      <c r="IK240" s="1"/>
      <c r="IL240" s="1"/>
      <c r="IM240" s="1"/>
      <c r="IN240" s="1"/>
      <c r="IO240" s="1"/>
      <c r="IP240" s="1"/>
      <c r="IQ240" s="1"/>
      <c r="IR240" s="1"/>
      <c r="IS240" s="1"/>
      <c r="IT240" s="1"/>
      <c r="IU240" s="1"/>
      <c r="IV240" s="1"/>
      <c r="IW240" s="1"/>
      <c r="IX240" s="1"/>
      <c r="IY240" s="1"/>
      <c r="IZ240" s="1"/>
      <c r="JA240" s="1"/>
      <c r="JB240" s="1"/>
      <c r="JC240" s="1"/>
      <c r="JD240" s="1"/>
      <c r="JE240" s="1"/>
      <c r="JF240" s="1"/>
      <c r="JG240" s="1"/>
      <c r="JH240" s="1"/>
      <c r="JI240" s="1"/>
      <c r="JJ240" s="1"/>
      <c r="JK240" s="1"/>
      <c r="JL240" s="1"/>
      <c r="JM240" s="1"/>
      <c r="JN240" s="1"/>
      <c r="JO240" s="1"/>
      <c r="JP240" s="1"/>
      <c r="JQ240" s="1"/>
      <c r="JR240" s="1"/>
      <c r="JS240" s="1"/>
      <c r="JT240" s="1"/>
      <c r="JU240" s="1"/>
      <c r="JV240" s="1"/>
      <c r="JW240" s="1"/>
      <c r="JX240" s="1"/>
      <c r="JY240" s="1"/>
      <c r="JZ240" s="1"/>
      <c r="KA240" s="1"/>
      <c r="KB240" s="1"/>
      <c r="KC240" s="1"/>
      <c r="KD240" s="1"/>
      <c r="KE240" s="1"/>
      <c r="KF240" s="1"/>
      <c r="KG240" s="1"/>
      <c r="KH240" s="1"/>
      <c r="KI240" s="1"/>
      <c r="KJ240" s="1"/>
      <c r="KK240" s="1"/>
      <c r="KL240" s="1"/>
      <c r="KM240" s="1"/>
      <c r="KN240" s="1"/>
      <c r="KO240" s="1"/>
      <c r="KP240" s="1"/>
      <c r="KQ240" s="1"/>
      <c r="KR240" s="1"/>
      <c r="KS240" s="1"/>
      <c r="KT240" s="1"/>
      <c r="KU240" s="1"/>
      <c r="KV240" s="1"/>
      <c r="KW240" s="1"/>
      <c r="KX240" s="1"/>
      <c r="KY240" s="1"/>
      <c r="KZ240" s="1"/>
      <c r="LA240" s="1"/>
      <c r="LB240" s="1"/>
      <c r="LC240" s="1"/>
      <c r="LD240" s="1"/>
      <c r="LE240" s="1"/>
      <c r="LF240" s="1"/>
      <c r="LG240" s="1"/>
      <c r="LH240" s="1"/>
      <c r="LI240" s="1"/>
      <c r="LJ240" s="1"/>
      <c r="LK240" s="1"/>
      <c r="LL240" s="1"/>
      <c r="LM240" s="1"/>
      <c r="LN240" s="1"/>
      <c r="LO240" s="1"/>
      <c r="LP240" s="1"/>
      <c r="LQ240" s="1"/>
      <c r="LR240" s="1"/>
      <c r="LS240" s="1"/>
      <c r="LT240" s="1"/>
      <c r="LU240" s="1"/>
      <c r="LV240" s="1"/>
      <c r="LW240" s="1"/>
      <c r="LX240" s="1"/>
      <c r="LY240" s="1"/>
      <c r="LZ240" s="1"/>
      <c r="MA240" s="1"/>
      <c r="MB240" s="1"/>
      <c r="MC240" s="1"/>
      <c r="MD240" s="1"/>
      <c r="ME240" s="1"/>
      <c r="MF240" s="1"/>
      <c r="MG240" s="1"/>
      <c r="MH240" s="1"/>
      <c r="MI240" s="1"/>
      <c r="MJ240" s="1"/>
      <c r="MK240" s="1"/>
      <c r="ML240" s="1"/>
      <c r="MM240" s="1"/>
      <c r="MN240" s="1"/>
      <c r="MO240" s="1"/>
      <c r="MP240" s="1"/>
      <c r="MQ240" s="1"/>
      <c r="MR240" s="1"/>
      <c r="MS240" s="1"/>
      <c r="MT240" s="1"/>
      <c r="MU240" s="1"/>
      <c r="MV240" s="1"/>
      <c r="MW240" s="1"/>
      <c r="MX240" s="1"/>
      <c r="MY240" s="1"/>
      <c r="MZ240" s="1"/>
      <c r="NA240" s="1"/>
      <c r="NB240" s="1"/>
      <c r="NC240" s="1"/>
      <c r="ND240" s="1"/>
      <c r="NE240" s="1"/>
      <c r="NF240" s="1"/>
      <c r="NG240" s="1"/>
      <c r="NH240" s="1"/>
      <c r="NI240" s="1"/>
      <c r="NJ240" s="1"/>
      <c r="NK240" s="1"/>
      <c r="NL240" s="1"/>
      <c r="NM240" s="1"/>
      <c r="NN240" s="1"/>
      <c r="NO240" s="1"/>
      <c r="NP240" s="1"/>
      <c r="NQ240" s="1"/>
      <c r="NR240" s="1"/>
      <c r="NS240" s="1"/>
      <c r="NT240" s="1"/>
      <c r="NU240" s="1"/>
      <c r="NV240" s="1"/>
      <c r="NW240" s="1"/>
      <c r="NX240" s="1"/>
      <c r="NY240" s="1"/>
      <c r="NZ240" s="1"/>
      <c r="OA240" s="1"/>
      <c r="OB240" s="1"/>
      <c r="OC240" s="1"/>
      <c r="OD240" s="1"/>
      <c r="OE240" s="1"/>
      <c r="OF240" s="1"/>
      <c r="OG240" s="1"/>
      <c r="OH240" s="1"/>
      <c r="OI240" s="1"/>
      <c r="OJ240" s="1"/>
      <c r="OK240" s="1"/>
      <c r="OL240" s="1"/>
      <c r="OM240" s="1"/>
      <c r="ON240" s="1"/>
      <c r="OO240" s="1"/>
      <c r="OP240" s="1"/>
      <c r="OQ240" s="1"/>
      <c r="OR240" s="1"/>
      <c r="OS240" s="1"/>
      <c r="OT240" s="1"/>
      <c r="OU240" s="1"/>
      <c r="OV240" s="1"/>
      <c r="OW240" s="1"/>
      <c r="OX240" s="1"/>
      <c r="OY240" s="1"/>
      <c r="OZ240" s="1"/>
      <c r="PA240" s="1"/>
      <c r="PB240" s="1"/>
      <c r="PC240" s="1"/>
      <c r="PD240" s="1"/>
      <c r="PE240" s="1"/>
      <c r="PF240" s="1"/>
      <c r="PG240" s="1"/>
      <c r="PH240" s="1"/>
      <c r="PI240" s="1"/>
      <c r="PJ240" s="1"/>
      <c r="PK240" s="1"/>
      <c r="PL240" s="1"/>
      <c r="PM240" s="1"/>
      <c r="PN240" s="1"/>
      <c r="PO240" s="1"/>
      <c r="PP240" s="1"/>
      <c r="PQ240" s="1"/>
      <c r="PR240" s="1"/>
      <c r="PS240" s="1"/>
      <c r="PT240" s="1"/>
      <c r="PU240" s="1"/>
      <c r="PV240" s="1"/>
      <c r="PW240" s="1"/>
      <c r="PX240" s="1"/>
      <c r="PY240" s="1"/>
      <c r="PZ240" s="1"/>
      <c r="QA240" s="1"/>
      <c r="QB240" s="1"/>
      <c r="QC240" s="1"/>
      <c r="QD240" s="1"/>
      <c r="QE240" s="1"/>
      <c r="QF240" s="1"/>
      <c r="QG240" s="1"/>
      <c r="QH240" s="1"/>
      <c r="QI240" s="1"/>
      <c r="QJ240" s="1"/>
      <c r="QK240" s="1"/>
      <c r="QL240" s="1"/>
      <c r="QM240" s="1"/>
      <c r="QN240" s="1"/>
      <c r="QO240" s="1"/>
      <c r="QP240" s="1"/>
      <c r="QQ240" s="1"/>
      <c r="QR240" s="1"/>
      <c r="QS240" s="1"/>
      <c r="QT240" s="1"/>
      <c r="QU240" s="1"/>
      <c r="QV240" s="1"/>
      <c r="QW240" s="1"/>
      <c r="QX240" s="1"/>
      <c r="QY240" s="1"/>
      <c r="QZ240" s="1"/>
      <c r="RA240" s="1"/>
      <c r="RB240" s="1"/>
      <c r="RC240" s="1"/>
      <c r="RD240" s="1"/>
      <c r="RE240" s="1"/>
      <c r="RF240" s="1"/>
      <c r="RG240" s="1"/>
      <c r="RH240" s="1"/>
      <c r="RI240" s="1"/>
      <c r="RJ240" s="1"/>
      <c r="RK240" s="1"/>
      <c r="RL240" s="1"/>
      <c r="RM240" s="1"/>
      <c r="RN240" s="1"/>
      <c r="RO240" s="1"/>
      <c r="RP240" s="1"/>
      <c r="RQ240" s="1"/>
      <c r="RR240" s="1"/>
      <c r="RS240" s="1"/>
      <c r="RT240" s="1"/>
      <c r="RU240" s="1"/>
      <c r="RV240" s="1"/>
      <c r="RW240" s="1"/>
      <c r="RX240" s="1"/>
      <c r="RY240" s="1"/>
      <c r="RZ240" s="1"/>
      <c r="SA240" s="1"/>
      <c r="SB240" s="1"/>
      <c r="SC240" s="1"/>
      <c r="SD240" s="1"/>
      <c r="SE240" s="1"/>
      <c r="SF240" s="1"/>
      <c r="SG240" s="1"/>
      <c r="SH240" s="1"/>
      <c r="SI240" s="1"/>
      <c r="SJ240" s="1"/>
      <c r="SK240" s="1"/>
      <c r="SL240" s="1"/>
      <c r="SM240" s="1"/>
      <c r="SN240" s="1"/>
      <c r="SO240" s="1"/>
      <c r="SP240" s="1"/>
      <c r="SQ240" s="1"/>
      <c r="SR240" s="1"/>
      <c r="SS240" s="1"/>
      <c r="ST240" s="1"/>
      <c r="SU240" s="1"/>
      <c r="SV240" s="1"/>
      <c r="SW240" s="1"/>
      <c r="SX240" s="1"/>
      <c r="SY240" s="1"/>
      <c r="SZ240" s="1"/>
      <c r="TA240" s="1"/>
      <c r="TB240" s="1"/>
      <c r="TC240" s="1"/>
      <c r="TD240" s="1"/>
      <c r="TE240" s="1"/>
      <c r="TF240" s="1"/>
      <c r="TG240" s="1"/>
      <c r="TH240" s="1"/>
      <c r="TI240" s="1"/>
      <c r="TJ240" s="1"/>
      <c r="TK240" s="1"/>
      <c r="TL240" s="1"/>
      <c r="TM240" s="1"/>
      <c r="TN240" s="1"/>
      <c r="TO240" s="1"/>
      <c r="TP240" s="1"/>
      <c r="TQ240" s="1"/>
      <c r="TR240" s="1"/>
      <c r="TS240" s="1"/>
      <c r="TT240" s="1"/>
      <c r="TU240" s="1"/>
      <c r="TV240" s="1"/>
      <c r="TW240" s="1"/>
      <c r="TX240" s="1"/>
      <c r="TY240" s="1"/>
      <c r="TZ240" s="1"/>
      <c r="UA240" s="1"/>
      <c r="UB240" s="1"/>
      <c r="UC240" s="1"/>
      <c r="UD240" s="1"/>
      <c r="UE240" s="1"/>
      <c r="UF240" s="1"/>
      <c r="UG240" s="1"/>
      <c r="UH240" s="1"/>
      <c r="UI240" s="1"/>
      <c r="UJ240" s="1"/>
      <c r="UK240" s="1"/>
      <c r="UL240" s="1"/>
      <c r="UM240" s="1"/>
      <c r="UN240" s="1"/>
      <c r="UO240" s="1"/>
      <c r="UP240" s="1"/>
      <c r="UQ240" s="1"/>
      <c r="UR240" s="1"/>
      <c r="US240" s="1"/>
      <c r="UT240" s="1"/>
      <c r="UU240" s="1"/>
      <c r="UV240" s="1"/>
      <c r="UW240" s="1"/>
      <c r="UX240" s="1"/>
      <c r="UY240" s="1"/>
      <c r="UZ240" s="1"/>
      <c r="VA240" s="1"/>
      <c r="VB240" s="1"/>
      <c r="VC240" s="1"/>
      <c r="VD240" s="1"/>
      <c r="VE240" s="1"/>
      <c r="VF240" s="1"/>
      <c r="VG240" s="1"/>
      <c r="VH240" s="1"/>
      <c r="VI240" s="1"/>
      <c r="VJ240" s="1"/>
      <c r="VK240" s="1"/>
      <c r="VL240" s="1"/>
      <c r="VM240" s="1"/>
      <c r="VN240" s="1"/>
      <c r="VO240" s="1"/>
      <c r="VP240" s="1"/>
      <c r="VQ240" s="1"/>
      <c r="VR240" s="1"/>
      <c r="VS240" s="1"/>
      <c r="VT240" s="1"/>
      <c r="VU240" s="1"/>
      <c r="VV240" s="1"/>
      <c r="VW240" s="1"/>
      <c r="VX240" s="1"/>
      <c r="VY240" s="1"/>
      <c r="VZ240" s="1"/>
      <c r="WA240" s="1"/>
      <c r="WB240" s="1"/>
      <c r="WC240" s="1"/>
      <c r="WD240" s="1"/>
      <c r="WE240" s="1"/>
      <c r="WF240" s="1"/>
      <c r="WG240" s="1"/>
      <c r="WH240" s="1"/>
      <c r="WI240" s="1"/>
      <c r="WJ240" s="1"/>
      <c r="WK240" s="1"/>
      <c r="WL240" s="1"/>
      <c r="WM240" s="1"/>
      <c r="WN240" s="1"/>
      <c r="WO240" s="1"/>
      <c r="WP240" s="1"/>
      <c r="WQ240" s="1"/>
      <c r="WR240" s="1"/>
      <c r="WS240" s="1"/>
      <c r="WT240" s="1"/>
      <c r="WU240" s="1"/>
      <c r="WV240" s="1"/>
      <c r="WW240" s="1"/>
      <c r="WX240" s="1"/>
      <c r="WY240" s="1"/>
      <c r="WZ240" s="1"/>
      <c r="XA240" s="1"/>
      <c r="XB240" s="1"/>
      <c r="XC240" s="1"/>
      <c r="XD240" s="1"/>
      <c r="XE240" s="1"/>
      <c r="XF240" s="1"/>
      <c r="XG240" s="1"/>
      <c r="XH240" s="1"/>
      <c r="XI240" s="1"/>
      <c r="XJ240" s="1"/>
      <c r="XK240" s="1"/>
      <c r="XL240" s="1"/>
      <c r="XM240" s="1"/>
      <c r="XN240" s="1"/>
      <c r="XO240" s="1"/>
      <c r="XP240" s="1"/>
      <c r="XQ240" s="1"/>
      <c r="XR240" s="1"/>
      <c r="XS240" s="1"/>
      <c r="XT240" s="1"/>
      <c r="XU240" s="1"/>
      <c r="XV240" s="1"/>
      <c r="XW240" s="1"/>
      <c r="XX240" s="1"/>
      <c r="XY240" s="1"/>
      <c r="XZ240" s="1"/>
      <c r="YA240" s="1"/>
      <c r="YB240" s="1"/>
      <c r="YC240" s="1"/>
      <c r="YD240" s="1"/>
      <c r="YE240" s="1"/>
      <c r="YF240" s="1"/>
      <c r="YG240" s="1"/>
      <c r="YH240" s="1"/>
      <c r="YI240" s="1"/>
      <c r="YJ240" s="1"/>
      <c r="YK240" s="1"/>
      <c r="YL240" s="1"/>
      <c r="YM240" s="1"/>
      <c r="YN240" s="1"/>
      <c r="YO240" s="1"/>
      <c r="YP240" s="1"/>
      <c r="YQ240" s="1"/>
      <c r="YR240" s="1"/>
      <c r="YS240" s="1"/>
      <c r="YT240" s="1"/>
      <c r="YU240" s="1"/>
      <c r="YV240" s="1"/>
      <c r="YW240" s="1"/>
      <c r="YX240" s="1"/>
      <c r="YY240" s="1"/>
      <c r="YZ240" s="1"/>
      <c r="ZA240" s="1"/>
      <c r="ZB240" s="1"/>
      <c r="ZC240" s="1"/>
      <c r="ZD240" s="1"/>
      <c r="ZE240" s="1"/>
      <c r="ZF240" s="1"/>
      <c r="ZG240" s="1"/>
      <c r="ZH240" s="1"/>
      <c r="ZI240" s="1"/>
      <c r="ZJ240" s="1"/>
      <c r="ZK240" s="1"/>
      <c r="ZL240" s="1"/>
      <c r="ZM240" s="1"/>
      <c r="ZN240" s="1"/>
      <c r="ZO240" s="1"/>
      <c r="ZP240" s="1"/>
      <c r="ZQ240" s="1"/>
      <c r="ZR240" s="1"/>
      <c r="ZS240" s="1"/>
      <c r="ZT240" s="1"/>
      <c r="ZU240" s="1"/>
      <c r="ZV240" s="1"/>
      <c r="ZW240" s="1"/>
      <c r="ZX240" s="1"/>
      <c r="ZY240" s="1"/>
      <c r="ZZ240" s="1"/>
      <c r="AAA240" s="1"/>
      <c r="AAB240" s="1"/>
      <c r="AAC240" s="1"/>
      <c r="AAD240" s="1"/>
      <c r="AAE240" s="1"/>
      <c r="AAF240" s="1"/>
      <c r="AAG240" s="1"/>
      <c r="AAH240" s="1"/>
      <c r="AAI240" s="1"/>
      <c r="AAJ240" s="1"/>
      <c r="AAK240" s="1"/>
      <c r="AAL240" s="1"/>
      <c r="AAM240" s="1"/>
      <c r="AAN240" s="1"/>
      <c r="AAO240" s="1"/>
      <c r="AAP240" s="1"/>
      <c r="AAQ240" s="1"/>
      <c r="AAR240" s="1"/>
      <c r="AAS240" s="1"/>
      <c r="AAT240" s="1"/>
      <c r="AAU240" s="1"/>
      <c r="AAV240" s="1"/>
      <c r="AAW240" s="1"/>
      <c r="AAX240" s="1"/>
      <c r="AAY240" s="1"/>
      <c r="AAZ240" s="1"/>
      <c r="ABA240" s="1"/>
      <c r="ABB240" s="1"/>
      <c r="ABC240" s="1"/>
      <c r="ABD240" s="1"/>
      <c r="ABE240" s="1"/>
      <c r="ABF240" s="1"/>
      <c r="ABG240" s="1"/>
      <c r="ABH240" s="1"/>
      <c r="ABI240" s="1"/>
      <c r="ABJ240" s="1"/>
      <c r="ABK240" s="1"/>
      <c r="ABL240" s="1"/>
      <c r="ABM240" s="1"/>
      <c r="ABN240" s="1"/>
      <c r="ABO240" s="1"/>
      <c r="ABP240" s="1"/>
      <c r="ABQ240" s="1"/>
      <c r="ABR240" s="1"/>
      <c r="ABS240" s="1"/>
      <c r="ABT240" s="1"/>
      <c r="ABU240" s="1"/>
      <c r="ABV240" s="1"/>
      <c r="ABW240" s="1"/>
      <c r="ABX240" s="1"/>
      <c r="ABY240" s="1"/>
      <c r="ABZ240" s="1"/>
      <c r="ACA240" s="1"/>
      <c r="ACB240" s="1"/>
      <c r="ACC240" s="1"/>
      <c r="ACD240" s="1"/>
      <c r="ACE240" s="1"/>
      <c r="ACF240" s="1"/>
      <c r="ACG240" s="1"/>
      <c r="ACH240" s="1"/>
      <c r="ACI240" s="1"/>
      <c r="ACJ240" s="1"/>
      <c r="ACK240" s="1"/>
      <c r="ACL240" s="1"/>
      <c r="ACM240" s="1"/>
      <c r="ACN240" s="1"/>
      <c r="ACO240" s="1"/>
      <c r="ACP240" s="1"/>
      <c r="ACQ240" s="1"/>
      <c r="ACR240" s="1"/>
      <c r="ACS240" s="1"/>
      <c r="ACT240" s="1"/>
      <c r="ACU240" s="1"/>
      <c r="ACV240" s="1"/>
      <c r="ACW240" s="1"/>
      <c r="ACX240" s="1"/>
      <c r="ACY240" s="1"/>
      <c r="ACZ240" s="1"/>
      <c r="ADA240" s="1"/>
      <c r="ADB240" s="1"/>
      <c r="ADC240" s="1"/>
      <c r="ADD240" s="1"/>
      <c r="ADE240" s="1"/>
      <c r="ADF240" s="1"/>
      <c r="ADG240" s="1"/>
      <c r="ADH240" s="1"/>
      <c r="ADI240" s="1"/>
      <c r="ADJ240" s="1"/>
      <c r="ADK240" s="1"/>
      <c r="ADL240" s="1"/>
      <c r="ADM240" s="1"/>
      <c r="ADN240" s="1"/>
      <c r="ADO240" s="1"/>
      <c r="ADP240" s="1"/>
      <c r="ADQ240" s="1"/>
      <c r="ADR240" s="1"/>
      <c r="ADS240" s="1"/>
      <c r="ADT240" s="1"/>
      <c r="ADU240" s="1"/>
      <c r="ADV240" s="1"/>
      <c r="ADW240" s="1"/>
      <c r="ADX240" s="1"/>
      <c r="ADY240" s="1"/>
      <c r="ADZ240" s="1"/>
      <c r="AEA240" s="1"/>
      <c r="AEB240" s="1"/>
      <c r="AEC240" s="1"/>
      <c r="AED240" s="1"/>
      <c r="AEE240" s="1"/>
      <c r="AEF240" s="1"/>
      <c r="AEG240" s="1"/>
      <c r="AEH240" s="1"/>
      <c r="AEI240" s="1"/>
      <c r="AEJ240" s="1"/>
      <c r="AEK240" s="1"/>
      <c r="AEL240" s="1"/>
      <c r="AEM240" s="1"/>
      <c r="AEN240" s="1"/>
      <c r="AEO240" s="1"/>
      <c r="AEP240" s="1"/>
      <c r="AEQ240" s="1"/>
      <c r="AER240" s="1"/>
      <c r="AES240" s="1"/>
      <c r="AET240" s="1"/>
      <c r="AEU240" s="1"/>
      <c r="AEV240" s="1"/>
      <c r="AEW240" s="1"/>
      <c r="AEX240" s="1"/>
      <c r="AEY240" s="1"/>
      <c r="AEZ240" s="1"/>
      <c r="AFA240" s="1"/>
      <c r="AFB240" s="1"/>
      <c r="AFC240" s="1"/>
      <c r="AFD240" s="1"/>
      <c r="AFE240" s="1"/>
      <c r="AFF240" s="1"/>
      <c r="AFG240" s="1"/>
      <c r="AFH240" s="1"/>
      <c r="AFI240" s="1"/>
      <c r="AFJ240" s="1"/>
      <c r="AFK240" s="1"/>
      <c r="AFL240" s="1"/>
      <c r="AFM240" s="1"/>
      <c r="AFN240" s="1"/>
      <c r="AFO240" s="1"/>
      <c r="AFP240" s="1"/>
      <c r="AFQ240" s="1"/>
      <c r="AFR240" s="1"/>
      <c r="AFS240" s="1"/>
      <c r="AFT240" s="1"/>
      <c r="AFU240" s="1"/>
      <c r="AFV240" s="1"/>
      <c r="AFW240" s="1"/>
      <c r="AFX240" s="1"/>
      <c r="AFY240" s="1"/>
      <c r="AFZ240" s="1"/>
      <c r="AGA240" s="1"/>
      <c r="AGB240" s="1"/>
      <c r="AGC240" s="1"/>
      <c r="AGD240" s="1"/>
      <c r="AGE240" s="1"/>
      <c r="AGF240" s="1"/>
      <c r="AGG240" s="1"/>
      <c r="AGH240" s="1"/>
      <c r="AGI240" s="1"/>
      <c r="AGJ240" s="1"/>
      <c r="AGK240" s="1"/>
      <c r="AGL240" s="1"/>
      <c r="AGM240" s="1"/>
      <c r="AGN240" s="1"/>
      <c r="AGO240" s="1"/>
      <c r="AGP240" s="1"/>
      <c r="AGQ240" s="1"/>
      <c r="AGR240" s="1"/>
      <c r="AGS240" s="1"/>
      <c r="AGT240" s="1"/>
      <c r="AGU240" s="1"/>
      <c r="AGV240" s="1"/>
      <c r="AGW240" s="1"/>
      <c r="AGX240" s="1"/>
      <c r="AGY240" s="1"/>
      <c r="AGZ240" s="1"/>
      <c r="AHA240" s="1"/>
      <c r="AHB240" s="1"/>
      <c r="AHC240" s="1"/>
      <c r="AHD240" s="1"/>
      <c r="AHE240" s="1"/>
      <c r="AHF240" s="1"/>
      <c r="AHG240" s="1"/>
      <c r="AHH240" s="1"/>
      <c r="AHI240" s="1"/>
      <c r="AHJ240" s="1"/>
      <c r="AHK240" s="1"/>
      <c r="AHL240" s="1"/>
      <c r="AHM240" s="1"/>
      <c r="AHN240" s="1"/>
      <c r="AHO240" s="1"/>
      <c r="AHP240" s="1"/>
      <c r="AHQ240" s="1"/>
      <c r="AHR240" s="1"/>
      <c r="AHS240" s="1"/>
      <c r="AHT240" s="1"/>
      <c r="AHU240" s="1"/>
      <c r="AHV240" s="1"/>
      <c r="AHW240" s="1"/>
      <c r="AHX240" s="1"/>
      <c r="AHY240" s="1"/>
      <c r="AHZ240" s="1"/>
      <c r="AIA240" s="1"/>
      <c r="AIB240" s="1"/>
      <c r="AIC240" s="1"/>
      <c r="AID240" s="1"/>
      <c r="AIE240" s="1"/>
      <c r="AIF240" s="1"/>
      <c r="AIG240" s="1"/>
      <c r="AIH240" s="1"/>
      <c r="AII240" s="1"/>
      <c r="AIJ240" s="1"/>
      <c r="AIK240" s="1"/>
      <c r="AIL240" s="1"/>
      <c r="AIM240" s="1"/>
      <c r="AIN240" s="1"/>
      <c r="AIO240" s="1"/>
      <c r="AIP240" s="1"/>
      <c r="AIQ240" s="1"/>
      <c r="AIR240" s="1"/>
      <c r="AIS240" s="1"/>
      <c r="AIT240" s="1"/>
      <c r="AIU240" s="1"/>
      <c r="AIV240" s="1"/>
      <c r="AIW240" s="1"/>
      <c r="AIX240" s="1"/>
      <c r="AIY240" s="1"/>
      <c r="AIZ240" s="1"/>
      <c r="AJA240" s="1"/>
      <c r="AJB240" s="1"/>
      <c r="AJC240" s="1"/>
      <c r="AJD240" s="1"/>
      <c r="AJE240" s="1"/>
      <c r="AJF240" s="1"/>
      <c r="AJG240" s="1"/>
      <c r="AJH240" s="1"/>
      <c r="AJI240" s="1"/>
      <c r="AJJ240" s="1"/>
      <c r="AJK240" s="1"/>
      <c r="AJL240" s="1"/>
      <c r="AJM240" s="1"/>
      <c r="AJN240" s="1"/>
      <c r="AJO240" s="1"/>
      <c r="AJP240" s="1"/>
      <c r="AJQ240" s="1"/>
      <c r="AJR240" s="1"/>
      <c r="AJS240" s="1"/>
      <c r="AJT240" s="1"/>
      <c r="AJU240" s="1"/>
      <c r="AJV240" s="1"/>
      <c r="AJW240" s="1"/>
      <c r="AJX240" s="1"/>
      <c r="AJY240" s="1"/>
      <c r="AJZ240" s="1"/>
      <c r="AKA240" s="1"/>
      <c r="AKB240" s="1"/>
      <c r="AKC240" s="1"/>
      <c r="AKD240" s="1"/>
      <c r="AKE240" s="1"/>
      <c r="AKF240" s="1"/>
      <c r="AKG240" s="1"/>
      <c r="AKH240" s="1"/>
      <c r="AKI240" s="1"/>
      <c r="AKJ240" s="1"/>
      <c r="AKK240" s="1"/>
      <c r="AKL240" s="1"/>
      <c r="AKM240" s="1"/>
      <c r="AKN240" s="1"/>
      <c r="AKO240" s="1"/>
      <c r="AKP240" s="1"/>
      <c r="AKQ240" s="1"/>
      <c r="AKR240" s="1"/>
      <c r="AKS240" s="1"/>
      <c r="AKT240" s="1"/>
      <c r="AKU240" s="1"/>
      <c r="AKV240" s="1"/>
      <c r="AKW240" s="1"/>
      <c r="AKX240" s="1"/>
      <c r="AKY240" s="1"/>
      <c r="AKZ240" s="1"/>
      <c r="ALA240" s="1"/>
      <c r="ALB240" s="1"/>
      <c r="ALC240" s="1"/>
      <c r="ALD240" s="1"/>
      <c r="ALE240" s="1"/>
    </row>
    <row r="241" spans="1:1006" ht="39.950000000000003" customHeight="1">
      <c r="A241" s="67"/>
      <c r="B241" s="141" t="s">
        <v>2990</v>
      </c>
      <c r="C241" s="43"/>
      <c r="D241" s="19"/>
      <c r="E241" s="142">
        <v>1872</v>
      </c>
      <c r="F241" s="64"/>
      <c r="G241" s="140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  <c r="DQ241" s="1"/>
      <c r="DR241" s="1"/>
      <c r="DS241" s="1"/>
      <c r="DT241" s="1"/>
      <c r="DU241" s="1"/>
      <c r="DV241" s="1"/>
      <c r="DW241" s="1"/>
      <c r="DX241" s="1"/>
      <c r="DY241" s="1"/>
      <c r="DZ241" s="1"/>
      <c r="EA241" s="1"/>
      <c r="EB241" s="1"/>
      <c r="EC241" s="1"/>
      <c r="ED241" s="1"/>
      <c r="EE241" s="1"/>
      <c r="EF241" s="1"/>
      <c r="EG241" s="1"/>
      <c r="EH241" s="1"/>
      <c r="EI241" s="1"/>
      <c r="EJ241" s="1"/>
      <c r="EK241" s="1"/>
      <c r="EL241" s="1"/>
      <c r="EM241" s="1"/>
      <c r="EN241" s="1"/>
      <c r="EO241" s="1"/>
      <c r="EP241" s="1"/>
      <c r="EQ241" s="1"/>
      <c r="ER241" s="1"/>
      <c r="ES241" s="1"/>
      <c r="ET241" s="1"/>
      <c r="EU241" s="1"/>
      <c r="EV241" s="1"/>
      <c r="EW241" s="1"/>
      <c r="EX241" s="1"/>
      <c r="EY241" s="1"/>
      <c r="EZ241" s="1"/>
      <c r="FA241" s="1"/>
      <c r="FB241" s="1"/>
      <c r="FC241" s="1"/>
      <c r="FD241" s="1"/>
      <c r="FE241" s="1"/>
      <c r="FF241" s="1"/>
      <c r="FG241" s="1"/>
      <c r="FH241" s="1"/>
      <c r="FI241" s="1"/>
      <c r="FJ241" s="1"/>
      <c r="FK241" s="1"/>
      <c r="FL241" s="1"/>
      <c r="FM241" s="1"/>
      <c r="FN241" s="1"/>
      <c r="FO241" s="1"/>
      <c r="FP241" s="1"/>
      <c r="FQ241" s="1"/>
      <c r="FR241" s="1"/>
      <c r="FS241" s="1"/>
      <c r="FT241" s="1"/>
      <c r="FU241" s="1"/>
      <c r="FV241" s="1"/>
      <c r="FW241" s="1"/>
      <c r="FX241" s="1"/>
      <c r="FY241" s="1"/>
      <c r="FZ241" s="1"/>
      <c r="GA241" s="1"/>
      <c r="GB241" s="1"/>
      <c r="GC241" s="1"/>
      <c r="GD241" s="1"/>
      <c r="GE241" s="1"/>
      <c r="GF241" s="1"/>
      <c r="GG241" s="1"/>
      <c r="GH241" s="1"/>
      <c r="GI241" s="1"/>
      <c r="GJ241" s="1"/>
      <c r="GK241" s="1"/>
      <c r="GL241" s="1"/>
      <c r="GM241" s="1"/>
      <c r="GN241" s="1"/>
      <c r="GO241" s="1"/>
      <c r="GP241" s="1"/>
      <c r="GQ241" s="1"/>
      <c r="GR241" s="1"/>
      <c r="GS241" s="1"/>
      <c r="GT241" s="1"/>
      <c r="GU241" s="1"/>
      <c r="GV241" s="1"/>
      <c r="GW241" s="1"/>
      <c r="GX241" s="1"/>
      <c r="GY241" s="1"/>
      <c r="GZ241" s="1"/>
      <c r="HA241" s="1"/>
      <c r="HB241" s="1"/>
      <c r="HC241" s="1"/>
      <c r="HD241" s="1"/>
      <c r="HE241" s="1"/>
      <c r="HF241" s="1"/>
      <c r="HG241" s="1"/>
      <c r="HH241" s="1"/>
      <c r="HI241" s="1"/>
      <c r="HJ241" s="1"/>
      <c r="HK241" s="1"/>
      <c r="HL241" s="1"/>
      <c r="HM241" s="1"/>
      <c r="HN241" s="1"/>
      <c r="HO241" s="1"/>
      <c r="HP241" s="1"/>
      <c r="HQ241" s="1"/>
      <c r="HR241" s="1"/>
      <c r="HS241" s="1"/>
      <c r="HT241" s="1"/>
      <c r="HU241" s="1"/>
      <c r="HV241" s="1"/>
      <c r="HW241" s="1"/>
      <c r="HX241" s="1"/>
      <c r="HY241" s="1"/>
      <c r="HZ241" s="1"/>
      <c r="IA241" s="1"/>
      <c r="IB241" s="1"/>
      <c r="IC241" s="1"/>
      <c r="ID241" s="1"/>
      <c r="IE241" s="1"/>
      <c r="IF241" s="1"/>
      <c r="IG241" s="1"/>
      <c r="IH241" s="1"/>
      <c r="II241" s="1"/>
      <c r="IJ241" s="1"/>
      <c r="IK241" s="1"/>
      <c r="IL241" s="1"/>
      <c r="IM241" s="1"/>
      <c r="IN241" s="1"/>
      <c r="IO241" s="1"/>
      <c r="IP241" s="1"/>
      <c r="IQ241" s="1"/>
      <c r="IR241" s="1"/>
      <c r="IS241" s="1"/>
      <c r="IT241" s="1"/>
      <c r="IU241" s="1"/>
      <c r="IV241" s="1"/>
      <c r="IW241" s="1"/>
      <c r="IX241" s="1"/>
      <c r="IY241" s="1"/>
      <c r="IZ241" s="1"/>
      <c r="JA241" s="1"/>
      <c r="JB241" s="1"/>
      <c r="JC241" s="1"/>
      <c r="JD241" s="1"/>
      <c r="JE241" s="1"/>
      <c r="JF241" s="1"/>
      <c r="JG241" s="1"/>
      <c r="JH241" s="1"/>
      <c r="JI241" s="1"/>
      <c r="JJ241" s="1"/>
      <c r="JK241" s="1"/>
      <c r="JL241" s="1"/>
      <c r="JM241" s="1"/>
      <c r="JN241" s="1"/>
      <c r="JO241" s="1"/>
      <c r="JP241" s="1"/>
      <c r="JQ241" s="1"/>
      <c r="JR241" s="1"/>
      <c r="JS241" s="1"/>
      <c r="JT241" s="1"/>
      <c r="JU241" s="1"/>
      <c r="JV241" s="1"/>
      <c r="JW241" s="1"/>
      <c r="JX241" s="1"/>
      <c r="JY241" s="1"/>
      <c r="JZ241" s="1"/>
      <c r="KA241" s="1"/>
      <c r="KB241" s="1"/>
      <c r="KC241" s="1"/>
      <c r="KD241" s="1"/>
      <c r="KE241" s="1"/>
      <c r="KF241" s="1"/>
      <c r="KG241" s="1"/>
      <c r="KH241" s="1"/>
      <c r="KI241" s="1"/>
      <c r="KJ241" s="1"/>
      <c r="KK241" s="1"/>
      <c r="KL241" s="1"/>
      <c r="KM241" s="1"/>
      <c r="KN241" s="1"/>
      <c r="KO241" s="1"/>
      <c r="KP241" s="1"/>
      <c r="KQ241" s="1"/>
      <c r="KR241" s="1"/>
      <c r="KS241" s="1"/>
      <c r="KT241" s="1"/>
      <c r="KU241" s="1"/>
      <c r="KV241" s="1"/>
      <c r="KW241" s="1"/>
      <c r="KX241" s="1"/>
      <c r="KY241" s="1"/>
      <c r="KZ241" s="1"/>
      <c r="LA241" s="1"/>
      <c r="LB241" s="1"/>
      <c r="LC241" s="1"/>
      <c r="LD241" s="1"/>
      <c r="LE241" s="1"/>
      <c r="LF241" s="1"/>
      <c r="LG241" s="1"/>
      <c r="LH241" s="1"/>
      <c r="LI241" s="1"/>
      <c r="LJ241" s="1"/>
      <c r="LK241" s="1"/>
      <c r="LL241" s="1"/>
      <c r="LM241" s="1"/>
      <c r="LN241" s="1"/>
      <c r="LO241" s="1"/>
      <c r="LP241" s="1"/>
      <c r="LQ241" s="1"/>
      <c r="LR241" s="1"/>
      <c r="LS241" s="1"/>
      <c r="LT241" s="1"/>
      <c r="LU241" s="1"/>
      <c r="LV241" s="1"/>
      <c r="LW241" s="1"/>
      <c r="LX241" s="1"/>
      <c r="LY241" s="1"/>
      <c r="LZ241" s="1"/>
      <c r="MA241" s="1"/>
      <c r="MB241" s="1"/>
      <c r="MC241" s="1"/>
      <c r="MD241" s="1"/>
      <c r="ME241" s="1"/>
      <c r="MF241" s="1"/>
      <c r="MG241" s="1"/>
      <c r="MH241" s="1"/>
      <c r="MI241" s="1"/>
      <c r="MJ241" s="1"/>
      <c r="MK241" s="1"/>
      <c r="ML241" s="1"/>
      <c r="MM241" s="1"/>
      <c r="MN241" s="1"/>
      <c r="MO241" s="1"/>
      <c r="MP241" s="1"/>
      <c r="MQ241" s="1"/>
      <c r="MR241" s="1"/>
      <c r="MS241" s="1"/>
      <c r="MT241" s="1"/>
      <c r="MU241" s="1"/>
      <c r="MV241" s="1"/>
      <c r="MW241" s="1"/>
      <c r="MX241" s="1"/>
      <c r="MY241" s="1"/>
      <c r="MZ241" s="1"/>
      <c r="NA241" s="1"/>
      <c r="NB241" s="1"/>
      <c r="NC241" s="1"/>
      <c r="ND241" s="1"/>
      <c r="NE241" s="1"/>
      <c r="NF241" s="1"/>
      <c r="NG241" s="1"/>
      <c r="NH241" s="1"/>
      <c r="NI241" s="1"/>
      <c r="NJ241" s="1"/>
      <c r="NK241" s="1"/>
      <c r="NL241" s="1"/>
      <c r="NM241" s="1"/>
      <c r="NN241" s="1"/>
      <c r="NO241" s="1"/>
      <c r="NP241" s="1"/>
      <c r="NQ241" s="1"/>
      <c r="NR241" s="1"/>
      <c r="NS241" s="1"/>
      <c r="NT241" s="1"/>
      <c r="NU241" s="1"/>
      <c r="NV241" s="1"/>
      <c r="NW241" s="1"/>
      <c r="NX241" s="1"/>
      <c r="NY241" s="1"/>
      <c r="NZ241" s="1"/>
      <c r="OA241" s="1"/>
      <c r="OB241" s="1"/>
      <c r="OC241" s="1"/>
      <c r="OD241" s="1"/>
      <c r="OE241" s="1"/>
      <c r="OF241" s="1"/>
      <c r="OG241" s="1"/>
      <c r="OH241" s="1"/>
      <c r="OI241" s="1"/>
      <c r="OJ241" s="1"/>
      <c r="OK241" s="1"/>
      <c r="OL241" s="1"/>
      <c r="OM241" s="1"/>
      <c r="ON241" s="1"/>
      <c r="OO241" s="1"/>
      <c r="OP241" s="1"/>
      <c r="OQ241" s="1"/>
      <c r="OR241" s="1"/>
      <c r="OS241" s="1"/>
      <c r="OT241" s="1"/>
      <c r="OU241" s="1"/>
      <c r="OV241" s="1"/>
      <c r="OW241" s="1"/>
      <c r="OX241" s="1"/>
      <c r="OY241" s="1"/>
      <c r="OZ241" s="1"/>
      <c r="PA241" s="1"/>
      <c r="PB241" s="1"/>
      <c r="PC241" s="1"/>
      <c r="PD241" s="1"/>
      <c r="PE241" s="1"/>
      <c r="PF241" s="1"/>
      <c r="PG241" s="1"/>
      <c r="PH241" s="1"/>
      <c r="PI241" s="1"/>
      <c r="PJ241" s="1"/>
      <c r="PK241" s="1"/>
      <c r="PL241" s="1"/>
      <c r="PM241" s="1"/>
      <c r="PN241" s="1"/>
      <c r="PO241" s="1"/>
      <c r="PP241" s="1"/>
      <c r="PQ241" s="1"/>
      <c r="PR241" s="1"/>
      <c r="PS241" s="1"/>
      <c r="PT241" s="1"/>
      <c r="PU241" s="1"/>
      <c r="PV241" s="1"/>
      <c r="PW241" s="1"/>
      <c r="PX241" s="1"/>
      <c r="PY241" s="1"/>
      <c r="PZ241" s="1"/>
      <c r="QA241" s="1"/>
      <c r="QB241" s="1"/>
      <c r="QC241" s="1"/>
      <c r="QD241" s="1"/>
      <c r="QE241" s="1"/>
      <c r="QF241" s="1"/>
      <c r="QG241" s="1"/>
      <c r="QH241" s="1"/>
      <c r="QI241" s="1"/>
      <c r="QJ241" s="1"/>
      <c r="QK241" s="1"/>
      <c r="QL241" s="1"/>
      <c r="QM241" s="1"/>
      <c r="QN241" s="1"/>
      <c r="QO241" s="1"/>
      <c r="QP241" s="1"/>
      <c r="QQ241" s="1"/>
      <c r="QR241" s="1"/>
      <c r="QS241" s="1"/>
      <c r="QT241" s="1"/>
      <c r="QU241" s="1"/>
      <c r="QV241" s="1"/>
      <c r="QW241" s="1"/>
      <c r="QX241" s="1"/>
      <c r="QY241" s="1"/>
      <c r="QZ241" s="1"/>
      <c r="RA241" s="1"/>
      <c r="RB241" s="1"/>
      <c r="RC241" s="1"/>
      <c r="RD241" s="1"/>
      <c r="RE241" s="1"/>
      <c r="RF241" s="1"/>
      <c r="RG241" s="1"/>
      <c r="RH241" s="1"/>
      <c r="RI241" s="1"/>
      <c r="RJ241" s="1"/>
      <c r="RK241" s="1"/>
      <c r="RL241" s="1"/>
      <c r="RM241" s="1"/>
      <c r="RN241" s="1"/>
      <c r="RO241" s="1"/>
      <c r="RP241" s="1"/>
      <c r="RQ241" s="1"/>
      <c r="RR241" s="1"/>
      <c r="RS241" s="1"/>
      <c r="RT241" s="1"/>
      <c r="RU241" s="1"/>
      <c r="RV241" s="1"/>
      <c r="RW241" s="1"/>
      <c r="RX241" s="1"/>
      <c r="RY241" s="1"/>
      <c r="RZ241" s="1"/>
      <c r="SA241" s="1"/>
      <c r="SB241" s="1"/>
      <c r="SC241" s="1"/>
      <c r="SD241" s="1"/>
      <c r="SE241" s="1"/>
      <c r="SF241" s="1"/>
      <c r="SG241" s="1"/>
      <c r="SH241" s="1"/>
      <c r="SI241" s="1"/>
      <c r="SJ241" s="1"/>
      <c r="SK241" s="1"/>
      <c r="SL241" s="1"/>
      <c r="SM241" s="1"/>
      <c r="SN241" s="1"/>
      <c r="SO241" s="1"/>
      <c r="SP241" s="1"/>
      <c r="SQ241" s="1"/>
      <c r="SR241" s="1"/>
      <c r="SS241" s="1"/>
      <c r="ST241" s="1"/>
      <c r="SU241" s="1"/>
      <c r="SV241" s="1"/>
      <c r="SW241" s="1"/>
      <c r="SX241" s="1"/>
      <c r="SY241" s="1"/>
      <c r="SZ241" s="1"/>
      <c r="TA241" s="1"/>
      <c r="TB241" s="1"/>
      <c r="TC241" s="1"/>
      <c r="TD241" s="1"/>
      <c r="TE241" s="1"/>
      <c r="TF241" s="1"/>
      <c r="TG241" s="1"/>
      <c r="TH241" s="1"/>
      <c r="TI241" s="1"/>
      <c r="TJ241" s="1"/>
      <c r="TK241" s="1"/>
      <c r="TL241" s="1"/>
      <c r="TM241" s="1"/>
      <c r="TN241" s="1"/>
      <c r="TO241" s="1"/>
      <c r="TP241" s="1"/>
      <c r="TQ241" s="1"/>
      <c r="TR241" s="1"/>
      <c r="TS241" s="1"/>
      <c r="TT241" s="1"/>
      <c r="TU241" s="1"/>
      <c r="TV241" s="1"/>
      <c r="TW241" s="1"/>
      <c r="TX241" s="1"/>
      <c r="TY241" s="1"/>
      <c r="TZ241" s="1"/>
      <c r="UA241" s="1"/>
      <c r="UB241" s="1"/>
      <c r="UC241" s="1"/>
      <c r="UD241" s="1"/>
      <c r="UE241" s="1"/>
      <c r="UF241" s="1"/>
      <c r="UG241" s="1"/>
      <c r="UH241" s="1"/>
      <c r="UI241" s="1"/>
      <c r="UJ241" s="1"/>
      <c r="UK241" s="1"/>
      <c r="UL241" s="1"/>
      <c r="UM241" s="1"/>
      <c r="UN241" s="1"/>
      <c r="UO241" s="1"/>
      <c r="UP241" s="1"/>
      <c r="UQ241" s="1"/>
      <c r="UR241" s="1"/>
      <c r="US241" s="1"/>
      <c r="UT241" s="1"/>
      <c r="UU241" s="1"/>
      <c r="UV241" s="1"/>
      <c r="UW241" s="1"/>
      <c r="UX241" s="1"/>
      <c r="UY241" s="1"/>
      <c r="UZ241" s="1"/>
      <c r="VA241" s="1"/>
      <c r="VB241" s="1"/>
      <c r="VC241" s="1"/>
      <c r="VD241" s="1"/>
      <c r="VE241" s="1"/>
      <c r="VF241" s="1"/>
      <c r="VG241" s="1"/>
      <c r="VH241" s="1"/>
      <c r="VI241" s="1"/>
      <c r="VJ241" s="1"/>
      <c r="VK241" s="1"/>
      <c r="VL241" s="1"/>
      <c r="VM241" s="1"/>
      <c r="VN241" s="1"/>
      <c r="VO241" s="1"/>
      <c r="VP241" s="1"/>
      <c r="VQ241" s="1"/>
      <c r="VR241" s="1"/>
      <c r="VS241" s="1"/>
      <c r="VT241" s="1"/>
      <c r="VU241" s="1"/>
      <c r="VV241" s="1"/>
      <c r="VW241" s="1"/>
      <c r="VX241" s="1"/>
      <c r="VY241" s="1"/>
      <c r="VZ241" s="1"/>
      <c r="WA241" s="1"/>
      <c r="WB241" s="1"/>
      <c r="WC241" s="1"/>
      <c r="WD241" s="1"/>
      <c r="WE241" s="1"/>
      <c r="WF241" s="1"/>
      <c r="WG241" s="1"/>
      <c r="WH241" s="1"/>
      <c r="WI241" s="1"/>
      <c r="WJ241" s="1"/>
      <c r="WK241" s="1"/>
      <c r="WL241" s="1"/>
      <c r="WM241" s="1"/>
      <c r="WN241" s="1"/>
      <c r="WO241" s="1"/>
      <c r="WP241" s="1"/>
      <c r="WQ241" s="1"/>
      <c r="WR241" s="1"/>
      <c r="WS241" s="1"/>
      <c r="WT241" s="1"/>
      <c r="WU241" s="1"/>
      <c r="WV241" s="1"/>
      <c r="WW241" s="1"/>
      <c r="WX241" s="1"/>
      <c r="WY241" s="1"/>
      <c r="WZ241" s="1"/>
      <c r="XA241" s="1"/>
      <c r="XB241" s="1"/>
      <c r="XC241" s="1"/>
      <c r="XD241" s="1"/>
      <c r="XE241" s="1"/>
      <c r="XF241" s="1"/>
      <c r="XG241" s="1"/>
      <c r="XH241" s="1"/>
      <c r="XI241" s="1"/>
      <c r="XJ241" s="1"/>
      <c r="XK241" s="1"/>
      <c r="XL241" s="1"/>
      <c r="XM241" s="1"/>
      <c r="XN241" s="1"/>
      <c r="XO241" s="1"/>
      <c r="XP241" s="1"/>
      <c r="XQ241" s="1"/>
      <c r="XR241" s="1"/>
      <c r="XS241" s="1"/>
      <c r="XT241" s="1"/>
      <c r="XU241" s="1"/>
      <c r="XV241" s="1"/>
      <c r="XW241" s="1"/>
      <c r="XX241" s="1"/>
      <c r="XY241" s="1"/>
      <c r="XZ241" s="1"/>
      <c r="YA241" s="1"/>
      <c r="YB241" s="1"/>
      <c r="YC241" s="1"/>
      <c r="YD241" s="1"/>
      <c r="YE241" s="1"/>
      <c r="YF241" s="1"/>
      <c r="YG241" s="1"/>
      <c r="YH241" s="1"/>
      <c r="YI241" s="1"/>
      <c r="YJ241" s="1"/>
      <c r="YK241" s="1"/>
      <c r="YL241" s="1"/>
      <c r="YM241" s="1"/>
      <c r="YN241" s="1"/>
      <c r="YO241" s="1"/>
      <c r="YP241" s="1"/>
      <c r="YQ241" s="1"/>
      <c r="YR241" s="1"/>
      <c r="YS241" s="1"/>
      <c r="YT241" s="1"/>
      <c r="YU241" s="1"/>
      <c r="YV241" s="1"/>
      <c r="YW241" s="1"/>
      <c r="YX241" s="1"/>
      <c r="YY241" s="1"/>
      <c r="YZ241" s="1"/>
      <c r="ZA241" s="1"/>
      <c r="ZB241" s="1"/>
      <c r="ZC241" s="1"/>
      <c r="ZD241" s="1"/>
      <c r="ZE241" s="1"/>
      <c r="ZF241" s="1"/>
      <c r="ZG241" s="1"/>
      <c r="ZH241" s="1"/>
      <c r="ZI241" s="1"/>
      <c r="ZJ241" s="1"/>
      <c r="ZK241" s="1"/>
      <c r="ZL241" s="1"/>
      <c r="ZM241" s="1"/>
      <c r="ZN241" s="1"/>
      <c r="ZO241" s="1"/>
      <c r="ZP241" s="1"/>
      <c r="ZQ241" s="1"/>
      <c r="ZR241" s="1"/>
      <c r="ZS241" s="1"/>
      <c r="ZT241" s="1"/>
      <c r="ZU241" s="1"/>
      <c r="ZV241" s="1"/>
      <c r="ZW241" s="1"/>
      <c r="ZX241" s="1"/>
      <c r="ZY241" s="1"/>
      <c r="ZZ241" s="1"/>
      <c r="AAA241" s="1"/>
      <c r="AAB241" s="1"/>
      <c r="AAC241" s="1"/>
      <c r="AAD241" s="1"/>
      <c r="AAE241" s="1"/>
      <c r="AAF241" s="1"/>
      <c r="AAG241" s="1"/>
      <c r="AAH241" s="1"/>
      <c r="AAI241" s="1"/>
      <c r="AAJ241" s="1"/>
      <c r="AAK241" s="1"/>
      <c r="AAL241" s="1"/>
      <c r="AAM241" s="1"/>
      <c r="AAN241" s="1"/>
      <c r="AAO241" s="1"/>
      <c r="AAP241" s="1"/>
      <c r="AAQ241" s="1"/>
      <c r="AAR241" s="1"/>
      <c r="AAS241" s="1"/>
      <c r="AAT241" s="1"/>
      <c r="AAU241" s="1"/>
      <c r="AAV241" s="1"/>
      <c r="AAW241" s="1"/>
      <c r="AAX241" s="1"/>
      <c r="AAY241" s="1"/>
      <c r="AAZ241" s="1"/>
      <c r="ABA241" s="1"/>
      <c r="ABB241" s="1"/>
      <c r="ABC241" s="1"/>
      <c r="ABD241" s="1"/>
      <c r="ABE241" s="1"/>
      <c r="ABF241" s="1"/>
      <c r="ABG241" s="1"/>
      <c r="ABH241" s="1"/>
      <c r="ABI241" s="1"/>
      <c r="ABJ241" s="1"/>
      <c r="ABK241" s="1"/>
      <c r="ABL241" s="1"/>
      <c r="ABM241" s="1"/>
      <c r="ABN241" s="1"/>
      <c r="ABO241" s="1"/>
      <c r="ABP241" s="1"/>
      <c r="ABQ241" s="1"/>
      <c r="ABR241" s="1"/>
      <c r="ABS241" s="1"/>
      <c r="ABT241" s="1"/>
      <c r="ABU241" s="1"/>
      <c r="ABV241" s="1"/>
      <c r="ABW241" s="1"/>
      <c r="ABX241" s="1"/>
      <c r="ABY241" s="1"/>
      <c r="ABZ241" s="1"/>
      <c r="ACA241" s="1"/>
      <c r="ACB241" s="1"/>
      <c r="ACC241" s="1"/>
      <c r="ACD241" s="1"/>
      <c r="ACE241" s="1"/>
      <c r="ACF241" s="1"/>
      <c r="ACG241" s="1"/>
      <c r="ACH241" s="1"/>
      <c r="ACI241" s="1"/>
      <c r="ACJ241" s="1"/>
      <c r="ACK241" s="1"/>
      <c r="ACL241" s="1"/>
      <c r="ACM241" s="1"/>
      <c r="ACN241" s="1"/>
      <c r="ACO241" s="1"/>
      <c r="ACP241" s="1"/>
      <c r="ACQ241" s="1"/>
      <c r="ACR241" s="1"/>
      <c r="ACS241" s="1"/>
      <c r="ACT241" s="1"/>
      <c r="ACU241" s="1"/>
      <c r="ACV241" s="1"/>
      <c r="ACW241" s="1"/>
      <c r="ACX241" s="1"/>
      <c r="ACY241" s="1"/>
      <c r="ACZ241" s="1"/>
      <c r="ADA241" s="1"/>
      <c r="ADB241" s="1"/>
      <c r="ADC241" s="1"/>
      <c r="ADD241" s="1"/>
      <c r="ADE241" s="1"/>
      <c r="ADF241" s="1"/>
      <c r="ADG241" s="1"/>
      <c r="ADH241" s="1"/>
      <c r="ADI241" s="1"/>
      <c r="ADJ241" s="1"/>
      <c r="ADK241" s="1"/>
      <c r="ADL241" s="1"/>
      <c r="ADM241" s="1"/>
      <c r="ADN241" s="1"/>
      <c r="ADO241" s="1"/>
      <c r="ADP241" s="1"/>
      <c r="ADQ241" s="1"/>
      <c r="ADR241" s="1"/>
      <c r="ADS241" s="1"/>
      <c r="ADT241" s="1"/>
      <c r="ADU241" s="1"/>
      <c r="ADV241" s="1"/>
      <c r="ADW241" s="1"/>
      <c r="ADX241" s="1"/>
      <c r="ADY241" s="1"/>
      <c r="ADZ241" s="1"/>
      <c r="AEA241" s="1"/>
      <c r="AEB241" s="1"/>
      <c r="AEC241" s="1"/>
      <c r="AED241" s="1"/>
      <c r="AEE241" s="1"/>
      <c r="AEF241" s="1"/>
      <c r="AEG241" s="1"/>
      <c r="AEH241" s="1"/>
      <c r="AEI241" s="1"/>
      <c r="AEJ241" s="1"/>
      <c r="AEK241" s="1"/>
      <c r="AEL241" s="1"/>
      <c r="AEM241" s="1"/>
      <c r="AEN241" s="1"/>
      <c r="AEO241" s="1"/>
      <c r="AEP241" s="1"/>
      <c r="AEQ241" s="1"/>
      <c r="AER241" s="1"/>
      <c r="AES241" s="1"/>
      <c r="AET241" s="1"/>
      <c r="AEU241" s="1"/>
      <c r="AEV241" s="1"/>
      <c r="AEW241" s="1"/>
      <c r="AEX241" s="1"/>
      <c r="AEY241" s="1"/>
      <c r="AEZ241" s="1"/>
      <c r="AFA241" s="1"/>
      <c r="AFB241" s="1"/>
      <c r="AFC241" s="1"/>
      <c r="AFD241" s="1"/>
      <c r="AFE241" s="1"/>
      <c r="AFF241" s="1"/>
      <c r="AFG241" s="1"/>
      <c r="AFH241" s="1"/>
      <c r="AFI241" s="1"/>
      <c r="AFJ241" s="1"/>
      <c r="AFK241" s="1"/>
      <c r="AFL241" s="1"/>
      <c r="AFM241" s="1"/>
      <c r="AFN241" s="1"/>
      <c r="AFO241" s="1"/>
      <c r="AFP241" s="1"/>
      <c r="AFQ241" s="1"/>
      <c r="AFR241" s="1"/>
      <c r="AFS241" s="1"/>
      <c r="AFT241" s="1"/>
      <c r="AFU241" s="1"/>
      <c r="AFV241" s="1"/>
      <c r="AFW241" s="1"/>
      <c r="AFX241" s="1"/>
      <c r="AFY241" s="1"/>
      <c r="AFZ241" s="1"/>
      <c r="AGA241" s="1"/>
      <c r="AGB241" s="1"/>
      <c r="AGC241" s="1"/>
      <c r="AGD241" s="1"/>
      <c r="AGE241" s="1"/>
      <c r="AGF241" s="1"/>
      <c r="AGG241" s="1"/>
      <c r="AGH241" s="1"/>
      <c r="AGI241" s="1"/>
      <c r="AGJ241" s="1"/>
      <c r="AGK241" s="1"/>
      <c r="AGL241" s="1"/>
      <c r="AGM241" s="1"/>
      <c r="AGN241" s="1"/>
      <c r="AGO241" s="1"/>
      <c r="AGP241" s="1"/>
      <c r="AGQ241" s="1"/>
      <c r="AGR241" s="1"/>
      <c r="AGS241" s="1"/>
      <c r="AGT241" s="1"/>
      <c r="AGU241" s="1"/>
      <c r="AGV241" s="1"/>
      <c r="AGW241" s="1"/>
      <c r="AGX241" s="1"/>
      <c r="AGY241" s="1"/>
      <c r="AGZ241" s="1"/>
      <c r="AHA241" s="1"/>
      <c r="AHB241" s="1"/>
      <c r="AHC241" s="1"/>
      <c r="AHD241" s="1"/>
      <c r="AHE241" s="1"/>
      <c r="AHF241" s="1"/>
      <c r="AHG241" s="1"/>
      <c r="AHH241" s="1"/>
      <c r="AHI241" s="1"/>
      <c r="AHJ241" s="1"/>
      <c r="AHK241" s="1"/>
      <c r="AHL241" s="1"/>
      <c r="AHM241" s="1"/>
      <c r="AHN241" s="1"/>
      <c r="AHO241" s="1"/>
      <c r="AHP241" s="1"/>
      <c r="AHQ241" s="1"/>
      <c r="AHR241" s="1"/>
      <c r="AHS241" s="1"/>
      <c r="AHT241" s="1"/>
      <c r="AHU241" s="1"/>
      <c r="AHV241" s="1"/>
      <c r="AHW241" s="1"/>
      <c r="AHX241" s="1"/>
      <c r="AHY241" s="1"/>
      <c r="AHZ241" s="1"/>
      <c r="AIA241" s="1"/>
      <c r="AIB241" s="1"/>
      <c r="AIC241" s="1"/>
      <c r="AID241" s="1"/>
      <c r="AIE241" s="1"/>
      <c r="AIF241" s="1"/>
      <c r="AIG241" s="1"/>
      <c r="AIH241" s="1"/>
      <c r="AII241" s="1"/>
      <c r="AIJ241" s="1"/>
      <c r="AIK241" s="1"/>
      <c r="AIL241" s="1"/>
      <c r="AIM241" s="1"/>
      <c r="AIN241" s="1"/>
      <c r="AIO241" s="1"/>
      <c r="AIP241" s="1"/>
      <c r="AIQ241" s="1"/>
      <c r="AIR241" s="1"/>
      <c r="AIS241" s="1"/>
      <c r="AIT241" s="1"/>
      <c r="AIU241" s="1"/>
      <c r="AIV241" s="1"/>
      <c r="AIW241" s="1"/>
      <c r="AIX241" s="1"/>
      <c r="AIY241" s="1"/>
      <c r="AIZ241" s="1"/>
      <c r="AJA241" s="1"/>
      <c r="AJB241" s="1"/>
      <c r="AJC241" s="1"/>
      <c r="AJD241" s="1"/>
      <c r="AJE241" s="1"/>
      <c r="AJF241" s="1"/>
      <c r="AJG241" s="1"/>
      <c r="AJH241" s="1"/>
      <c r="AJI241" s="1"/>
      <c r="AJJ241" s="1"/>
      <c r="AJK241" s="1"/>
      <c r="AJL241" s="1"/>
      <c r="AJM241" s="1"/>
      <c r="AJN241" s="1"/>
      <c r="AJO241" s="1"/>
      <c r="AJP241" s="1"/>
      <c r="AJQ241" s="1"/>
      <c r="AJR241" s="1"/>
      <c r="AJS241" s="1"/>
      <c r="AJT241" s="1"/>
      <c r="AJU241" s="1"/>
      <c r="AJV241" s="1"/>
      <c r="AJW241" s="1"/>
      <c r="AJX241" s="1"/>
      <c r="AJY241" s="1"/>
      <c r="AJZ241" s="1"/>
      <c r="AKA241" s="1"/>
      <c r="AKB241" s="1"/>
      <c r="AKC241" s="1"/>
      <c r="AKD241" s="1"/>
      <c r="AKE241" s="1"/>
      <c r="AKF241" s="1"/>
      <c r="AKG241" s="1"/>
      <c r="AKH241" s="1"/>
      <c r="AKI241" s="1"/>
      <c r="AKJ241" s="1"/>
      <c r="AKK241" s="1"/>
      <c r="AKL241" s="1"/>
      <c r="AKM241" s="1"/>
      <c r="AKN241" s="1"/>
      <c r="AKO241" s="1"/>
      <c r="AKP241" s="1"/>
      <c r="AKQ241" s="1"/>
      <c r="AKR241" s="1"/>
      <c r="AKS241" s="1"/>
      <c r="AKT241" s="1"/>
      <c r="AKU241" s="1"/>
      <c r="AKV241" s="1"/>
      <c r="AKW241" s="1"/>
      <c r="AKX241" s="1"/>
      <c r="AKY241" s="1"/>
      <c r="AKZ241" s="1"/>
      <c r="ALA241" s="1"/>
      <c r="ALB241" s="1"/>
      <c r="ALC241" s="1"/>
      <c r="ALD241" s="1"/>
      <c r="ALE241" s="1"/>
    </row>
    <row r="242" spans="1:1006" ht="39.950000000000003" customHeight="1">
      <c r="A242" s="67"/>
      <c r="B242" s="141" t="s">
        <v>2972</v>
      </c>
      <c r="C242" s="43"/>
      <c r="D242" s="19"/>
      <c r="E242" s="142">
        <v>0.01</v>
      </c>
      <c r="F242" s="64"/>
      <c r="G242" s="140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  <c r="BX242" s="1"/>
      <c r="BY242" s="1"/>
      <c r="BZ242" s="1"/>
      <c r="CA242" s="1"/>
      <c r="CB242" s="1"/>
      <c r="CC242" s="1"/>
      <c r="CD242" s="1"/>
      <c r="CE242" s="1"/>
      <c r="CF242" s="1"/>
      <c r="CG242" s="1"/>
      <c r="CH242" s="1"/>
      <c r="CI242" s="1"/>
      <c r="CJ242" s="1"/>
      <c r="CK242" s="1"/>
      <c r="CL242" s="1"/>
      <c r="CM242" s="1"/>
      <c r="CN242" s="1"/>
      <c r="CO242" s="1"/>
      <c r="CP242" s="1"/>
      <c r="CQ242" s="1"/>
      <c r="CR242" s="1"/>
      <c r="CS242" s="1"/>
      <c r="CT242" s="1"/>
      <c r="CU242" s="1"/>
      <c r="CV242" s="1"/>
      <c r="CW242" s="1"/>
      <c r="CX242" s="1"/>
      <c r="CY242" s="1"/>
      <c r="CZ242" s="1"/>
      <c r="DA242" s="1"/>
      <c r="DB242" s="1"/>
      <c r="DC242" s="1"/>
      <c r="DD242" s="1"/>
      <c r="DE242" s="1"/>
      <c r="DF242" s="1"/>
      <c r="DG242" s="1"/>
      <c r="DH242" s="1"/>
      <c r="DI242" s="1"/>
      <c r="DJ242" s="1"/>
      <c r="DK242" s="1"/>
      <c r="DL242" s="1"/>
      <c r="DM242" s="1"/>
      <c r="DN242" s="1"/>
      <c r="DO242" s="1"/>
      <c r="DP242" s="1"/>
      <c r="DQ242" s="1"/>
      <c r="DR242" s="1"/>
      <c r="DS242" s="1"/>
      <c r="DT242" s="1"/>
      <c r="DU242" s="1"/>
      <c r="DV242" s="1"/>
      <c r="DW242" s="1"/>
      <c r="DX242" s="1"/>
      <c r="DY242" s="1"/>
      <c r="DZ242" s="1"/>
      <c r="EA242" s="1"/>
      <c r="EB242" s="1"/>
      <c r="EC242" s="1"/>
      <c r="ED242" s="1"/>
      <c r="EE242" s="1"/>
      <c r="EF242" s="1"/>
      <c r="EG242" s="1"/>
      <c r="EH242" s="1"/>
      <c r="EI242" s="1"/>
      <c r="EJ242" s="1"/>
      <c r="EK242" s="1"/>
      <c r="EL242" s="1"/>
      <c r="EM242" s="1"/>
      <c r="EN242" s="1"/>
      <c r="EO242" s="1"/>
      <c r="EP242" s="1"/>
      <c r="EQ242" s="1"/>
      <c r="ER242" s="1"/>
      <c r="ES242" s="1"/>
      <c r="ET242" s="1"/>
      <c r="EU242" s="1"/>
      <c r="EV242" s="1"/>
      <c r="EW242" s="1"/>
      <c r="EX242" s="1"/>
      <c r="EY242" s="1"/>
      <c r="EZ242" s="1"/>
      <c r="FA242" s="1"/>
      <c r="FB242" s="1"/>
      <c r="FC242" s="1"/>
      <c r="FD242" s="1"/>
      <c r="FE242" s="1"/>
      <c r="FF242" s="1"/>
      <c r="FG242" s="1"/>
      <c r="FH242" s="1"/>
      <c r="FI242" s="1"/>
      <c r="FJ242" s="1"/>
      <c r="FK242" s="1"/>
      <c r="FL242" s="1"/>
      <c r="FM242" s="1"/>
      <c r="FN242" s="1"/>
      <c r="FO242" s="1"/>
      <c r="FP242" s="1"/>
      <c r="FQ242" s="1"/>
      <c r="FR242" s="1"/>
      <c r="FS242" s="1"/>
      <c r="FT242" s="1"/>
      <c r="FU242" s="1"/>
      <c r="FV242" s="1"/>
      <c r="FW242" s="1"/>
      <c r="FX242" s="1"/>
      <c r="FY242" s="1"/>
      <c r="FZ242" s="1"/>
      <c r="GA242" s="1"/>
      <c r="GB242" s="1"/>
      <c r="GC242" s="1"/>
      <c r="GD242" s="1"/>
      <c r="GE242" s="1"/>
      <c r="GF242" s="1"/>
      <c r="GG242" s="1"/>
      <c r="GH242" s="1"/>
      <c r="GI242" s="1"/>
      <c r="GJ242" s="1"/>
      <c r="GK242" s="1"/>
      <c r="GL242" s="1"/>
      <c r="GM242" s="1"/>
      <c r="GN242" s="1"/>
      <c r="GO242" s="1"/>
      <c r="GP242" s="1"/>
      <c r="GQ242" s="1"/>
      <c r="GR242" s="1"/>
      <c r="GS242" s="1"/>
      <c r="GT242" s="1"/>
      <c r="GU242" s="1"/>
      <c r="GV242" s="1"/>
      <c r="GW242" s="1"/>
      <c r="GX242" s="1"/>
      <c r="GY242" s="1"/>
      <c r="GZ242" s="1"/>
      <c r="HA242" s="1"/>
      <c r="HB242" s="1"/>
      <c r="HC242" s="1"/>
      <c r="HD242" s="1"/>
      <c r="HE242" s="1"/>
      <c r="HF242" s="1"/>
      <c r="HG242" s="1"/>
      <c r="HH242" s="1"/>
      <c r="HI242" s="1"/>
      <c r="HJ242" s="1"/>
      <c r="HK242" s="1"/>
      <c r="HL242" s="1"/>
      <c r="HM242" s="1"/>
      <c r="HN242" s="1"/>
      <c r="HO242" s="1"/>
      <c r="HP242" s="1"/>
      <c r="HQ242" s="1"/>
      <c r="HR242" s="1"/>
      <c r="HS242" s="1"/>
      <c r="HT242" s="1"/>
      <c r="HU242" s="1"/>
      <c r="HV242" s="1"/>
      <c r="HW242" s="1"/>
      <c r="HX242" s="1"/>
      <c r="HY242" s="1"/>
      <c r="HZ242" s="1"/>
      <c r="IA242" s="1"/>
      <c r="IB242" s="1"/>
      <c r="IC242" s="1"/>
      <c r="ID242" s="1"/>
      <c r="IE242" s="1"/>
      <c r="IF242" s="1"/>
      <c r="IG242" s="1"/>
      <c r="IH242" s="1"/>
      <c r="II242" s="1"/>
      <c r="IJ242" s="1"/>
      <c r="IK242" s="1"/>
      <c r="IL242" s="1"/>
      <c r="IM242" s="1"/>
      <c r="IN242" s="1"/>
      <c r="IO242" s="1"/>
      <c r="IP242" s="1"/>
      <c r="IQ242" s="1"/>
      <c r="IR242" s="1"/>
      <c r="IS242" s="1"/>
      <c r="IT242" s="1"/>
      <c r="IU242" s="1"/>
      <c r="IV242" s="1"/>
      <c r="IW242" s="1"/>
      <c r="IX242" s="1"/>
      <c r="IY242" s="1"/>
      <c r="IZ242" s="1"/>
      <c r="JA242" s="1"/>
      <c r="JB242" s="1"/>
      <c r="JC242" s="1"/>
      <c r="JD242" s="1"/>
      <c r="JE242" s="1"/>
      <c r="JF242" s="1"/>
      <c r="JG242" s="1"/>
      <c r="JH242" s="1"/>
      <c r="JI242" s="1"/>
      <c r="JJ242" s="1"/>
      <c r="JK242" s="1"/>
      <c r="JL242" s="1"/>
      <c r="JM242" s="1"/>
      <c r="JN242" s="1"/>
      <c r="JO242" s="1"/>
      <c r="JP242" s="1"/>
      <c r="JQ242" s="1"/>
      <c r="JR242" s="1"/>
      <c r="JS242" s="1"/>
      <c r="JT242" s="1"/>
      <c r="JU242" s="1"/>
      <c r="JV242" s="1"/>
      <c r="JW242" s="1"/>
      <c r="JX242" s="1"/>
      <c r="JY242" s="1"/>
      <c r="JZ242" s="1"/>
      <c r="KA242" s="1"/>
      <c r="KB242" s="1"/>
      <c r="KC242" s="1"/>
      <c r="KD242" s="1"/>
      <c r="KE242" s="1"/>
      <c r="KF242" s="1"/>
      <c r="KG242" s="1"/>
      <c r="KH242" s="1"/>
      <c r="KI242" s="1"/>
      <c r="KJ242" s="1"/>
      <c r="KK242" s="1"/>
      <c r="KL242" s="1"/>
      <c r="KM242" s="1"/>
      <c r="KN242" s="1"/>
      <c r="KO242" s="1"/>
      <c r="KP242" s="1"/>
      <c r="KQ242" s="1"/>
      <c r="KR242" s="1"/>
      <c r="KS242" s="1"/>
      <c r="KT242" s="1"/>
      <c r="KU242" s="1"/>
      <c r="KV242" s="1"/>
      <c r="KW242" s="1"/>
      <c r="KX242" s="1"/>
      <c r="KY242" s="1"/>
      <c r="KZ242" s="1"/>
      <c r="LA242" s="1"/>
      <c r="LB242" s="1"/>
      <c r="LC242" s="1"/>
      <c r="LD242" s="1"/>
      <c r="LE242" s="1"/>
      <c r="LF242" s="1"/>
      <c r="LG242" s="1"/>
      <c r="LH242" s="1"/>
      <c r="LI242" s="1"/>
      <c r="LJ242" s="1"/>
      <c r="LK242" s="1"/>
      <c r="LL242" s="1"/>
      <c r="LM242" s="1"/>
      <c r="LN242" s="1"/>
      <c r="LO242" s="1"/>
      <c r="LP242" s="1"/>
      <c r="LQ242" s="1"/>
      <c r="LR242" s="1"/>
      <c r="LS242" s="1"/>
      <c r="LT242" s="1"/>
      <c r="LU242" s="1"/>
      <c r="LV242" s="1"/>
      <c r="LW242" s="1"/>
      <c r="LX242" s="1"/>
      <c r="LY242" s="1"/>
      <c r="LZ242" s="1"/>
      <c r="MA242" s="1"/>
      <c r="MB242" s="1"/>
      <c r="MC242" s="1"/>
      <c r="MD242" s="1"/>
      <c r="ME242" s="1"/>
      <c r="MF242" s="1"/>
      <c r="MG242" s="1"/>
      <c r="MH242" s="1"/>
      <c r="MI242" s="1"/>
      <c r="MJ242" s="1"/>
      <c r="MK242" s="1"/>
      <c r="ML242" s="1"/>
      <c r="MM242" s="1"/>
      <c r="MN242" s="1"/>
      <c r="MO242" s="1"/>
      <c r="MP242" s="1"/>
      <c r="MQ242" s="1"/>
      <c r="MR242" s="1"/>
      <c r="MS242" s="1"/>
      <c r="MT242" s="1"/>
      <c r="MU242" s="1"/>
      <c r="MV242" s="1"/>
      <c r="MW242" s="1"/>
      <c r="MX242" s="1"/>
      <c r="MY242" s="1"/>
      <c r="MZ242" s="1"/>
      <c r="NA242" s="1"/>
      <c r="NB242" s="1"/>
      <c r="NC242" s="1"/>
      <c r="ND242" s="1"/>
      <c r="NE242" s="1"/>
      <c r="NF242" s="1"/>
      <c r="NG242" s="1"/>
      <c r="NH242" s="1"/>
      <c r="NI242" s="1"/>
      <c r="NJ242" s="1"/>
      <c r="NK242" s="1"/>
      <c r="NL242" s="1"/>
      <c r="NM242" s="1"/>
      <c r="NN242" s="1"/>
      <c r="NO242" s="1"/>
      <c r="NP242" s="1"/>
      <c r="NQ242" s="1"/>
      <c r="NR242" s="1"/>
      <c r="NS242" s="1"/>
      <c r="NT242" s="1"/>
      <c r="NU242" s="1"/>
      <c r="NV242" s="1"/>
      <c r="NW242" s="1"/>
      <c r="NX242" s="1"/>
      <c r="NY242" s="1"/>
      <c r="NZ242" s="1"/>
      <c r="OA242" s="1"/>
      <c r="OB242" s="1"/>
      <c r="OC242" s="1"/>
      <c r="OD242" s="1"/>
      <c r="OE242" s="1"/>
      <c r="OF242" s="1"/>
      <c r="OG242" s="1"/>
      <c r="OH242" s="1"/>
      <c r="OI242" s="1"/>
      <c r="OJ242" s="1"/>
      <c r="OK242" s="1"/>
      <c r="OL242" s="1"/>
      <c r="OM242" s="1"/>
      <c r="ON242" s="1"/>
      <c r="OO242" s="1"/>
      <c r="OP242" s="1"/>
      <c r="OQ242" s="1"/>
      <c r="OR242" s="1"/>
      <c r="OS242" s="1"/>
      <c r="OT242" s="1"/>
      <c r="OU242" s="1"/>
      <c r="OV242" s="1"/>
      <c r="OW242" s="1"/>
      <c r="OX242" s="1"/>
      <c r="OY242" s="1"/>
      <c r="OZ242" s="1"/>
      <c r="PA242" s="1"/>
      <c r="PB242" s="1"/>
      <c r="PC242" s="1"/>
      <c r="PD242" s="1"/>
      <c r="PE242" s="1"/>
      <c r="PF242" s="1"/>
      <c r="PG242" s="1"/>
      <c r="PH242" s="1"/>
      <c r="PI242" s="1"/>
      <c r="PJ242" s="1"/>
      <c r="PK242" s="1"/>
      <c r="PL242" s="1"/>
      <c r="PM242" s="1"/>
      <c r="PN242" s="1"/>
      <c r="PO242" s="1"/>
      <c r="PP242" s="1"/>
      <c r="PQ242" s="1"/>
      <c r="PR242" s="1"/>
      <c r="PS242" s="1"/>
      <c r="PT242" s="1"/>
      <c r="PU242" s="1"/>
      <c r="PV242" s="1"/>
      <c r="PW242" s="1"/>
      <c r="PX242" s="1"/>
      <c r="PY242" s="1"/>
      <c r="PZ242" s="1"/>
      <c r="QA242" s="1"/>
      <c r="QB242" s="1"/>
      <c r="QC242" s="1"/>
      <c r="QD242" s="1"/>
      <c r="QE242" s="1"/>
      <c r="QF242" s="1"/>
      <c r="QG242" s="1"/>
      <c r="QH242" s="1"/>
      <c r="QI242" s="1"/>
      <c r="QJ242" s="1"/>
      <c r="QK242" s="1"/>
      <c r="QL242" s="1"/>
      <c r="QM242" s="1"/>
      <c r="QN242" s="1"/>
      <c r="QO242" s="1"/>
      <c r="QP242" s="1"/>
      <c r="QQ242" s="1"/>
      <c r="QR242" s="1"/>
      <c r="QS242" s="1"/>
      <c r="QT242" s="1"/>
      <c r="QU242" s="1"/>
      <c r="QV242" s="1"/>
      <c r="QW242" s="1"/>
      <c r="QX242" s="1"/>
      <c r="QY242" s="1"/>
      <c r="QZ242" s="1"/>
      <c r="RA242" s="1"/>
      <c r="RB242" s="1"/>
      <c r="RC242" s="1"/>
      <c r="RD242" s="1"/>
      <c r="RE242" s="1"/>
      <c r="RF242" s="1"/>
      <c r="RG242" s="1"/>
      <c r="RH242" s="1"/>
      <c r="RI242" s="1"/>
      <c r="RJ242" s="1"/>
      <c r="RK242" s="1"/>
      <c r="RL242" s="1"/>
      <c r="RM242" s="1"/>
      <c r="RN242" s="1"/>
      <c r="RO242" s="1"/>
      <c r="RP242" s="1"/>
      <c r="RQ242" s="1"/>
      <c r="RR242" s="1"/>
      <c r="RS242" s="1"/>
      <c r="RT242" s="1"/>
      <c r="RU242" s="1"/>
      <c r="RV242" s="1"/>
      <c r="RW242" s="1"/>
      <c r="RX242" s="1"/>
      <c r="RY242" s="1"/>
      <c r="RZ242" s="1"/>
      <c r="SA242" s="1"/>
      <c r="SB242" s="1"/>
      <c r="SC242" s="1"/>
      <c r="SD242" s="1"/>
      <c r="SE242" s="1"/>
      <c r="SF242" s="1"/>
      <c r="SG242" s="1"/>
      <c r="SH242" s="1"/>
      <c r="SI242" s="1"/>
      <c r="SJ242" s="1"/>
      <c r="SK242" s="1"/>
      <c r="SL242" s="1"/>
      <c r="SM242" s="1"/>
      <c r="SN242" s="1"/>
      <c r="SO242" s="1"/>
      <c r="SP242" s="1"/>
      <c r="SQ242" s="1"/>
      <c r="SR242" s="1"/>
      <c r="SS242" s="1"/>
      <c r="ST242" s="1"/>
      <c r="SU242" s="1"/>
      <c r="SV242" s="1"/>
      <c r="SW242" s="1"/>
      <c r="SX242" s="1"/>
      <c r="SY242" s="1"/>
      <c r="SZ242" s="1"/>
      <c r="TA242" s="1"/>
      <c r="TB242" s="1"/>
      <c r="TC242" s="1"/>
      <c r="TD242" s="1"/>
      <c r="TE242" s="1"/>
      <c r="TF242" s="1"/>
      <c r="TG242" s="1"/>
      <c r="TH242" s="1"/>
      <c r="TI242" s="1"/>
      <c r="TJ242" s="1"/>
      <c r="TK242" s="1"/>
      <c r="TL242" s="1"/>
      <c r="TM242" s="1"/>
      <c r="TN242" s="1"/>
      <c r="TO242" s="1"/>
      <c r="TP242" s="1"/>
      <c r="TQ242" s="1"/>
      <c r="TR242" s="1"/>
      <c r="TS242" s="1"/>
      <c r="TT242" s="1"/>
      <c r="TU242" s="1"/>
      <c r="TV242" s="1"/>
      <c r="TW242" s="1"/>
      <c r="TX242" s="1"/>
      <c r="TY242" s="1"/>
      <c r="TZ242" s="1"/>
      <c r="UA242" s="1"/>
      <c r="UB242" s="1"/>
      <c r="UC242" s="1"/>
      <c r="UD242" s="1"/>
      <c r="UE242" s="1"/>
      <c r="UF242" s="1"/>
      <c r="UG242" s="1"/>
      <c r="UH242" s="1"/>
      <c r="UI242" s="1"/>
      <c r="UJ242" s="1"/>
      <c r="UK242" s="1"/>
      <c r="UL242" s="1"/>
      <c r="UM242" s="1"/>
      <c r="UN242" s="1"/>
      <c r="UO242" s="1"/>
      <c r="UP242" s="1"/>
      <c r="UQ242" s="1"/>
      <c r="UR242" s="1"/>
      <c r="US242" s="1"/>
      <c r="UT242" s="1"/>
      <c r="UU242" s="1"/>
      <c r="UV242" s="1"/>
      <c r="UW242" s="1"/>
      <c r="UX242" s="1"/>
      <c r="UY242" s="1"/>
      <c r="UZ242" s="1"/>
      <c r="VA242" s="1"/>
      <c r="VB242" s="1"/>
      <c r="VC242" s="1"/>
      <c r="VD242" s="1"/>
      <c r="VE242" s="1"/>
      <c r="VF242" s="1"/>
      <c r="VG242" s="1"/>
      <c r="VH242" s="1"/>
      <c r="VI242" s="1"/>
      <c r="VJ242" s="1"/>
      <c r="VK242" s="1"/>
      <c r="VL242" s="1"/>
      <c r="VM242" s="1"/>
      <c r="VN242" s="1"/>
      <c r="VO242" s="1"/>
      <c r="VP242" s="1"/>
      <c r="VQ242" s="1"/>
      <c r="VR242" s="1"/>
      <c r="VS242" s="1"/>
      <c r="VT242" s="1"/>
      <c r="VU242" s="1"/>
      <c r="VV242" s="1"/>
      <c r="VW242" s="1"/>
      <c r="VX242" s="1"/>
      <c r="VY242" s="1"/>
      <c r="VZ242" s="1"/>
      <c r="WA242" s="1"/>
      <c r="WB242" s="1"/>
      <c r="WC242" s="1"/>
      <c r="WD242" s="1"/>
      <c r="WE242" s="1"/>
      <c r="WF242" s="1"/>
      <c r="WG242" s="1"/>
      <c r="WH242" s="1"/>
      <c r="WI242" s="1"/>
      <c r="WJ242" s="1"/>
      <c r="WK242" s="1"/>
      <c r="WL242" s="1"/>
      <c r="WM242" s="1"/>
      <c r="WN242" s="1"/>
      <c r="WO242" s="1"/>
      <c r="WP242" s="1"/>
      <c r="WQ242" s="1"/>
      <c r="WR242" s="1"/>
      <c r="WS242" s="1"/>
      <c r="WT242" s="1"/>
      <c r="WU242" s="1"/>
      <c r="WV242" s="1"/>
      <c r="WW242" s="1"/>
      <c r="WX242" s="1"/>
      <c r="WY242" s="1"/>
      <c r="WZ242" s="1"/>
      <c r="XA242" s="1"/>
      <c r="XB242" s="1"/>
      <c r="XC242" s="1"/>
      <c r="XD242" s="1"/>
      <c r="XE242" s="1"/>
      <c r="XF242" s="1"/>
      <c r="XG242" s="1"/>
      <c r="XH242" s="1"/>
      <c r="XI242" s="1"/>
      <c r="XJ242" s="1"/>
      <c r="XK242" s="1"/>
      <c r="XL242" s="1"/>
      <c r="XM242" s="1"/>
      <c r="XN242" s="1"/>
      <c r="XO242" s="1"/>
      <c r="XP242" s="1"/>
      <c r="XQ242" s="1"/>
      <c r="XR242" s="1"/>
      <c r="XS242" s="1"/>
      <c r="XT242" s="1"/>
      <c r="XU242" s="1"/>
      <c r="XV242" s="1"/>
      <c r="XW242" s="1"/>
      <c r="XX242" s="1"/>
      <c r="XY242" s="1"/>
      <c r="XZ242" s="1"/>
      <c r="YA242" s="1"/>
      <c r="YB242" s="1"/>
      <c r="YC242" s="1"/>
      <c r="YD242" s="1"/>
      <c r="YE242" s="1"/>
      <c r="YF242" s="1"/>
      <c r="YG242" s="1"/>
      <c r="YH242" s="1"/>
      <c r="YI242" s="1"/>
      <c r="YJ242" s="1"/>
      <c r="YK242" s="1"/>
      <c r="YL242" s="1"/>
      <c r="YM242" s="1"/>
      <c r="YN242" s="1"/>
      <c r="YO242" s="1"/>
      <c r="YP242" s="1"/>
      <c r="YQ242" s="1"/>
      <c r="YR242" s="1"/>
      <c r="YS242" s="1"/>
      <c r="YT242" s="1"/>
      <c r="YU242" s="1"/>
      <c r="YV242" s="1"/>
      <c r="YW242" s="1"/>
      <c r="YX242" s="1"/>
      <c r="YY242" s="1"/>
      <c r="YZ242" s="1"/>
      <c r="ZA242" s="1"/>
      <c r="ZB242" s="1"/>
      <c r="ZC242" s="1"/>
      <c r="ZD242" s="1"/>
      <c r="ZE242" s="1"/>
      <c r="ZF242" s="1"/>
      <c r="ZG242" s="1"/>
      <c r="ZH242" s="1"/>
      <c r="ZI242" s="1"/>
      <c r="ZJ242" s="1"/>
      <c r="ZK242" s="1"/>
      <c r="ZL242" s="1"/>
      <c r="ZM242" s="1"/>
      <c r="ZN242" s="1"/>
      <c r="ZO242" s="1"/>
      <c r="ZP242" s="1"/>
      <c r="ZQ242" s="1"/>
      <c r="ZR242" s="1"/>
      <c r="ZS242" s="1"/>
      <c r="ZT242" s="1"/>
      <c r="ZU242" s="1"/>
      <c r="ZV242" s="1"/>
      <c r="ZW242" s="1"/>
      <c r="ZX242" s="1"/>
      <c r="ZY242" s="1"/>
      <c r="ZZ242" s="1"/>
      <c r="AAA242" s="1"/>
      <c r="AAB242" s="1"/>
      <c r="AAC242" s="1"/>
      <c r="AAD242" s="1"/>
      <c r="AAE242" s="1"/>
      <c r="AAF242" s="1"/>
      <c r="AAG242" s="1"/>
      <c r="AAH242" s="1"/>
      <c r="AAI242" s="1"/>
      <c r="AAJ242" s="1"/>
      <c r="AAK242" s="1"/>
      <c r="AAL242" s="1"/>
      <c r="AAM242" s="1"/>
      <c r="AAN242" s="1"/>
      <c r="AAO242" s="1"/>
      <c r="AAP242" s="1"/>
      <c r="AAQ242" s="1"/>
      <c r="AAR242" s="1"/>
      <c r="AAS242" s="1"/>
      <c r="AAT242" s="1"/>
      <c r="AAU242" s="1"/>
      <c r="AAV242" s="1"/>
      <c r="AAW242" s="1"/>
      <c r="AAX242" s="1"/>
      <c r="AAY242" s="1"/>
      <c r="AAZ242" s="1"/>
      <c r="ABA242" s="1"/>
      <c r="ABB242" s="1"/>
      <c r="ABC242" s="1"/>
      <c r="ABD242" s="1"/>
      <c r="ABE242" s="1"/>
      <c r="ABF242" s="1"/>
      <c r="ABG242" s="1"/>
      <c r="ABH242" s="1"/>
      <c r="ABI242" s="1"/>
      <c r="ABJ242" s="1"/>
      <c r="ABK242" s="1"/>
      <c r="ABL242" s="1"/>
      <c r="ABM242" s="1"/>
      <c r="ABN242" s="1"/>
      <c r="ABO242" s="1"/>
      <c r="ABP242" s="1"/>
      <c r="ABQ242" s="1"/>
      <c r="ABR242" s="1"/>
      <c r="ABS242" s="1"/>
      <c r="ABT242" s="1"/>
      <c r="ABU242" s="1"/>
      <c r="ABV242" s="1"/>
      <c r="ABW242" s="1"/>
      <c r="ABX242" s="1"/>
      <c r="ABY242" s="1"/>
      <c r="ABZ242" s="1"/>
      <c r="ACA242" s="1"/>
      <c r="ACB242" s="1"/>
      <c r="ACC242" s="1"/>
      <c r="ACD242" s="1"/>
      <c r="ACE242" s="1"/>
      <c r="ACF242" s="1"/>
      <c r="ACG242" s="1"/>
      <c r="ACH242" s="1"/>
      <c r="ACI242" s="1"/>
      <c r="ACJ242" s="1"/>
      <c r="ACK242" s="1"/>
      <c r="ACL242" s="1"/>
      <c r="ACM242" s="1"/>
      <c r="ACN242" s="1"/>
      <c r="ACO242" s="1"/>
      <c r="ACP242" s="1"/>
      <c r="ACQ242" s="1"/>
      <c r="ACR242" s="1"/>
      <c r="ACS242" s="1"/>
      <c r="ACT242" s="1"/>
      <c r="ACU242" s="1"/>
      <c r="ACV242" s="1"/>
      <c r="ACW242" s="1"/>
      <c r="ACX242" s="1"/>
      <c r="ACY242" s="1"/>
      <c r="ACZ242" s="1"/>
      <c r="ADA242" s="1"/>
      <c r="ADB242" s="1"/>
      <c r="ADC242" s="1"/>
      <c r="ADD242" s="1"/>
      <c r="ADE242" s="1"/>
      <c r="ADF242" s="1"/>
      <c r="ADG242" s="1"/>
      <c r="ADH242" s="1"/>
      <c r="ADI242" s="1"/>
      <c r="ADJ242" s="1"/>
      <c r="ADK242" s="1"/>
      <c r="ADL242" s="1"/>
      <c r="ADM242" s="1"/>
      <c r="ADN242" s="1"/>
      <c r="ADO242" s="1"/>
      <c r="ADP242" s="1"/>
      <c r="ADQ242" s="1"/>
      <c r="ADR242" s="1"/>
      <c r="ADS242" s="1"/>
      <c r="ADT242" s="1"/>
      <c r="ADU242" s="1"/>
      <c r="ADV242" s="1"/>
      <c r="ADW242" s="1"/>
      <c r="ADX242" s="1"/>
      <c r="ADY242" s="1"/>
      <c r="ADZ242" s="1"/>
      <c r="AEA242" s="1"/>
      <c r="AEB242" s="1"/>
      <c r="AEC242" s="1"/>
      <c r="AED242" s="1"/>
      <c r="AEE242" s="1"/>
      <c r="AEF242" s="1"/>
      <c r="AEG242" s="1"/>
      <c r="AEH242" s="1"/>
      <c r="AEI242" s="1"/>
      <c r="AEJ242" s="1"/>
      <c r="AEK242" s="1"/>
      <c r="AEL242" s="1"/>
      <c r="AEM242" s="1"/>
      <c r="AEN242" s="1"/>
      <c r="AEO242" s="1"/>
      <c r="AEP242" s="1"/>
      <c r="AEQ242" s="1"/>
      <c r="AER242" s="1"/>
      <c r="AES242" s="1"/>
      <c r="AET242" s="1"/>
      <c r="AEU242" s="1"/>
      <c r="AEV242" s="1"/>
      <c r="AEW242" s="1"/>
      <c r="AEX242" s="1"/>
      <c r="AEY242" s="1"/>
      <c r="AEZ242" s="1"/>
      <c r="AFA242" s="1"/>
      <c r="AFB242" s="1"/>
      <c r="AFC242" s="1"/>
      <c r="AFD242" s="1"/>
      <c r="AFE242" s="1"/>
      <c r="AFF242" s="1"/>
      <c r="AFG242" s="1"/>
      <c r="AFH242" s="1"/>
      <c r="AFI242" s="1"/>
      <c r="AFJ242" s="1"/>
      <c r="AFK242" s="1"/>
      <c r="AFL242" s="1"/>
      <c r="AFM242" s="1"/>
      <c r="AFN242" s="1"/>
      <c r="AFO242" s="1"/>
      <c r="AFP242" s="1"/>
      <c r="AFQ242" s="1"/>
      <c r="AFR242" s="1"/>
      <c r="AFS242" s="1"/>
      <c r="AFT242" s="1"/>
      <c r="AFU242" s="1"/>
      <c r="AFV242" s="1"/>
      <c r="AFW242" s="1"/>
      <c r="AFX242" s="1"/>
      <c r="AFY242" s="1"/>
      <c r="AFZ242" s="1"/>
      <c r="AGA242" s="1"/>
      <c r="AGB242" s="1"/>
      <c r="AGC242" s="1"/>
      <c r="AGD242" s="1"/>
      <c r="AGE242" s="1"/>
      <c r="AGF242" s="1"/>
      <c r="AGG242" s="1"/>
      <c r="AGH242" s="1"/>
      <c r="AGI242" s="1"/>
      <c r="AGJ242" s="1"/>
      <c r="AGK242" s="1"/>
      <c r="AGL242" s="1"/>
      <c r="AGM242" s="1"/>
      <c r="AGN242" s="1"/>
      <c r="AGO242" s="1"/>
      <c r="AGP242" s="1"/>
      <c r="AGQ242" s="1"/>
      <c r="AGR242" s="1"/>
      <c r="AGS242" s="1"/>
      <c r="AGT242" s="1"/>
      <c r="AGU242" s="1"/>
      <c r="AGV242" s="1"/>
      <c r="AGW242" s="1"/>
      <c r="AGX242" s="1"/>
      <c r="AGY242" s="1"/>
      <c r="AGZ242" s="1"/>
      <c r="AHA242" s="1"/>
      <c r="AHB242" s="1"/>
      <c r="AHC242" s="1"/>
      <c r="AHD242" s="1"/>
      <c r="AHE242" s="1"/>
      <c r="AHF242" s="1"/>
      <c r="AHG242" s="1"/>
      <c r="AHH242" s="1"/>
      <c r="AHI242" s="1"/>
      <c r="AHJ242" s="1"/>
      <c r="AHK242" s="1"/>
      <c r="AHL242" s="1"/>
      <c r="AHM242" s="1"/>
      <c r="AHN242" s="1"/>
      <c r="AHO242" s="1"/>
      <c r="AHP242" s="1"/>
      <c r="AHQ242" s="1"/>
      <c r="AHR242" s="1"/>
      <c r="AHS242" s="1"/>
      <c r="AHT242" s="1"/>
      <c r="AHU242" s="1"/>
      <c r="AHV242" s="1"/>
      <c r="AHW242" s="1"/>
      <c r="AHX242" s="1"/>
      <c r="AHY242" s="1"/>
      <c r="AHZ242" s="1"/>
      <c r="AIA242" s="1"/>
      <c r="AIB242" s="1"/>
      <c r="AIC242" s="1"/>
      <c r="AID242" s="1"/>
      <c r="AIE242" s="1"/>
      <c r="AIF242" s="1"/>
      <c r="AIG242" s="1"/>
      <c r="AIH242" s="1"/>
      <c r="AII242" s="1"/>
      <c r="AIJ242" s="1"/>
      <c r="AIK242" s="1"/>
      <c r="AIL242" s="1"/>
      <c r="AIM242" s="1"/>
      <c r="AIN242" s="1"/>
      <c r="AIO242" s="1"/>
      <c r="AIP242" s="1"/>
      <c r="AIQ242" s="1"/>
      <c r="AIR242" s="1"/>
      <c r="AIS242" s="1"/>
      <c r="AIT242" s="1"/>
      <c r="AIU242" s="1"/>
      <c r="AIV242" s="1"/>
      <c r="AIW242" s="1"/>
      <c r="AIX242" s="1"/>
      <c r="AIY242" s="1"/>
      <c r="AIZ242" s="1"/>
      <c r="AJA242" s="1"/>
      <c r="AJB242" s="1"/>
      <c r="AJC242" s="1"/>
      <c r="AJD242" s="1"/>
      <c r="AJE242" s="1"/>
      <c r="AJF242" s="1"/>
      <c r="AJG242" s="1"/>
      <c r="AJH242" s="1"/>
      <c r="AJI242" s="1"/>
      <c r="AJJ242" s="1"/>
      <c r="AJK242" s="1"/>
      <c r="AJL242" s="1"/>
      <c r="AJM242" s="1"/>
      <c r="AJN242" s="1"/>
      <c r="AJO242" s="1"/>
      <c r="AJP242" s="1"/>
      <c r="AJQ242" s="1"/>
      <c r="AJR242" s="1"/>
      <c r="AJS242" s="1"/>
      <c r="AJT242" s="1"/>
      <c r="AJU242" s="1"/>
      <c r="AJV242" s="1"/>
      <c r="AJW242" s="1"/>
      <c r="AJX242" s="1"/>
      <c r="AJY242" s="1"/>
      <c r="AJZ242" s="1"/>
      <c r="AKA242" s="1"/>
      <c r="AKB242" s="1"/>
      <c r="AKC242" s="1"/>
      <c r="AKD242" s="1"/>
      <c r="AKE242" s="1"/>
      <c r="AKF242" s="1"/>
      <c r="AKG242" s="1"/>
      <c r="AKH242" s="1"/>
      <c r="AKI242" s="1"/>
      <c r="AKJ242" s="1"/>
      <c r="AKK242" s="1"/>
      <c r="AKL242" s="1"/>
      <c r="AKM242" s="1"/>
      <c r="AKN242" s="1"/>
      <c r="AKO242" s="1"/>
      <c r="AKP242" s="1"/>
      <c r="AKQ242" s="1"/>
      <c r="AKR242" s="1"/>
      <c r="AKS242" s="1"/>
      <c r="AKT242" s="1"/>
      <c r="AKU242" s="1"/>
      <c r="AKV242" s="1"/>
      <c r="AKW242" s="1"/>
      <c r="AKX242" s="1"/>
      <c r="AKY242" s="1"/>
      <c r="AKZ242" s="1"/>
      <c r="ALA242" s="1"/>
      <c r="ALB242" s="1"/>
      <c r="ALC242" s="1"/>
      <c r="ALD242" s="1"/>
      <c r="ALE242" s="1"/>
    </row>
    <row r="243" spans="1:1006" ht="39.950000000000003" customHeight="1">
      <c r="A243" s="67"/>
      <c r="B243" s="141" t="s">
        <v>2992</v>
      </c>
      <c r="C243" s="43"/>
      <c r="D243" s="19"/>
      <c r="E243" s="142">
        <v>312</v>
      </c>
      <c r="F243" s="64"/>
      <c r="G243" s="140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  <c r="BX243" s="1"/>
      <c r="BY243" s="1"/>
      <c r="BZ243" s="1"/>
      <c r="CA243" s="1"/>
      <c r="CB243" s="1"/>
      <c r="CC243" s="1"/>
      <c r="CD243" s="1"/>
      <c r="CE243" s="1"/>
      <c r="CF243" s="1"/>
      <c r="CG243" s="1"/>
      <c r="CH243" s="1"/>
      <c r="CI243" s="1"/>
      <c r="CJ243" s="1"/>
      <c r="CK243" s="1"/>
      <c r="CL243" s="1"/>
      <c r="CM243" s="1"/>
      <c r="CN243" s="1"/>
      <c r="CO243" s="1"/>
      <c r="CP243" s="1"/>
      <c r="CQ243" s="1"/>
      <c r="CR243" s="1"/>
      <c r="CS243" s="1"/>
      <c r="CT243" s="1"/>
      <c r="CU243" s="1"/>
      <c r="CV243" s="1"/>
      <c r="CW243" s="1"/>
      <c r="CX243" s="1"/>
      <c r="CY243" s="1"/>
      <c r="CZ243" s="1"/>
      <c r="DA243" s="1"/>
      <c r="DB243" s="1"/>
      <c r="DC243" s="1"/>
      <c r="DD243" s="1"/>
      <c r="DE243" s="1"/>
      <c r="DF243" s="1"/>
      <c r="DG243" s="1"/>
      <c r="DH243" s="1"/>
      <c r="DI243" s="1"/>
      <c r="DJ243" s="1"/>
      <c r="DK243" s="1"/>
      <c r="DL243" s="1"/>
      <c r="DM243" s="1"/>
      <c r="DN243" s="1"/>
      <c r="DO243" s="1"/>
      <c r="DP243" s="1"/>
      <c r="DQ243" s="1"/>
      <c r="DR243" s="1"/>
      <c r="DS243" s="1"/>
      <c r="DT243" s="1"/>
      <c r="DU243" s="1"/>
      <c r="DV243" s="1"/>
      <c r="DW243" s="1"/>
      <c r="DX243" s="1"/>
      <c r="DY243" s="1"/>
      <c r="DZ243" s="1"/>
      <c r="EA243" s="1"/>
      <c r="EB243" s="1"/>
      <c r="EC243" s="1"/>
      <c r="ED243" s="1"/>
      <c r="EE243" s="1"/>
      <c r="EF243" s="1"/>
      <c r="EG243" s="1"/>
      <c r="EH243" s="1"/>
      <c r="EI243" s="1"/>
      <c r="EJ243" s="1"/>
      <c r="EK243" s="1"/>
      <c r="EL243" s="1"/>
      <c r="EM243" s="1"/>
      <c r="EN243" s="1"/>
      <c r="EO243" s="1"/>
      <c r="EP243" s="1"/>
      <c r="EQ243" s="1"/>
      <c r="ER243" s="1"/>
      <c r="ES243" s="1"/>
      <c r="ET243" s="1"/>
      <c r="EU243" s="1"/>
      <c r="EV243" s="1"/>
      <c r="EW243" s="1"/>
      <c r="EX243" s="1"/>
      <c r="EY243" s="1"/>
      <c r="EZ243" s="1"/>
      <c r="FA243" s="1"/>
      <c r="FB243" s="1"/>
      <c r="FC243" s="1"/>
      <c r="FD243" s="1"/>
      <c r="FE243" s="1"/>
      <c r="FF243" s="1"/>
      <c r="FG243" s="1"/>
      <c r="FH243" s="1"/>
      <c r="FI243" s="1"/>
      <c r="FJ243" s="1"/>
      <c r="FK243" s="1"/>
      <c r="FL243" s="1"/>
      <c r="FM243" s="1"/>
      <c r="FN243" s="1"/>
      <c r="FO243" s="1"/>
      <c r="FP243" s="1"/>
      <c r="FQ243" s="1"/>
      <c r="FR243" s="1"/>
      <c r="FS243" s="1"/>
      <c r="FT243" s="1"/>
      <c r="FU243" s="1"/>
      <c r="FV243" s="1"/>
      <c r="FW243" s="1"/>
      <c r="FX243" s="1"/>
      <c r="FY243" s="1"/>
      <c r="FZ243" s="1"/>
      <c r="GA243" s="1"/>
      <c r="GB243" s="1"/>
      <c r="GC243" s="1"/>
      <c r="GD243" s="1"/>
      <c r="GE243" s="1"/>
      <c r="GF243" s="1"/>
      <c r="GG243" s="1"/>
      <c r="GH243" s="1"/>
      <c r="GI243" s="1"/>
      <c r="GJ243" s="1"/>
      <c r="GK243" s="1"/>
      <c r="GL243" s="1"/>
      <c r="GM243" s="1"/>
      <c r="GN243" s="1"/>
      <c r="GO243" s="1"/>
      <c r="GP243" s="1"/>
      <c r="GQ243" s="1"/>
      <c r="GR243" s="1"/>
      <c r="GS243" s="1"/>
      <c r="GT243" s="1"/>
      <c r="GU243" s="1"/>
      <c r="GV243" s="1"/>
      <c r="GW243" s="1"/>
      <c r="GX243" s="1"/>
      <c r="GY243" s="1"/>
      <c r="GZ243" s="1"/>
      <c r="HA243" s="1"/>
      <c r="HB243" s="1"/>
      <c r="HC243" s="1"/>
      <c r="HD243" s="1"/>
      <c r="HE243" s="1"/>
      <c r="HF243" s="1"/>
      <c r="HG243" s="1"/>
      <c r="HH243" s="1"/>
      <c r="HI243" s="1"/>
      <c r="HJ243" s="1"/>
      <c r="HK243" s="1"/>
      <c r="HL243" s="1"/>
      <c r="HM243" s="1"/>
      <c r="HN243" s="1"/>
      <c r="HO243" s="1"/>
      <c r="HP243" s="1"/>
      <c r="HQ243" s="1"/>
      <c r="HR243" s="1"/>
      <c r="HS243" s="1"/>
      <c r="HT243" s="1"/>
      <c r="HU243" s="1"/>
      <c r="HV243" s="1"/>
      <c r="HW243" s="1"/>
      <c r="HX243" s="1"/>
      <c r="HY243" s="1"/>
      <c r="HZ243" s="1"/>
      <c r="IA243" s="1"/>
      <c r="IB243" s="1"/>
      <c r="IC243" s="1"/>
      <c r="ID243" s="1"/>
      <c r="IE243" s="1"/>
      <c r="IF243" s="1"/>
      <c r="IG243" s="1"/>
      <c r="IH243" s="1"/>
      <c r="II243" s="1"/>
      <c r="IJ243" s="1"/>
      <c r="IK243" s="1"/>
      <c r="IL243" s="1"/>
      <c r="IM243" s="1"/>
      <c r="IN243" s="1"/>
      <c r="IO243" s="1"/>
      <c r="IP243" s="1"/>
      <c r="IQ243" s="1"/>
      <c r="IR243" s="1"/>
      <c r="IS243" s="1"/>
      <c r="IT243" s="1"/>
      <c r="IU243" s="1"/>
      <c r="IV243" s="1"/>
      <c r="IW243" s="1"/>
      <c r="IX243" s="1"/>
      <c r="IY243" s="1"/>
      <c r="IZ243" s="1"/>
      <c r="JA243" s="1"/>
      <c r="JB243" s="1"/>
      <c r="JC243" s="1"/>
      <c r="JD243" s="1"/>
      <c r="JE243" s="1"/>
      <c r="JF243" s="1"/>
      <c r="JG243" s="1"/>
      <c r="JH243" s="1"/>
      <c r="JI243" s="1"/>
      <c r="JJ243" s="1"/>
      <c r="JK243" s="1"/>
      <c r="JL243" s="1"/>
      <c r="JM243" s="1"/>
      <c r="JN243" s="1"/>
      <c r="JO243" s="1"/>
      <c r="JP243" s="1"/>
      <c r="JQ243" s="1"/>
      <c r="JR243" s="1"/>
      <c r="JS243" s="1"/>
      <c r="JT243" s="1"/>
      <c r="JU243" s="1"/>
      <c r="JV243" s="1"/>
      <c r="JW243" s="1"/>
      <c r="JX243" s="1"/>
      <c r="JY243" s="1"/>
      <c r="JZ243" s="1"/>
      <c r="KA243" s="1"/>
      <c r="KB243" s="1"/>
      <c r="KC243" s="1"/>
      <c r="KD243" s="1"/>
      <c r="KE243" s="1"/>
      <c r="KF243" s="1"/>
      <c r="KG243" s="1"/>
      <c r="KH243" s="1"/>
      <c r="KI243" s="1"/>
      <c r="KJ243" s="1"/>
      <c r="KK243" s="1"/>
      <c r="KL243" s="1"/>
      <c r="KM243" s="1"/>
      <c r="KN243" s="1"/>
      <c r="KO243" s="1"/>
      <c r="KP243" s="1"/>
      <c r="KQ243" s="1"/>
      <c r="KR243" s="1"/>
      <c r="KS243" s="1"/>
      <c r="KT243" s="1"/>
      <c r="KU243" s="1"/>
      <c r="KV243" s="1"/>
      <c r="KW243" s="1"/>
      <c r="KX243" s="1"/>
      <c r="KY243" s="1"/>
      <c r="KZ243" s="1"/>
      <c r="LA243" s="1"/>
      <c r="LB243" s="1"/>
      <c r="LC243" s="1"/>
      <c r="LD243" s="1"/>
      <c r="LE243" s="1"/>
      <c r="LF243" s="1"/>
      <c r="LG243" s="1"/>
      <c r="LH243" s="1"/>
      <c r="LI243" s="1"/>
      <c r="LJ243" s="1"/>
      <c r="LK243" s="1"/>
      <c r="LL243" s="1"/>
      <c r="LM243" s="1"/>
      <c r="LN243" s="1"/>
      <c r="LO243" s="1"/>
      <c r="LP243" s="1"/>
      <c r="LQ243" s="1"/>
      <c r="LR243" s="1"/>
      <c r="LS243" s="1"/>
      <c r="LT243" s="1"/>
      <c r="LU243" s="1"/>
      <c r="LV243" s="1"/>
      <c r="LW243" s="1"/>
      <c r="LX243" s="1"/>
      <c r="LY243" s="1"/>
      <c r="LZ243" s="1"/>
      <c r="MA243" s="1"/>
      <c r="MB243" s="1"/>
      <c r="MC243" s="1"/>
      <c r="MD243" s="1"/>
      <c r="ME243" s="1"/>
      <c r="MF243" s="1"/>
      <c r="MG243" s="1"/>
      <c r="MH243" s="1"/>
      <c r="MI243" s="1"/>
      <c r="MJ243" s="1"/>
      <c r="MK243" s="1"/>
      <c r="ML243" s="1"/>
      <c r="MM243" s="1"/>
      <c r="MN243" s="1"/>
      <c r="MO243" s="1"/>
      <c r="MP243" s="1"/>
      <c r="MQ243" s="1"/>
      <c r="MR243" s="1"/>
      <c r="MS243" s="1"/>
      <c r="MT243" s="1"/>
      <c r="MU243" s="1"/>
      <c r="MV243" s="1"/>
      <c r="MW243" s="1"/>
      <c r="MX243" s="1"/>
      <c r="MY243" s="1"/>
      <c r="MZ243" s="1"/>
      <c r="NA243" s="1"/>
      <c r="NB243" s="1"/>
      <c r="NC243" s="1"/>
      <c r="ND243" s="1"/>
      <c r="NE243" s="1"/>
      <c r="NF243" s="1"/>
      <c r="NG243" s="1"/>
      <c r="NH243" s="1"/>
      <c r="NI243" s="1"/>
      <c r="NJ243" s="1"/>
      <c r="NK243" s="1"/>
      <c r="NL243" s="1"/>
      <c r="NM243" s="1"/>
      <c r="NN243" s="1"/>
      <c r="NO243" s="1"/>
      <c r="NP243" s="1"/>
      <c r="NQ243" s="1"/>
      <c r="NR243" s="1"/>
      <c r="NS243" s="1"/>
      <c r="NT243" s="1"/>
      <c r="NU243" s="1"/>
      <c r="NV243" s="1"/>
      <c r="NW243" s="1"/>
      <c r="NX243" s="1"/>
      <c r="NY243" s="1"/>
      <c r="NZ243" s="1"/>
      <c r="OA243" s="1"/>
      <c r="OB243" s="1"/>
      <c r="OC243" s="1"/>
      <c r="OD243" s="1"/>
      <c r="OE243" s="1"/>
      <c r="OF243" s="1"/>
      <c r="OG243" s="1"/>
      <c r="OH243" s="1"/>
      <c r="OI243" s="1"/>
      <c r="OJ243" s="1"/>
      <c r="OK243" s="1"/>
      <c r="OL243" s="1"/>
      <c r="OM243" s="1"/>
      <c r="ON243" s="1"/>
      <c r="OO243" s="1"/>
      <c r="OP243" s="1"/>
      <c r="OQ243" s="1"/>
      <c r="OR243" s="1"/>
      <c r="OS243" s="1"/>
      <c r="OT243" s="1"/>
      <c r="OU243" s="1"/>
      <c r="OV243" s="1"/>
      <c r="OW243" s="1"/>
      <c r="OX243" s="1"/>
      <c r="OY243" s="1"/>
      <c r="OZ243" s="1"/>
      <c r="PA243" s="1"/>
      <c r="PB243" s="1"/>
      <c r="PC243" s="1"/>
      <c r="PD243" s="1"/>
      <c r="PE243" s="1"/>
      <c r="PF243" s="1"/>
      <c r="PG243" s="1"/>
      <c r="PH243" s="1"/>
      <c r="PI243" s="1"/>
      <c r="PJ243" s="1"/>
      <c r="PK243" s="1"/>
      <c r="PL243" s="1"/>
      <c r="PM243" s="1"/>
      <c r="PN243" s="1"/>
      <c r="PO243" s="1"/>
      <c r="PP243" s="1"/>
      <c r="PQ243" s="1"/>
      <c r="PR243" s="1"/>
      <c r="PS243" s="1"/>
      <c r="PT243" s="1"/>
      <c r="PU243" s="1"/>
      <c r="PV243" s="1"/>
      <c r="PW243" s="1"/>
      <c r="PX243" s="1"/>
      <c r="PY243" s="1"/>
      <c r="PZ243" s="1"/>
      <c r="QA243" s="1"/>
      <c r="QB243" s="1"/>
      <c r="QC243" s="1"/>
      <c r="QD243" s="1"/>
      <c r="QE243" s="1"/>
      <c r="QF243" s="1"/>
      <c r="QG243" s="1"/>
      <c r="QH243" s="1"/>
      <c r="QI243" s="1"/>
      <c r="QJ243" s="1"/>
      <c r="QK243" s="1"/>
      <c r="QL243" s="1"/>
      <c r="QM243" s="1"/>
      <c r="QN243" s="1"/>
      <c r="QO243" s="1"/>
      <c r="QP243" s="1"/>
      <c r="QQ243" s="1"/>
      <c r="QR243" s="1"/>
      <c r="QS243" s="1"/>
      <c r="QT243" s="1"/>
      <c r="QU243" s="1"/>
      <c r="QV243" s="1"/>
      <c r="QW243" s="1"/>
      <c r="QX243" s="1"/>
      <c r="QY243" s="1"/>
      <c r="QZ243" s="1"/>
      <c r="RA243" s="1"/>
      <c r="RB243" s="1"/>
      <c r="RC243" s="1"/>
      <c r="RD243" s="1"/>
      <c r="RE243" s="1"/>
      <c r="RF243" s="1"/>
      <c r="RG243" s="1"/>
      <c r="RH243" s="1"/>
      <c r="RI243" s="1"/>
      <c r="RJ243" s="1"/>
      <c r="RK243" s="1"/>
      <c r="RL243" s="1"/>
      <c r="RM243" s="1"/>
      <c r="RN243" s="1"/>
      <c r="RO243" s="1"/>
      <c r="RP243" s="1"/>
      <c r="RQ243" s="1"/>
      <c r="RR243" s="1"/>
      <c r="RS243" s="1"/>
      <c r="RT243" s="1"/>
      <c r="RU243" s="1"/>
      <c r="RV243" s="1"/>
      <c r="RW243" s="1"/>
      <c r="RX243" s="1"/>
      <c r="RY243" s="1"/>
      <c r="RZ243" s="1"/>
      <c r="SA243" s="1"/>
      <c r="SB243" s="1"/>
      <c r="SC243" s="1"/>
      <c r="SD243" s="1"/>
      <c r="SE243" s="1"/>
      <c r="SF243" s="1"/>
      <c r="SG243" s="1"/>
      <c r="SH243" s="1"/>
      <c r="SI243" s="1"/>
      <c r="SJ243" s="1"/>
      <c r="SK243" s="1"/>
      <c r="SL243" s="1"/>
      <c r="SM243" s="1"/>
      <c r="SN243" s="1"/>
      <c r="SO243" s="1"/>
      <c r="SP243" s="1"/>
      <c r="SQ243" s="1"/>
      <c r="SR243" s="1"/>
      <c r="SS243" s="1"/>
      <c r="ST243" s="1"/>
      <c r="SU243" s="1"/>
      <c r="SV243" s="1"/>
      <c r="SW243" s="1"/>
      <c r="SX243" s="1"/>
      <c r="SY243" s="1"/>
      <c r="SZ243" s="1"/>
      <c r="TA243" s="1"/>
      <c r="TB243" s="1"/>
      <c r="TC243" s="1"/>
      <c r="TD243" s="1"/>
      <c r="TE243" s="1"/>
      <c r="TF243" s="1"/>
      <c r="TG243" s="1"/>
      <c r="TH243" s="1"/>
      <c r="TI243" s="1"/>
      <c r="TJ243" s="1"/>
      <c r="TK243" s="1"/>
      <c r="TL243" s="1"/>
      <c r="TM243" s="1"/>
      <c r="TN243" s="1"/>
      <c r="TO243" s="1"/>
      <c r="TP243" s="1"/>
      <c r="TQ243" s="1"/>
      <c r="TR243" s="1"/>
      <c r="TS243" s="1"/>
      <c r="TT243" s="1"/>
      <c r="TU243" s="1"/>
      <c r="TV243" s="1"/>
      <c r="TW243" s="1"/>
      <c r="TX243" s="1"/>
      <c r="TY243" s="1"/>
      <c r="TZ243" s="1"/>
      <c r="UA243" s="1"/>
      <c r="UB243" s="1"/>
      <c r="UC243" s="1"/>
      <c r="UD243" s="1"/>
      <c r="UE243" s="1"/>
      <c r="UF243" s="1"/>
      <c r="UG243" s="1"/>
      <c r="UH243" s="1"/>
      <c r="UI243" s="1"/>
      <c r="UJ243" s="1"/>
      <c r="UK243" s="1"/>
      <c r="UL243" s="1"/>
      <c r="UM243" s="1"/>
      <c r="UN243" s="1"/>
      <c r="UO243" s="1"/>
      <c r="UP243" s="1"/>
      <c r="UQ243" s="1"/>
      <c r="UR243" s="1"/>
      <c r="US243" s="1"/>
      <c r="UT243" s="1"/>
      <c r="UU243" s="1"/>
      <c r="UV243" s="1"/>
      <c r="UW243" s="1"/>
      <c r="UX243" s="1"/>
      <c r="UY243" s="1"/>
      <c r="UZ243" s="1"/>
      <c r="VA243" s="1"/>
      <c r="VB243" s="1"/>
      <c r="VC243" s="1"/>
      <c r="VD243" s="1"/>
      <c r="VE243" s="1"/>
      <c r="VF243" s="1"/>
      <c r="VG243" s="1"/>
      <c r="VH243" s="1"/>
      <c r="VI243" s="1"/>
      <c r="VJ243" s="1"/>
      <c r="VK243" s="1"/>
      <c r="VL243" s="1"/>
      <c r="VM243" s="1"/>
      <c r="VN243" s="1"/>
      <c r="VO243" s="1"/>
      <c r="VP243" s="1"/>
      <c r="VQ243" s="1"/>
      <c r="VR243" s="1"/>
      <c r="VS243" s="1"/>
      <c r="VT243" s="1"/>
      <c r="VU243" s="1"/>
      <c r="VV243" s="1"/>
      <c r="VW243" s="1"/>
      <c r="VX243" s="1"/>
      <c r="VY243" s="1"/>
      <c r="VZ243" s="1"/>
      <c r="WA243" s="1"/>
      <c r="WB243" s="1"/>
      <c r="WC243" s="1"/>
      <c r="WD243" s="1"/>
      <c r="WE243" s="1"/>
      <c r="WF243" s="1"/>
      <c r="WG243" s="1"/>
      <c r="WH243" s="1"/>
      <c r="WI243" s="1"/>
      <c r="WJ243" s="1"/>
      <c r="WK243" s="1"/>
      <c r="WL243" s="1"/>
      <c r="WM243" s="1"/>
      <c r="WN243" s="1"/>
      <c r="WO243" s="1"/>
      <c r="WP243" s="1"/>
      <c r="WQ243" s="1"/>
      <c r="WR243" s="1"/>
      <c r="WS243" s="1"/>
      <c r="WT243" s="1"/>
      <c r="WU243" s="1"/>
      <c r="WV243" s="1"/>
      <c r="WW243" s="1"/>
      <c r="WX243" s="1"/>
      <c r="WY243" s="1"/>
      <c r="WZ243" s="1"/>
      <c r="XA243" s="1"/>
      <c r="XB243" s="1"/>
      <c r="XC243" s="1"/>
      <c r="XD243" s="1"/>
      <c r="XE243" s="1"/>
      <c r="XF243" s="1"/>
      <c r="XG243" s="1"/>
      <c r="XH243" s="1"/>
      <c r="XI243" s="1"/>
      <c r="XJ243" s="1"/>
      <c r="XK243" s="1"/>
      <c r="XL243" s="1"/>
      <c r="XM243" s="1"/>
      <c r="XN243" s="1"/>
      <c r="XO243" s="1"/>
      <c r="XP243" s="1"/>
      <c r="XQ243" s="1"/>
      <c r="XR243" s="1"/>
      <c r="XS243" s="1"/>
      <c r="XT243" s="1"/>
      <c r="XU243" s="1"/>
      <c r="XV243" s="1"/>
      <c r="XW243" s="1"/>
      <c r="XX243" s="1"/>
      <c r="XY243" s="1"/>
      <c r="XZ243" s="1"/>
      <c r="YA243" s="1"/>
      <c r="YB243" s="1"/>
      <c r="YC243" s="1"/>
      <c r="YD243" s="1"/>
      <c r="YE243" s="1"/>
      <c r="YF243" s="1"/>
      <c r="YG243" s="1"/>
      <c r="YH243" s="1"/>
      <c r="YI243" s="1"/>
      <c r="YJ243" s="1"/>
      <c r="YK243" s="1"/>
      <c r="YL243" s="1"/>
      <c r="YM243" s="1"/>
      <c r="YN243" s="1"/>
      <c r="YO243" s="1"/>
      <c r="YP243" s="1"/>
      <c r="YQ243" s="1"/>
      <c r="YR243" s="1"/>
      <c r="YS243" s="1"/>
      <c r="YT243" s="1"/>
      <c r="YU243" s="1"/>
      <c r="YV243" s="1"/>
      <c r="YW243" s="1"/>
      <c r="YX243" s="1"/>
      <c r="YY243" s="1"/>
      <c r="YZ243" s="1"/>
      <c r="ZA243" s="1"/>
      <c r="ZB243" s="1"/>
      <c r="ZC243" s="1"/>
      <c r="ZD243" s="1"/>
      <c r="ZE243" s="1"/>
      <c r="ZF243" s="1"/>
      <c r="ZG243" s="1"/>
      <c r="ZH243" s="1"/>
      <c r="ZI243" s="1"/>
      <c r="ZJ243" s="1"/>
      <c r="ZK243" s="1"/>
      <c r="ZL243" s="1"/>
      <c r="ZM243" s="1"/>
      <c r="ZN243" s="1"/>
      <c r="ZO243" s="1"/>
      <c r="ZP243" s="1"/>
      <c r="ZQ243" s="1"/>
      <c r="ZR243" s="1"/>
      <c r="ZS243" s="1"/>
      <c r="ZT243" s="1"/>
      <c r="ZU243" s="1"/>
      <c r="ZV243" s="1"/>
      <c r="ZW243" s="1"/>
      <c r="ZX243" s="1"/>
      <c r="ZY243" s="1"/>
      <c r="ZZ243" s="1"/>
      <c r="AAA243" s="1"/>
      <c r="AAB243" s="1"/>
      <c r="AAC243" s="1"/>
      <c r="AAD243" s="1"/>
      <c r="AAE243" s="1"/>
      <c r="AAF243" s="1"/>
      <c r="AAG243" s="1"/>
      <c r="AAH243" s="1"/>
      <c r="AAI243" s="1"/>
      <c r="AAJ243" s="1"/>
      <c r="AAK243" s="1"/>
      <c r="AAL243" s="1"/>
      <c r="AAM243" s="1"/>
      <c r="AAN243" s="1"/>
      <c r="AAO243" s="1"/>
      <c r="AAP243" s="1"/>
      <c r="AAQ243" s="1"/>
      <c r="AAR243" s="1"/>
      <c r="AAS243" s="1"/>
      <c r="AAT243" s="1"/>
      <c r="AAU243" s="1"/>
      <c r="AAV243" s="1"/>
      <c r="AAW243" s="1"/>
      <c r="AAX243" s="1"/>
      <c r="AAY243" s="1"/>
      <c r="AAZ243" s="1"/>
      <c r="ABA243" s="1"/>
      <c r="ABB243" s="1"/>
      <c r="ABC243" s="1"/>
      <c r="ABD243" s="1"/>
      <c r="ABE243" s="1"/>
      <c r="ABF243" s="1"/>
      <c r="ABG243" s="1"/>
      <c r="ABH243" s="1"/>
      <c r="ABI243" s="1"/>
      <c r="ABJ243" s="1"/>
      <c r="ABK243" s="1"/>
      <c r="ABL243" s="1"/>
      <c r="ABM243" s="1"/>
      <c r="ABN243" s="1"/>
      <c r="ABO243" s="1"/>
      <c r="ABP243" s="1"/>
      <c r="ABQ243" s="1"/>
      <c r="ABR243" s="1"/>
      <c r="ABS243" s="1"/>
      <c r="ABT243" s="1"/>
      <c r="ABU243" s="1"/>
      <c r="ABV243" s="1"/>
      <c r="ABW243" s="1"/>
      <c r="ABX243" s="1"/>
      <c r="ABY243" s="1"/>
      <c r="ABZ243" s="1"/>
      <c r="ACA243" s="1"/>
      <c r="ACB243" s="1"/>
      <c r="ACC243" s="1"/>
      <c r="ACD243" s="1"/>
      <c r="ACE243" s="1"/>
      <c r="ACF243" s="1"/>
      <c r="ACG243" s="1"/>
      <c r="ACH243" s="1"/>
      <c r="ACI243" s="1"/>
      <c r="ACJ243" s="1"/>
      <c r="ACK243" s="1"/>
      <c r="ACL243" s="1"/>
      <c r="ACM243" s="1"/>
      <c r="ACN243" s="1"/>
      <c r="ACO243" s="1"/>
      <c r="ACP243" s="1"/>
      <c r="ACQ243" s="1"/>
      <c r="ACR243" s="1"/>
      <c r="ACS243" s="1"/>
      <c r="ACT243" s="1"/>
      <c r="ACU243" s="1"/>
      <c r="ACV243" s="1"/>
      <c r="ACW243" s="1"/>
      <c r="ACX243" s="1"/>
      <c r="ACY243" s="1"/>
      <c r="ACZ243" s="1"/>
      <c r="ADA243" s="1"/>
      <c r="ADB243" s="1"/>
      <c r="ADC243" s="1"/>
      <c r="ADD243" s="1"/>
      <c r="ADE243" s="1"/>
      <c r="ADF243" s="1"/>
      <c r="ADG243" s="1"/>
      <c r="ADH243" s="1"/>
      <c r="ADI243" s="1"/>
      <c r="ADJ243" s="1"/>
      <c r="ADK243" s="1"/>
      <c r="ADL243" s="1"/>
      <c r="ADM243" s="1"/>
      <c r="ADN243" s="1"/>
      <c r="ADO243" s="1"/>
      <c r="ADP243" s="1"/>
      <c r="ADQ243" s="1"/>
      <c r="ADR243" s="1"/>
      <c r="ADS243" s="1"/>
      <c r="ADT243" s="1"/>
      <c r="ADU243" s="1"/>
      <c r="ADV243" s="1"/>
      <c r="ADW243" s="1"/>
      <c r="ADX243" s="1"/>
      <c r="ADY243" s="1"/>
      <c r="ADZ243" s="1"/>
      <c r="AEA243" s="1"/>
      <c r="AEB243" s="1"/>
      <c r="AEC243" s="1"/>
      <c r="AED243" s="1"/>
      <c r="AEE243" s="1"/>
      <c r="AEF243" s="1"/>
      <c r="AEG243" s="1"/>
      <c r="AEH243" s="1"/>
      <c r="AEI243" s="1"/>
      <c r="AEJ243" s="1"/>
      <c r="AEK243" s="1"/>
      <c r="AEL243" s="1"/>
      <c r="AEM243" s="1"/>
      <c r="AEN243" s="1"/>
      <c r="AEO243" s="1"/>
      <c r="AEP243" s="1"/>
      <c r="AEQ243" s="1"/>
      <c r="AER243" s="1"/>
      <c r="AES243" s="1"/>
      <c r="AET243" s="1"/>
      <c r="AEU243" s="1"/>
      <c r="AEV243" s="1"/>
      <c r="AEW243" s="1"/>
      <c r="AEX243" s="1"/>
      <c r="AEY243" s="1"/>
      <c r="AEZ243" s="1"/>
      <c r="AFA243" s="1"/>
      <c r="AFB243" s="1"/>
      <c r="AFC243" s="1"/>
      <c r="AFD243" s="1"/>
      <c r="AFE243" s="1"/>
      <c r="AFF243" s="1"/>
      <c r="AFG243" s="1"/>
      <c r="AFH243" s="1"/>
      <c r="AFI243" s="1"/>
      <c r="AFJ243" s="1"/>
      <c r="AFK243" s="1"/>
      <c r="AFL243" s="1"/>
      <c r="AFM243" s="1"/>
      <c r="AFN243" s="1"/>
      <c r="AFO243" s="1"/>
      <c r="AFP243" s="1"/>
      <c r="AFQ243" s="1"/>
      <c r="AFR243" s="1"/>
      <c r="AFS243" s="1"/>
      <c r="AFT243" s="1"/>
      <c r="AFU243" s="1"/>
      <c r="AFV243" s="1"/>
      <c r="AFW243" s="1"/>
      <c r="AFX243" s="1"/>
      <c r="AFY243" s="1"/>
      <c r="AFZ243" s="1"/>
      <c r="AGA243" s="1"/>
      <c r="AGB243" s="1"/>
      <c r="AGC243" s="1"/>
      <c r="AGD243" s="1"/>
      <c r="AGE243" s="1"/>
      <c r="AGF243" s="1"/>
      <c r="AGG243" s="1"/>
      <c r="AGH243" s="1"/>
      <c r="AGI243" s="1"/>
      <c r="AGJ243" s="1"/>
      <c r="AGK243" s="1"/>
      <c r="AGL243" s="1"/>
      <c r="AGM243" s="1"/>
      <c r="AGN243" s="1"/>
      <c r="AGO243" s="1"/>
      <c r="AGP243" s="1"/>
      <c r="AGQ243" s="1"/>
      <c r="AGR243" s="1"/>
      <c r="AGS243" s="1"/>
      <c r="AGT243" s="1"/>
      <c r="AGU243" s="1"/>
      <c r="AGV243" s="1"/>
      <c r="AGW243" s="1"/>
      <c r="AGX243" s="1"/>
      <c r="AGY243" s="1"/>
      <c r="AGZ243" s="1"/>
      <c r="AHA243" s="1"/>
      <c r="AHB243" s="1"/>
      <c r="AHC243" s="1"/>
      <c r="AHD243" s="1"/>
      <c r="AHE243" s="1"/>
      <c r="AHF243" s="1"/>
      <c r="AHG243" s="1"/>
      <c r="AHH243" s="1"/>
      <c r="AHI243" s="1"/>
      <c r="AHJ243" s="1"/>
      <c r="AHK243" s="1"/>
      <c r="AHL243" s="1"/>
      <c r="AHM243" s="1"/>
      <c r="AHN243" s="1"/>
      <c r="AHO243" s="1"/>
      <c r="AHP243" s="1"/>
      <c r="AHQ243" s="1"/>
      <c r="AHR243" s="1"/>
      <c r="AHS243" s="1"/>
      <c r="AHT243" s="1"/>
      <c r="AHU243" s="1"/>
      <c r="AHV243" s="1"/>
      <c r="AHW243" s="1"/>
      <c r="AHX243" s="1"/>
      <c r="AHY243" s="1"/>
      <c r="AHZ243" s="1"/>
      <c r="AIA243" s="1"/>
      <c r="AIB243" s="1"/>
      <c r="AIC243" s="1"/>
      <c r="AID243" s="1"/>
      <c r="AIE243" s="1"/>
      <c r="AIF243" s="1"/>
      <c r="AIG243" s="1"/>
      <c r="AIH243" s="1"/>
      <c r="AII243" s="1"/>
      <c r="AIJ243" s="1"/>
      <c r="AIK243" s="1"/>
      <c r="AIL243" s="1"/>
      <c r="AIM243" s="1"/>
      <c r="AIN243" s="1"/>
      <c r="AIO243" s="1"/>
      <c r="AIP243" s="1"/>
      <c r="AIQ243" s="1"/>
      <c r="AIR243" s="1"/>
      <c r="AIS243" s="1"/>
      <c r="AIT243" s="1"/>
      <c r="AIU243" s="1"/>
      <c r="AIV243" s="1"/>
      <c r="AIW243" s="1"/>
      <c r="AIX243" s="1"/>
      <c r="AIY243" s="1"/>
      <c r="AIZ243" s="1"/>
      <c r="AJA243" s="1"/>
      <c r="AJB243" s="1"/>
      <c r="AJC243" s="1"/>
      <c r="AJD243" s="1"/>
      <c r="AJE243" s="1"/>
      <c r="AJF243" s="1"/>
      <c r="AJG243" s="1"/>
      <c r="AJH243" s="1"/>
      <c r="AJI243" s="1"/>
      <c r="AJJ243" s="1"/>
      <c r="AJK243" s="1"/>
      <c r="AJL243" s="1"/>
      <c r="AJM243" s="1"/>
      <c r="AJN243" s="1"/>
      <c r="AJO243" s="1"/>
      <c r="AJP243" s="1"/>
      <c r="AJQ243" s="1"/>
      <c r="AJR243" s="1"/>
      <c r="AJS243" s="1"/>
      <c r="AJT243" s="1"/>
      <c r="AJU243" s="1"/>
      <c r="AJV243" s="1"/>
      <c r="AJW243" s="1"/>
      <c r="AJX243" s="1"/>
      <c r="AJY243" s="1"/>
      <c r="AJZ243" s="1"/>
      <c r="AKA243" s="1"/>
      <c r="AKB243" s="1"/>
      <c r="AKC243" s="1"/>
      <c r="AKD243" s="1"/>
      <c r="AKE243" s="1"/>
      <c r="AKF243" s="1"/>
      <c r="AKG243" s="1"/>
      <c r="AKH243" s="1"/>
      <c r="AKI243" s="1"/>
      <c r="AKJ243" s="1"/>
      <c r="AKK243" s="1"/>
      <c r="AKL243" s="1"/>
      <c r="AKM243" s="1"/>
      <c r="AKN243" s="1"/>
      <c r="AKO243" s="1"/>
      <c r="AKP243" s="1"/>
      <c r="AKQ243" s="1"/>
      <c r="AKR243" s="1"/>
      <c r="AKS243" s="1"/>
      <c r="AKT243" s="1"/>
      <c r="AKU243" s="1"/>
      <c r="AKV243" s="1"/>
      <c r="AKW243" s="1"/>
      <c r="AKX243" s="1"/>
      <c r="AKY243" s="1"/>
      <c r="AKZ243" s="1"/>
      <c r="ALA243" s="1"/>
      <c r="ALB243" s="1"/>
      <c r="ALC243" s="1"/>
      <c r="ALD243" s="1"/>
      <c r="ALE243" s="1"/>
    </row>
    <row r="244" spans="1:1006" ht="39.950000000000003" customHeight="1">
      <c r="A244" s="67"/>
      <c r="B244" s="141" t="s">
        <v>2994</v>
      </c>
      <c r="C244" s="43"/>
      <c r="D244" s="19"/>
      <c r="E244" s="142">
        <v>1549.48</v>
      </c>
      <c r="F244" s="64"/>
      <c r="G244" s="140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  <c r="BX244" s="1"/>
      <c r="BY244" s="1"/>
      <c r="BZ244" s="1"/>
      <c r="CA244" s="1"/>
      <c r="CB244" s="1"/>
      <c r="CC244" s="1"/>
      <c r="CD244" s="1"/>
      <c r="CE244" s="1"/>
      <c r="CF244" s="1"/>
      <c r="CG244" s="1"/>
      <c r="CH244" s="1"/>
      <c r="CI244" s="1"/>
      <c r="CJ244" s="1"/>
      <c r="CK244" s="1"/>
      <c r="CL244" s="1"/>
      <c r="CM244" s="1"/>
      <c r="CN244" s="1"/>
      <c r="CO244" s="1"/>
      <c r="CP244" s="1"/>
      <c r="CQ244" s="1"/>
      <c r="CR244" s="1"/>
      <c r="CS244" s="1"/>
      <c r="CT244" s="1"/>
      <c r="CU244" s="1"/>
      <c r="CV244" s="1"/>
      <c r="CW244" s="1"/>
      <c r="CX244" s="1"/>
      <c r="CY244" s="1"/>
      <c r="CZ244" s="1"/>
      <c r="DA244" s="1"/>
      <c r="DB244" s="1"/>
      <c r="DC244" s="1"/>
      <c r="DD244" s="1"/>
      <c r="DE244" s="1"/>
      <c r="DF244" s="1"/>
      <c r="DG244" s="1"/>
      <c r="DH244" s="1"/>
      <c r="DI244" s="1"/>
      <c r="DJ244" s="1"/>
      <c r="DK244" s="1"/>
      <c r="DL244" s="1"/>
      <c r="DM244" s="1"/>
      <c r="DN244" s="1"/>
      <c r="DO244" s="1"/>
      <c r="DP244" s="1"/>
      <c r="DQ244" s="1"/>
      <c r="DR244" s="1"/>
      <c r="DS244" s="1"/>
      <c r="DT244" s="1"/>
      <c r="DU244" s="1"/>
      <c r="DV244" s="1"/>
      <c r="DW244" s="1"/>
      <c r="DX244" s="1"/>
      <c r="DY244" s="1"/>
      <c r="DZ244" s="1"/>
      <c r="EA244" s="1"/>
      <c r="EB244" s="1"/>
      <c r="EC244" s="1"/>
      <c r="ED244" s="1"/>
      <c r="EE244" s="1"/>
      <c r="EF244" s="1"/>
      <c r="EG244" s="1"/>
      <c r="EH244" s="1"/>
      <c r="EI244" s="1"/>
      <c r="EJ244" s="1"/>
      <c r="EK244" s="1"/>
      <c r="EL244" s="1"/>
      <c r="EM244" s="1"/>
      <c r="EN244" s="1"/>
      <c r="EO244" s="1"/>
      <c r="EP244" s="1"/>
      <c r="EQ244" s="1"/>
      <c r="ER244" s="1"/>
      <c r="ES244" s="1"/>
      <c r="ET244" s="1"/>
      <c r="EU244" s="1"/>
      <c r="EV244" s="1"/>
      <c r="EW244" s="1"/>
      <c r="EX244" s="1"/>
      <c r="EY244" s="1"/>
      <c r="EZ244" s="1"/>
      <c r="FA244" s="1"/>
      <c r="FB244" s="1"/>
      <c r="FC244" s="1"/>
      <c r="FD244" s="1"/>
      <c r="FE244" s="1"/>
      <c r="FF244" s="1"/>
      <c r="FG244" s="1"/>
      <c r="FH244" s="1"/>
      <c r="FI244" s="1"/>
      <c r="FJ244" s="1"/>
      <c r="FK244" s="1"/>
      <c r="FL244" s="1"/>
      <c r="FM244" s="1"/>
      <c r="FN244" s="1"/>
      <c r="FO244" s="1"/>
      <c r="FP244" s="1"/>
      <c r="FQ244" s="1"/>
      <c r="FR244" s="1"/>
      <c r="FS244" s="1"/>
      <c r="FT244" s="1"/>
      <c r="FU244" s="1"/>
      <c r="FV244" s="1"/>
      <c r="FW244" s="1"/>
      <c r="FX244" s="1"/>
      <c r="FY244" s="1"/>
      <c r="FZ244" s="1"/>
      <c r="GA244" s="1"/>
      <c r="GB244" s="1"/>
      <c r="GC244" s="1"/>
      <c r="GD244" s="1"/>
      <c r="GE244" s="1"/>
      <c r="GF244" s="1"/>
      <c r="GG244" s="1"/>
      <c r="GH244" s="1"/>
      <c r="GI244" s="1"/>
      <c r="GJ244" s="1"/>
      <c r="GK244" s="1"/>
      <c r="GL244" s="1"/>
      <c r="GM244" s="1"/>
      <c r="GN244" s="1"/>
      <c r="GO244" s="1"/>
      <c r="GP244" s="1"/>
      <c r="GQ244" s="1"/>
      <c r="GR244" s="1"/>
      <c r="GS244" s="1"/>
      <c r="GT244" s="1"/>
      <c r="GU244" s="1"/>
      <c r="GV244" s="1"/>
      <c r="GW244" s="1"/>
      <c r="GX244" s="1"/>
      <c r="GY244" s="1"/>
      <c r="GZ244" s="1"/>
      <c r="HA244" s="1"/>
      <c r="HB244" s="1"/>
      <c r="HC244" s="1"/>
      <c r="HD244" s="1"/>
      <c r="HE244" s="1"/>
      <c r="HF244" s="1"/>
      <c r="HG244" s="1"/>
      <c r="HH244" s="1"/>
      <c r="HI244" s="1"/>
      <c r="HJ244" s="1"/>
      <c r="HK244" s="1"/>
      <c r="HL244" s="1"/>
      <c r="HM244" s="1"/>
      <c r="HN244" s="1"/>
      <c r="HO244" s="1"/>
      <c r="HP244" s="1"/>
      <c r="HQ244" s="1"/>
      <c r="HR244" s="1"/>
      <c r="HS244" s="1"/>
      <c r="HT244" s="1"/>
      <c r="HU244" s="1"/>
      <c r="HV244" s="1"/>
      <c r="HW244" s="1"/>
      <c r="HX244" s="1"/>
      <c r="HY244" s="1"/>
      <c r="HZ244" s="1"/>
      <c r="IA244" s="1"/>
      <c r="IB244" s="1"/>
      <c r="IC244" s="1"/>
      <c r="ID244" s="1"/>
      <c r="IE244" s="1"/>
      <c r="IF244" s="1"/>
      <c r="IG244" s="1"/>
      <c r="IH244" s="1"/>
      <c r="II244" s="1"/>
      <c r="IJ244" s="1"/>
      <c r="IK244" s="1"/>
      <c r="IL244" s="1"/>
      <c r="IM244" s="1"/>
      <c r="IN244" s="1"/>
      <c r="IO244" s="1"/>
      <c r="IP244" s="1"/>
      <c r="IQ244" s="1"/>
      <c r="IR244" s="1"/>
      <c r="IS244" s="1"/>
      <c r="IT244" s="1"/>
      <c r="IU244" s="1"/>
      <c r="IV244" s="1"/>
      <c r="IW244" s="1"/>
      <c r="IX244" s="1"/>
      <c r="IY244" s="1"/>
      <c r="IZ244" s="1"/>
      <c r="JA244" s="1"/>
      <c r="JB244" s="1"/>
      <c r="JC244" s="1"/>
      <c r="JD244" s="1"/>
      <c r="JE244" s="1"/>
      <c r="JF244" s="1"/>
      <c r="JG244" s="1"/>
      <c r="JH244" s="1"/>
      <c r="JI244" s="1"/>
      <c r="JJ244" s="1"/>
      <c r="JK244" s="1"/>
      <c r="JL244" s="1"/>
      <c r="JM244" s="1"/>
      <c r="JN244" s="1"/>
      <c r="JO244" s="1"/>
      <c r="JP244" s="1"/>
      <c r="JQ244" s="1"/>
      <c r="JR244" s="1"/>
      <c r="JS244" s="1"/>
      <c r="JT244" s="1"/>
      <c r="JU244" s="1"/>
      <c r="JV244" s="1"/>
      <c r="JW244" s="1"/>
      <c r="JX244" s="1"/>
      <c r="JY244" s="1"/>
      <c r="JZ244" s="1"/>
      <c r="KA244" s="1"/>
      <c r="KB244" s="1"/>
      <c r="KC244" s="1"/>
      <c r="KD244" s="1"/>
      <c r="KE244" s="1"/>
      <c r="KF244" s="1"/>
      <c r="KG244" s="1"/>
      <c r="KH244" s="1"/>
      <c r="KI244" s="1"/>
      <c r="KJ244" s="1"/>
      <c r="KK244" s="1"/>
      <c r="KL244" s="1"/>
      <c r="KM244" s="1"/>
      <c r="KN244" s="1"/>
      <c r="KO244" s="1"/>
      <c r="KP244" s="1"/>
      <c r="KQ244" s="1"/>
      <c r="KR244" s="1"/>
      <c r="KS244" s="1"/>
      <c r="KT244" s="1"/>
      <c r="KU244" s="1"/>
      <c r="KV244" s="1"/>
      <c r="KW244" s="1"/>
      <c r="KX244" s="1"/>
      <c r="KY244" s="1"/>
      <c r="KZ244" s="1"/>
      <c r="LA244" s="1"/>
      <c r="LB244" s="1"/>
      <c r="LC244" s="1"/>
      <c r="LD244" s="1"/>
      <c r="LE244" s="1"/>
      <c r="LF244" s="1"/>
      <c r="LG244" s="1"/>
      <c r="LH244" s="1"/>
      <c r="LI244" s="1"/>
      <c r="LJ244" s="1"/>
      <c r="LK244" s="1"/>
      <c r="LL244" s="1"/>
      <c r="LM244" s="1"/>
      <c r="LN244" s="1"/>
      <c r="LO244" s="1"/>
      <c r="LP244" s="1"/>
      <c r="LQ244" s="1"/>
      <c r="LR244" s="1"/>
      <c r="LS244" s="1"/>
      <c r="LT244" s="1"/>
      <c r="LU244" s="1"/>
      <c r="LV244" s="1"/>
      <c r="LW244" s="1"/>
      <c r="LX244" s="1"/>
      <c r="LY244" s="1"/>
      <c r="LZ244" s="1"/>
      <c r="MA244" s="1"/>
      <c r="MB244" s="1"/>
      <c r="MC244" s="1"/>
      <c r="MD244" s="1"/>
      <c r="ME244" s="1"/>
      <c r="MF244" s="1"/>
      <c r="MG244" s="1"/>
      <c r="MH244" s="1"/>
      <c r="MI244" s="1"/>
      <c r="MJ244" s="1"/>
      <c r="MK244" s="1"/>
      <c r="ML244" s="1"/>
      <c r="MM244" s="1"/>
      <c r="MN244" s="1"/>
      <c r="MO244" s="1"/>
      <c r="MP244" s="1"/>
      <c r="MQ244" s="1"/>
      <c r="MR244" s="1"/>
      <c r="MS244" s="1"/>
      <c r="MT244" s="1"/>
      <c r="MU244" s="1"/>
      <c r="MV244" s="1"/>
      <c r="MW244" s="1"/>
      <c r="MX244" s="1"/>
      <c r="MY244" s="1"/>
      <c r="MZ244" s="1"/>
      <c r="NA244" s="1"/>
      <c r="NB244" s="1"/>
      <c r="NC244" s="1"/>
      <c r="ND244" s="1"/>
      <c r="NE244" s="1"/>
      <c r="NF244" s="1"/>
      <c r="NG244" s="1"/>
      <c r="NH244" s="1"/>
      <c r="NI244" s="1"/>
      <c r="NJ244" s="1"/>
      <c r="NK244" s="1"/>
      <c r="NL244" s="1"/>
      <c r="NM244" s="1"/>
      <c r="NN244" s="1"/>
      <c r="NO244" s="1"/>
      <c r="NP244" s="1"/>
      <c r="NQ244" s="1"/>
      <c r="NR244" s="1"/>
      <c r="NS244" s="1"/>
      <c r="NT244" s="1"/>
      <c r="NU244" s="1"/>
      <c r="NV244" s="1"/>
      <c r="NW244" s="1"/>
      <c r="NX244" s="1"/>
      <c r="NY244" s="1"/>
      <c r="NZ244" s="1"/>
      <c r="OA244" s="1"/>
      <c r="OB244" s="1"/>
      <c r="OC244" s="1"/>
      <c r="OD244" s="1"/>
      <c r="OE244" s="1"/>
      <c r="OF244" s="1"/>
      <c r="OG244" s="1"/>
      <c r="OH244" s="1"/>
      <c r="OI244" s="1"/>
      <c r="OJ244" s="1"/>
      <c r="OK244" s="1"/>
      <c r="OL244" s="1"/>
      <c r="OM244" s="1"/>
      <c r="ON244" s="1"/>
      <c r="OO244" s="1"/>
      <c r="OP244" s="1"/>
      <c r="OQ244" s="1"/>
      <c r="OR244" s="1"/>
      <c r="OS244" s="1"/>
      <c r="OT244" s="1"/>
      <c r="OU244" s="1"/>
      <c r="OV244" s="1"/>
      <c r="OW244" s="1"/>
      <c r="OX244" s="1"/>
      <c r="OY244" s="1"/>
      <c r="OZ244" s="1"/>
      <c r="PA244" s="1"/>
      <c r="PB244" s="1"/>
      <c r="PC244" s="1"/>
      <c r="PD244" s="1"/>
      <c r="PE244" s="1"/>
      <c r="PF244" s="1"/>
      <c r="PG244" s="1"/>
      <c r="PH244" s="1"/>
      <c r="PI244" s="1"/>
      <c r="PJ244" s="1"/>
      <c r="PK244" s="1"/>
      <c r="PL244" s="1"/>
      <c r="PM244" s="1"/>
      <c r="PN244" s="1"/>
      <c r="PO244" s="1"/>
      <c r="PP244" s="1"/>
      <c r="PQ244" s="1"/>
      <c r="PR244" s="1"/>
      <c r="PS244" s="1"/>
      <c r="PT244" s="1"/>
      <c r="PU244" s="1"/>
      <c r="PV244" s="1"/>
      <c r="PW244" s="1"/>
      <c r="PX244" s="1"/>
      <c r="PY244" s="1"/>
      <c r="PZ244" s="1"/>
      <c r="QA244" s="1"/>
      <c r="QB244" s="1"/>
      <c r="QC244" s="1"/>
      <c r="QD244" s="1"/>
      <c r="QE244" s="1"/>
      <c r="QF244" s="1"/>
      <c r="QG244" s="1"/>
      <c r="QH244" s="1"/>
      <c r="QI244" s="1"/>
      <c r="QJ244" s="1"/>
      <c r="QK244" s="1"/>
      <c r="QL244" s="1"/>
      <c r="QM244" s="1"/>
      <c r="QN244" s="1"/>
      <c r="QO244" s="1"/>
      <c r="QP244" s="1"/>
      <c r="QQ244" s="1"/>
      <c r="QR244" s="1"/>
      <c r="QS244" s="1"/>
      <c r="QT244" s="1"/>
      <c r="QU244" s="1"/>
      <c r="QV244" s="1"/>
      <c r="QW244" s="1"/>
      <c r="QX244" s="1"/>
      <c r="QY244" s="1"/>
      <c r="QZ244" s="1"/>
      <c r="RA244" s="1"/>
      <c r="RB244" s="1"/>
      <c r="RC244" s="1"/>
      <c r="RD244" s="1"/>
      <c r="RE244" s="1"/>
      <c r="RF244" s="1"/>
      <c r="RG244" s="1"/>
      <c r="RH244" s="1"/>
      <c r="RI244" s="1"/>
      <c r="RJ244" s="1"/>
      <c r="RK244" s="1"/>
      <c r="RL244" s="1"/>
      <c r="RM244" s="1"/>
      <c r="RN244" s="1"/>
      <c r="RO244" s="1"/>
      <c r="RP244" s="1"/>
      <c r="RQ244" s="1"/>
      <c r="RR244" s="1"/>
      <c r="RS244" s="1"/>
      <c r="RT244" s="1"/>
      <c r="RU244" s="1"/>
      <c r="RV244" s="1"/>
      <c r="RW244" s="1"/>
      <c r="RX244" s="1"/>
      <c r="RY244" s="1"/>
      <c r="RZ244" s="1"/>
      <c r="SA244" s="1"/>
      <c r="SB244" s="1"/>
      <c r="SC244" s="1"/>
      <c r="SD244" s="1"/>
      <c r="SE244" s="1"/>
      <c r="SF244" s="1"/>
      <c r="SG244" s="1"/>
      <c r="SH244" s="1"/>
      <c r="SI244" s="1"/>
      <c r="SJ244" s="1"/>
      <c r="SK244" s="1"/>
      <c r="SL244" s="1"/>
      <c r="SM244" s="1"/>
      <c r="SN244" s="1"/>
      <c r="SO244" s="1"/>
      <c r="SP244" s="1"/>
      <c r="SQ244" s="1"/>
      <c r="SR244" s="1"/>
      <c r="SS244" s="1"/>
      <c r="ST244" s="1"/>
      <c r="SU244" s="1"/>
      <c r="SV244" s="1"/>
      <c r="SW244" s="1"/>
      <c r="SX244" s="1"/>
      <c r="SY244" s="1"/>
      <c r="SZ244" s="1"/>
      <c r="TA244" s="1"/>
      <c r="TB244" s="1"/>
      <c r="TC244" s="1"/>
      <c r="TD244" s="1"/>
      <c r="TE244" s="1"/>
      <c r="TF244" s="1"/>
      <c r="TG244" s="1"/>
      <c r="TH244" s="1"/>
      <c r="TI244" s="1"/>
      <c r="TJ244" s="1"/>
      <c r="TK244" s="1"/>
      <c r="TL244" s="1"/>
      <c r="TM244" s="1"/>
      <c r="TN244" s="1"/>
      <c r="TO244" s="1"/>
      <c r="TP244" s="1"/>
      <c r="TQ244" s="1"/>
      <c r="TR244" s="1"/>
      <c r="TS244" s="1"/>
      <c r="TT244" s="1"/>
      <c r="TU244" s="1"/>
      <c r="TV244" s="1"/>
      <c r="TW244" s="1"/>
      <c r="TX244" s="1"/>
      <c r="TY244" s="1"/>
      <c r="TZ244" s="1"/>
      <c r="UA244" s="1"/>
      <c r="UB244" s="1"/>
      <c r="UC244" s="1"/>
      <c r="UD244" s="1"/>
      <c r="UE244" s="1"/>
      <c r="UF244" s="1"/>
      <c r="UG244" s="1"/>
      <c r="UH244" s="1"/>
      <c r="UI244" s="1"/>
      <c r="UJ244" s="1"/>
      <c r="UK244" s="1"/>
      <c r="UL244" s="1"/>
      <c r="UM244" s="1"/>
      <c r="UN244" s="1"/>
      <c r="UO244" s="1"/>
      <c r="UP244" s="1"/>
      <c r="UQ244" s="1"/>
      <c r="UR244" s="1"/>
      <c r="US244" s="1"/>
      <c r="UT244" s="1"/>
      <c r="UU244" s="1"/>
      <c r="UV244" s="1"/>
      <c r="UW244" s="1"/>
      <c r="UX244" s="1"/>
      <c r="UY244" s="1"/>
      <c r="UZ244" s="1"/>
      <c r="VA244" s="1"/>
      <c r="VB244" s="1"/>
      <c r="VC244" s="1"/>
      <c r="VD244" s="1"/>
      <c r="VE244" s="1"/>
      <c r="VF244" s="1"/>
      <c r="VG244" s="1"/>
      <c r="VH244" s="1"/>
      <c r="VI244" s="1"/>
      <c r="VJ244" s="1"/>
      <c r="VK244" s="1"/>
      <c r="VL244" s="1"/>
      <c r="VM244" s="1"/>
      <c r="VN244" s="1"/>
      <c r="VO244" s="1"/>
      <c r="VP244" s="1"/>
      <c r="VQ244" s="1"/>
      <c r="VR244" s="1"/>
      <c r="VS244" s="1"/>
      <c r="VT244" s="1"/>
      <c r="VU244" s="1"/>
      <c r="VV244" s="1"/>
      <c r="VW244" s="1"/>
      <c r="VX244" s="1"/>
      <c r="VY244" s="1"/>
      <c r="VZ244" s="1"/>
      <c r="WA244" s="1"/>
      <c r="WB244" s="1"/>
      <c r="WC244" s="1"/>
      <c r="WD244" s="1"/>
      <c r="WE244" s="1"/>
      <c r="WF244" s="1"/>
      <c r="WG244" s="1"/>
      <c r="WH244" s="1"/>
      <c r="WI244" s="1"/>
      <c r="WJ244" s="1"/>
      <c r="WK244" s="1"/>
      <c r="WL244" s="1"/>
      <c r="WM244" s="1"/>
      <c r="WN244" s="1"/>
      <c r="WO244" s="1"/>
      <c r="WP244" s="1"/>
      <c r="WQ244" s="1"/>
      <c r="WR244" s="1"/>
      <c r="WS244" s="1"/>
      <c r="WT244" s="1"/>
      <c r="WU244" s="1"/>
      <c r="WV244" s="1"/>
      <c r="WW244" s="1"/>
      <c r="WX244" s="1"/>
      <c r="WY244" s="1"/>
      <c r="WZ244" s="1"/>
      <c r="XA244" s="1"/>
      <c r="XB244" s="1"/>
      <c r="XC244" s="1"/>
      <c r="XD244" s="1"/>
      <c r="XE244" s="1"/>
      <c r="XF244" s="1"/>
      <c r="XG244" s="1"/>
      <c r="XH244" s="1"/>
      <c r="XI244" s="1"/>
      <c r="XJ244" s="1"/>
      <c r="XK244" s="1"/>
      <c r="XL244" s="1"/>
      <c r="XM244" s="1"/>
      <c r="XN244" s="1"/>
      <c r="XO244" s="1"/>
      <c r="XP244" s="1"/>
      <c r="XQ244" s="1"/>
      <c r="XR244" s="1"/>
      <c r="XS244" s="1"/>
      <c r="XT244" s="1"/>
      <c r="XU244" s="1"/>
      <c r="XV244" s="1"/>
      <c r="XW244" s="1"/>
      <c r="XX244" s="1"/>
      <c r="XY244" s="1"/>
      <c r="XZ244" s="1"/>
      <c r="YA244" s="1"/>
      <c r="YB244" s="1"/>
      <c r="YC244" s="1"/>
      <c r="YD244" s="1"/>
      <c r="YE244" s="1"/>
      <c r="YF244" s="1"/>
      <c r="YG244" s="1"/>
      <c r="YH244" s="1"/>
      <c r="YI244" s="1"/>
      <c r="YJ244" s="1"/>
      <c r="YK244" s="1"/>
      <c r="YL244" s="1"/>
      <c r="YM244" s="1"/>
      <c r="YN244" s="1"/>
      <c r="YO244" s="1"/>
      <c r="YP244" s="1"/>
      <c r="YQ244" s="1"/>
      <c r="YR244" s="1"/>
      <c r="YS244" s="1"/>
      <c r="YT244" s="1"/>
      <c r="YU244" s="1"/>
      <c r="YV244" s="1"/>
      <c r="YW244" s="1"/>
      <c r="YX244" s="1"/>
      <c r="YY244" s="1"/>
      <c r="YZ244" s="1"/>
      <c r="ZA244" s="1"/>
      <c r="ZB244" s="1"/>
      <c r="ZC244" s="1"/>
      <c r="ZD244" s="1"/>
      <c r="ZE244" s="1"/>
      <c r="ZF244" s="1"/>
      <c r="ZG244" s="1"/>
      <c r="ZH244" s="1"/>
      <c r="ZI244" s="1"/>
      <c r="ZJ244" s="1"/>
      <c r="ZK244" s="1"/>
      <c r="ZL244" s="1"/>
      <c r="ZM244" s="1"/>
      <c r="ZN244" s="1"/>
      <c r="ZO244" s="1"/>
      <c r="ZP244" s="1"/>
      <c r="ZQ244" s="1"/>
      <c r="ZR244" s="1"/>
      <c r="ZS244" s="1"/>
      <c r="ZT244" s="1"/>
      <c r="ZU244" s="1"/>
      <c r="ZV244" s="1"/>
      <c r="ZW244" s="1"/>
      <c r="ZX244" s="1"/>
      <c r="ZY244" s="1"/>
      <c r="ZZ244" s="1"/>
      <c r="AAA244" s="1"/>
      <c r="AAB244" s="1"/>
      <c r="AAC244" s="1"/>
      <c r="AAD244" s="1"/>
      <c r="AAE244" s="1"/>
      <c r="AAF244" s="1"/>
      <c r="AAG244" s="1"/>
      <c r="AAH244" s="1"/>
      <c r="AAI244" s="1"/>
      <c r="AAJ244" s="1"/>
      <c r="AAK244" s="1"/>
      <c r="AAL244" s="1"/>
      <c r="AAM244" s="1"/>
      <c r="AAN244" s="1"/>
      <c r="AAO244" s="1"/>
      <c r="AAP244" s="1"/>
      <c r="AAQ244" s="1"/>
      <c r="AAR244" s="1"/>
      <c r="AAS244" s="1"/>
      <c r="AAT244" s="1"/>
      <c r="AAU244" s="1"/>
      <c r="AAV244" s="1"/>
      <c r="AAW244" s="1"/>
      <c r="AAX244" s="1"/>
      <c r="AAY244" s="1"/>
      <c r="AAZ244" s="1"/>
      <c r="ABA244" s="1"/>
      <c r="ABB244" s="1"/>
      <c r="ABC244" s="1"/>
      <c r="ABD244" s="1"/>
      <c r="ABE244" s="1"/>
      <c r="ABF244" s="1"/>
      <c r="ABG244" s="1"/>
      <c r="ABH244" s="1"/>
      <c r="ABI244" s="1"/>
      <c r="ABJ244" s="1"/>
      <c r="ABK244" s="1"/>
      <c r="ABL244" s="1"/>
      <c r="ABM244" s="1"/>
      <c r="ABN244" s="1"/>
      <c r="ABO244" s="1"/>
      <c r="ABP244" s="1"/>
      <c r="ABQ244" s="1"/>
      <c r="ABR244" s="1"/>
      <c r="ABS244" s="1"/>
      <c r="ABT244" s="1"/>
      <c r="ABU244" s="1"/>
      <c r="ABV244" s="1"/>
      <c r="ABW244" s="1"/>
      <c r="ABX244" s="1"/>
      <c r="ABY244" s="1"/>
      <c r="ABZ244" s="1"/>
      <c r="ACA244" s="1"/>
      <c r="ACB244" s="1"/>
      <c r="ACC244" s="1"/>
      <c r="ACD244" s="1"/>
      <c r="ACE244" s="1"/>
      <c r="ACF244" s="1"/>
      <c r="ACG244" s="1"/>
      <c r="ACH244" s="1"/>
      <c r="ACI244" s="1"/>
      <c r="ACJ244" s="1"/>
      <c r="ACK244" s="1"/>
      <c r="ACL244" s="1"/>
      <c r="ACM244" s="1"/>
      <c r="ACN244" s="1"/>
      <c r="ACO244" s="1"/>
      <c r="ACP244" s="1"/>
      <c r="ACQ244" s="1"/>
      <c r="ACR244" s="1"/>
      <c r="ACS244" s="1"/>
      <c r="ACT244" s="1"/>
      <c r="ACU244" s="1"/>
      <c r="ACV244" s="1"/>
      <c r="ACW244" s="1"/>
      <c r="ACX244" s="1"/>
      <c r="ACY244" s="1"/>
      <c r="ACZ244" s="1"/>
      <c r="ADA244" s="1"/>
      <c r="ADB244" s="1"/>
      <c r="ADC244" s="1"/>
      <c r="ADD244" s="1"/>
      <c r="ADE244" s="1"/>
      <c r="ADF244" s="1"/>
      <c r="ADG244" s="1"/>
      <c r="ADH244" s="1"/>
      <c r="ADI244" s="1"/>
      <c r="ADJ244" s="1"/>
      <c r="ADK244" s="1"/>
      <c r="ADL244" s="1"/>
      <c r="ADM244" s="1"/>
      <c r="ADN244" s="1"/>
      <c r="ADO244" s="1"/>
      <c r="ADP244" s="1"/>
      <c r="ADQ244" s="1"/>
      <c r="ADR244" s="1"/>
      <c r="ADS244" s="1"/>
      <c r="ADT244" s="1"/>
      <c r="ADU244" s="1"/>
      <c r="ADV244" s="1"/>
      <c r="ADW244" s="1"/>
      <c r="ADX244" s="1"/>
      <c r="ADY244" s="1"/>
      <c r="ADZ244" s="1"/>
      <c r="AEA244" s="1"/>
      <c r="AEB244" s="1"/>
      <c r="AEC244" s="1"/>
      <c r="AED244" s="1"/>
      <c r="AEE244" s="1"/>
      <c r="AEF244" s="1"/>
      <c r="AEG244" s="1"/>
      <c r="AEH244" s="1"/>
      <c r="AEI244" s="1"/>
      <c r="AEJ244" s="1"/>
      <c r="AEK244" s="1"/>
      <c r="AEL244" s="1"/>
      <c r="AEM244" s="1"/>
      <c r="AEN244" s="1"/>
      <c r="AEO244" s="1"/>
      <c r="AEP244" s="1"/>
      <c r="AEQ244" s="1"/>
      <c r="AER244" s="1"/>
      <c r="AES244" s="1"/>
      <c r="AET244" s="1"/>
      <c r="AEU244" s="1"/>
      <c r="AEV244" s="1"/>
      <c r="AEW244" s="1"/>
      <c r="AEX244" s="1"/>
      <c r="AEY244" s="1"/>
      <c r="AEZ244" s="1"/>
      <c r="AFA244" s="1"/>
      <c r="AFB244" s="1"/>
      <c r="AFC244" s="1"/>
      <c r="AFD244" s="1"/>
      <c r="AFE244" s="1"/>
      <c r="AFF244" s="1"/>
      <c r="AFG244" s="1"/>
      <c r="AFH244" s="1"/>
      <c r="AFI244" s="1"/>
      <c r="AFJ244" s="1"/>
      <c r="AFK244" s="1"/>
      <c r="AFL244" s="1"/>
      <c r="AFM244" s="1"/>
      <c r="AFN244" s="1"/>
      <c r="AFO244" s="1"/>
      <c r="AFP244" s="1"/>
      <c r="AFQ244" s="1"/>
      <c r="AFR244" s="1"/>
      <c r="AFS244" s="1"/>
      <c r="AFT244" s="1"/>
      <c r="AFU244" s="1"/>
      <c r="AFV244" s="1"/>
      <c r="AFW244" s="1"/>
      <c r="AFX244" s="1"/>
      <c r="AFY244" s="1"/>
      <c r="AFZ244" s="1"/>
      <c r="AGA244" s="1"/>
      <c r="AGB244" s="1"/>
      <c r="AGC244" s="1"/>
      <c r="AGD244" s="1"/>
      <c r="AGE244" s="1"/>
      <c r="AGF244" s="1"/>
      <c r="AGG244" s="1"/>
      <c r="AGH244" s="1"/>
      <c r="AGI244" s="1"/>
      <c r="AGJ244" s="1"/>
      <c r="AGK244" s="1"/>
      <c r="AGL244" s="1"/>
      <c r="AGM244" s="1"/>
      <c r="AGN244" s="1"/>
      <c r="AGO244" s="1"/>
      <c r="AGP244" s="1"/>
      <c r="AGQ244" s="1"/>
      <c r="AGR244" s="1"/>
      <c r="AGS244" s="1"/>
      <c r="AGT244" s="1"/>
      <c r="AGU244" s="1"/>
      <c r="AGV244" s="1"/>
      <c r="AGW244" s="1"/>
      <c r="AGX244" s="1"/>
      <c r="AGY244" s="1"/>
      <c r="AGZ244" s="1"/>
      <c r="AHA244" s="1"/>
      <c r="AHB244" s="1"/>
      <c r="AHC244" s="1"/>
      <c r="AHD244" s="1"/>
      <c r="AHE244" s="1"/>
      <c r="AHF244" s="1"/>
      <c r="AHG244" s="1"/>
      <c r="AHH244" s="1"/>
      <c r="AHI244" s="1"/>
      <c r="AHJ244" s="1"/>
      <c r="AHK244" s="1"/>
      <c r="AHL244" s="1"/>
      <c r="AHM244" s="1"/>
      <c r="AHN244" s="1"/>
      <c r="AHO244" s="1"/>
      <c r="AHP244" s="1"/>
      <c r="AHQ244" s="1"/>
      <c r="AHR244" s="1"/>
      <c r="AHS244" s="1"/>
      <c r="AHT244" s="1"/>
      <c r="AHU244" s="1"/>
      <c r="AHV244" s="1"/>
      <c r="AHW244" s="1"/>
      <c r="AHX244" s="1"/>
      <c r="AHY244" s="1"/>
      <c r="AHZ244" s="1"/>
      <c r="AIA244" s="1"/>
      <c r="AIB244" s="1"/>
      <c r="AIC244" s="1"/>
      <c r="AID244" s="1"/>
      <c r="AIE244" s="1"/>
      <c r="AIF244" s="1"/>
      <c r="AIG244" s="1"/>
      <c r="AIH244" s="1"/>
      <c r="AII244" s="1"/>
      <c r="AIJ244" s="1"/>
      <c r="AIK244" s="1"/>
      <c r="AIL244" s="1"/>
      <c r="AIM244" s="1"/>
      <c r="AIN244" s="1"/>
      <c r="AIO244" s="1"/>
      <c r="AIP244" s="1"/>
      <c r="AIQ244" s="1"/>
      <c r="AIR244" s="1"/>
      <c r="AIS244" s="1"/>
      <c r="AIT244" s="1"/>
      <c r="AIU244" s="1"/>
      <c r="AIV244" s="1"/>
      <c r="AIW244" s="1"/>
      <c r="AIX244" s="1"/>
      <c r="AIY244" s="1"/>
      <c r="AIZ244" s="1"/>
      <c r="AJA244" s="1"/>
      <c r="AJB244" s="1"/>
      <c r="AJC244" s="1"/>
      <c r="AJD244" s="1"/>
      <c r="AJE244" s="1"/>
      <c r="AJF244" s="1"/>
      <c r="AJG244" s="1"/>
      <c r="AJH244" s="1"/>
      <c r="AJI244" s="1"/>
      <c r="AJJ244" s="1"/>
      <c r="AJK244" s="1"/>
      <c r="AJL244" s="1"/>
      <c r="AJM244" s="1"/>
      <c r="AJN244" s="1"/>
      <c r="AJO244" s="1"/>
      <c r="AJP244" s="1"/>
      <c r="AJQ244" s="1"/>
      <c r="AJR244" s="1"/>
      <c r="AJS244" s="1"/>
      <c r="AJT244" s="1"/>
      <c r="AJU244" s="1"/>
      <c r="AJV244" s="1"/>
      <c r="AJW244" s="1"/>
      <c r="AJX244" s="1"/>
      <c r="AJY244" s="1"/>
      <c r="AJZ244" s="1"/>
      <c r="AKA244" s="1"/>
      <c r="AKB244" s="1"/>
      <c r="AKC244" s="1"/>
      <c r="AKD244" s="1"/>
      <c r="AKE244" s="1"/>
      <c r="AKF244" s="1"/>
      <c r="AKG244" s="1"/>
      <c r="AKH244" s="1"/>
      <c r="AKI244" s="1"/>
      <c r="AKJ244" s="1"/>
      <c r="AKK244" s="1"/>
      <c r="AKL244" s="1"/>
      <c r="AKM244" s="1"/>
      <c r="AKN244" s="1"/>
      <c r="AKO244" s="1"/>
      <c r="AKP244" s="1"/>
      <c r="AKQ244" s="1"/>
      <c r="AKR244" s="1"/>
      <c r="AKS244" s="1"/>
      <c r="AKT244" s="1"/>
      <c r="AKU244" s="1"/>
      <c r="AKV244" s="1"/>
      <c r="AKW244" s="1"/>
      <c r="AKX244" s="1"/>
      <c r="AKY244" s="1"/>
      <c r="AKZ244" s="1"/>
      <c r="ALA244" s="1"/>
      <c r="ALB244" s="1"/>
      <c r="ALC244" s="1"/>
      <c r="ALD244" s="1"/>
      <c r="ALE244" s="1"/>
    </row>
    <row r="245" spans="1:1006" ht="39.950000000000003" customHeight="1">
      <c r="A245" s="67"/>
      <c r="B245" s="141" t="s">
        <v>2996</v>
      </c>
      <c r="C245" s="43"/>
      <c r="D245" s="19"/>
      <c r="E245" s="142">
        <v>507.04</v>
      </c>
      <c r="F245" s="64"/>
      <c r="G245" s="140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  <c r="BX245" s="1"/>
      <c r="BY245" s="1"/>
      <c r="BZ245" s="1"/>
      <c r="CA245" s="1"/>
      <c r="CB245" s="1"/>
      <c r="CC245" s="1"/>
      <c r="CD245" s="1"/>
      <c r="CE245" s="1"/>
      <c r="CF245" s="1"/>
      <c r="CG245" s="1"/>
      <c r="CH245" s="1"/>
      <c r="CI245" s="1"/>
      <c r="CJ245" s="1"/>
      <c r="CK245" s="1"/>
      <c r="CL245" s="1"/>
      <c r="CM245" s="1"/>
      <c r="CN245" s="1"/>
      <c r="CO245" s="1"/>
      <c r="CP245" s="1"/>
      <c r="CQ245" s="1"/>
      <c r="CR245" s="1"/>
      <c r="CS245" s="1"/>
      <c r="CT245" s="1"/>
      <c r="CU245" s="1"/>
      <c r="CV245" s="1"/>
      <c r="CW245" s="1"/>
      <c r="CX245" s="1"/>
      <c r="CY245" s="1"/>
      <c r="CZ245" s="1"/>
      <c r="DA245" s="1"/>
      <c r="DB245" s="1"/>
      <c r="DC245" s="1"/>
      <c r="DD245" s="1"/>
      <c r="DE245" s="1"/>
      <c r="DF245" s="1"/>
      <c r="DG245" s="1"/>
      <c r="DH245" s="1"/>
      <c r="DI245" s="1"/>
      <c r="DJ245" s="1"/>
      <c r="DK245" s="1"/>
      <c r="DL245" s="1"/>
      <c r="DM245" s="1"/>
      <c r="DN245" s="1"/>
      <c r="DO245" s="1"/>
      <c r="DP245" s="1"/>
      <c r="DQ245" s="1"/>
      <c r="DR245" s="1"/>
      <c r="DS245" s="1"/>
      <c r="DT245" s="1"/>
      <c r="DU245" s="1"/>
      <c r="DV245" s="1"/>
      <c r="DW245" s="1"/>
      <c r="DX245" s="1"/>
      <c r="DY245" s="1"/>
      <c r="DZ245" s="1"/>
      <c r="EA245" s="1"/>
      <c r="EB245" s="1"/>
      <c r="EC245" s="1"/>
      <c r="ED245" s="1"/>
      <c r="EE245" s="1"/>
      <c r="EF245" s="1"/>
      <c r="EG245" s="1"/>
      <c r="EH245" s="1"/>
      <c r="EI245" s="1"/>
      <c r="EJ245" s="1"/>
      <c r="EK245" s="1"/>
      <c r="EL245" s="1"/>
      <c r="EM245" s="1"/>
      <c r="EN245" s="1"/>
      <c r="EO245" s="1"/>
      <c r="EP245" s="1"/>
      <c r="EQ245" s="1"/>
      <c r="ER245" s="1"/>
      <c r="ES245" s="1"/>
      <c r="ET245" s="1"/>
      <c r="EU245" s="1"/>
      <c r="EV245" s="1"/>
      <c r="EW245" s="1"/>
      <c r="EX245" s="1"/>
      <c r="EY245" s="1"/>
      <c r="EZ245" s="1"/>
      <c r="FA245" s="1"/>
      <c r="FB245" s="1"/>
      <c r="FC245" s="1"/>
      <c r="FD245" s="1"/>
      <c r="FE245" s="1"/>
      <c r="FF245" s="1"/>
      <c r="FG245" s="1"/>
      <c r="FH245" s="1"/>
      <c r="FI245" s="1"/>
      <c r="FJ245" s="1"/>
      <c r="FK245" s="1"/>
      <c r="FL245" s="1"/>
      <c r="FM245" s="1"/>
      <c r="FN245" s="1"/>
      <c r="FO245" s="1"/>
      <c r="FP245" s="1"/>
      <c r="FQ245" s="1"/>
      <c r="FR245" s="1"/>
      <c r="FS245" s="1"/>
      <c r="FT245" s="1"/>
      <c r="FU245" s="1"/>
      <c r="FV245" s="1"/>
      <c r="FW245" s="1"/>
      <c r="FX245" s="1"/>
      <c r="FY245" s="1"/>
      <c r="FZ245" s="1"/>
      <c r="GA245" s="1"/>
      <c r="GB245" s="1"/>
      <c r="GC245" s="1"/>
      <c r="GD245" s="1"/>
      <c r="GE245" s="1"/>
      <c r="GF245" s="1"/>
      <c r="GG245" s="1"/>
      <c r="GH245" s="1"/>
      <c r="GI245" s="1"/>
      <c r="GJ245" s="1"/>
      <c r="GK245" s="1"/>
      <c r="GL245" s="1"/>
      <c r="GM245" s="1"/>
      <c r="GN245" s="1"/>
      <c r="GO245" s="1"/>
      <c r="GP245" s="1"/>
      <c r="GQ245" s="1"/>
      <c r="GR245" s="1"/>
      <c r="GS245" s="1"/>
      <c r="GT245" s="1"/>
      <c r="GU245" s="1"/>
      <c r="GV245" s="1"/>
      <c r="GW245" s="1"/>
      <c r="GX245" s="1"/>
      <c r="GY245" s="1"/>
      <c r="GZ245" s="1"/>
      <c r="HA245" s="1"/>
      <c r="HB245" s="1"/>
      <c r="HC245" s="1"/>
      <c r="HD245" s="1"/>
      <c r="HE245" s="1"/>
      <c r="HF245" s="1"/>
      <c r="HG245" s="1"/>
      <c r="HH245" s="1"/>
      <c r="HI245" s="1"/>
      <c r="HJ245" s="1"/>
      <c r="HK245" s="1"/>
      <c r="HL245" s="1"/>
      <c r="HM245" s="1"/>
      <c r="HN245" s="1"/>
      <c r="HO245" s="1"/>
      <c r="HP245" s="1"/>
      <c r="HQ245" s="1"/>
      <c r="HR245" s="1"/>
      <c r="HS245" s="1"/>
      <c r="HT245" s="1"/>
      <c r="HU245" s="1"/>
      <c r="HV245" s="1"/>
      <c r="HW245" s="1"/>
      <c r="HX245" s="1"/>
      <c r="HY245" s="1"/>
      <c r="HZ245" s="1"/>
      <c r="IA245" s="1"/>
      <c r="IB245" s="1"/>
      <c r="IC245" s="1"/>
      <c r="ID245" s="1"/>
      <c r="IE245" s="1"/>
      <c r="IF245" s="1"/>
      <c r="IG245" s="1"/>
      <c r="IH245" s="1"/>
      <c r="II245" s="1"/>
      <c r="IJ245" s="1"/>
      <c r="IK245" s="1"/>
      <c r="IL245" s="1"/>
      <c r="IM245" s="1"/>
      <c r="IN245" s="1"/>
      <c r="IO245" s="1"/>
      <c r="IP245" s="1"/>
      <c r="IQ245" s="1"/>
      <c r="IR245" s="1"/>
      <c r="IS245" s="1"/>
      <c r="IT245" s="1"/>
      <c r="IU245" s="1"/>
      <c r="IV245" s="1"/>
      <c r="IW245" s="1"/>
      <c r="IX245" s="1"/>
      <c r="IY245" s="1"/>
      <c r="IZ245" s="1"/>
      <c r="JA245" s="1"/>
      <c r="JB245" s="1"/>
      <c r="JC245" s="1"/>
      <c r="JD245" s="1"/>
      <c r="JE245" s="1"/>
      <c r="JF245" s="1"/>
      <c r="JG245" s="1"/>
      <c r="JH245" s="1"/>
      <c r="JI245" s="1"/>
      <c r="JJ245" s="1"/>
      <c r="JK245" s="1"/>
      <c r="JL245" s="1"/>
      <c r="JM245" s="1"/>
      <c r="JN245" s="1"/>
      <c r="JO245" s="1"/>
      <c r="JP245" s="1"/>
      <c r="JQ245" s="1"/>
      <c r="JR245" s="1"/>
      <c r="JS245" s="1"/>
      <c r="JT245" s="1"/>
      <c r="JU245" s="1"/>
      <c r="JV245" s="1"/>
      <c r="JW245" s="1"/>
      <c r="JX245" s="1"/>
      <c r="JY245" s="1"/>
      <c r="JZ245" s="1"/>
      <c r="KA245" s="1"/>
      <c r="KB245" s="1"/>
      <c r="KC245" s="1"/>
      <c r="KD245" s="1"/>
      <c r="KE245" s="1"/>
      <c r="KF245" s="1"/>
      <c r="KG245" s="1"/>
      <c r="KH245" s="1"/>
      <c r="KI245" s="1"/>
      <c r="KJ245" s="1"/>
      <c r="KK245" s="1"/>
      <c r="KL245" s="1"/>
      <c r="KM245" s="1"/>
      <c r="KN245" s="1"/>
      <c r="KO245" s="1"/>
      <c r="KP245" s="1"/>
      <c r="KQ245" s="1"/>
      <c r="KR245" s="1"/>
      <c r="KS245" s="1"/>
      <c r="KT245" s="1"/>
      <c r="KU245" s="1"/>
      <c r="KV245" s="1"/>
      <c r="KW245" s="1"/>
      <c r="KX245" s="1"/>
      <c r="KY245" s="1"/>
      <c r="KZ245" s="1"/>
      <c r="LA245" s="1"/>
      <c r="LB245" s="1"/>
      <c r="LC245" s="1"/>
      <c r="LD245" s="1"/>
      <c r="LE245" s="1"/>
      <c r="LF245" s="1"/>
      <c r="LG245" s="1"/>
      <c r="LH245" s="1"/>
      <c r="LI245" s="1"/>
      <c r="LJ245" s="1"/>
      <c r="LK245" s="1"/>
      <c r="LL245" s="1"/>
      <c r="LM245" s="1"/>
      <c r="LN245" s="1"/>
      <c r="LO245" s="1"/>
      <c r="LP245" s="1"/>
      <c r="LQ245" s="1"/>
      <c r="LR245" s="1"/>
      <c r="LS245" s="1"/>
      <c r="LT245" s="1"/>
      <c r="LU245" s="1"/>
      <c r="LV245" s="1"/>
      <c r="LW245" s="1"/>
      <c r="LX245" s="1"/>
      <c r="LY245" s="1"/>
      <c r="LZ245" s="1"/>
      <c r="MA245" s="1"/>
      <c r="MB245" s="1"/>
      <c r="MC245" s="1"/>
      <c r="MD245" s="1"/>
      <c r="ME245" s="1"/>
      <c r="MF245" s="1"/>
      <c r="MG245" s="1"/>
      <c r="MH245" s="1"/>
      <c r="MI245" s="1"/>
      <c r="MJ245" s="1"/>
      <c r="MK245" s="1"/>
      <c r="ML245" s="1"/>
      <c r="MM245" s="1"/>
      <c r="MN245" s="1"/>
      <c r="MO245" s="1"/>
      <c r="MP245" s="1"/>
      <c r="MQ245" s="1"/>
      <c r="MR245" s="1"/>
      <c r="MS245" s="1"/>
      <c r="MT245" s="1"/>
      <c r="MU245" s="1"/>
      <c r="MV245" s="1"/>
      <c r="MW245" s="1"/>
      <c r="MX245" s="1"/>
      <c r="MY245" s="1"/>
      <c r="MZ245" s="1"/>
      <c r="NA245" s="1"/>
      <c r="NB245" s="1"/>
      <c r="NC245" s="1"/>
      <c r="ND245" s="1"/>
      <c r="NE245" s="1"/>
      <c r="NF245" s="1"/>
      <c r="NG245" s="1"/>
      <c r="NH245" s="1"/>
      <c r="NI245" s="1"/>
      <c r="NJ245" s="1"/>
      <c r="NK245" s="1"/>
      <c r="NL245" s="1"/>
      <c r="NM245" s="1"/>
      <c r="NN245" s="1"/>
      <c r="NO245" s="1"/>
      <c r="NP245" s="1"/>
      <c r="NQ245" s="1"/>
      <c r="NR245" s="1"/>
      <c r="NS245" s="1"/>
      <c r="NT245" s="1"/>
      <c r="NU245" s="1"/>
      <c r="NV245" s="1"/>
      <c r="NW245" s="1"/>
      <c r="NX245" s="1"/>
      <c r="NY245" s="1"/>
      <c r="NZ245" s="1"/>
      <c r="OA245" s="1"/>
      <c r="OB245" s="1"/>
      <c r="OC245" s="1"/>
      <c r="OD245" s="1"/>
      <c r="OE245" s="1"/>
      <c r="OF245" s="1"/>
      <c r="OG245" s="1"/>
      <c r="OH245" s="1"/>
      <c r="OI245" s="1"/>
      <c r="OJ245" s="1"/>
      <c r="OK245" s="1"/>
      <c r="OL245" s="1"/>
      <c r="OM245" s="1"/>
      <c r="ON245" s="1"/>
      <c r="OO245" s="1"/>
      <c r="OP245" s="1"/>
      <c r="OQ245" s="1"/>
      <c r="OR245" s="1"/>
      <c r="OS245" s="1"/>
      <c r="OT245" s="1"/>
      <c r="OU245" s="1"/>
      <c r="OV245" s="1"/>
      <c r="OW245" s="1"/>
      <c r="OX245" s="1"/>
      <c r="OY245" s="1"/>
      <c r="OZ245" s="1"/>
      <c r="PA245" s="1"/>
      <c r="PB245" s="1"/>
      <c r="PC245" s="1"/>
      <c r="PD245" s="1"/>
      <c r="PE245" s="1"/>
      <c r="PF245" s="1"/>
      <c r="PG245" s="1"/>
      <c r="PH245" s="1"/>
      <c r="PI245" s="1"/>
      <c r="PJ245" s="1"/>
      <c r="PK245" s="1"/>
      <c r="PL245" s="1"/>
      <c r="PM245" s="1"/>
      <c r="PN245" s="1"/>
      <c r="PO245" s="1"/>
      <c r="PP245" s="1"/>
      <c r="PQ245" s="1"/>
      <c r="PR245" s="1"/>
      <c r="PS245" s="1"/>
      <c r="PT245" s="1"/>
      <c r="PU245" s="1"/>
      <c r="PV245" s="1"/>
      <c r="PW245" s="1"/>
      <c r="PX245" s="1"/>
      <c r="PY245" s="1"/>
      <c r="PZ245" s="1"/>
      <c r="QA245" s="1"/>
      <c r="QB245" s="1"/>
      <c r="QC245" s="1"/>
      <c r="QD245" s="1"/>
      <c r="QE245" s="1"/>
      <c r="QF245" s="1"/>
      <c r="QG245" s="1"/>
      <c r="QH245" s="1"/>
      <c r="QI245" s="1"/>
      <c r="QJ245" s="1"/>
      <c r="QK245" s="1"/>
      <c r="QL245" s="1"/>
      <c r="QM245" s="1"/>
      <c r="QN245" s="1"/>
      <c r="QO245" s="1"/>
      <c r="QP245" s="1"/>
      <c r="QQ245" s="1"/>
      <c r="QR245" s="1"/>
      <c r="QS245" s="1"/>
      <c r="QT245" s="1"/>
      <c r="QU245" s="1"/>
      <c r="QV245" s="1"/>
      <c r="QW245" s="1"/>
      <c r="QX245" s="1"/>
      <c r="QY245" s="1"/>
      <c r="QZ245" s="1"/>
      <c r="RA245" s="1"/>
      <c r="RB245" s="1"/>
      <c r="RC245" s="1"/>
      <c r="RD245" s="1"/>
      <c r="RE245" s="1"/>
      <c r="RF245" s="1"/>
      <c r="RG245" s="1"/>
      <c r="RH245" s="1"/>
      <c r="RI245" s="1"/>
      <c r="RJ245" s="1"/>
      <c r="RK245" s="1"/>
      <c r="RL245" s="1"/>
      <c r="RM245" s="1"/>
      <c r="RN245" s="1"/>
      <c r="RO245" s="1"/>
      <c r="RP245" s="1"/>
      <c r="RQ245" s="1"/>
      <c r="RR245" s="1"/>
      <c r="RS245" s="1"/>
      <c r="RT245" s="1"/>
      <c r="RU245" s="1"/>
      <c r="RV245" s="1"/>
      <c r="RW245" s="1"/>
      <c r="RX245" s="1"/>
      <c r="RY245" s="1"/>
      <c r="RZ245" s="1"/>
      <c r="SA245" s="1"/>
      <c r="SB245" s="1"/>
      <c r="SC245" s="1"/>
      <c r="SD245" s="1"/>
      <c r="SE245" s="1"/>
      <c r="SF245" s="1"/>
      <c r="SG245" s="1"/>
      <c r="SH245" s="1"/>
      <c r="SI245" s="1"/>
      <c r="SJ245" s="1"/>
      <c r="SK245" s="1"/>
      <c r="SL245" s="1"/>
      <c r="SM245" s="1"/>
      <c r="SN245" s="1"/>
      <c r="SO245" s="1"/>
      <c r="SP245" s="1"/>
      <c r="SQ245" s="1"/>
      <c r="SR245" s="1"/>
      <c r="SS245" s="1"/>
      <c r="ST245" s="1"/>
      <c r="SU245" s="1"/>
      <c r="SV245" s="1"/>
      <c r="SW245" s="1"/>
      <c r="SX245" s="1"/>
      <c r="SY245" s="1"/>
      <c r="SZ245" s="1"/>
      <c r="TA245" s="1"/>
      <c r="TB245" s="1"/>
      <c r="TC245" s="1"/>
      <c r="TD245" s="1"/>
      <c r="TE245" s="1"/>
      <c r="TF245" s="1"/>
      <c r="TG245" s="1"/>
      <c r="TH245" s="1"/>
      <c r="TI245" s="1"/>
      <c r="TJ245" s="1"/>
      <c r="TK245" s="1"/>
      <c r="TL245" s="1"/>
      <c r="TM245" s="1"/>
      <c r="TN245" s="1"/>
      <c r="TO245" s="1"/>
      <c r="TP245" s="1"/>
      <c r="TQ245" s="1"/>
      <c r="TR245" s="1"/>
      <c r="TS245" s="1"/>
      <c r="TT245" s="1"/>
      <c r="TU245" s="1"/>
      <c r="TV245" s="1"/>
      <c r="TW245" s="1"/>
      <c r="TX245" s="1"/>
      <c r="TY245" s="1"/>
      <c r="TZ245" s="1"/>
      <c r="UA245" s="1"/>
      <c r="UB245" s="1"/>
      <c r="UC245" s="1"/>
      <c r="UD245" s="1"/>
      <c r="UE245" s="1"/>
      <c r="UF245" s="1"/>
      <c r="UG245" s="1"/>
      <c r="UH245" s="1"/>
      <c r="UI245" s="1"/>
      <c r="UJ245" s="1"/>
      <c r="UK245" s="1"/>
      <c r="UL245" s="1"/>
      <c r="UM245" s="1"/>
      <c r="UN245" s="1"/>
      <c r="UO245" s="1"/>
      <c r="UP245" s="1"/>
      <c r="UQ245" s="1"/>
      <c r="UR245" s="1"/>
      <c r="US245" s="1"/>
      <c r="UT245" s="1"/>
      <c r="UU245" s="1"/>
      <c r="UV245" s="1"/>
      <c r="UW245" s="1"/>
      <c r="UX245" s="1"/>
      <c r="UY245" s="1"/>
      <c r="UZ245" s="1"/>
      <c r="VA245" s="1"/>
      <c r="VB245" s="1"/>
      <c r="VC245" s="1"/>
      <c r="VD245" s="1"/>
      <c r="VE245" s="1"/>
      <c r="VF245" s="1"/>
      <c r="VG245" s="1"/>
      <c r="VH245" s="1"/>
      <c r="VI245" s="1"/>
      <c r="VJ245" s="1"/>
      <c r="VK245" s="1"/>
      <c r="VL245" s="1"/>
      <c r="VM245" s="1"/>
      <c r="VN245" s="1"/>
      <c r="VO245" s="1"/>
      <c r="VP245" s="1"/>
      <c r="VQ245" s="1"/>
      <c r="VR245" s="1"/>
      <c r="VS245" s="1"/>
      <c r="VT245" s="1"/>
      <c r="VU245" s="1"/>
      <c r="VV245" s="1"/>
      <c r="VW245" s="1"/>
      <c r="VX245" s="1"/>
      <c r="VY245" s="1"/>
      <c r="VZ245" s="1"/>
      <c r="WA245" s="1"/>
      <c r="WB245" s="1"/>
      <c r="WC245" s="1"/>
      <c r="WD245" s="1"/>
      <c r="WE245" s="1"/>
      <c r="WF245" s="1"/>
      <c r="WG245" s="1"/>
      <c r="WH245" s="1"/>
      <c r="WI245" s="1"/>
      <c r="WJ245" s="1"/>
      <c r="WK245" s="1"/>
      <c r="WL245" s="1"/>
      <c r="WM245" s="1"/>
      <c r="WN245" s="1"/>
      <c r="WO245" s="1"/>
      <c r="WP245" s="1"/>
      <c r="WQ245" s="1"/>
      <c r="WR245" s="1"/>
      <c r="WS245" s="1"/>
      <c r="WT245" s="1"/>
      <c r="WU245" s="1"/>
      <c r="WV245" s="1"/>
      <c r="WW245" s="1"/>
      <c r="WX245" s="1"/>
      <c r="WY245" s="1"/>
      <c r="WZ245" s="1"/>
      <c r="XA245" s="1"/>
      <c r="XB245" s="1"/>
      <c r="XC245" s="1"/>
      <c r="XD245" s="1"/>
      <c r="XE245" s="1"/>
      <c r="XF245" s="1"/>
      <c r="XG245" s="1"/>
      <c r="XH245" s="1"/>
      <c r="XI245" s="1"/>
      <c r="XJ245" s="1"/>
      <c r="XK245" s="1"/>
      <c r="XL245" s="1"/>
      <c r="XM245" s="1"/>
      <c r="XN245" s="1"/>
      <c r="XO245" s="1"/>
      <c r="XP245" s="1"/>
      <c r="XQ245" s="1"/>
      <c r="XR245" s="1"/>
      <c r="XS245" s="1"/>
      <c r="XT245" s="1"/>
      <c r="XU245" s="1"/>
      <c r="XV245" s="1"/>
      <c r="XW245" s="1"/>
      <c r="XX245" s="1"/>
      <c r="XY245" s="1"/>
      <c r="XZ245" s="1"/>
      <c r="YA245" s="1"/>
      <c r="YB245" s="1"/>
      <c r="YC245" s="1"/>
      <c r="YD245" s="1"/>
      <c r="YE245" s="1"/>
      <c r="YF245" s="1"/>
      <c r="YG245" s="1"/>
      <c r="YH245" s="1"/>
      <c r="YI245" s="1"/>
      <c r="YJ245" s="1"/>
      <c r="YK245" s="1"/>
      <c r="YL245" s="1"/>
      <c r="YM245" s="1"/>
      <c r="YN245" s="1"/>
      <c r="YO245" s="1"/>
      <c r="YP245" s="1"/>
      <c r="YQ245" s="1"/>
      <c r="YR245" s="1"/>
      <c r="YS245" s="1"/>
      <c r="YT245" s="1"/>
      <c r="YU245" s="1"/>
      <c r="YV245" s="1"/>
      <c r="YW245" s="1"/>
      <c r="YX245" s="1"/>
      <c r="YY245" s="1"/>
      <c r="YZ245" s="1"/>
      <c r="ZA245" s="1"/>
      <c r="ZB245" s="1"/>
      <c r="ZC245" s="1"/>
      <c r="ZD245" s="1"/>
      <c r="ZE245" s="1"/>
      <c r="ZF245" s="1"/>
      <c r="ZG245" s="1"/>
      <c r="ZH245" s="1"/>
      <c r="ZI245" s="1"/>
      <c r="ZJ245" s="1"/>
      <c r="ZK245" s="1"/>
      <c r="ZL245" s="1"/>
      <c r="ZM245" s="1"/>
      <c r="ZN245" s="1"/>
      <c r="ZO245" s="1"/>
      <c r="ZP245" s="1"/>
      <c r="ZQ245" s="1"/>
      <c r="ZR245" s="1"/>
      <c r="ZS245" s="1"/>
      <c r="ZT245" s="1"/>
      <c r="ZU245" s="1"/>
      <c r="ZV245" s="1"/>
      <c r="ZW245" s="1"/>
      <c r="ZX245" s="1"/>
      <c r="ZY245" s="1"/>
      <c r="ZZ245" s="1"/>
      <c r="AAA245" s="1"/>
      <c r="AAB245" s="1"/>
      <c r="AAC245" s="1"/>
      <c r="AAD245" s="1"/>
      <c r="AAE245" s="1"/>
      <c r="AAF245" s="1"/>
      <c r="AAG245" s="1"/>
      <c r="AAH245" s="1"/>
      <c r="AAI245" s="1"/>
      <c r="AAJ245" s="1"/>
      <c r="AAK245" s="1"/>
      <c r="AAL245" s="1"/>
      <c r="AAM245" s="1"/>
      <c r="AAN245" s="1"/>
      <c r="AAO245" s="1"/>
      <c r="AAP245" s="1"/>
      <c r="AAQ245" s="1"/>
      <c r="AAR245" s="1"/>
      <c r="AAS245" s="1"/>
      <c r="AAT245" s="1"/>
      <c r="AAU245" s="1"/>
      <c r="AAV245" s="1"/>
      <c r="AAW245" s="1"/>
      <c r="AAX245" s="1"/>
      <c r="AAY245" s="1"/>
      <c r="AAZ245" s="1"/>
      <c r="ABA245" s="1"/>
      <c r="ABB245" s="1"/>
      <c r="ABC245" s="1"/>
      <c r="ABD245" s="1"/>
      <c r="ABE245" s="1"/>
      <c r="ABF245" s="1"/>
      <c r="ABG245" s="1"/>
      <c r="ABH245" s="1"/>
      <c r="ABI245" s="1"/>
      <c r="ABJ245" s="1"/>
      <c r="ABK245" s="1"/>
      <c r="ABL245" s="1"/>
      <c r="ABM245" s="1"/>
      <c r="ABN245" s="1"/>
      <c r="ABO245" s="1"/>
      <c r="ABP245" s="1"/>
      <c r="ABQ245" s="1"/>
      <c r="ABR245" s="1"/>
      <c r="ABS245" s="1"/>
      <c r="ABT245" s="1"/>
      <c r="ABU245" s="1"/>
      <c r="ABV245" s="1"/>
      <c r="ABW245" s="1"/>
      <c r="ABX245" s="1"/>
      <c r="ABY245" s="1"/>
      <c r="ABZ245" s="1"/>
      <c r="ACA245" s="1"/>
      <c r="ACB245" s="1"/>
      <c r="ACC245" s="1"/>
      <c r="ACD245" s="1"/>
      <c r="ACE245" s="1"/>
      <c r="ACF245" s="1"/>
      <c r="ACG245" s="1"/>
      <c r="ACH245" s="1"/>
      <c r="ACI245" s="1"/>
      <c r="ACJ245" s="1"/>
      <c r="ACK245" s="1"/>
      <c r="ACL245" s="1"/>
      <c r="ACM245" s="1"/>
      <c r="ACN245" s="1"/>
      <c r="ACO245" s="1"/>
      <c r="ACP245" s="1"/>
      <c r="ACQ245" s="1"/>
      <c r="ACR245" s="1"/>
      <c r="ACS245" s="1"/>
      <c r="ACT245" s="1"/>
      <c r="ACU245" s="1"/>
      <c r="ACV245" s="1"/>
      <c r="ACW245" s="1"/>
      <c r="ACX245" s="1"/>
      <c r="ACY245" s="1"/>
      <c r="ACZ245" s="1"/>
      <c r="ADA245" s="1"/>
      <c r="ADB245" s="1"/>
      <c r="ADC245" s="1"/>
      <c r="ADD245" s="1"/>
      <c r="ADE245" s="1"/>
      <c r="ADF245" s="1"/>
      <c r="ADG245" s="1"/>
      <c r="ADH245" s="1"/>
      <c r="ADI245" s="1"/>
      <c r="ADJ245" s="1"/>
      <c r="ADK245" s="1"/>
      <c r="ADL245" s="1"/>
      <c r="ADM245" s="1"/>
      <c r="ADN245" s="1"/>
      <c r="ADO245" s="1"/>
      <c r="ADP245" s="1"/>
      <c r="ADQ245" s="1"/>
      <c r="ADR245" s="1"/>
      <c r="ADS245" s="1"/>
      <c r="ADT245" s="1"/>
      <c r="ADU245" s="1"/>
      <c r="ADV245" s="1"/>
      <c r="ADW245" s="1"/>
      <c r="ADX245" s="1"/>
      <c r="ADY245" s="1"/>
      <c r="ADZ245" s="1"/>
      <c r="AEA245" s="1"/>
      <c r="AEB245" s="1"/>
      <c r="AEC245" s="1"/>
      <c r="AED245" s="1"/>
      <c r="AEE245" s="1"/>
      <c r="AEF245" s="1"/>
      <c r="AEG245" s="1"/>
      <c r="AEH245" s="1"/>
      <c r="AEI245" s="1"/>
      <c r="AEJ245" s="1"/>
      <c r="AEK245" s="1"/>
      <c r="AEL245" s="1"/>
      <c r="AEM245" s="1"/>
      <c r="AEN245" s="1"/>
      <c r="AEO245" s="1"/>
      <c r="AEP245" s="1"/>
      <c r="AEQ245" s="1"/>
      <c r="AER245" s="1"/>
      <c r="AES245" s="1"/>
      <c r="AET245" s="1"/>
      <c r="AEU245" s="1"/>
      <c r="AEV245" s="1"/>
      <c r="AEW245" s="1"/>
      <c r="AEX245" s="1"/>
      <c r="AEY245" s="1"/>
      <c r="AEZ245" s="1"/>
      <c r="AFA245" s="1"/>
      <c r="AFB245" s="1"/>
      <c r="AFC245" s="1"/>
      <c r="AFD245" s="1"/>
      <c r="AFE245" s="1"/>
      <c r="AFF245" s="1"/>
      <c r="AFG245" s="1"/>
      <c r="AFH245" s="1"/>
      <c r="AFI245" s="1"/>
      <c r="AFJ245" s="1"/>
      <c r="AFK245" s="1"/>
      <c r="AFL245" s="1"/>
      <c r="AFM245" s="1"/>
      <c r="AFN245" s="1"/>
      <c r="AFO245" s="1"/>
      <c r="AFP245" s="1"/>
      <c r="AFQ245" s="1"/>
      <c r="AFR245" s="1"/>
      <c r="AFS245" s="1"/>
      <c r="AFT245" s="1"/>
      <c r="AFU245" s="1"/>
      <c r="AFV245" s="1"/>
      <c r="AFW245" s="1"/>
      <c r="AFX245" s="1"/>
      <c r="AFY245" s="1"/>
      <c r="AFZ245" s="1"/>
      <c r="AGA245" s="1"/>
      <c r="AGB245" s="1"/>
      <c r="AGC245" s="1"/>
      <c r="AGD245" s="1"/>
      <c r="AGE245" s="1"/>
      <c r="AGF245" s="1"/>
      <c r="AGG245" s="1"/>
      <c r="AGH245" s="1"/>
      <c r="AGI245" s="1"/>
      <c r="AGJ245" s="1"/>
      <c r="AGK245" s="1"/>
      <c r="AGL245" s="1"/>
      <c r="AGM245" s="1"/>
      <c r="AGN245" s="1"/>
      <c r="AGO245" s="1"/>
      <c r="AGP245" s="1"/>
      <c r="AGQ245" s="1"/>
      <c r="AGR245" s="1"/>
      <c r="AGS245" s="1"/>
      <c r="AGT245" s="1"/>
      <c r="AGU245" s="1"/>
      <c r="AGV245" s="1"/>
      <c r="AGW245" s="1"/>
      <c r="AGX245" s="1"/>
      <c r="AGY245" s="1"/>
      <c r="AGZ245" s="1"/>
      <c r="AHA245" s="1"/>
      <c r="AHB245" s="1"/>
      <c r="AHC245" s="1"/>
      <c r="AHD245" s="1"/>
      <c r="AHE245" s="1"/>
      <c r="AHF245" s="1"/>
      <c r="AHG245" s="1"/>
      <c r="AHH245" s="1"/>
      <c r="AHI245" s="1"/>
      <c r="AHJ245" s="1"/>
      <c r="AHK245" s="1"/>
      <c r="AHL245" s="1"/>
      <c r="AHM245" s="1"/>
      <c r="AHN245" s="1"/>
      <c r="AHO245" s="1"/>
      <c r="AHP245" s="1"/>
      <c r="AHQ245" s="1"/>
      <c r="AHR245" s="1"/>
      <c r="AHS245" s="1"/>
      <c r="AHT245" s="1"/>
      <c r="AHU245" s="1"/>
      <c r="AHV245" s="1"/>
      <c r="AHW245" s="1"/>
      <c r="AHX245" s="1"/>
      <c r="AHY245" s="1"/>
      <c r="AHZ245" s="1"/>
      <c r="AIA245" s="1"/>
      <c r="AIB245" s="1"/>
      <c r="AIC245" s="1"/>
      <c r="AID245" s="1"/>
      <c r="AIE245" s="1"/>
      <c r="AIF245" s="1"/>
      <c r="AIG245" s="1"/>
      <c r="AIH245" s="1"/>
      <c r="AII245" s="1"/>
      <c r="AIJ245" s="1"/>
      <c r="AIK245" s="1"/>
      <c r="AIL245" s="1"/>
      <c r="AIM245" s="1"/>
      <c r="AIN245" s="1"/>
      <c r="AIO245" s="1"/>
      <c r="AIP245" s="1"/>
      <c r="AIQ245" s="1"/>
      <c r="AIR245" s="1"/>
      <c r="AIS245" s="1"/>
      <c r="AIT245" s="1"/>
      <c r="AIU245" s="1"/>
      <c r="AIV245" s="1"/>
      <c r="AIW245" s="1"/>
      <c r="AIX245" s="1"/>
      <c r="AIY245" s="1"/>
      <c r="AIZ245" s="1"/>
      <c r="AJA245" s="1"/>
      <c r="AJB245" s="1"/>
      <c r="AJC245" s="1"/>
      <c r="AJD245" s="1"/>
      <c r="AJE245" s="1"/>
      <c r="AJF245" s="1"/>
      <c r="AJG245" s="1"/>
      <c r="AJH245" s="1"/>
      <c r="AJI245" s="1"/>
      <c r="AJJ245" s="1"/>
      <c r="AJK245" s="1"/>
      <c r="AJL245" s="1"/>
      <c r="AJM245" s="1"/>
      <c r="AJN245" s="1"/>
      <c r="AJO245" s="1"/>
      <c r="AJP245" s="1"/>
      <c r="AJQ245" s="1"/>
      <c r="AJR245" s="1"/>
      <c r="AJS245" s="1"/>
      <c r="AJT245" s="1"/>
      <c r="AJU245" s="1"/>
      <c r="AJV245" s="1"/>
      <c r="AJW245" s="1"/>
      <c r="AJX245" s="1"/>
      <c r="AJY245" s="1"/>
      <c r="AJZ245" s="1"/>
      <c r="AKA245" s="1"/>
      <c r="AKB245" s="1"/>
      <c r="AKC245" s="1"/>
      <c r="AKD245" s="1"/>
      <c r="AKE245" s="1"/>
      <c r="AKF245" s="1"/>
      <c r="AKG245" s="1"/>
      <c r="AKH245" s="1"/>
      <c r="AKI245" s="1"/>
      <c r="AKJ245" s="1"/>
      <c r="AKK245" s="1"/>
      <c r="AKL245" s="1"/>
      <c r="AKM245" s="1"/>
      <c r="AKN245" s="1"/>
      <c r="AKO245" s="1"/>
      <c r="AKP245" s="1"/>
      <c r="AKQ245" s="1"/>
      <c r="AKR245" s="1"/>
      <c r="AKS245" s="1"/>
      <c r="AKT245" s="1"/>
      <c r="AKU245" s="1"/>
      <c r="AKV245" s="1"/>
      <c r="AKW245" s="1"/>
      <c r="AKX245" s="1"/>
      <c r="AKY245" s="1"/>
      <c r="AKZ245" s="1"/>
      <c r="ALA245" s="1"/>
      <c r="ALB245" s="1"/>
      <c r="ALC245" s="1"/>
      <c r="ALD245" s="1"/>
      <c r="ALE245" s="1"/>
    </row>
    <row r="246" spans="1:1006" ht="39.950000000000003" customHeight="1">
      <c r="A246" s="67"/>
      <c r="B246" s="141" t="s">
        <v>2998</v>
      </c>
      <c r="C246" s="43"/>
      <c r="D246" s="19"/>
      <c r="E246" s="142">
        <v>3109.28</v>
      </c>
      <c r="F246" s="64"/>
      <c r="G246" s="140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  <c r="BX246" s="1"/>
      <c r="BY246" s="1"/>
      <c r="BZ246" s="1"/>
      <c r="CA246" s="1"/>
      <c r="CB246" s="1"/>
      <c r="CC246" s="1"/>
      <c r="CD246" s="1"/>
      <c r="CE246" s="1"/>
      <c r="CF246" s="1"/>
      <c r="CG246" s="1"/>
      <c r="CH246" s="1"/>
      <c r="CI246" s="1"/>
      <c r="CJ246" s="1"/>
      <c r="CK246" s="1"/>
      <c r="CL246" s="1"/>
      <c r="CM246" s="1"/>
      <c r="CN246" s="1"/>
      <c r="CO246" s="1"/>
      <c r="CP246" s="1"/>
      <c r="CQ246" s="1"/>
      <c r="CR246" s="1"/>
      <c r="CS246" s="1"/>
      <c r="CT246" s="1"/>
      <c r="CU246" s="1"/>
      <c r="CV246" s="1"/>
      <c r="CW246" s="1"/>
      <c r="CX246" s="1"/>
      <c r="CY246" s="1"/>
      <c r="CZ246" s="1"/>
      <c r="DA246" s="1"/>
      <c r="DB246" s="1"/>
      <c r="DC246" s="1"/>
      <c r="DD246" s="1"/>
      <c r="DE246" s="1"/>
      <c r="DF246" s="1"/>
      <c r="DG246" s="1"/>
      <c r="DH246" s="1"/>
      <c r="DI246" s="1"/>
      <c r="DJ246" s="1"/>
      <c r="DK246" s="1"/>
      <c r="DL246" s="1"/>
      <c r="DM246" s="1"/>
      <c r="DN246" s="1"/>
      <c r="DO246" s="1"/>
      <c r="DP246" s="1"/>
      <c r="DQ246" s="1"/>
      <c r="DR246" s="1"/>
      <c r="DS246" s="1"/>
      <c r="DT246" s="1"/>
      <c r="DU246" s="1"/>
      <c r="DV246" s="1"/>
      <c r="DW246" s="1"/>
      <c r="DX246" s="1"/>
      <c r="DY246" s="1"/>
      <c r="DZ246" s="1"/>
      <c r="EA246" s="1"/>
      <c r="EB246" s="1"/>
      <c r="EC246" s="1"/>
      <c r="ED246" s="1"/>
      <c r="EE246" s="1"/>
      <c r="EF246" s="1"/>
      <c r="EG246" s="1"/>
      <c r="EH246" s="1"/>
      <c r="EI246" s="1"/>
      <c r="EJ246" s="1"/>
      <c r="EK246" s="1"/>
      <c r="EL246" s="1"/>
      <c r="EM246" s="1"/>
      <c r="EN246" s="1"/>
      <c r="EO246" s="1"/>
      <c r="EP246" s="1"/>
      <c r="EQ246" s="1"/>
      <c r="ER246" s="1"/>
      <c r="ES246" s="1"/>
      <c r="ET246" s="1"/>
      <c r="EU246" s="1"/>
      <c r="EV246" s="1"/>
      <c r="EW246" s="1"/>
      <c r="EX246" s="1"/>
      <c r="EY246" s="1"/>
      <c r="EZ246" s="1"/>
      <c r="FA246" s="1"/>
      <c r="FB246" s="1"/>
      <c r="FC246" s="1"/>
      <c r="FD246" s="1"/>
      <c r="FE246" s="1"/>
      <c r="FF246" s="1"/>
      <c r="FG246" s="1"/>
      <c r="FH246" s="1"/>
      <c r="FI246" s="1"/>
      <c r="FJ246" s="1"/>
      <c r="FK246" s="1"/>
      <c r="FL246" s="1"/>
      <c r="FM246" s="1"/>
      <c r="FN246" s="1"/>
      <c r="FO246" s="1"/>
      <c r="FP246" s="1"/>
      <c r="FQ246" s="1"/>
      <c r="FR246" s="1"/>
      <c r="FS246" s="1"/>
      <c r="FT246" s="1"/>
      <c r="FU246" s="1"/>
      <c r="FV246" s="1"/>
      <c r="FW246" s="1"/>
      <c r="FX246" s="1"/>
      <c r="FY246" s="1"/>
      <c r="FZ246" s="1"/>
      <c r="GA246" s="1"/>
      <c r="GB246" s="1"/>
      <c r="GC246" s="1"/>
      <c r="GD246" s="1"/>
      <c r="GE246" s="1"/>
      <c r="GF246" s="1"/>
      <c r="GG246" s="1"/>
      <c r="GH246" s="1"/>
      <c r="GI246" s="1"/>
      <c r="GJ246" s="1"/>
      <c r="GK246" s="1"/>
      <c r="GL246" s="1"/>
      <c r="GM246" s="1"/>
      <c r="GN246" s="1"/>
      <c r="GO246" s="1"/>
      <c r="GP246" s="1"/>
      <c r="GQ246" s="1"/>
      <c r="GR246" s="1"/>
      <c r="GS246" s="1"/>
      <c r="GT246" s="1"/>
      <c r="GU246" s="1"/>
      <c r="GV246" s="1"/>
      <c r="GW246" s="1"/>
      <c r="GX246" s="1"/>
      <c r="GY246" s="1"/>
      <c r="GZ246" s="1"/>
      <c r="HA246" s="1"/>
      <c r="HB246" s="1"/>
      <c r="HC246" s="1"/>
      <c r="HD246" s="1"/>
      <c r="HE246" s="1"/>
      <c r="HF246" s="1"/>
      <c r="HG246" s="1"/>
      <c r="HH246" s="1"/>
      <c r="HI246" s="1"/>
      <c r="HJ246" s="1"/>
      <c r="HK246" s="1"/>
      <c r="HL246" s="1"/>
      <c r="HM246" s="1"/>
      <c r="HN246" s="1"/>
      <c r="HO246" s="1"/>
      <c r="HP246" s="1"/>
      <c r="HQ246" s="1"/>
      <c r="HR246" s="1"/>
      <c r="HS246" s="1"/>
      <c r="HT246" s="1"/>
      <c r="HU246" s="1"/>
      <c r="HV246" s="1"/>
      <c r="HW246" s="1"/>
      <c r="HX246" s="1"/>
      <c r="HY246" s="1"/>
      <c r="HZ246" s="1"/>
      <c r="IA246" s="1"/>
      <c r="IB246" s="1"/>
      <c r="IC246" s="1"/>
      <c r="ID246" s="1"/>
      <c r="IE246" s="1"/>
      <c r="IF246" s="1"/>
      <c r="IG246" s="1"/>
      <c r="IH246" s="1"/>
      <c r="II246" s="1"/>
      <c r="IJ246" s="1"/>
      <c r="IK246" s="1"/>
      <c r="IL246" s="1"/>
      <c r="IM246" s="1"/>
      <c r="IN246" s="1"/>
      <c r="IO246" s="1"/>
      <c r="IP246" s="1"/>
      <c r="IQ246" s="1"/>
      <c r="IR246" s="1"/>
      <c r="IS246" s="1"/>
      <c r="IT246" s="1"/>
      <c r="IU246" s="1"/>
      <c r="IV246" s="1"/>
      <c r="IW246" s="1"/>
      <c r="IX246" s="1"/>
      <c r="IY246" s="1"/>
      <c r="IZ246" s="1"/>
      <c r="JA246" s="1"/>
      <c r="JB246" s="1"/>
      <c r="JC246" s="1"/>
      <c r="JD246" s="1"/>
      <c r="JE246" s="1"/>
      <c r="JF246" s="1"/>
      <c r="JG246" s="1"/>
      <c r="JH246" s="1"/>
      <c r="JI246" s="1"/>
      <c r="JJ246" s="1"/>
      <c r="JK246" s="1"/>
      <c r="JL246" s="1"/>
      <c r="JM246" s="1"/>
      <c r="JN246" s="1"/>
      <c r="JO246" s="1"/>
      <c r="JP246" s="1"/>
      <c r="JQ246" s="1"/>
      <c r="JR246" s="1"/>
      <c r="JS246" s="1"/>
      <c r="JT246" s="1"/>
      <c r="JU246" s="1"/>
      <c r="JV246" s="1"/>
      <c r="JW246" s="1"/>
      <c r="JX246" s="1"/>
      <c r="JY246" s="1"/>
      <c r="JZ246" s="1"/>
      <c r="KA246" s="1"/>
      <c r="KB246" s="1"/>
      <c r="KC246" s="1"/>
      <c r="KD246" s="1"/>
      <c r="KE246" s="1"/>
      <c r="KF246" s="1"/>
      <c r="KG246" s="1"/>
      <c r="KH246" s="1"/>
      <c r="KI246" s="1"/>
      <c r="KJ246" s="1"/>
      <c r="KK246" s="1"/>
      <c r="KL246" s="1"/>
      <c r="KM246" s="1"/>
      <c r="KN246" s="1"/>
      <c r="KO246" s="1"/>
      <c r="KP246" s="1"/>
      <c r="KQ246" s="1"/>
      <c r="KR246" s="1"/>
      <c r="KS246" s="1"/>
      <c r="KT246" s="1"/>
      <c r="KU246" s="1"/>
      <c r="KV246" s="1"/>
      <c r="KW246" s="1"/>
      <c r="KX246" s="1"/>
      <c r="KY246" s="1"/>
      <c r="KZ246" s="1"/>
      <c r="LA246" s="1"/>
      <c r="LB246" s="1"/>
      <c r="LC246" s="1"/>
      <c r="LD246" s="1"/>
      <c r="LE246" s="1"/>
      <c r="LF246" s="1"/>
      <c r="LG246" s="1"/>
      <c r="LH246" s="1"/>
      <c r="LI246" s="1"/>
      <c r="LJ246" s="1"/>
      <c r="LK246" s="1"/>
      <c r="LL246" s="1"/>
      <c r="LM246" s="1"/>
      <c r="LN246" s="1"/>
      <c r="LO246" s="1"/>
      <c r="LP246" s="1"/>
      <c r="LQ246" s="1"/>
      <c r="LR246" s="1"/>
      <c r="LS246" s="1"/>
      <c r="LT246" s="1"/>
      <c r="LU246" s="1"/>
      <c r="LV246" s="1"/>
      <c r="LW246" s="1"/>
      <c r="LX246" s="1"/>
      <c r="LY246" s="1"/>
      <c r="LZ246" s="1"/>
      <c r="MA246" s="1"/>
      <c r="MB246" s="1"/>
      <c r="MC246" s="1"/>
      <c r="MD246" s="1"/>
      <c r="ME246" s="1"/>
      <c r="MF246" s="1"/>
      <c r="MG246" s="1"/>
      <c r="MH246" s="1"/>
      <c r="MI246" s="1"/>
      <c r="MJ246" s="1"/>
      <c r="MK246" s="1"/>
      <c r="ML246" s="1"/>
      <c r="MM246" s="1"/>
      <c r="MN246" s="1"/>
      <c r="MO246" s="1"/>
      <c r="MP246" s="1"/>
      <c r="MQ246" s="1"/>
      <c r="MR246" s="1"/>
      <c r="MS246" s="1"/>
      <c r="MT246" s="1"/>
      <c r="MU246" s="1"/>
      <c r="MV246" s="1"/>
      <c r="MW246" s="1"/>
      <c r="MX246" s="1"/>
      <c r="MY246" s="1"/>
      <c r="MZ246" s="1"/>
      <c r="NA246" s="1"/>
      <c r="NB246" s="1"/>
      <c r="NC246" s="1"/>
      <c r="ND246" s="1"/>
      <c r="NE246" s="1"/>
      <c r="NF246" s="1"/>
      <c r="NG246" s="1"/>
      <c r="NH246" s="1"/>
      <c r="NI246" s="1"/>
      <c r="NJ246" s="1"/>
      <c r="NK246" s="1"/>
      <c r="NL246" s="1"/>
      <c r="NM246" s="1"/>
      <c r="NN246" s="1"/>
      <c r="NO246" s="1"/>
      <c r="NP246" s="1"/>
      <c r="NQ246" s="1"/>
      <c r="NR246" s="1"/>
      <c r="NS246" s="1"/>
      <c r="NT246" s="1"/>
      <c r="NU246" s="1"/>
      <c r="NV246" s="1"/>
      <c r="NW246" s="1"/>
      <c r="NX246" s="1"/>
      <c r="NY246" s="1"/>
      <c r="NZ246" s="1"/>
      <c r="OA246" s="1"/>
      <c r="OB246" s="1"/>
      <c r="OC246" s="1"/>
      <c r="OD246" s="1"/>
      <c r="OE246" s="1"/>
      <c r="OF246" s="1"/>
      <c r="OG246" s="1"/>
      <c r="OH246" s="1"/>
      <c r="OI246" s="1"/>
      <c r="OJ246" s="1"/>
      <c r="OK246" s="1"/>
      <c r="OL246" s="1"/>
      <c r="OM246" s="1"/>
      <c r="ON246" s="1"/>
      <c r="OO246" s="1"/>
      <c r="OP246" s="1"/>
      <c r="OQ246" s="1"/>
      <c r="OR246" s="1"/>
      <c r="OS246" s="1"/>
      <c r="OT246" s="1"/>
      <c r="OU246" s="1"/>
      <c r="OV246" s="1"/>
      <c r="OW246" s="1"/>
      <c r="OX246" s="1"/>
      <c r="OY246" s="1"/>
      <c r="OZ246" s="1"/>
      <c r="PA246" s="1"/>
      <c r="PB246" s="1"/>
      <c r="PC246" s="1"/>
      <c r="PD246" s="1"/>
      <c r="PE246" s="1"/>
      <c r="PF246" s="1"/>
      <c r="PG246" s="1"/>
      <c r="PH246" s="1"/>
      <c r="PI246" s="1"/>
      <c r="PJ246" s="1"/>
      <c r="PK246" s="1"/>
      <c r="PL246" s="1"/>
      <c r="PM246" s="1"/>
      <c r="PN246" s="1"/>
      <c r="PO246" s="1"/>
      <c r="PP246" s="1"/>
      <c r="PQ246" s="1"/>
      <c r="PR246" s="1"/>
      <c r="PS246" s="1"/>
      <c r="PT246" s="1"/>
      <c r="PU246" s="1"/>
      <c r="PV246" s="1"/>
      <c r="PW246" s="1"/>
      <c r="PX246" s="1"/>
      <c r="PY246" s="1"/>
      <c r="PZ246" s="1"/>
      <c r="QA246" s="1"/>
      <c r="QB246" s="1"/>
      <c r="QC246" s="1"/>
      <c r="QD246" s="1"/>
      <c r="QE246" s="1"/>
      <c r="QF246" s="1"/>
      <c r="QG246" s="1"/>
      <c r="QH246" s="1"/>
      <c r="QI246" s="1"/>
      <c r="QJ246" s="1"/>
      <c r="QK246" s="1"/>
      <c r="QL246" s="1"/>
      <c r="QM246" s="1"/>
      <c r="QN246" s="1"/>
      <c r="QO246" s="1"/>
      <c r="QP246" s="1"/>
      <c r="QQ246" s="1"/>
      <c r="QR246" s="1"/>
      <c r="QS246" s="1"/>
      <c r="QT246" s="1"/>
      <c r="QU246" s="1"/>
      <c r="QV246" s="1"/>
      <c r="QW246" s="1"/>
      <c r="QX246" s="1"/>
      <c r="QY246" s="1"/>
      <c r="QZ246" s="1"/>
      <c r="RA246" s="1"/>
      <c r="RB246" s="1"/>
      <c r="RC246" s="1"/>
      <c r="RD246" s="1"/>
      <c r="RE246" s="1"/>
      <c r="RF246" s="1"/>
      <c r="RG246" s="1"/>
      <c r="RH246" s="1"/>
      <c r="RI246" s="1"/>
      <c r="RJ246" s="1"/>
      <c r="RK246" s="1"/>
      <c r="RL246" s="1"/>
      <c r="RM246" s="1"/>
      <c r="RN246" s="1"/>
      <c r="RO246" s="1"/>
      <c r="RP246" s="1"/>
      <c r="RQ246" s="1"/>
      <c r="RR246" s="1"/>
      <c r="RS246" s="1"/>
      <c r="RT246" s="1"/>
      <c r="RU246" s="1"/>
      <c r="RV246" s="1"/>
      <c r="RW246" s="1"/>
      <c r="RX246" s="1"/>
      <c r="RY246" s="1"/>
      <c r="RZ246" s="1"/>
      <c r="SA246" s="1"/>
      <c r="SB246" s="1"/>
      <c r="SC246" s="1"/>
      <c r="SD246" s="1"/>
      <c r="SE246" s="1"/>
      <c r="SF246" s="1"/>
      <c r="SG246" s="1"/>
      <c r="SH246" s="1"/>
      <c r="SI246" s="1"/>
      <c r="SJ246" s="1"/>
      <c r="SK246" s="1"/>
      <c r="SL246" s="1"/>
      <c r="SM246" s="1"/>
      <c r="SN246" s="1"/>
      <c r="SO246" s="1"/>
      <c r="SP246" s="1"/>
      <c r="SQ246" s="1"/>
      <c r="SR246" s="1"/>
      <c r="SS246" s="1"/>
      <c r="ST246" s="1"/>
      <c r="SU246" s="1"/>
      <c r="SV246" s="1"/>
      <c r="SW246" s="1"/>
      <c r="SX246" s="1"/>
      <c r="SY246" s="1"/>
      <c r="SZ246" s="1"/>
      <c r="TA246" s="1"/>
      <c r="TB246" s="1"/>
      <c r="TC246" s="1"/>
      <c r="TD246" s="1"/>
      <c r="TE246" s="1"/>
      <c r="TF246" s="1"/>
      <c r="TG246" s="1"/>
      <c r="TH246" s="1"/>
      <c r="TI246" s="1"/>
      <c r="TJ246" s="1"/>
      <c r="TK246" s="1"/>
      <c r="TL246" s="1"/>
      <c r="TM246" s="1"/>
      <c r="TN246" s="1"/>
      <c r="TO246" s="1"/>
      <c r="TP246" s="1"/>
      <c r="TQ246" s="1"/>
      <c r="TR246" s="1"/>
      <c r="TS246" s="1"/>
      <c r="TT246" s="1"/>
      <c r="TU246" s="1"/>
      <c r="TV246" s="1"/>
      <c r="TW246" s="1"/>
      <c r="TX246" s="1"/>
      <c r="TY246" s="1"/>
      <c r="TZ246" s="1"/>
      <c r="UA246" s="1"/>
      <c r="UB246" s="1"/>
      <c r="UC246" s="1"/>
      <c r="UD246" s="1"/>
      <c r="UE246" s="1"/>
      <c r="UF246" s="1"/>
      <c r="UG246" s="1"/>
      <c r="UH246" s="1"/>
      <c r="UI246" s="1"/>
      <c r="UJ246" s="1"/>
      <c r="UK246" s="1"/>
      <c r="UL246" s="1"/>
      <c r="UM246" s="1"/>
      <c r="UN246" s="1"/>
      <c r="UO246" s="1"/>
      <c r="UP246" s="1"/>
      <c r="UQ246" s="1"/>
      <c r="UR246" s="1"/>
      <c r="US246" s="1"/>
      <c r="UT246" s="1"/>
      <c r="UU246" s="1"/>
      <c r="UV246" s="1"/>
      <c r="UW246" s="1"/>
      <c r="UX246" s="1"/>
      <c r="UY246" s="1"/>
      <c r="UZ246" s="1"/>
      <c r="VA246" s="1"/>
      <c r="VB246" s="1"/>
      <c r="VC246" s="1"/>
      <c r="VD246" s="1"/>
      <c r="VE246" s="1"/>
      <c r="VF246" s="1"/>
      <c r="VG246" s="1"/>
      <c r="VH246" s="1"/>
      <c r="VI246" s="1"/>
      <c r="VJ246" s="1"/>
      <c r="VK246" s="1"/>
      <c r="VL246" s="1"/>
      <c r="VM246" s="1"/>
      <c r="VN246" s="1"/>
      <c r="VO246" s="1"/>
      <c r="VP246" s="1"/>
      <c r="VQ246" s="1"/>
      <c r="VR246" s="1"/>
      <c r="VS246" s="1"/>
      <c r="VT246" s="1"/>
      <c r="VU246" s="1"/>
      <c r="VV246" s="1"/>
      <c r="VW246" s="1"/>
      <c r="VX246" s="1"/>
      <c r="VY246" s="1"/>
      <c r="VZ246" s="1"/>
      <c r="WA246" s="1"/>
      <c r="WB246" s="1"/>
      <c r="WC246" s="1"/>
      <c r="WD246" s="1"/>
      <c r="WE246" s="1"/>
      <c r="WF246" s="1"/>
      <c r="WG246" s="1"/>
      <c r="WH246" s="1"/>
      <c r="WI246" s="1"/>
      <c r="WJ246" s="1"/>
      <c r="WK246" s="1"/>
      <c r="WL246" s="1"/>
      <c r="WM246" s="1"/>
      <c r="WN246" s="1"/>
      <c r="WO246" s="1"/>
      <c r="WP246" s="1"/>
      <c r="WQ246" s="1"/>
      <c r="WR246" s="1"/>
      <c r="WS246" s="1"/>
      <c r="WT246" s="1"/>
      <c r="WU246" s="1"/>
      <c r="WV246" s="1"/>
      <c r="WW246" s="1"/>
      <c r="WX246" s="1"/>
      <c r="WY246" s="1"/>
      <c r="WZ246" s="1"/>
      <c r="XA246" s="1"/>
      <c r="XB246" s="1"/>
      <c r="XC246" s="1"/>
      <c r="XD246" s="1"/>
      <c r="XE246" s="1"/>
      <c r="XF246" s="1"/>
      <c r="XG246" s="1"/>
      <c r="XH246" s="1"/>
      <c r="XI246" s="1"/>
      <c r="XJ246" s="1"/>
      <c r="XK246" s="1"/>
      <c r="XL246" s="1"/>
      <c r="XM246" s="1"/>
      <c r="XN246" s="1"/>
      <c r="XO246" s="1"/>
      <c r="XP246" s="1"/>
      <c r="XQ246" s="1"/>
      <c r="XR246" s="1"/>
      <c r="XS246" s="1"/>
      <c r="XT246" s="1"/>
      <c r="XU246" s="1"/>
      <c r="XV246" s="1"/>
      <c r="XW246" s="1"/>
      <c r="XX246" s="1"/>
      <c r="XY246" s="1"/>
      <c r="XZ246" s="1"/>
      <c r="YA246" s="1"/>
      <c r="YB246" s="1"/>
      <c r="YC246" s="1"/>
      <c r="YD246" s="1"/>
      <c r="YE246" s="1"/>
      <c r="YF246" s="1"/>
      <c r="YG246" s="1"/>
      <c r="YH246" s="1"/>
      <c r="YI246" s="1"/>
      <c r="YJ246" s="1"/>
      <c r="YK246" s="1"/>
      <c r="YL246" s="1"/>
      <c r="YM246" s="1"/>
      <c r="YN246" s="1"/>
      <c r="YO246" s="1"/>
      <c r="YP246" s="1"/>
      <c r="YQ246" s="1"/>
      <c r="YR246" s="1"/>
      <c r="YS246" s="1"/>
      <c r="YT246" s="1"/>
      <c r="YU246" s="1"/>
      <c r="YV246" s="1"/>
      <c r="YW246" s="1"/>
      <c r="YX246" s="1"/>
      <c r="YY246" s="1"/>
      <c r="YZ246" s="1"/>
      <c r="ZA246" s="1"/>
      <c r="ZB246" s="1"/>
      <c r="ZC246" s="1"/>
      <c r="ZD246" s="1"/>
      <c r="ZE246" s="1"/>
      <c r="ZF246" s="1"/>
      <c r="ZG246" s="1"/>
      <c r="ZH246" s="1"/>
      <c r="ZI246" s="1"/>
      <c r="ZJ246" s="1"/>
      <c r="ZK246" s="1"/>
      <c r="ZL246" s="1"/>
      <c r="ZM246" s="1"/>
      <c r="ZN246" s="1"/>
      <c r="ZO246" s="1"/>
      <c r="ZP246" s="1"/>
      <c r="ZQ246" s="1"/>
      <c r="ZR246" s="1"/>
      <c r="ZS246" s="1"/>
      <c r="ZT246" s="1"/>
      <c r="ZU246" s="1"/>
      <c r="ZV246" s="1"/>
      <c r="ZW246" s="1"/>
      <c r="ZX246" s="1"/>
      <c r="ZY246" s="1"/>
      <c r="ZZ246" s="1"/>
      <c r="AAA246" s="1"/>
      <c r="AAB246" s="1"/>
      <c r="AAC246" s="1"/>
      <c r="AAD246" s="1"/>
      <c r="AAE246" s="1"/>
      <c r="AAF246" s="1"/>
      <c r="AAG246" s="1"/>
      <c r="AAH246" s="1"/>
      <c r="AAI246" s="1"/>
      <c r="AAJ246" s="1"/>
      <c r="AAK246" s="1"/>
      <c r="AAL246" s="1"/>
      <c r="AAM246" s="1"/>
      <c r="AAN246" s="1"/>
      <c r="AAO246" s="1"/>
      <c r="AAP246" s="1"/>
      <c r="AAQ246" s="1"/>
      <c r="AAR246" s="1"/>
      <c r="AAS246" s="1"/>
      <c r="AAT246" s="1"/>
      <c r="AAU246" s="1"/>
      <c r="AAV246" s="1"/>
      <c r="AAW246" s="1"/>
      <c r="AAX246" s="1"/>
      <c r="AAY246" s="1"/>
      <c r="AAZ246" s="1"/>
      <c r="ABA246" s="1"/>
      <c r="ABB246" s="1"/>
      <c r="ABC246" s="1"/>
      <c r="ABD246" s="1"/>
      <c r="ABE246" s="1"/>
      <c r="ABF246" s="1"/>
      <c r="ABG246" s="1"/>
      <c r="ABH246" s="1"/>
      <c r="ABI246" s="1"/>
      <c r="ABJ246" s="1"/>
      <c r="ABK246" s="1"/>
      <c r="ABL246" s="1"/>
      <c r="ABM246" s="1"/>
      <c r="ABN246" s="1"/>
      <c r="ABO246" s="1"/>
      <c r="ABP246" s="1"/>
      <c r="ABQ246" s="1"/>
      <c r="ABR246" s="1"/>
      <c r="ABS246" s="1"/>
      <c r="ABT246" s="1"/>
      <c r="ABU246" s="1"/>
      <c r="ABV246" s="1"/>
      <c r="ABW246" s="1"/>
      <c r="ABX246" s="1"/>
      <c r="ABY246" s="1"/>
      <c r="ABZ246" s="1"/>
      <c r="ACA246" s="1"/>
      <c r="ACB246" s="1"/>
      <c r="ACC246" s="1"/>
      <c r="ACD246" s="1"/>
      <c r="ACE246" s="1"/>
      <c r="ACF246" s="1"/>
      <c r="ACG246" s="1"/>
      <c r="ACH246" s="1"/>
      <c r="ACI246" s="1"/>
      <c r="ACJ246" s="1"/>
      <c r="ACK246" s="1"/>
      <c r="ACL246" s="1"/>
      <c r="ACM246" s="1"/>
      <c r="ACN246" s="1"/>
      <c r="ACO246" s="1"/>
      <c r="ACP246" s="1"/>
      <c r="ACQ246" s="1"/>
      <c r="ACR246" s="1"/>
      <c r="ACS246" s="1"/>
      <c r="ACT246" s="1"/>
      <c r="ACU246" s="1"/>
      <c r="ACV246" s="1"/>
      <c r="ACW246" s="1"/>
      <c r="ACX246" s="1"/>
      <c r="ACY246" s="1"/>
      <c r="ACZ246" s="1"/>
      <c r="ADA246" s="1"/>
      <c r="ADB246" s="1"/>
      <c r="ADC246" s="1"/>
      <c r="ADD246" s="1"/>
      <c r="ADE246" s="1"/>
      <c r="ADF246" s="1"/>
      <c r="ADG246" s="1"/>
      <c r="ADH246" s="1"/>
      <c r="ADI246" s="1"/>
      <c r="ADJ246" s="1"/>
      <c r="ADK246" s="1"/>
      <c r="ADL246" s="1"/>
      <c r="ADM246" s="1"/>
      <c r="ADN246" s="1"/>
      <c r="ADO246" s="1"/>
      <c r="ADP246" s="1"/>
      <c r="ADQ246" s="1"/>
      <c r="ADR246" s="1"/>
      <c r="ADS246" s="1"/>
      <c r="ADT246" s="1"/>
      <c r="ADU246" s="1"/>
      <c r="ADV246" s="1"/>
      <c r="ADW246" s="1"/>
      <c r="ADX246" s="1"/>
      <c r="ADY246" s="1"/>
      <c r="ADZ246" s="1"/>
      <c r="AEA246" s="1"/>
      <c r="AEB246" s="1"/>
      <c r="AEC246" s="1"/>
      <c r="AED246" s="1"/>
      <c r="AEE246" s="1"/>
      <c r="AEF246" s="1"/>
      <c r="AEG246" s="1"/>
      <c r="AEH246" s="1"/>
      <c r="AEI246" s="1"/>
      <c r="AEJ246" s="1"/>
      <c r="AEK246" s="1"/>
      <c r="AEL246" s="1"/>
      <c r="AEM246" s="1"/>
      <c r="AEN246" s="1"/>
      <c r="AEO246" s="1"/>
      <c r="AEP246" s="1"/>
      <c r="AEQ246" s="1"/>
      <c r="AER246" s="1"/>
      <c r="AES246" s="1"/>
      <c r="AET246" s="1"/>
      <c r="AEU246" s="1"/>
      <c r="AEV246" s="1"/>
      <c r="AEW246" s="1"/>
      <c r="AEX246" s="1"/>
      <c r="AEY246" s="1"/>
      <c r="AEZ246" s="1"/>
      <c r="AFA246" s="1"/>
      <c r="AFB246" s="1"/>
      <c r="AFC246" s="1"/>
      <c r="AFD246" s="1"/>
      <c r="AFE246" s="1"/>
      <c r="AFF246" s="1"/>
      <c r="AFG246" s="1"/>
      <c r="AFH246" s="1"/>
      <c r="AFI246" s="1"/>
      <c r="AFJ246" s="1"/>
      <c r="AFK246" s="1"/>
      <c r="AFL246" s="1"/>
      <c r="AFM246" s="1"/>
      <c r="AFN246" s="1"/>
      <c r="AFO246" s="1"/>
      <c r="AFP246" s="1"/>
      <c r="AFQ246" s="1"/>
      <c r="AFR246" s="1"/>
      <c r="AFS246" s="1"/>
      <c r="AFT246" s="1"/>
      <c r="AFU246" s="1"/>
      <c r="AFV246" s="1"/>
      <c r="AFW246" s="1"/>
      <c r="AFX246" s="1"/>
      <c r="AFY246" s="1"/>
      <c r="AFZ246" s="1"/>
      <c r="AGA246" s="1"/>
      <c r="AGB246" s="1"/>
      <c r="AGC246" s="1"/>
      <c r="AGD246" s="1"/>
      <c r="AGE246" s="1"/>
      <c r="AGF246" s="1"/>
      <c r="AGG246" s="1"/>
      <c r="AGH246" s="1"/>
      <c r="AGI246" s="1"/>
      <c r="AGJ246" s="1"/>
      <c r="AGK246" s="1"/>
      <c r="AGL246" s="1"/>
      <c r="AGM246" s="1"/>
      <c r="AGN246" s="1"/>
      <c r="AGO246" s="1"/>
      <c r="AGP246" s="1"/>
      <c r="AGQ246" s="1"/>
      <c r="AGR246" s="1"/>
      <c r="AGS246" s="1"/>
      <c r="AGT246" s="1"/>
      <c r="AGU246" s="1"/>
      <c r="AGV246" s="1"/>
      <c r="AGW246" s="1"/>
      <c r="AGX246" s="1"/>
      <c r="AGY246" s="1"/>
      <c r="AGZ246" s="1"/>
      <c r="AHA246" s="1"/>
      <c r="AHB246" s="1"/>
      <c r="AHC246" s="1"/>
      <c r="AHD246" s="1"/>
      <c r="AHE246" s="1"/>
      <c r="AHF246" s="1"/>
      <c r="AHG246" s="1"/>
      <c r="AHH246" s="1"/>
      <c r="AHI246" s="1"/>
      <c r="AHJ246" s="1"/>
      <c r="AHK246" s="1"/>
      <c r="AHL246" s="1"/>
      <c r="AHM246" s="1"/>
      <c r="AHN246" s="1"/>
      <c r="AHO246" s="1"/>
      <c r="AHP246" s="1"/>
      <c r="AHQ246" s="1"/>
      <c r="AHR246" s="1"/>
      <c r="AHS246" s="1"/>
      <c r="AHT246" s="1"/>
      <c r="AHU246" s="1"/>
      <c r="AHV246" s="1"/>
      <c r="AHW246" s="1"/>
      <c r="AHX246" s="1"/>
      <c r="AHY246" s="1"/>
      <c r="AHZ246" s="1"/>
      <c r="AIA246" s="1"/>
      <c r="AIB246" s="1"/>
      <c r="AIC246" s="1"/>
      <c r="AID246" s="1"/>
      <c r="AIE246" s="1"/>
      <c r="AIF246" s="1"/>
      <c r="AIG246" s="1"/>
      <c r="AIH246" s="1"/>
      <c r="AII246" s="1"/>
      <c r="AIJ246" s="1"/>
      <c r="AIK246" s="1"/>
      <c r="AIL246" s="1"/>
      <c r="AIM246" s="1"/>
      <c r="AIN246" s="1"/>
      <c r="AIO246" s="1"/>
      <c r="AIP246" s="1"/>
      <c r="AIQ246" s="1"/>
      <c r="AIR246" s="1"/>
      <c r="AIS246" s="1"/>
      <c r="AIT246" s="1"/>
      <c r="AIU246" s="1"/>
      <c r="AIV246" s="1"/>
      <c r="AIW246" s="1"/>
      <c r="AIX246" s="1"/>
      <c r="AIY246" s="1"/>
      <c r="AIZ246" s="1"/>
      <c r="AJA246" s="1"/>
      <c r="AJB246" s="1"/>
      <c r="AJC246" s="1"/>
      <c r="AJD246" s="1"/>
      <c r="AJE246" s="1"/>
      <c r="AJF246" s="1"/>
      <c r="AJG246" s="1"/>
      <c r="AJH246" s="1"/>
      <c r="AJI246" s="1"/>
      <c r="AJJ246" s="1"/>
      <c r="AJK246" s="1"/>
      <c r="AJL246" s="1"/>
      <c r="AJM246" s="1"/>
      <c r="AJN246" s="1"/>
      <c r="AJO246" s="1"/>
      <c r="AJP246" s="1"/>
      <c r="AJQ246" s="1"/>
      <c r="AJR246" s="1"/>
      <c r="AJS246" s="1"/>
      <c r="AJT246" s="1"/>
      <c r="AJU246" s="1"/>
      <c r="AJV246" s="1"/>
      <c r="AJW246" s="1"/>
      <c r="AJX246" s="1"/>
      <c r="AJY246" s="1"/>
      <c r="AJZ246" s="1"/>
      <c r="AKA246" s="1"/>
      <c r="AKB246" s="1"/>
      <c r="AKC246" s="1"/>
      <c r="AKD246" s="1"/>
      <c r="AKE246" s="1"/>
      <c r="AKF246" s="1"/>
      <c r="AKG246" s="1"/>
      <c r="AKH246" s="1"/>
      <c r="AKI246" s="1"/>
      <c r="AKJ246" s="1"/>
      <c r="AKK246" s="1"/>
      <c r="AKL246" s="1"/>
      <c r="AKM246" s="1"/>
      <c r="AKN246" s="1"/>
      <c r="AKO246" s="1"/>
      <c r="AKP246" s="1"/>
      <c r="AKQ246" s="1"/>
      <c r="AKR246" s="1"/>
      <c r="AKS246" s="1"/>
      <c r="AKT246" s="1"/>
      <c r="AKU246" s="1"/>
      <c r="AKV246" s="1"/>
      <c r="AKW246" s="1"/>
      <c r="AKX246" s="1"/>
      <c r="AKY246" s="1"/>
      <c r="AKZ246" s="1"/>
      <c r="ALA246" s="1"/>
      <c r="ALB246" s="1"/>
      <c r="ALC246" s="1"/>
      <c r="ALD246" s="1"/>
      <c r="ALE246" s="1"/>
    </row>
    <row r="247" spans="1:1006" ht="39.950000000000003" customHeight="1">
      <c r="A247" s="67"/>
      <c r="B247" s="141" t="s">
        <v>3000</v>
      </c>
      <c r="C247" s="43"/>
      <c r="D247" s="19"/>
      <c r="E247" s="142">
        <v>730</v>
      </c>
      <c r="F247" s="64"/>
      <c r="G247" s="140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  <c r="BX247" s="1"/>
      <c r="BY247" s="1"/>
      <c r="BZ247" s="1"/>
      <c r="CA247" s="1"/>
      <c r="CB247" s="1"/>
      <c r="CC247" s="1"/>
      <c r="CD247" s="1"/>
      <c r="CE247" s="1"/>
      <c r="CF247" s="1"/>
      <c r="CG247" s="1"/>
      <c r="CH247" s="1"/>
      <c r="CI247" s="1"/>
      <c r="CJ247" s="1"/>
      <c r="CK247" s="1"/>
      <c r="CL247" s="1"/>
      <c r="CM247" s="1"/>
      <c r="CN247" s="1"/>
      <c r="CO247" s="1"/>
      <c r="CP247" s="1"/>
      <c r="CQ247" s="1"/>
      <c r="CR247" s="1"/>
      <c r="CS247" s="1"/>
      <c r="CT247" s="1"/>
      <c r="CU247" s="1"/>
      <c r="CV247" s="1"/>
      <c r="CW247" s="1"/>
      <c r="CX247" s="1"/>
      <c r="CY247" s="1"/>
      <c r="CZ247" s="1"/>
      <c r="DA247" s="1"/>
      <c r="DB247" s="1"/>
      <c r="DC247" s="1"/>
      <c r="DD247" s="1"/>
      <c r="DE247" s="1"/>
      <c r="DF247" s="1"/>
      <c r="DG247" s="1"/>
      <c r="DH247" s="1"/>
      <c r="DI247" s="1"/>
      <c r="DJ247" s="1"/>
      <c r="DK247" s="1"/>
      <c r="DL247" s="1"/>
      <c r="DM247" s="1"/>
      <c r="DN247" s="1"/>
      <c r="DO247" s="1"/>
      <c r="DP247" s="1"/>
      <c r="DQ247" s="1"/>
      <c r="DR247" s="1"/>
      <c r="DS247" s="1"/>
      <c r="DT247" s="1"/>
      <c r="DU247" s="1"/>
      <c r="DV247" s="1"/>
      <c r="DW247" s="1"/>
      <c r="DX247" s="1"/>
      <c r="DY247" s="1"/>
      <c r="DZ247" s="1"/>
      <c r="EA247" s="1"/>
      <c r="EB247" s="1"/>
      <c r="EC247" s="1"/>
      <c r="ED247" s="1"/>
      <c r="EE247" s="1"/>
      <c r="EF247" s="1"/>
      <c r="EG247" s="1"/>
      <c r="EH247" s="1"/>
      <c r="EI247" s="1"/>
      <c r="EJ247" s="1"/>
      <c r="EK247" s="1"/>
      <c r="EL247" s="1"/>
      <c r="EM247" s="1"/>
      <c r="EN247" s="1"/>
      <c r="EO247" s="1"/>
      <c r="EP247" s="1"/>
      <c r="EQ247" s="1"/>
      <c r="ER247" s="1"/>
      <c r="ES247" s="1"/>
      <c r="ET247" s="1"/>
      <c r="EU247" s="1"/>
      <c r="EV247" s="1"/>
      <c r="EW247" s="1"/>
      <c r="EX247" s="1"/>
      <c r="EY247" s="1"/>
      <c r="EZ247" s="1"/>
      <c r="FA247" s="1"/>
      <c r="FB247" s="1"/>
      <c r="FC247" s="1"/>
      <c r="FD247" s="1"/>
      <c r="FE247" s="1"/>
      <c r="FF247" s="1"/>
      <c r="FG247" s="1"/>
      <c r="FH247" s="1"/>
      <c r="FI247" s="1"/>
      <c r="FJ247" s="1"/>
      <c r="FK247" s="1"/>
      <c r="FL247" s="1"/>
      <c r="FM247" s="1"/>
      <c r="FN247" s="1"/>
      <c r="FO247" s="1"/>
      <c r="FP247" s="1"/>
      <c r="FQ247" s="1"/>
      <c r="FR247" s="1"/>
      <c r="FS247" s="1"/>
      <c r="FT247" s="1"/>
      <c r="FU247" s="1"/>
      <c r="FV247" s="1"/>
      <c r="FW247" s="1"/>
      <c r="FX247" s="1"/>
      <c r="FY247" s="1"/>
      <c r="FZ247" s="1"/>
      <c r="GA247" s="1"/>
      <c r="GB247" s="1"/>
      <c r="GC247" s="1"/>
      <c r="GD247" s="1"/>
      <c r="GE247" s="1"/>
      <c r="GF247" s="1"/>
      <c r="GG247" s="1"/>
      <c r="GH247" s="1"/>
      <c r="GI247" s="1"/>
      <c r="GJ247" s="1"/>
      <c r="GK247" s="1"/>
      <c r="GL247" s="1"/>
      <c r="GM247" s="1"/>
      <c r="GN247" s="1"/>
      <c r="GO247" s="1"/>
      <c r="GP247" s="1"/>
      <c r="GQ247" s="1"/>
      <c r="GR247" s="1"/>
      <c r="GS247" s="1"/>
      <c r="GT247" s="1"/>
      <c r="GU247" s="1"/>
      <c r="GV247" s="1"/>
      <c r="GW247" s="1"/>
      <c r="GX247" s="1"/>
      <c r="GY247" s="1"/>
      <c r="GZ247" s="1"/>
      <c r="HA247" s="1"/>
      <c r="HB247" s="1"/>
      <c r="HC247" s="1"/>
      <c r="HD247" s="1"/>
      <c r="HE247" s="1"/>
      <c r="HF247" s="1"/>
      <c r="HG247" s="1"/>
      <c r="HH247" s="1"/>
      <c r="HI247" s="1"/>
      <c r="HJ247" s="1"/>
      <c r="HK247" s="1"/>
      <c r="HL247" s="1"/>
      <c r="HM247" s="1"/>
      <c r="HN247" s="1"/>
      <c r="HO247" s="1"/>
      <c r="HP247" s="1"/>
      <c r="HQ247" s="1"/>
      <c r="HR247" s="1"/>
      <c r="HS247" s="1"/>
      <c r="HT247" s="1"/>
      <c r="HU247" s="1"/>
      <c r="HV247" s="1"/>
      <c r="HW247" s="1"/>
      <c r="HX247" s="1"/>
      <c r="HY247" s="1"/>
      <c r="HZ247" s="1"/>
      <c r="IA247" s="1"/>
      <c r="IB247" s="1"/>
      <c r="IC247" s="1"/>
      <c r="ID247" s="1"/>
      <c r="IE247" s="1"/>
      <c r="IF247" s="1"/>
      <c r="IG247" s="1"/>
      <c r="IH247" s="1"/>
      <c r="II247" s="1"/>
      <c r="IJ247" s="1"/>
      <c r="IK247" s="1"/>
      <c r="IL247" s="1"/>
      <c r="IM247" s="1"/>
      <c r="IN247" s="1"/>
      <c r="IO247" s="1"/>
      <c r="IP247" s="1"/>
      <c r="IQ247" s="1"/>
      <c r="IR247" s="1"/>
      <c r="IS247" s="1"/>
      <c r="IT247" s="1"/>
      <c r="IU247" s="1"/>
      <c r="IV247" s="1"/>
      <c r="IW247" s="1"/>
      <c r="IX247" s="1"/>
      <c r="IY247" s="1"/>
      <c r="IZ247" s="1"/>
      <c r="JA247" s="1"/>
      <c r="JB247" s="1"/>
      <c r="JC247" s="1"/>
      <c r="JD247" s="1"/>
      <c r="JE247" s="1"/>
      <c r="JF247" s="1"/>
      <c r="JG247" s="1"/>
      <c r="JH247" s="1"/>
      <c r="JI247" s="1"/>
      <c r="JJ247" s="1"/>
      <c r="JK247" s="1"/>
      <c r="JL247" s="1"/>
      <c r="JM247" s="1"/>
      <c r="JN247" s="1"/>
      <c r="JO247" s="1"/>
      <c r="JP247" s="1"/>
      <c r="JQ247" s="1"/>
      <c r="JR247" s="1"/>
      <c r="JS247" s="1"/>
      <c r="JT247" s="1"/>
      <c r="JU247" s="1"/>
      <c r="JV247" s="1"/>
      <c r="JW247" s="1"/>
      <c r="JX247" s="1"/>
      <c r="JY247" s="1"/>
      <c r="JZ247" s="1"/>
      <c r="KA247" s="1"/>
      <c r="KB247" s="1"/>
      <c r="KC247" s="1"/>
      <c r="KD247" s="1"/>
      <c r="KE247" s="1"/>
      <c r="KF247" s="1"/>
      <c r="KG247" s="1"/>
      <c r="KH247" s="1"/>
      <c r="KI247" s="1"/>
      <c r="KJ247" s="1"/>
      <c r="KK247" s="1"/>
      <c r="KL247" s="1"/>
      <c r="KM247" s="1"/>
      <c r="KN247" s="1"/>
      <c r="KO247" s="1"/>
      <c r="KP247" s="1"/>
      <c r="KQ247" s="1"/>
      <c r="KR247" s="1"/>
      <c r="KS247" s="1"/>
      <c r="KT247" s="1"/>
      <c r="KU247" s="1"/>
      <c r="KV247" s="1"/>
      <c r="KW247" s="1"/>
      <c r="KX247" s="1"/>
      <c r="KY247" s="1"/>
      <c r="KZ247" s="1"/>
      <c r="LA247" s="1"/>
      <c r="LB247" s="1"/>
      <c r="LC247" s="1"/>
      <c r="LD247" s="1"/>
      <c r="LE247" s="1"/>
      <c r="LF247" s="1"/>
      <c r="LG247" s="1"/>
      <c r="LH247" s="1"/>
      <c r="LI247" s="1"/>
      <c r="LJ247" s="1"/>
      <c r="LK247" s="1"/>
      <c r="LL247" s="1"/>
      <c r="LM247" s="1"/>
      <c r="LN247" s="1"/>
      <c r="LO247" s="1"/>
      <c r="LP247" s="1"/>
      <c r="LQ247" s="1"/>
      <c r="LR247" s="1"/>
      <c r="LS247" s="1"/>
      <c r="LT247" s="1"/>
      <c r="LU247" s="1"/>
      <c r="LV247" s="1"/>
      <c r="LW247" s="1"/>
      <c r="LX247" s="1"/>
      <c r="LY247" s="1"/>
      <c r="LZ247" s="1"/>
      <c r="MA247" s="1"/>
      <c r="MB247" s="1"/>
      <c r="MC247" s="1"/>
      <c r="MD247" s="1"/>
      <c r="ME247" s="1"/>
      <c r="MF247" s="1"/>
      <c r="MG247" s="1"/>
      <c r="MH247" s="1"/>
      <c r="MI247" s="1"/>
      <c r="MJ247" s="1"/>
      <c r="MK247" s="1"/>
      <c r="ML247" s="1"/>
      <c r="MM247" s="1"/>
      <c r="MN247" s="1"/>
      <c r="MO247" s="1"/>
      <c r="MP247" s="1"/>
      <c r="MQ247" s="1"/>
      <c r="MR247" s="1"/>
      <c r="MS247" s="1"/>
      <c r="MT247" s="1"/>
      <c r="MU247" s="1"/>
      <c r="MV247" s="1"/>
      <c r="MW247" s="1"/>
      <c r="MX247" s="1"/>
      <c r="MY247" s="1"/>
      <c r="MZ247" s="1"/>
      <c r="NA247" s="1"/>
      <c r="NB247" s="1"/>
      <c r="NC247" s="1"/>
      <c r="ND247" s="1"/>
      <c r="NE247" s="1"/>
      <c r="NF247" s="1"/>
      <c r="NG247" s="1"/>
      <c r="NH247" s="1"/>
      <c r="NI247" s="1"/>
      <c r="NJ247" s="1"/>
      <c r="NK247" s="1"/>
      <c r="NL247" s="1"/>
      <c r="NM247" s="1"/>
      <c r="NN247" s="1"/>
      <c r="NO247" s="1"/>
      <c r="NP247" s="1"/>
      <c r="NQ247" s="1"/>
      <c r="NR247" s="1"/>
      <c r="NS247" s="1"/>
      <c r="NT247" s="1"/>
      <c r="NU247" s="1"/>
      <c r="NV247" s="1"/>
      <c r="NW247" s="1"/>
      <c r="NX247" s="1"/>
      <c r="NY247" s="1"/>
      <c r="NZ247" s="1"/>
      <c r="OA247" s="1"/>
      <c r="OB247" s="1"/>
      <c r="OC247" s="1"/>
      <c r="OD247" s="1"/>
      <c r="OE247" s="1"/>
      <c r="OF247" s="1"/>
      <c r="OG247" s="1"/>
      <c r="OH247" s="1"/>
      <c r="OI247" s="1"/>
      <c r="OJ247" s="1"/>
      <c r="OK247" s="1"/>
      <c r="OL247" s="1"/>
      <c r="OM247" s="1"/>
      <c r="ON247" s="1"/>
      <c r="OO247" s="1"/>
      <c r="OP247" s="1"/>
      <c r="OQ247" s="1"/>
      <c r="OR247" s="1"/>
      <c r="OS247" s="1"/>
      <c r="OT247" s="1"/>
      <c r="OU247" s="1"/>
      <c r="OV247" s="1"/>
      <c r="OW247" s="1"/>
      <c r="OX247" s="1"/>
      <c r="OY247" s="1"/>
      <c r="OZ247" s="1"/>
      <c r="PA247" s="1"/>
      <c r="PB247" s="1"/>
      <c r="PC247" s="1"/>
      <c r="PD247" s="1"/>
      <c r="PE247" s="1"/>
      <c r="PF247" s="1"/>
      <c r="PG247" s="1"/>
      <c r="PH247" s="1"/>
      <c r="PI247" s="1"/>
      <c r="PJ247" s="1"/>
      <c r="PK247" s="1"/>
      <c r="PL247" s="1"/>
      <c r="PM247" s="1"/>
      <c r="PN247" s="1"/>
      <c r="PO247" s="1"/>
      <c r="PP247" s="1"/>
      <c r="PQ247" s="1"/>
      <c r="PR247" s="1"/>
      <c r="PS247" s="1"/>
      <c r="PT247" s="1"/>
      <c r="PU247" s="1"/>
      <c r="PV247" s="1"/>
      <c r="PW247" s="1"/>
      <c r="PX247" s="1"/>
      <c r="PY247" s="1"/>
      <c r="PZ247" s="1"/>
      <c r="QA247" s="1"/>
      <c r="QB247" s="1"/>
      <c r="QC247" s="1"/>
      <c r="QD247" s="1"/>
      <c r="QE247" s="1"/>
      <c r="QF247" s="1"/>
      <c r="QG247" s="1"/>
      <c r="QH247" s="1"/>
      <c r="QI247" s="1"/>
      <c r="QJ247" s="1"/>
      <c r="QK247" s="1"/>
      <c r="QL247" s="1"/>
      <c r="QM247" s="1"/>
      <c r="QN247" s="1"/>
      <c r="QO247" s="1"/>
      <c r="QP247" s="1"/>
      <c r="QQ247" s="1"/>
      <c r="QR247" s="1"/>
      <c r="QS247" s="1"/>
      <c r="QT247" s="1"/>
      <c r="QU247" s="1"/>
      <c r="QV247" s="1"/>
      <c r="QW247" s="1"/>
      <c r="QX247" s="1"/>
      <c r="QY247" s="1"/>
      <c r="QZ247" s="1"/>
      <c r="RA247" s="1"/>
      <c r="RB247" s="1"/>
      <c r="RC247" s="1"/>
      <c r="RD247" s="1"/>
      <c r="RE247" s="1"/>
      <c r="RF247" s="1"/>
      <c r="RG247" s="1"/>
      <c r="RH247" s="1"/>
      <c r="RI247" s="1"/>
      <c r="RJ247" s="1"/>
      <c r="RK247" s="1"/>
      <c r="RL247" s="1"/>
      <c r="RM247" s="1"/>
      <c r="RN247" s="1"/>
      <c r="RO247" s="1"/>
      <c r="RP247" s="1"/>
      <c r="RQ247" s="1"/>
      <c r="RR247" s="1"/>
      <c r="RS247" s="1"/>
      <c r="RT247" s="1"/>
      <c r="RU247" s="1"/>
      <c r="RV247" s="1"/>
      <c r="RW247" s="1"/>
      <c r="RX247" s="1"/>
      <c r="RY247" s="1"/>
      <c r="RZ247" s="1"/>
      <c r="SA247" s="1"/>
      <c r="SB247" s="1"/>
      <c r="SC247" s="1"/>
      <c r="SD247" s="1"/>
      <c r="SE247" s="1"/>
      <c r="SF247" s="1"/>
      <c r="SG247" s="1"/>
      <c r="SH247" s="1"/>
      <c r="SI247" s="1"/>
      <c r="SJ247" s="1"/>
      <c r="SK247" s="1"/>
      <c r="SL247" s="1"/>
      <c r="SM247" s="1"/>
      <c r="SN247" s="1"/>
      <c r="SO247" s="1"/>
      <c r="SP247" s="1"/>
      <c r="SQ247" s="1"/>
      <c r="SR247" s="1"/>
      <c r="SS247" s="1"/>
      <c r="ST247" s="1"/>
      <c r="SU247" s="1"/>
      <c r="SV247" s="1"/>
      <c r="SW247" s="1"/>
      <c r="SX247" s="1"/>
      <c r="SY247" s="1"/>
      <c r="SZ247" s="1"/>
      <c r="TA247" s="1"/>
      <c r="TB247" s="1"/>
      <c r="TC247" s="1"/>
      <c r="TD247" s="1"/>
      <c r="TE247" s="1"/>
      <c r="TF247" s="1"/>
      <c r="TG247" s="1"/>
      <c r="TH247" s="1"/>
      <c r="TI247" s="1"/>
      <c r="TJ247" s="1"/>
      <c r="TK247" s="1"/>
      <c r="TL247" s="1"/>
      <c r="TM247" s="1"/>
      <c r="TN247" s="1"/>
      <c r="TO247" s="1"/>
      <c r="TP247" s="1"/>
      <c r="TQ247" s="1"/>
      <c r="TR247" s="1"/>
      <c r="TS247" s="1"/>
      <c r="TT247" s="1"/>
      <c r="TU247" s="1"/>
      <c r="TV247" s="1"/>
      <c r="TW247" s="1"/>
      <c r="TX247" s="1"/>
      <c r="TY247" s="1"/>
      <c r="TZ247" s="1"/>
      <c r="UA247" s="1"/>
      <c r="UB247" s="1"/>
      <c r="UC247" s="1"/>
      <c r="UD247" s="1"/>
      <c r="UE247" s="1"/>
      <c r="UF247" s="1"/>
      <c r="UG247" s="1"/>
      <c r="UH247" s="1"/>
      <c r="UI247" s="1"/>
      <c r="UJ247" s="1"/>
      <c r="UK247" s="1"/>
      <c r="UL247" s="1"/>
      <c r="UM247" s="1"/>
      <c r="UN247" s="1"/>
      <c r="UO247" s="1"/>
      <c r="UP247" s="1"/>
      <c r="UQ247" s="1"/>
      <c r="UR247" s="1"/>
      <c r="US247" s="1"/>
      <c r="UT247" s="1"/>
      <c r="UU247" s="1"/>
      <c r="UV247" s="1"/>
      <c r="UW247" s="1"/>
      <c r="UX247" s="1"/>
      <c r="UY247" s="1"/>
      <c r="UZ247" s="1"/>
      <c r="VA247" s="1"/>
      <c r="VB247" s="1"/>
      <c r="VC247" s="1"/>
      <c r="VD247" s="1"/>
      <c r="VE247" s="1"/>
      <c r="VF247" s="1"/>
      <c r="VG247" s="1"/>
      <c r="VH247" s="1"/>
      <c r="VI247" s="1"/>
      <c r="VJ247" s="1"/>
      <c r="VK247" s="1"/>
      <c r="VL247" s="1"/>
      <c r="VM247" s="1"/>
      <c r="VN247" s="1"/>
      <c r="VO247" s="1"/>
      <c r="VP247" s="1"/>
      <c r="VQ247" s="1"/>
      <c r="VR247" s="1"/>
      <c r="VS247" s="1"/>
      <c r="VT247" s="1"/>
      <c r="VU247" s="1"/>
      <c r="VV247" s="1"/>
      <c r="VW247" s="1"/>
      <c r="VX247" s="1"/>
      <c r="VY247" s="1"/>
      <c r="VZ247" s="1"/>
      <c r="WA247" s="1"/>
      <c r="WB247" s="1"/>
      <c r="WC247" s="1"/>
      <c r="WD247" s="1"/>
      <c r="WE247" s="1"/>
      <c r="WF247" s="1"/>
      <c r="WG247" s="1"/>
      <c r="WH247" s="1"/>
      <c r="WI247" s="1"/>
      <c r="WJ247" s="1"/>
      <c r="WK247" s="1"/>
      <c r="WL247" s="1"/>
      <c r="WM247" s="1"/>
      <c r="WN247" s="1"/>
      <c r="WO247" s="1"/>
      <c r="WP247" s="1"/>
      <c r="WQ247" s="1"/>
      <c r="WR247" s="1"/>
      <c r="WS247" s="1"/>
      <c r="WT247" s="1"/>
      <c r="WU247" s="1"/>
      <c r="WV247" s="1"/>
      <c r="WW247" s="1"/>
      <c r="WX247" s="1"/>
      <c r="WY247" s="1"/>
      <c r="WZ247" s="1"/>
      <c r="XA247" s="1"/>
      <c r="XB247" s="1"/>
      <c r="XC247" s="1"/>
      <c r="XD247" s="1"/>
      <c r="XE247" s="1"/>
      <c r="XF247" s="1"/>
      <c r="XG247" s="1"/>
      <c r="XH247" s="1"/>
      <c r="XI247" s="1"/>
      <c r="XJ247" s="1"/>
      <c r="XK247" s="1"/>
      <c r="XL247" s="1"/>
      <c r="XM247" s="1"/>
      <c r="XN247" s="1"/>
      <c r="XO247" s="1"/>
      <c r="XP247" s="1"/>
      <c r="XQ247" s="1"/>
      <c r="XR247" s="1"/>
      <c r="XS247" s="1"/>
      <c r="XT247" s="1"/>
      <c r="XU247" s="1"/>
      <c r="XV247" s="1"/>
      <c r="XW247" s="1"/>
      <c r="XX247" s="1"/>
      <c r="XY247" s="1"/>
      <c r="XZ247" s="1"/>
      <c r="YA247" s="1"/>
      <c r="YB247" s="1"/>
      <c r="YC247" s="1"/>
      <c r="YD247" s="1"/>
      <c r="YE247" s="1"/>
      <c r="YF247" s="1"/>
      <c r="YG247" s="1"/>
      <c r="YH247" s="1"/>
      <c r="YI247" s="1"/>
      <c r="YJ247" s="1"/>
      <c r="YK247" s="1"/>
      <c r="YL247" s="1"/>
      <c r="YM247" s="1"/>
      <c r="YN247" s="1"/>
      <c r="YO247" s="1"/>
      <c r="YP247" s="1"/>
      <c r="YQ247" s="1"/>
      <c r="YR247" s="1"/>
      <c r="YS247" s="1"/>
      <c r="YT247" s="1"/>
      <c r="YU247" s="1"/>
      <c r="YV247" s="1"/>
      <c r="YW247" s="1"/>
      <c r="YX247" s="1"/>
      <c r="YY247" s="1"/>
      <c r="YZ247" s="1"/>
      <c r="ZA247" s="1"/>
      <c r="ZB247" s="1"/>
      <c r="ZC247" s="1"/>
      <c r="ZD247" s="1"/>
      <c r="ZE247" s="1"/>
      <c r="ZF247" s="1"/>
      <c r="ZG247" s="1"/>
      <c r="ZH247" s="1"/>
      <c r="ZI247" s="1"/>
      <c r="ZJ247" s="1"/>
      <c r="ZK247" s="1"/>
      <c r="ZL247" s="1"/>
      <c r="ZM247" s="1"/>
      <c r="ZN247" s="1"/>
      <c r="ZO247" s="1"/>
      <c r="ZP247" s="1"/>
      <c r="ZQ247" s="1"/>
      <c r="ZR247" s="1"/>
      <c r="ZS247" s="1"/>
      <c r="ZT247" s="1"/>
      <c r="ZU247" s="1"/>
      <c r="ZV247" s="1"/>
      <c r="ZW247" s="1"/>
      <c r="ZX247" s="1"/>
      <c r="ZY247" s="1"/>
      <c r="ZZ247" s="1"/>
      <c r="AAA247" s="1"/>
      <c r="AAB247" s="1"/>
      <c r="AAC247" s="1"/>
      <c r="AAD247" s="1"/>
      <c r="AAE247" s="1"/>
      <c r="AAF247" s="1"/>
      <c r="AAG247" s="1"/>
      <c r="AAH247" s="1"/>
      <c r="AAI247" s="1"/>
      <c r="AAJ247" s="1"/>
      <c r="AAK247" s="1"/>
      <c r="AAL247" s="1"/>
      <c r="AAM247" s="1"/>
      <c r="AAN247" s="1"/>
      <c r="AAO247" s="1"/>
      <c r="AAP247" s="1"/>
      <c r="AAQ247" s="1"/>
      <c r="AAR247" s="1"/>
      <c r="AAS247" s="1"/>
      <c r="AAT247" s="1"/>
      <c r="AAU247" s="1"/>
      <c r="AAV247" s="1"/>
      <c r="AAW247" s="1"/>
      <c r="AAX247" s="1"/>
      <c r="AAY247" s="1"/>
      <c r="AAZ247" s="1"/>
      <c r="ABA247" s="1"/>
      <c r="ABB247" s="1"/>
      <c r="ABC247" s="1"/>
      <c r="ABD247" s="1"/>
      <c r="ABE247" s="1"/>
      <c r="ABF247" s="1"/>
      <c r="ABG247" s="1"/>
      <c r="ABH247" s="1"/>
      <c r="ABI247" s="1"/>
      <c r="ABJ247" s="1"/>
      <c r="ABK247" s="1"/>
      <c r="ABL247" s="1"/>
      <c r="ABM247" s="1"/>
      <c r="ABN247" s="1"/>
      <c r="ABO247" s="1"/>
      <c r="ABP247" s="1"/>
      <c r="ABQ247" s="1"/>
      <c r="ABR247" s="1"/>
      <c r="ABS247" s="1"/>
      <c r="ABT247" s="1"/>
      <c r="ABU247" s="1"/>
      <c r="ABV247" s="1"/>
      <c r="ABW247" s="1"/>
      <c r="ABX247" s="1"/>
      <c r="ABY247" s="1"/>
      <c r="ABZ247" s="1"/>
      <c r="ACA247" s="1"/>
      <c r="ACB247" s="1"/>
      <c r="ACC247" s="1"/>
      <c r="ACD247" s="1"/>
      <c r="ACE247" s="1"/>
      <c r="ACF247" s="1"/>
      <c r="ACG247" s="1"/>
      <c r="ACH247" s="1"/>
      <c r="ACI247" s="1"/>
      <c r="ACJ247" s="1"/>
      <c r="ACK247" s="1"/>
      <c r="ACL247" s="1"/>
      <c r="ACM247" s="1"/>
      <c r="ACN247" s="1"/>
      <c r="ACO247" s="1"/>
      <c r="ACP247" s="1"/>
      <c r="ACQ247" s="1"/>
      <c r="ACR247" s="1"/>
      <c r="ACS247" s="1"/>
      <c r="ACT247" s="1"/>
      <c r="ACU247" s="1"/>
      <c r="ACV247" s="1"/>
      <c r="ACW247" s="1"/>
      <c r="ACX247" s="1"/>
      <c r="ACY247" s="1"/>
      <c r="ACZ247" s="1"/>
      <c r="ADA247" s="1"/>
      <c r="ADB247" s="1"/>
      <c r="ADC247" s="1"/>
      <c r="ADD247" s="1"/>
      <c r="ADE247" s="1"/>
      <c r="ADF247" s="1"/>
      <c r="ADG247" s="1"/>
      <c r="ADH247" s="1"/>
      <c r="ADI247" s="1"/>
      <c r="ADJ247" s="1"/>
      <c r="ADK247" s="1"/>
      <c r="ADL247" s="1"/>
      <c r="ADM247" s="1"/>
      <c r="ADN247" s="1"/>
      <c r="ADO247" s="1"/>
      <c r="ADP247" s="1"/>
      <c r="ADQ247" s="1"/>
      <c r="ADR247" s="1"/>
      <c r="ADS247" s="1"/>
      <c r="ADT247" s="1"/>
      <c r="ADU247" s="1"/>
      <c r="ADV247" s="1"/>
      <c r="ADW247" s="1"/>
      <c r="ADX247" s="1"/>
      <c r="ADY247" s="1"/>
      <c r="ADZ247" s="1"/>
      <c r="AEA247" s="1"/>
      <c r="AEB247" s="1"/>
      <c r="AEC247" s="1"/>
      <c r="AED247" s="1"/>
      <c r="AEE247" s="1"/>
      <c r="AEF247" s="1"/>
      <c r="AEG247" s="1"/>
      <c r="AEH247" s="1"/>
      <c r="AEI247" s="1"/>
      <c r="AEJ247" s="1"/>
      <c r="AEK247" s="1"/>
      <c r="AEL247" s="1"/>
      <c r="AEM247" s="1"/>
      <c r="AEN247" s="1"/>
      <c r="AEO247" s="1"/>
      <c r="AEP247" s="1"/>
      <c r="AEQ247" s="1"/>
      <c r="AER247" s="1"/>
      <c r="AES247" s="1"/>
      <c r="AET247" s="1"/>
      <c r="AEU247" s="1"/>
      <c r="AEV247" s="1"/>
      <c r="AEW247" s="1"/>
      <c r="AEX247" s="1"/>
      <c r="AEY247" s="1"/>
      <c r="AEZ247" s="1"/>
      <c r="AFA247" s="1"/>
      <c r="AFB247" s="1"/>
      <c r="AFC247" s="1"/>
      <c r="AFD247" s="1"/>
      <c r="AFE247" s="1"/>
      <c r="AFF247" s="1"/>
      <c r="AFG247" s="1"/>
      <c r="AFH247" s="1"/>
      <c r="AFI247" s="1"/>
      <c r="AFJ247" s="1"/>
      <c r="AFK247" s="1"/>
      <c r="AFL247" s="1"/>
      <c r="AFM247" s="1"/>
      <c r="AFN247" s="1"/>
      <c r="AFO247" s="1"/>
      <c r="AFP247" s="1"/>
      <c r="AFQ247" s="1"/>
      <c r="AFR247" s="1"/>
      <c r="AFS247" s="1"/>
      <c r="AFT247" s="1"/>
      <c r="AFU247" s="1"/>
      <c r="AFV247" s="1"/>
      <c r="AFW247" s="1"/>
      <c r="AFX247" s="1"/>
      <c r="AFY247" s="1"/>
      <c r="AFZ247" s="1"/>
      <c r="AGA247" s="1"/>
      <c r="AGB247" s="1"/>
      <c r="AGC247" s="1"/>
      <c r="AGD247" s="1"/>
      <c r="AGE247" s="1"/>
      <c r="AGF247" s="1"/>
      <c r="AGG247" s="1"/>
      <c r="AGH247" s="1"/>
      <c r="AGI247" s="1"/>
      <c r="AGJ247" s="1"/>
      <c r="AGK247" s="1"/>
      <c r="AGL247" s="1"/>
      <c r="AGM247" s="1"/>
      <c r="AGN247" s="1"/>
      <c r="AGO247" s="1"/>
      <c r="AGP247" s="1"/>
      <c r="AGQ247" s="1"/>
      <c r="AGR247" s="1"/>
      <c r="AGS247" s="1"/>
      <c r="AGT247" s="1"/>
      <c r="AGU247" s="1"/>
      <c r="AGV247" s="1"/>
      <c r="AGW247" s="1"/>
      <c r="AGX247" s="1"/>
      <c r="AGY247" s="1"/>
      <c r="AGZ247" s="1"/>
      <c r="AHA247" s="1"/>
      <c r="AHB247" s="1"/>
      <c r="AHC247" s="1"/>
      <c r="AHD247" s="1"/>
      <c r="AHE247" s="1"/>
      <c r="AHF247" s="1"/>
      <c r="AHG247" s="1"/>
      <c r="AHH247" s="1"/>
      <c r="AHI247" s="1"/>
      <c r="AHJ247" s="1"/>
      <c r="AHK247" s="1"/>
      <c r="AHL247" s="1"/>
      <c r="AHM247" s="1"/>
      <c r="AHN247" s="1"/>
      <c r="AHO247" s="1"/>
      <c r="AHP247" s="1"/>
      <c r="AHQ247" s="1"/>
      <c r="AHR247" s="1"/>
      <c r="AHS247" s="1"/>
      <c r="AHT247" s="1"/>
      <c r="AHU247" s="1"/>
      <c r="AHV247" s="1"/>
      <c r="AHW247" s="1"/>
      <c r="AHX247" s="1"/>
      <c r="AHY247" s="1"/>
      <c r="AHZ247" s="1"/>
      <c r="AIA247" s="1"/>
      <c r="AIB247" s="1"/>
      <c r="AIC247" s="1"/>
      <c r="AID247" s="1"/>
      <c r="AIE247" s="1"/>
      <c r="AIF247" s="1"/>
      <c r="AIG247" s="1"/>
      <c r="AIH247" s="1"/>
      <c r="AII247" s="1"/>
      <c r="AIJ247" s="1"/>
      <c r="AIK247" s="1"/>
      <c r="AIL247" s="1"/>
      <c r="AIM247" s="1"/>
      <c r="AIN247" s="1"/>
      <c r="AIO247" s="1"/>
      <c r="AIP247" s="1"/>
      <c r="AIQ247" s="1"/>
      <c r="AIR247" s="1"/>
      <c r="AIS247" s="1"/>
      <c r="AIT247" s="1"/>
      <c r="AIU247" s="1"/>
      <c r="AIV247" s="1"/>
      <c r="AIW247" s="1"/>
      <c r="AIX247" s="1"/>
      <c r="AIY247" s="1"/>
      <c r="AIZ247" s="1"/>
      <c r="AJA247" s="1"/>
      <c r="AJB247" s="1"/>
      <c r="AJC247" s="1"/>
      <c r="AJD247" s="1"/>
      <c r="AJE247" s="1"/>
      <c r="AJF247" s="1"/>
      <c r="AJG247" s="1"/>
      <c r="AJH247" s="1"/>
      <c r="AJI247" s="1"/>
      <c r="AJJ247" s="1"/>
      <c r="AJK247" s="1"/>
      <c r="AJL247" s="1"/>
      <c r="AJM247" s="1"/>
      <c r="AJN247" s="1"/>
      <c r="AJO247" s="1"/>
      <c r="AJP247" s="1"/>
      <c r="AJQ247" s="1"/>
      <c r="AJR247" s="1"/>
      <c r="AJS247" s="1"/>
      <c r="AJT247" s="1"/>
      <c r="AJU247" s="1"/>
      <c r="AJV247" s="1"/>
      <c r="AJW247" s="1"/>
      <c r="AJX247" s="1"/>
      <c r="AJY247" s="1"/>
      <c r="AJZ247" s="1"/>
      <c r="AKA247" s="1"/>
      <c r="AKB247" s="1"/>
      <c r="AKC247" s="1"/>
      <c r="AKD247" s="1"/>
      <c r="AKE247" s="1"/>
      <c r="AKF247" s="1"/>
      <c r="AKG247" s="1"/>
      <c r="AKH247" s="1"/>
      <c r="AKI247" s="1"/>
      <c r="AKJ247" s="1"/>
      <c r="AKK247" s="1"/>
      <c r="AKL247" s="1"/>
      <c r="AKM247" s="1"/>
      <c r="AKN247" s="1"/>
      <c r="AKO247" s="1"/>
      <c r="AKP247" s="1"/>
      <c r="AKQ247" s="1"/>
      <c r="AKR247" s="1"/>
      <c r="AKS247" s="1"/>
      <c r="AKT247" s="1"/>
      <c r="AKU247" s="1"/>
      <c r="AKV247" s="1"/>
      <c r="AKW247" s="1"/>
      <c r="AKX247" s="1"/>
      <c r="AKY247" s="1"/>
      <c r="AKZ247" s="1"/>
      <c r="ALA247" s="1"/>
      <c r="ALB247" s="1"/>
      <c r="ALC247" s="1"/>
      <c r="ALD247" s="1"/>
      <c r="ALE247" s="1"/>
    </row>
    <row r="248" spans="1:1006" ht="39.950000000000003" customHeight="1">
      <c r="A248" s="67"/>
      <c r="B248" s="141" t="s">
        <v>3002</v>
      </c>
      <c r="C248" s="43"/>
      <c r="D248" s="19"/>
      <c r="E248" s="142">
        <v>880.9</v>
      </c>
      <c r="F248" s="64"/>
      <c r="G248" s="140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  <c r="BX248" s="1"/>
      <c r="BY248" s="1"/>
      <c r="BZ248" s="1"/>
      <c r="CA248" s="1"/>
      <c r="CB248" s="1"/>
      <c r="CC248" s="1"/>
      <c r="CD248" s="1"/>
      <c r="CE248" s="1"/>
      <c r="CF248" s="1"/>
      <c r="CG248" s="1"/>
      <c r="CH248" s="1"/>
      <c r="CI248" s="1"/>
      <c r="CJ248" s="1"/>
      <c r="CK248" s="1"/>
      <c r="CL248" s="1"/>
      <c r="CM248" s="1"/>
      <c r="CN248" s="1"/>
      <c r="CO248" s="1"/>
      <c r="CP248" s="1"/>
      <c r="CQ248" s="1"/>
      <c r="CR248" s="1"/>
      <c r="CS248" s="1"/>
      <c r="CT248" s="1"/>
      <c r="CU248" s="1"/>
      <c r="CV248" s="1"/>
      <c r="CW248" s="1"/>
      <c r="CX248" s="1"/>
      <c r="CY248" s="1"/>
      <c r="CZ248" s="1"/>
      <c r="DA248" s="1"/>
      <c r="DB248" s="1"/>
      <c r="DC248" s="1"/>
      <c r="DD248" s="1"/>
      <c r="DE248" s="1"/>
      <c r="DF248" s="1"/>
      <c r="DG248" s="1"/>
      <c r="DH248" s="1"/>
      <c r="DI248" s="1"/>
      <c r="DJ248" s="1"/>
      <c r="DK248" s="1"/>
      <c r="DL248" s="1"/>
      <c r="DM248" s="1"/>
      <c r="DN248" s="1"/>
      <c r="DO248" s="1"/>
      <c r="DP248" s="1"/>
      <c r="DQ248" s="1"/>
      <c r="DR248" s="1"/>
      <c r="DS248" s="1"/>
      <c r="DT248" s="1"/>
      <c r="DU248" s="1"/>
      <c r="DV248" s="1"/>
      <c r="DW248" s="1"/>
      <c r="DX248" s="1"/>
      <c r="DY248" s="1"/>
      <c r="DZ248" s="1"/>
      <c r="EA248" s="1"/>
      <c r="EB248" s="1"/>
      <c r="EC248" s="1"/>
      <c r="ED248" s="1"/>
      <c r="EE248" s="1"/>
      <c r="EF248" s="1"/>
      <c r="EG248" s="1"/>
      <c r="EH248" s="1"/>
      <c r="EI248" s="1"/>
      <c r="EJ248" s="1"/>
      <c r="EK248" s="1"/>
      <c r="EL248" s="1"/>
      <c r="EM248" s="1"/>
      <c r="EN248" s="1"/>
      <c r="EO248" s="1"/>
      <c r="EP248" s="1"/>
      <c r="EQ248" s="1"/>
      <c r="ER248" s="1"/>
      <c r="ES248" s="1"/>
      <c r="ET248" s="1"/>
      <c r="EU248" s="1"/>
      <c r="EV248" s="1"/>
      <c r="EW248" s="1"/>
      <c r="EX248" s="1"/>
      <c r="EY248" s="1"/>
      <c r="EZ248" s="1"/>
      <c r="FA248" s="1"/>
      <c r="FB248" s="1"/>
      <c r="FC248" s="1"/>
      <c r="FD248" s="1"/>
      <c r="FE248" s="1"/>
      <c r="FF248" s="1"/>
      <c r="FG248" s="1"/>
      <c r="FH248" s="1"/>
      <c r="FI248" s="1"/>
      <c r="FJ248" s="1"/>
      <c r="FK248" s="1"/>
      <c r="FL248" s="1"/>
      <c r="FM248" s="1"/>
      <c r="FN248" s="1"/>
      <c r="FO248" s="1"/>
      <c r="FP248" s="1"/>
      <c r="FQ248" s="1"/>
      <c r="FR248" s="1"/>
      <c r="FS248" s="1"/>
      <c r="FT248" s="1"/>
      <c r="FU248" s="1"/>
      <c r="FV248" s="1"/>
      <c r="FW248" s="1"/>
      <c r="FX248" s="1"/>
      <c r="FY248" s="1"/>
      <c r="FZ248" s="1"/>
      <c r="GA248" s="1"/>
      <c r="GB248" s="1"/>
      <c r="GC248" s="1"/>
      <c r="GD248" s="1"/>
      <c r="GE248" s="1"/>
      <c r="GF248" s="1"/>
      <c r="GG248" s="1"/>
      <c r="GH248" s="1"/>
      <c r="GI248" s="1"/>
      <c r="GJ248" s="1"/>
      <c r="GK248" s="1"/>
      <c r="GL248" s="1"/>
      <c r="GM248" s="1"/>
      <c r="GN248" s="1"/>
      <c r="GO248" s="1"/>
      <c r="GP248" s="1"/>
      <c r="GQ248" s="1"/>
      <c r="GR248" s="1"/>
      <c r="GS248" s="1"/>
      <c r="GT248" s="1"/>
      <c r="GU248" s="1"/>
      <c r="GV248" s="1"/>
      <c r="GW248" s="1"/>
      <c r="GX248" s="1"/>
      <c r="GY248" s="1"/>
      <c r="GZ248" s="1"/>
      <c r="HA248" s="1"/>
      <c r="HB248" s="1"/>
      <c r="HC248" s="1"/>
      <c r="HD248" s="1"/>
      <c r="HE248" s="1"/>
      <c r="HF248" s="1"/>
      <c r="HG248" s="1"/>
      <c r="HH248" s="1"/>
      <c r="HI248" s="1"/>
      <c r="HJ248" s="1"/>
      <c r="HK248" s="1"/>
      <c r="HL248" s="1"/>
      <c r="HM248" s="1"/>
      <c r="HN248" s="1"/>
      <c r="HO248" s="1"/>
      <c r="HP248" s="1"/>
      <c r="HQ248" s="1"/>
      <c r="HR248" s="1"/>
      <c r="HS248" s="1"/>
      <c r="HT248" s="1"/>
      <c r="HU248" s="1"/>
      <c r="HV248" s="1"/>
      <c r="HW248" s="1"/>
      <c r="HX248" s="1"/>
      <c r="HY248" s="1"/>
      <c r="HZ248" s="1"/>
      <c r="IA248" s="1"/>
      <c r="IB248" s="1"/>
      <c r="IC248" s="1"/>
      <c r="ID248" s="1"/>
      <c r="IE248" s="1"/>
      <c r="IF248" s="1"/>
      <c r="IG248" s="1"/>
      <c r="IH248" s="1"/>
      <c r="II248" s="1"/>
      <c r="IJ248" s="1"/>
      <c r="IK248" s="1"/>
      <c r="IL248" s="1"/>
      <c r="IM248" s="1"/>
      <c r="IN248" s="1"/>
      <c r="IO248" s="1"/>
      <c r="IP248" s="1"/>
      <c r="IQ248" s="1"/>
      <c r="IR248" s="1"/>
      <c r="IS248" s="1"/>
      <c r="IT248" s="1"/>
      <c r="IU248" s="1"/>
      <c r="IV248" s="1"/>
      <c r="IW248" s="1"/>
      <c r="IX248" s="1"/>
      <c r="IY248" s="1"/>
      <c r="IZ248" s="1"/>
      <c r="JA248" s="1"/>
      <c r="JB248" s="1"/>
      <c r="JC248" s="1"/>
      <c r="JD248" s="1"/>
      <c r="JE248" s="1"/>
      <c r="JF248" s="1"/>
      <c r="JG248" s="1"/>
      <c r="JH248" s="1"/>
      <c r="JI248" s="1"/>
      <c r="JJ248" s="1"/>
      <c r="JK248" s="1"/>
      <c r="JL248" s="1"/>
      <c r="JM248" s="1"/>
      <c r="JN248" s="1"/>
      <c r="JO248" s="1"/>
      <c r="JP248" s="1"/>
      <c r="JQ248" s="1"/>
      <c r="JR248" s="1"/>
      <c r="JS248" s="1"/>
      <c r="JT248" s="1"/>
      <c r="JU248" s="1"/>
      <c r="JV248" s="1"/>
      <c r="JW248" s="1"/>
      <c r="JX248" s="1"/>
      <c r="JY248" s="1"/>
      <c r="JZ248" s="1"/>
      <c r="KA248" s="1"/>
      <c r="KB248" s="1"/>
      <c r="KC248" s="1"/>
      <c r="KD248" s="1"/>
      <c r="KE248" s="1"/>
      <c r="KF248" s="1"/>
      <c r="KG248" s="1"/>
      <c r="KH248" s="1"/>
      <c r="KI248" s="1"/>
      <c r="KJ248" s="1"/>
      <c r="KK248" s="1"/>
      <c r="KL248" s="1"/>
      <c r="KM248" s="1"/>
      <c r="KN248" s="1"/>
      <c r="KO248" s="1"/>
      <c r="KP248" s="1"/>
      <c r="KQ248" s="1"/>
      <c r="KR248" s="1"/>
      <c r="KS248" s="1"/>
      <c r="KT248" s="1"/>
      <c r="KU248" s="1"/>
      <c r="KV248" s="1"/>
      <c r="KW248" s="1"/>
      <c r="KX248" s="1"/>
      <c r="KY248" s="1"/>
      <c r="KZ248" s="1"/>
      <c r="LA248" s="1"/>
      <c r="LB248" s="1"/>
      <c r="LC248" s="1"/>
      <c r="LD248" s="1"/>
      <c r="LE248" s="1"/>
      <c r="LF248" s="1"/>
      <c r="LG248" s="1"/>
      <c r="LH248" s="1"/>
      <c r="LI248" s="1"/>
      <c r="LJ248" s="1"/>
      <c r="LK248" s="1"/>
      <c r="LL248" s="1"/>
      <c r="LM248" s="1"/>
      <c r="LN248" s="1"/>
      <c r="LO248" s="1"/>
      <c r="LP248" s="1"/>
      <c r="LQ248" s="1"/>
      <c r="LR248" s="1"/>
      <c r="LS248" s="1"/>
      <c r="LT248" s="1"/>
      <c r="LU248" s="1"/>
      <c r="LV248" s="1"/>
      <c r="LW248" s="1"/>
      <c r="LX248" s="1"/>
      <c r="LY248" s="1"/>
      <c r="LZ248" s="1"/>
      <c r="MA248" s="1"/>
      <c r="MB248" s="1"/>
      <c r="MC248" s="1"/>
      <c r="MD248" s="1"/>
      <c r="ME248" s="1"/>
      <c r="MF248" s="1"/>
      <c r="MG248" s="1"/>
      <c r="MH248" s="1"/>
      <c r="MI248" s="1"/>
      <c r="MJ248" s="1"/>
      <c r="MK248" s="1"/>
      <c r="ML248" s="1"/>
      <c r="MM248" s="1"/>
      <c r="MN248" s="1"/>
      <c r="MO248" s="1"/>
      <c r="MP248" s="1"/>
      <c r="MQ248" s="1"/>
      <c r="MR248" s="1"/>
      <c r="MS248" s="1"/>
      <c r="MT248" s="1"/>
      <c r="MU248" s="1"/>
      <c r="MV248" s="1"/>
      <c r="MW248" s="1"/>
      <c r="MX248" s="1"/>
      <c r="MY248" s="1"/>
      <c r="MZ248" s="1"/>
      <c r="NA248" s="1"/>
      <c r="NB248" s="1"/>
      <c r="NC248" s="1"/>
      <c r="ND248" s="1"/>
      <c r="NE248" s="1"/>
      <c r="NF248" s="1"/>
      <c r="NG248" s="1"/>
      <c r="NH248" s="1"/>
      <c r="NI248" s="1"/>
      <c r="NJ248" s="1"/>
      <c r="NK248" s="1"/>
      <c r="NL248" s="1"/>
      <c r="NM248" s="1"/>
      <c r="NN248" s="1"/>
      <c r="NO248" s="1"/>
      <c r="NP248" s="1"/>
      <c r="NQ248" s="1"/>
      <c r="NR248" s="1"/>
      <c r="NS248" s="1"/>
      <c r="NT248" s="1"/>
      <c r="NU248" s="1"/>
      <c r="NV248" s="1"/>
      <c r="NW248" s="1"/>
      <c r="NX248" s="1"/>
      <c r="NY248" s="1"/>
      <c r="NZ248" s="1"/>
      <c r="OA248" s="1"/>
      <c r="OB248" s="1"/>
      <c r="OC248" s="1"/>
      <c r="OD248" s="1"/>
      <c r="OE248" s="1"/>
      <c r="OF248" s="1"/>
      <c r="OG248" s="1"/>
      <c r="OH248" s="1"/>
      <c r="OI248" s="1"/>
      <c r="OJ248" s="1"/>
      <c r="OK248" s="1"/>
      <c r="OL248" s="1"/>
      <c r="OM248" s="1"/>
      <c r="ON248" s="1"/>
      <c r="OO248" s="1"/>
      <c r="OP248" s="1"/>
      <c r="OQ248" s="1"/>
      <c r="OR248" s="1"/>
      <c r="OS248" s="1"/>
      <c r="OT248" s="1"/>
      <c r="OU248" s="1"/>
      <c r="OV248" s="1"/>
      <c r="OW248" s="1"/>
      <c r="OX248" s="1"/>
      <c r="OY248" s="1"/>
      <c r="OZ248" s="1"/>
      <c r="PA248" s="1"/>
      <c r="PB248" s="1"/>
      <c r="PC248" s="1"/>
      <c r="PD248" s="1"/>
      <c r="PE248" s="1"/>
      <c r="PF248" s="1"/>
      <c r="PG248" s="1"/>
      <c r="PH248" s="1"/>
      <c r="PI248" s="1"/>
      <c r="PJ248" s="1"/>
      <c r="PK248" s="1"/>
      <c r="PL248" s="1"/>
      <c r="PM248" s="1"/>
      <c r="PN248" s="1"/>
      <c r="PO248" s="1"/>
      <c r="PP248" s="1"/>
      <c r="PQ248" s="1"/>
      <c r="PR248" s="1"/>
      <c r="PS248" s="1"/>
      <c r="PT248" s="1"/>
      <c r="PU248" s="1"/>
      <c r="PV248" s="1"/>
      <c r="PW248" s="1"/>
      <c r="PX248" s="1"/>
      <c r="PY248" s="1"/>
      <c r="PZ248" s="1"/>
      <c r="QA248" s="1"/>
      <c r="QB248" s="1"/>
      <c r="QC248" s="1"/>
      <c r="QD248" s="1"/>
      <c r="QE248" s="1"/>
      <c r="QF248" s="1"/>
      <c r="QG248" s="1"/>
      <c r="QH248" s="1"/>
      <c r="QI248" s="1"/>
      <c r="QJ248" s="1"/>
      <c r="QK248" s="1"/>
      <c r="QL248" s="1"/>
      <c r="QM248" s="1"/>
      <c r="QN248" s="1"/>
      <c r="QO248" s="1"/>
      <c r="QP248" s="1"/>
      <c r="QQ248" s="1"/>
      <c r="QR248" s="1"/>
      <c r="QS248" s="1"/>
      <c r="QT248" s="1"/>
      <c r="QU248" s="1"/>
      <c r="QV248" s="1"/>
      <c r="QW248" s="1"/>
      <c r="QX248" s="1"/>
      <c r="QY248" s="1"/>
      <c r="QZ248" s="1"/>
      <c r="RA248" s="1"/>
      <c r="RB248" s="1"/>
      <c r="RC248" s="1"/>
      <c r="RD248" s="1"/>
      <c r="RE248" s="1"/>
      <c r="RF248" s="1"/>
      <c r="RG248" s="1"/>
      <c r="RH248" s="1"/>
      <c r="RI248" s="1"/>
      <c r="RJ248" s="1"/>
      <c r="RK248" s="1"/>
      <c r="RL248" s="1"/>
      <c r="RM248" s="1"/>
      <c r="RN248" s="1"/>
      <c r="RO248" s="1"/>
      <c r="RP248" s="1"/>
      <c r="RQ248" s="1"/>
      <c r="RR248" s="1"/>
      <c r="RS248" s="1"/>
      <c r="RT248" s="1"/>
      <c r="RU248" s="1"/>
      <c r="RV248" s="1"/>
      <c r="RW248" s="1"/>
      <c r="RX248" s="1"/>
      <c r="RY248" s="1"/>
      <c r="RZ248" s="1"/>
      <c r="SA248" s="1"/>
      <c r="SB248" s="1"/>
      <c r="SC248" s="1"/>
      <c r="SD248" s="1"/>
      <c r="SE248" s="1"/>
      <c r="SF248" s="1"/>
      <c r="SG248" s="1"/>
      <c r="SH248" s="1"/>
      <c r="SI248" s="1"/>
      <c r="SJ248" s="1"/>
      <c r="SK248" s="1"/>
      <c r="SL248" s="1"/>
      <c r="SM248" s="1"/>
      <c r="SN248" s="1"/>
      <c r="SO248" s="1"/>
      <c r="SP248" s="1"/>
      <c r="SQ248" s="1"/>
      <c r="SR248" s="1"/>
      <c r="SS248" s="1"/>
      <c r="ST248" s="1"/>
      <c r="SU248" s="1"/>
      <c r="SV248" s="1"/>
      <c r="SW248" s="1"/>
      <c r="SX248" s="1"/>
      <c r="SY248" s="1"/>
      <c r="SZ248" s="1"/>
      <c r="TA248" s="1"/>
      <c r="TB248" s="1"/>
      <c r="TC248" s="1"/>
      <c r="TD248" s="1"/>
      <c r="TE248" s="1"/>
      <c r="TF248" s="1"/>
      <c r="TG248" s="1"/>
      <c r="TH248" s="1"/>
      <c r="TI248" s="1"/>
      <c r="TJ248" s="1"/>
      <c r="TK248" s="1"/>
      <c r="TL248" s="1"/>
      <c r="TM248" s="1"/>
      <c r="TN248" s="1"/>
      <c r="TO248" s="1"/>
      <c r="TP248" s="1"/>
      <c r="TQ248" s="1"/>
      <c r="TR248" s="1"/>
      <c r="TS248" s="1"/>
      <c r="TT248" s="1"/>
      <c r="TU248" s="1"/>
      <c r="TV248" s="1"/>
      <c r="TW248" s="1"/>
      <c r="TX248" s="1"/>
      <c r="TY248" s="1"/>
      <c r="TZ248" s="1"/>
      <c r="UA248" s="1"/>
      <c r="UB248" s="1"/>
      <c r="UC248" s="1"/>
      <c r="UD248" s="1"/>
      <c r="UE248" s="1"/>
      <c r="UF248" s="1"/>
      <c r="UG248" s="1"/>
      <c r="UH248" s="1"/>
      <c r="UI248" s="1"/>
      <c r="UJ248" s="1"/>
      <c r="UK248" s="1"/>
      <c r="UL248" s="1"/>
      <c r="UM248" s="1"/>
      <c r="UN248" s="1"/>
      <c r="UO248" s="1"/>
      <c r="UP248" s="1"/>
      <c r="UQ248" s="1"/>
      <c r="UR248" s="1"/>
      <c r="US248" s="1"/>
      <c r="UT248" s="1"/>
      <c r="UU248" s="1"/>
      <c r="UV248" s="1"/>
      <c r="UW248" s="1"/>
      <c r="UX248" s="1"/>
      <c r="UY248" s="1"/>
      <c r="UZ248" s="1"/>
      <c r="VA248" s="1"/>
      <c r="VB248" s="1"/>
      <c r="VC248" s="1"/>
      <c r="VD248" s="1"/>
      <c r="VE248" s="1"/>
      <c r="VF248" s="1"/>
      <c r="VG248" s="1"/>
      <c r="VH248" s="1"/>
      <c r="VI248" s="1"/>
      <c r="VJ248" s="1"/>
      <c r="VK248" s="1"/>
      <c r="VL248" s="1"/>
      <c r="VM248" s="1"/>
      <c r="VN248" s="1"/>
      <c r="VO248" s="1"/>
      <c r="VP248" s="1"/>
      <c r="VQ248" s="1"/>
      <c r="VR248" s="1"/>
      <c r="VS248" s="1"/>
      <c r="VT248" s="1"/>
      <c r="VU248" s="1"/>
      <c r="VV248" s="1"/>
      <c r="VW248" s="1"/>
      <c r="VX248" s="1"/>
      <c r="VY248" s="1"/>
      <c r="VZ248" s="1"/>
      <c r="WA248" s="1"/>
      <c r="WB248" s="1"/>
      <c r="WC248" s="1"/>
      <c r="WD248" s="1"/>
      <c r="WE248" s="1"/>
      <c r="WF248" s="1"/>
      <c r="WG248" s="1"/>
      <c r="WH248" s="1"/>
      <c r="WI248" s="1"/>
      <c r="WJ248" s="1"/>
      <c r="WK248" s="1"/>
      <c r="WL248" s="1"/>
      <c r="WM248" s="1"/>
      <c r="WN248" s="1"/>
      <c r="WO248" s="1"/>
      <c r="WP248" s="1"/>
      <c r="WQ248" s="1"/>
      <c r="WR248" s="1"/>
      <c r="WS248" s="1"/>
      <c r="WT248" s="1"/>
      <c r="WU248" s="1"/>
      <c r="WV248" s="1"/>
      <c r="WW248" s="1"/>
      <c r="WX248" s="1"/>
      <c r="WY248" s="1"/>
      <c r="WZ248" s="1"/>
      <c r="XA248" s="1"/>
      <c r="XB248" s="1"/>
      <c r="XC248" s="1"/>
      <c r="XD248" s="1"/>
      <c r="XE248" s="1"/>
      <c r="XF248" s="1"/>
      <c r="XG248" s="1"/>
      <c r="XH248" s="1"/>
      <c r="XI248" s="1"/>
      <c r="XJ248" s="1"/>
      <c r="XK248" s="1"/>
      <c r="XL248" s="1"/>
      <c r="XM248" s="1"/>
      <c r="XN248" s="1"/>
      <c r="XO248" s="1"/>
      <c r="XP248" s="1"/>
      <c r="XQ248" s="1"/>
      <c r="XR248" s="1"/>
      <c r="XS248" s="1"/>
      <c r="XT248" s="1"/>
      <c r="XU248" s="1"/>
      <c r="XV248" s="1"/>
      <c r="XW248" s="1"/>
      <c r="XX248" s="1"/>
      <c r="XY248" s="1"/>
      <c r="XZ248" s="1"/>
      <c r="YA248" s="1"/>
      <c r="YB248" s="1"/>
      <c r="YC248" s="1"/>
      <c r="YD248" s="1"/>
      <c r="YE248" s="1"/>
      <c r="YF248" s="1"/>
      <c r="YG248" s="1"/>
      <c r="YH248" s="1"/>
      <c r="YI248" s="1"/>
      <c r="YJ248" s="1"/>
      <c r="YK248" s="1"/>
      <c r="YL248" s="1"/>
      <c r="YM248" s="1"/>
      <c r="YN248" s="1"/>
      <c r="YO248" s="1"/>
      <c r="YP248" s="1"/>
      <c r="YQ248" s="1"/>
      <c r="YR248" s="1"/>
      <c r="YS248" s="1"/>
      <c r="YT248" s="1"/>
      <c r="YU248" s="1"/>
      <c r="YV248" s="1"/>
      <c r="YW248" s="1"/>
      <c r="YX248" s="1"/>
      <c r="YY248" s="1"/>
      <c r="YZ248" s="1"/>
      <c r="ZA248" s="1"/>
      <c r="ZB248" s="1"/>
      <c r="ZC248" s="1"/>
      <c r="ZD248" s="1"/>
      <c r="ZE248" s="1"/>
      <c r="ZF248" s="1"/>
      <c r="ZG248" s="1"/>
      <c r="ZH248" s="1"/>
      <c r="ZI248" s="1"/>
      <c r="ZJ248" s="1"/>
      <c r="ZK248" s="1"/>
      <c r="ZL248" s="1"/>
      <c r="ZM248" s="1"/>
      <c r="ZN248" s="1"/>
      <c r="ZO248" s="1"/>
      <c r="ZP248" s="1"/>
      <c r="ZQ248" s="1"/>
      <c r="ZR248" s="1"/>
      <c r="ZS248" s="1"/>
      <c r="ZT248" s="1"/>
      <c r="ZU248" s="1"/>
      <c r="ZV248" s="1"/>
      <c r="ZW248" s="1"/>
      <c r="ZX248" s="1"/>
      <c r="ZY248" s="1"/>
      <c r="ZZ248" s="1"/>
      <c r="AAA248" s="1"/>
      <c r="AAB248" s="1"/>
      <c r="AAC248" s="1"/>
      <c r="AAD248" s="1"/>
      <c r="AAE248" s="1"/>
      <c r="AAF248" s="1"/>
      <c r="AAG248" s="1"/>
      <c r="AAH248" s="1"/>
      <c r="AAI248" s="1"/>
      <c r="AAJ248" s="1"/>
      <c r="AAK248" s="1"/>
      <c r="AAL248" s="1"/>
      <c r="AAM248" s="1"/>
      <c r="AAN248" s="1"/>
      <c r="AAO248" s="1"/>
      <c r="AAP248" s="1"/>
      <c r="AAQ248" s="1"/>
      <c r="AAR248" s="1"/>
      <c r="AAS248" s="1"/>
      <c r="AAT248" s="1"/>
      <c r="AAU248" s="1"/>
      <c r="AAV248" s="1"/>
      <c r="AAW248" s="1"/>
      <c r="AAX248" s="1"/>
      <c r="AAY248" s="1"/>
      <c r="AAZ248" s="1"/>
      <c r="ABA248" s="1"/>
      <c r="ABB248" s="1"/>
      <c r="ABC248" s="1"/>
      <c r="ABD248" s="1"/>
      <c r="ABE248" s="1"/>
      <c r="ABF248" s="1"/>
      <c r="ABG248" s="1"/>
      <c r="ABH248" s="1"/>
      <c r="ABI248" s="1"/>
      <c r="ABJ248" s="1"/>
      <c r="ABK248" s="1"/>
      <c r="ABL248" s="1"/>
      <c r="ABM248" s="1"/>
      <c r="ABN248" s="1"/>
      <c r="ABO248" s="1"/>
      <c r="ABP248" s="1"/>
      <c r="ABQ248" s="1"/>
      <c r="ABR248" s="1"/>
      <c r="ABS248" s="1"/>
      <c r="ABT248" s="1"/>
      <c r="ABU248" s="1"/>
      <c r="ABV248" s="1"/>
      <c r="ABW248" s="1"/>
      <c r="ABX248" s="1"/>
      <c r="ABY248" s="1"/>
      <c r="ABZ248" s="1"/>
      <c r="ACA248" s="1"/>
      <c r="ACB248" s="1"/>
      <c r="ACC248" s="1"/>
      <c r="ACD248" s="1"/>
      <c r="ACE248" s="1"/>
      <c r="ACF248" s="1"/>
      <c r="ACG248" s="1"/>
      <c r="ACH248" s="1"/>
      <c r="ACI248" s="1"/>
      <c r="ACJ248" s="1"/>
      <c r="ACK248" s="1"/>
      <c r="ACL248" s="1"/>
      <c r="ACM248" s="1"/>
      <c r="ACN248" s="1"/>
      <c r="ACO248" s="1"/>
      <c r="ACP248" s="1"/>
      <c r="ACQ248" s="1"/>
      <c r="ACR248" s="1"/>
      <c r="ACS248" s="1"/>
      <c r="ACT248" s="1"/>
      <c r="ACU248" s="1"/>
      <c r="ACV248" s="1"/>
      <c r="ACW248" s="1"/>
      <c r="ACX248" s="1"/>
      <c r="ACY248" s="1"/>
      <c r="ACZ248" s="1"/>
      <c r="ADA248" s="1"/>
      <c r="ADB248" s="1"/>
      <c r="ADC248" s="1"/>
      <c r="ADD248" s="1"/>
      <c r="ADE248" s="1"/>
      <c r="ADF248" s="1"/>
      <c r="ADG248" s="1"/>
      <c r="ADH248" s="1"/>
      <c r="ADI248" s="1"/>
      <c r="ADJ248" s="1"/>
      <c r="ADK248" s="1"/>
      <c r="ADL248" s="1"/>
      <c r="ADM248" s="1"/>
      <c r="ADN248" s="1"/>
      <c r="ADO248" s="1"/>
      <c r="ADP248" s="1"/>
      <c r="ADQ248" s="1"/>
      <c r="ADR248" s="1"/>
      <c r="ADS248" s="1"/>
      <c r="ADT248" s="1"/>
      <c r="ADU248" s="1"/>
      <c r="ADV248" s="1"/>
      <c r="ADW248" s="1"/>
      <c r="ADX248" s="1"/>
      <c r="ADY248" s="1"/>
      <c r="ADZ248" s="1"/>
      <c r="AEA248" s="1"/>
      <c r="AEB248" s="1"/>
      <c r="AEC248" s="1"/>
      <c r="AED248" s="1"/>
      <c r="AEE248" s="1"/>
      <c r="AEF248" s="1"/>
      <c r="AEG248" s="1"/>
      <c r="AEH248" s="1"/>
      <c r="AEI248" s="1"/>
      <c r="AEJ248" s="1"/>
      <c r="AEK248" s="1"/>
      <c r="AEL248" s="1"/>
      <c r="AEM248" s="1"/>
      <c r="AEN248" s="1"/>
      <c r="AEO248" s="1"/>
      <c r="AEP248" s="1"/>
      <c r="AEQ248" s="1"/>
      <c r="AER248" s="1"/>
      <c r="AES248" s="1"/>
      <c r="AET248" s="1"/>
      <c r="AEU248" s="1"/>
      <c r="AEV248" s="1"/>
      <c r="AEW248" s="1"/>
      <c r="AEX248" s="1"/>
      <c r="AEY248" s="1"/>
      <c r="AEZ248" s="1"/>
      <c r="AFA248" s="1"/>
      <c r="AFB248" s="1"/>
      <c r="AFC248" s="1"/>
      <c r="AFD248" s="1"/>
      <c r="AFE248" s="1"/>
      <c r="AFF248" s="1"/>
      <c r="AFG248" s="1"/>
      <c r="AFH248" s="1"/>
      <c r="AFI248" s="1"/>
      <c r="AFJ248" s="1"/>
      <c r="AFK248" s="1"/>
      <c r="AFL248" s="1"/>
      <c r="AFM248" s="1"/>
      <c r="AFN248" s="1"/>
      <c r="AFO248" s="1"/>
      <c r="AFP248" s="1"/>
      <c r="AFQ248" s="1"/>
      <c r="AFR248" s="1"/>
      <c r="AFS248" s="1"/>
      <c r="AFT248" s="1"/>
      <c r="AFU248" s="1"/>
      <c r="AFV248" s="1"/>
      <c r="AFW248" s="1"/>
      <c r="AFX248" s="1"/>
      <c r="AFY248" s="1"/>
      <c r="AFZ248" s="1"/>
      <c r="AGA248" s="1"/>
      <c r="AGB248" s="1"/>
      <c r="AGC248" s="1"/>
      <c r="AGD248" s="1"/>
      <c r="AGE248" s="1"/>
      <c r="AGF248" s="1"/>
      <c r="AGG248" s="1"/>
      <c r="AGH248" s="1"/>
      <c r="AGI248" s="1"/>
      <c r="AGJ248" s="1"/>
      <c r="AGK248" s="1"/>
      <c r="AGL248" s="1"/>
      <c r="AGM248" s="1"/>
      <c r="AGN248" s="1"/>
      <c r="AGO248" s="1"/>
      <c r="AGP248" s="1"/>
      <c r="AGQ248" s="1"/>
      <c r="AGR248" s="1"/>
      <c r="AGS248" s="1"/>
      <c r="AGT248" s="1"/>
      <c r="AGU248" s="1"/>
      <c r="AGV248" s="1"/>
      <c r="AGW248" s="1"/>
      <c r="AGX248" s="1"/>
      <c r="AGY248" s="1"/>
      <c r="AGZ248" s="1"/>
      <c r="AHA248" s="1"/>
      <c r="AHB248" s="1"/>
      <c r="AHC248" s="1"/>
      <c r="AHD248" s="1"/>
      <c r="AHE248" s="1"/>
      <c r="AHF248" s="1"/>
      <c r="AHG248" s="1"/>
      <c r="AHH248" s="1"/>
      <c r="AHI248" s="1"/>
      <c r="AHJ248" s="1"/>
      <c r="AHK248" s="1"/>
      <c r="AHL248" s="1"/>
      <c r="AHM248" s="1"/>
      <c r="AHN248" s="1"/>
      <c r="AHO248" s="1"/>
      <c r="AHP248" s="1"/>
      <c r="AHQ248" s="1"/>
      <c r="AHR248" s="1"/>
      <c r="AHS248" s="1"/>
      <c r="AHT248" s="1"/>
      <c r="AHU248" s="1"/>
      <c r="AHV248" s="1"/>
      <c r="AHW248" s="1"/>
      <c r="AHX248" s="1"/>
      <c r="AHY248" s="1"/>
      <c r="AHZ248" s="1"/>
      <c r="AIA248" s="1"/>
      <c r="AIB248" s="1"/>
      <c r="AIC248" s="1"/>
      <c r="AID248" s="1"/>
      <c r="AIE248" s="1"/>
      <c r="AIF248" s="1"/>
      <c r="AIG248" s="1"/>
      <c r="AIH248" s="1"/>
      <c r="AII248" s="1"/>
      <c r="AIJ248" s="1"/>
      <c r="AIK248" s="1"/>
      <c r="AIL248" s="1"/>
      <c r="AIM248" s="1"/>
      <c r="AIN248" s="1"/>
      <c r="AIO248" s="1"/>
      <c r="AIP248" s="1"/>
      <c r="AIQ248" s="1"/>
      <c r="AIR248" s="1"/>
      <c r="AIS248" s="1"/>
      <c r="AIT248" s="1"/>
      <c r="AIU248" s="1"/>
      <c r="AIV248" s="1"/>
      <c r="AIW248" s="1"/>
      <c r="AIX248" s="1"/>
      <c r="AIY248" s="1"/>
      <c r="AIZ248" s="1"/>
      <c r="AJA248" s="1"/>
      <c r="AJB248" s="1"/>
      <c r="AJC248" s="1"/>
      <c r="AJD248" s="1"/>
      <c r="AJE248" s="1"/>
      <c r="AJF248" s="1"/>
      <c r="AJG248" s="1"/>
      <c r="AJH248" s="1"/>
      <c r="AJI248" s="1"/>
      <c r="AJJ248" s="1"/>
      <c r="AJK248" s="1"/>
      <c r="AJL248" s="1"/>
      <c r="AJM248" s="1"/>
      <c r="AJN248" s="1"/>
      <c r="AJO248" s="1"/>
      <c r="AJP248" s="1"/>
      <c r="AJQ248" s="1"/>
      <c r="AJR248" s="1"/>
      <c r="AJS248" s="1"/>
      <c r="AJT248" s="1"/>
      <c r="AJU248" s="1"/>
      <c r="AJV248" s="1"/>
      <c r="AJW248" s="1"/>
      <c r="AJX248" s="1"/>
      <c r="AJY248" s="1"/>
      <c r="AJZ248" s="1"/>
      <c r="AKA248" s="1"/>
      <c r="AKB248" s="1"/>
      <c r="AKC248" s="1"/>
      <c r="AKD248" s="1"/>
      <c r="AKE248" s="1"/>
      <c r="AKF248" s="1"/>
      <c r="AKG248" s="1"/>
      <c r="AKH248" s="1"/>
      <c r="AKI248" s="1"/>
      <c r="AKJ248" s="1"/>
      <c r="AKK248" s="1"/>
      <c r="AKL248" s="1"/>
      <c r="AKM248" s="1"/>
      <c r="AKN248" s="1"/>
      <c r="AKO248" s="1"/>
      <c r="AKP248" s="1"/>
      <c r="AKQ248" s="1"/>
      <c r="AKR248" s="1"/>
      <c r="AKS248" s="1"/>
      <c r="AKT248" s="1"/>
      <c r="AKU248" s="1"/>
      <c r="AKV248" s="1"/>
      <c r="AKW248" s="1"/>
      <c r="AKX248" s="1"/>
      <c r="AKY248" s="1"/>
      <c r="AKZ248" s="1"/>
      <c r="ALA248" s="1"/>
      <c r="ALB248" s="1"/>
      <c r="ALC248" s="1"/>
      <c r="ALD248" s="1"/>
      <c r="ALE248" s="1"/>
    </row>
    <row r="249" spans="1:1006" ht="39.950000000000003" customHeight="1">
      <c r="A249" s="67"/>
      <c r="B249" s="141" t="s">
        <v>3004</v>
      </c>
      <c r="C249" s="43"/>
      <c r="D249" s="19"/>
      <c r="E249" s="142">
        <v>702</v>
      </c>
      <c r="F249" s="64"/>
      <c r="G249" s="140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  <c r="BX249" s="1"/>
      <c r="BY249" s="1"/>
      <c r="BZ249" s="1"/>
      <c r="CA249" s="1"/>
      <c r="CB249" s="1"/>
      <c r="CC249" s="1"/>
      <c r="CD249" s="1"/>
      <c r="CE249" s="1"/>
      <c r="CF249" s="1"/>
      <c r="CG249" s="1"/>
      <c r="CH249" s="1"/>
      <c r="CI249" s="1"/>
      <c r="CJ249" s="1"/>
      <c r="CK249" s="1"/>
      <c r="CL249" s="1"/>
      <c r="CM249" s="1"/>
      <c r="CN249" s="1"/>
      <c r="CO249" s="1"/>
      <c r="CP249" s="1"/>
      <c r="CQ249" s="1"/>
      <c r="CR249" s="1"/>
      <c r="CS249" s="1"/>
      <c r="CT249" s="1"/>
      <c r="CU249" s="1"/>
      <c r="CV249" s="1"/>
      <c r="CW249" s="1"/>
      <c r="CX249" s="1"/>
      <c r="CY249" s="1"/>
      <c r="CZ249" s="1"/>
      <c r="DA249" s="1"/>
      <c r="DB249" s="1"/>
      <c r="DC249" s="1"/>
      <c r="DD249" s="1"/>
      <c r="DE249" s="1"/>
      <c r="DF249" s="1"/>
      <c r="DG249" s="1"/>
      <c r="DH249" s="1"/>
      <c r="DI249" s="1"/>
      <c r="DJ249" s="1"/>
      <c r="DK249" s="1"/>
      <c r="DL249" s="1"/>
      <c r="DM249" s="1"/>
      <c r="DN249" s="1"/>
      <c r="DO249" s="1"/>
      <c r="DP249" s="1"/>
      <c r="DQ249" s="1"/>
      <c r="DR249" s="1"/>
      <c r="DS249" s="1"/>
      <c r="DT249" s="1"/>
      <c r="DU249" s="1"/>
      <c r="DV249" s="1"/>
      <c r="DW249" s="1"/>
      <c r="DX249" s="1"/>
      <c r="DY249" s="1"/>
      <c r="DZ249" s="1"/>
      <c r="EA249" s="1"/>
      <c r="EB249" s="1"/>
      <c r="EC249" s="1"/>
      <c r="ED249" s="1"/>
      <c r="EE249" s="1"/>
      <c r="EF249" s="1"/>
      <c r="EG249" s="1"/>
      <c r="EH249" s="1"/>
      <c r="EI249" s="1"/>
      <c r="EJ249" s="1"/>
      <c r="EK249" s="1"/>
      <c r="EL249" s="1"/>
      <c r="EM249" s="1"/>
      <c r="EN249" s="1"/>
      <c r="EO249" s="1"/>
      <c r="EP249" s="1"/>
      <c r="EQ249" s="1"/>
      <c r="ER249" s="1"/>
      <c r="ES249" s="1"/>
      <c r="ET249" s="1"/>
      <c r="EU249" s="1"/>
      <c r="EV249" s="1"/>
      <c r="EW249" s="1"/>
      <c r="EX249" s="1"/>
      <c r="EY249" s="1"/>
      <c r="EZ249" s="1"/>
      <c r="FA249" s="1"/>
      <c r="FB249" s="1"/>
      <c r="FC249" s="1"/>
      <c r="FD249" s="1"/>
      <c r="FE249" s="1"/>
      <c r="FF249" s="1"/>
      <c r="FG249" s="1"/>
      <c r="FH249" s="1"/>
      <c r="FI249" s="1"/>
      <c r="FJ249" s="1"/>
      <c r="FK249" s="1"/>
      <c r="FL249" s="1"/>
      <c r="FM249" s="1"/>
      <c r="FN249" s="1"/>
      <c r="FO249" s="1"/>
      <c r="FP249" s="1"/>
      <c r="FQ249" s="1"/>
      <c r="FR249" s="1"/>
      <c r="FS249" s="1"/>
      <c r="FT249" s="1"/>
      <c r="FU249" s="1"/>
      <c r="FV249" s="1"/>
      <c r="FW249" s="1"/>
      <c r="FX249" s="1"/>
      <c r="FY249" s="1"/>
      <c r="FZ249" s="1"/>
      <c r="GA249" s="1"/>
      <c r="GB249" s="1"/>
      <c r="GC249" s="1"/>
      <c r="GD249" s="1"/>
      <c r="GE249" s="1"/>
      <c r="GF249" s="1"/>
      <c r="GG249" s="1"/>
      <c r="GH249" s="1"/>
      <c r="GI249" s="1"/>
      <c r="GJ249" s="1"/>
      <c r="GK249" s="1"/>
      <c r="GL249" s="1"/>
      <c r="GM249" s="1"/>
      <c r="GN249" s="1"/>
      <c r="GO249" s="1"/>
      <c r="GP249" s="1"/>
      <c r="GQ249" s="1"/>
      <c r="GR249" s="1"/>
      <c r="GS249" s="1"/>
      <c r="GT249" s="1"/>
      <c r="GU249" s="1"/>
      <c r="GV249" s="1"/>
      <c r="GW249" s="1"/>
      <c r="GX249" s="1"/>
      <c r="GY249" s="1"/>
      <c r="GZ249" s="1"/>
      <c r="HA249" s="1"/>
      <c r="HB249" s="1"/>
      <c r="HC249" s="1"/>
      <c r="HD249" s="1"/>
      <c r="HE249" s="1"/>
      <c r="HF249" s="1"/>
      <c r="HG249" s="1"/>
      <c r="HH249" s="1"/>
      <c r="HI249" s="1"/>
      <c r="HJ249" s="1"/>
      <c r="HK249" s="1"/>
      <c r="HL249" s="1"/>
      <c r="HM249" s="1"/>
      <c r="HN249" s="1"/>
      <c r="HO249" s="1"/>
      <c r="HP249" s="1"/>
      <c r="HQ249" s="1"/>
      <c r="HR249" s="1"/>
      <c r="HS249" s="1"/>
      <c r="HT249" s="1"/>
      <c r="HU249" s="1"/>
      <c r="HV249" s="1"/>
      <c r="HW249" s="1"/>
      <c r="HX249" s="1"/>
      <c r="HY249" s="1"/>
      <c r="HZ249" s="1"/>
      <c r="IA249" s="1"/>
      <c r="IB249" s="1"/>
      <c r="IC249" s="1"/>
      <c r="ID249" s="1"/>
      <c r="IE249" s="1"/>
      <c r="IF249" s="1"/>
      <c r="IG249" s="1"/>
      <c r="IH249" s="1"/>
      <c r="II249" s="1"/>
      <c r="IJ249" s="1"/>
      <c r="IK249" s="1"/>
      <c r="IL249" s="1"/>
      <c r="IM249" s="1"/>
      <c r="IN249" s="1"/>
      <c r="IO249" s="1"/>
      <c r="IP249" s="1"/>
      <c r="IQ249" s="1"/>
      <c r="IR249" s="1"/>
      <c r="IS249" s="1"/>
      <c r="IT249" s="1"/>
      <c r="IU249" s="1"/>
      <c r="IV249" s="1"/>
      <c r="IW249" s="1"/>
      <c r="IX249" s="1"/>
      <c r="IY249" s="1"/>
      <c r="IZ249" s="1"/>
      <c r="JA249" s="1"/>
      <c r="JB249" s="1"/>
      <c r="JC249" s="1"/>
      <c r="JD249" s="1"/>
      <c r="JE249" s="1"/>
      <c r="JF249" s="1"/>
      <c r="JG249" s="1"/>
      <c r="JH249" s="1"/>
      <c r="JI249" s="1"/>
      <c r="JJ249" s="1"/>
      <c r="JK249" s="1"/>
      <c r="JL249" s="1"/>
      <c r="JM249" s="1"/>
      <c r="JN249" s="1"/>
      <c r="JO249" s="1"/>
      <c r="JP249" s="1"/>
      <c r="JQ249" s="1"/>
      <c r="JR249" s="1"/>
      <c r="JS249" s="1"/>
      <c r="JT249" s="1"/>
      <c r="JU249" s="1"/>
      <c r="JV249" s="1"/>
      <c r="JW249" s="1"/>
      <c r="JX249" s="1"/>
      <c r="JY249" s="1"/>
      <c r="JZ249" s="1"/>
      <c r="KA249" s="1"/>
      <c r="KB249" s="1"/>
      <c r="KC249" s="1"/>
      <c r="KD249" s="1"/>
      <c r="KE249" s="1"/>
      <c r="KF249" s="1"/>
      <c r="KG249" s="1"/>
      <c r="KH249" s="1"/>
      <c r="KI249" s="1"/>
      <c r="KJ249" s="1"/>
      <c r="KK249" s="1"/>
      <c r="KL249" s="1"/>
      <c r="KM249" s="1"/>
      <c r="KN249" s="1"/>
      <c r="KO249" s="1"/>
      <c r="KP249" s="1"/>
      <c r="KQ249" s="1"/>
      <c r="KR249" s="1"/>
      <c r="KS249" s="1"/>
      <c r="KT249" s="1"/>
      <c r="KU249" s="1"/>
      <c r="KV249" s="1"/>
      <c r="KW249" s="1"/>
      <c r="KX249" s="1"/>
      <c r="KY249" s="1"/>
      <c r="KZ249" s="1"/>
      <c r="LA249" s="1"/>
      <c r="LB249" s="1"/>
      <c r="LC249" s="1"/>
      <c r="LD249" s="1"/>
      <c r="LE249" s="1"/>
      <c r="LF249" s="1"/>
      <c r="LG249" s="1"/>
      <c r="LH249" s="1"/>
      <c r="LI249" s="1"/>
      <c r="LJ249" s="1"/>
      <c r="LK249" s="1"/>
      <c r="LL249" s="1"/>
      <c r="LM249" s="1"/>
      <c r="LN249" s="1"/>
      <c r="LO249" s="1"/>
      <c r="LP249" s="1"/>
      <c r="LQ249" s="1"/>
      <c r="LR249" s="1"/>
      <c r="LS249" s="1"/>
      <c r="LT249" s="1"/>
      <c r="LU249" s="1"/>
      <c r="LV249" s="1"/>
      <c r="LW249" s="1"/>
      <c r="LX249" s="1"/>
      <c r="LY249" s="1"/>
      <c r="LZ249" s="1"/>
      <c r="MA249" s="1"/>
      <c r="MB249" s="1"/>
      <c r="MC249" s="1"/>
      <c r="MD249" s="1"/>
      <c r="ME249" s="1"/>
      <c r="MF249" s="1"/>
      <c r="MG249" s="1"/>
      <c r="MH249" s="1"/>
      <c r="MI249" s="1"/>
      <c r="MJ249" s="1"/>
      <c r="MK249" s="1"/>
      <c r="ML249" s="1"/>
      <c r="MM249" s="1"/>
      <c r="MN249" s="1"/>
      <c r="MO249" s="1"/>
      <c r="MP249" s="1"/>
      <c r="MQ249" s="1"/>
      <c r="MR249" s="1"/>
      <c r="MS249" s="1"/>
      <c r="MT249" s="1"/>
      <c r="MU249" s="1"/>
      <c r="MV249" s="1"/>
      <c r="MW249" s="1"/>
      <c r="MX249" s="1"/>
      <c r="MY249" s="1"/>
      <c r="MZ249" s="1"/>
      <c r="NA249" s="1"/>
      <c r="NB249" s="1"/>
      <c r="NC249" s="1"/>
      <c r="ND249" s="1"/>
      <c r="NE249" s="1"/>
      <c r="NF249" s="1"/>
      <c r="NG249" s="1"/>
      <c r="NH249" s="1"/>
      <c r="NI249" s="1"/>
      <c r="NJ249" s="1"/>
      <c r="NK249" s="1"/>
      <c r="NL249" s="1"/>
      <c r="NM249" s="1"/>
      <c r="NN249" s="1"/>
      <c r="NO249" s="1"/>
      <c r="NP249" s="1"/>
      <c r="NQ249" s="1"/>
      <c r="NR249" s="1"/>
      <c r="NS249" s="1"/>
      <c r="NT249" s="1"/>
      <c r="NU249" s="1"/>
      <c r="NV249" s="1"/>
      <c r="NW249" s="1"/>
      <c r="NX249" s="1"/>
      <c r="NY249" s="1"/>
      <c r="NZ249" s="1"/>
      <c r="OA249" s="1"/>
      <c r="OB249" s="1"/>
      <c r="OC249" s="1"/>
      <c r="OD249" s="1"/>
      <c r="OE249" s="1"/>
      <c r="OF249" s="1"/>
      <c r="OG249" s="1"/>
      <c r="OH249" s="1"/>
      <c r="OI249" s="1"/>
      <c r="OJ249" s="1"/>
      <c r="OK249" s="1"/>
      <c r="OL249" s="1"/>
      <c r="OM249" s="1"/>
      <c r="ON249" s="1"/>
      <c r="OO249" s="1"/>
      <c r="OP249" s="1"/>
      <c r="OQ249" s="1"/>
      <c r="OR249" s="1"/>
      <c r="OS249" s="1"/>
      <c r="OT249" s="1"/>
      <c r="OU249" s="1"/>
      <c r="OV249" s="1"/>
      <c r="OW249" s="1"/>
      <c r="OX249" s="1"/>
      <c r="OY249" s="1"/>
      <c r="OZ249" s="1"/>
      <c r="PA249" s="1"/>
      <c r="PB249" s="1"/>
      <c r="PC249" s="1"/>
      <c r="PD249" s="1"/>
      <c r="PE249" s="1"/>
      <c r="PF249" s="1"/>
      <c r="PG249" s="1"/>
      <c r="PH249" s="1"/>
      <c r="PI249" s="1"/>
      <c r="PJ249" s="1"/>
      <c r="PK249" s="1"/>
      <c r="PL249" s="1"/>
      <c r="PM249" s="1"/>
      <c r="PN249" s="1"/>
      <c r="PO249" s="1"/>
      <c r="PP249" s="1"/>
      <c r="PQ249" s="1"/>
      <c r="PR249" s="1"/>
      <c r="PS249" s="1"/>
      <c r="PT249" s="1"/>
      <c r="PU249" s="1"/>
      <c r="PV249" s="1"/>
      <c r="PW249" s="1"/>
      <c r="PX249" s="1"/>
      <c r="PY249" s="1"/>
      <c r="PZ249" s="1"/>
      <c r="QA249" s="1"/>
      <c r="QB249" s="1"/>
      <c r="QC249" s="1"/>
      <c r="QD249" s="1"/>
      <c r="QE249" s="1"/>
      <c r="QF249" s="1"/>
      <c r="QG249" s="1"/>
      <c r="QH249" s="1"/>
      <c r="QI249" s="1"/>
      <c r="QJ249" s="1"/>
      <c r="QK249" s="1"/>
      <c r="QL249" s="1"/>
      <c r="QM249" s="1"/>
      <c r="QN249" s="1"/>
      <c r="QO249" s="1"/>
      <c r="QP249" s="1"/>
      <c r="QQ249" s="1"/>
      <c r="QR249" s="1"/>
      <c r="QS249" s="1"/>
      <c r="QT249" s="1"/>
      <c r="QU249" s="1"/>
      <c r="QV249" s="1"/>
      <c r="QW249" s="1"/>
      <c r="QX249" s="1"/>
      <c r="QY249" s="1"/>
      <c r="QZ249" s="1"/>
      <c r="RA249" s="1"/>
      <c r="RB249" s="1"/>
      <c r="RC249" s="1"/>
      <c r="RD249" s="1"/>
      <c r="RE249" s="1"/>
      <c r="RF249" s="1"/>
      <c r="RG249" s="1"/>
      <c r="RH249" s="1"/>
      <c r="RI249" s="1"/>
      <c r="RJ249" s="1"/>
      <c r="RK249" s="1"/>
      <c r="RL249" s="1"/>
      <c r="RM249" s="1"/>
      <c r="RN249" s="1"/>
      <c r="RO249" s="1"/>
      <c r="RP249" s="1"/>
      <c r="RQ249" s="1"/>
      <c r="RR249" s="1"/>
      <c r="RS249" s="1"/>
      <c r="RT249" s="1"/>
      <c r="RU249" s="1"/>
      <c r="RV249" s="1"/>
      <c r="RW249" s="1"/>
      <c r="RX249" s="1"/>
      <c r="RY249" s="1"/>
      <c r="RZ249" s="1"/>
      <c r="SA249" s="1"/>
      <c r="SB249" s="1"/>
      <c r="SC249" s="1"/>
      <c r="SD249" s="1"/>
      <c r="SE249" s="1"/>
      <c r="SF249" s="1"/>
      <c r="SG249" s="1"/>
      <c r="SH249" s="1"/>
      <c r="SI249" s="1"/>
      <c r="SJ249" s="1"/>
      <c r="SK249" s="1"/>
      <c r="SL249" s="1"/>
      <c r="SM249" s="1"/>
      <c r="SN249" s="1"/>
      <c r="SO249" s="1"/>
      <c r="SP249" s="1"/>
      <c r="SQ249" s="1"/>
      <c r="SR249" s="1"/>
      <c r="SS249" s="1"/>
      <c r="ST249" s="1"/>
      <c r="SU249" s="1"/>
      <c r="SV249" s="1"/>
      <c r="SW249" s="1"/>
      <c r="SX249" s="1"/>
      <c r="SY249" s="1"/>
      <c r="SZ249" s="1"/>
      <c r="TA249" s="1"/>
      <c r="TB249" s="1"/>
      <c r="TC249" s="1"/>
      <c r="TD249" s="1"/>
      <c r="TE249" s="1"/>
      <c r="TF249" s="1"/>
      <c r="TG249" s="1"/>
      <c r="TH249" s="1"/>
      <c r="TI249" s="1"/>
      <c r="TJ249" s="1"/>
      <c r="TK249" s="1"/>
      <c r="TL249" s="1"/>
      <c r="TM249" s="1"/>
      <c r="TN249" s="1"/>
      <c r="TO249" s="1"/>
      <c r="TP249" s="1"/>
      <c r="TQ249" s="1"/>
      <c r="TR249" s="1"/>
      <c r="TS249" s="1"/>
      <c r="TT249" s="1"/>
      <c r="TU249" s="1"/>
      <c r="TV249" s="1"/>
      <c r="TW249" s="1"/>
      <c r="TX249" s="1"/>
      <c r="TY249" s="1"/>
      <c r="TZ249" s="1"/>
      <c r="UA249" s="1"/>
      <c r="UB249" s="1"/>
      <c r="UC249" s="1"/>
      <c r="UD249" s="1"/>
      <c r="UE249" s="1"/>
      <c r="UF249" s="1"/>
      <c r="UG249" s="1"/>
      <c r="UH249" s="1"/>
      <c r="UI249" s="1"/>
      <c r="UJ249" s="1"/>
      <c r="UK249" s="1"/>
      <c r="UL249" s="1"/>
      <c r="UM249" s="1"/>
      <c r="UN249" s="1"/>
      <c r="UO249" s="1"/>
      <c r="UP249" s="1"/>
      <c r="UQ249" s="1"/>
      <c r="UR249" s="1"/>
      <c r="US249" s="1"/>
      <c r="UT249" s="1"/>
      <c r="UU249" s="1"/>
      <c r="UV249" s="1"/>
      <c r="UW249" s="1"/>
      <c r="UX249" s="1"/>
      <c r="UY249" s="1"/>
      <c r="UZ249" s="1"/>
      <c r="VA249" s="1"/>
      <c r="VB249" s="1"/>
      <c r="VC249" s="1"/>
      <c r="VD249" s="1"/>
      <c r="VE249" s="1"/>
      <c r="VF249" s="1"/>
      <c r="VG249" s="1"/>
      <c r="VH249" s="1"/>
      <c r="VI249" s="1"/>
      <c r="VJ249" s="1"/>
      <c r="VK249" s="1"/>
      <c r="VL249" s="1"/>
      <c r="VM249" s="1"/>
      <c r="VN249" s="1"/>
      <c r="VO249" s="1"/>
      <c r="VP249" s="1"/>
      <c r="VQ249" s="1"/>
      <c r="VR249" s="1"/>
      <c r="VS249" s="1"/>
      <c r="VT249" s="1"/>
      <c r="VU249" s="1"/>
      <c r="VV249" s="1"/>
      <c r="VW249" s="1"/>
      <c r="VX249" s="1"/>
      <c r="VY249" s="1"/>
      <c r="VZ249" s="1"/>
      <c r="WA249" s="1"/>
      <c r="WB249" s="1"/>
      <c r="WC249" s="1"/>
      <c r="WD249" s="1"/>
      <c r="WE249" s="1"/>
      <c r="WF249" s="1"/>
      <c r="WG249" s="1"/>
      <c r="WH249" s="1"/>
      <c r="WI249" s="1"/>
      <c r="WJ249" s="1"/>
      <c r="WK249" s="1"/>
      <c r="WL249" s="1"/>
      <c r="WM249" s="1"/>
      <c r="WN249" s="1"/>
      <c r="WO249" s="1"/>
      <c r="WP249" s="1"/>
      <c r="WQ249" s="1"/>
      <c r="WR249" s="1"/>
      <c r="WS249" s="1"/>
      <c r="WT249" s="1"/>
      <c r="WU249" s="1"/>
      <c r="WV249" s="1"/>
      <c r="WW249" s="1"/>
      <c r="WX249" s="1"/>
      <c r="WY249" s="1"/>
      <c r="WZ249" s="1"/>
      <c r="XA249" s="1"/>
      <c r="XB249" s="1"/>
      <c r="XC249" s="1"/>
      <c r="XD249" s="1"/>
      <c r="XE249" s="1"/>
      <c r="XF249" s="1"/>
      <c r="XG249" s="1"/>
      <c r="XH249" s="1"/>
      <c r="XI249" s="1"/>
      <c r="XJ249" s="1"/>
      <c r="XK249" s="1"/>
      <c r="XL249" s="1"/>
      <c r="XM249" s="1"/>
      <c r="XN249" s="1"/>
      <c r="XO249" s="1"/>
      <c r="XP249" s="1"/>
      <c r="XQ249" s="1"/>
      <c r="XR249" s="1"/>
      <c r="XS249" s="1"/>
      <c r="XT249" s="1"/>
      <c r="XU249" s="1"/>
      <c r="XV249" s="1"/>
      <c r="XW249" s="1"/>
      <c r="XX249" s="1"/>
      <c r="XY249" s="1"/>
      <c r="XZ249" s="1"/>
      <c r="YA249" s="1"/>
      <c r="YB249" s="1"/>
      <c r="YC249" s="1"/>
      <c r="YD249" s="1"/>
      <c r="YE249" s="1"/>
      <c r="YF249" s="1"/>
      <c r="YG249" s="1"/>
      <c r="YH249" s="1"/>
      <c r="YI249" s="1"/>
      <c r="YJ249" s="1"/>
      <c r="YK249" s="1"/>
      <c r="YL249" s="1"/>
      <c r="YM249" s="1"/>
      <c r="YN249" s="1"/>
      <c r="YO249" s="1"/>
      <c r="YP249" s="1"/>
      <c r="YQ249" s="1"/>
      <c r="YR249" s="1"/>
      <c r="YS249" s="1"/>
      <c r="YT249" s="1"/>
      <c r="YU249" s="1"/>
      <c r="YV249" s="1"/>
      <c r="YW249" s="1"/>
      <c r="YX249" s="1"/>
      <c r="YY249" s="1"/>
      <c r="YZ249" s="1"/>
      <c r="ZA249" s="1"/>
      <c r="ZB249" s="1"/>
      <c r="ZC249" s="1"/>
      <c r="ZD249" s="1"/>
      <c r="ZE249" s="1"/>
      <c r="ZF249" s="1"/>
      <c r="ZG249" s="1"/>
      <c r="ZH249" s="1"/>
      <c r="ZI249" s="1"/>
      <c r="ZJ249" s="1"/>
      <c r="ZK249" s="1"/>
      <c r="ZL249" s="1"/>
      <c r="ZM249" s="1"/>
      <c r="ZN249" s="1"/>
      <c r="ZO249" s="1"/>
      <c r="ZP249" s="1"/>
      <c r="ZQ249" s="1"/>
      <c r="ZR249" s="1"/>
      <c r="ZS249" s="1"/>
      <c r="ZT249" s="1"/>
      <c r="ZU249" s="1"/>
      <c r="ZV249" s="1"/>
      <c r="ZW249" s="1"/>
      <c r="ZX249" s="1"/>
      <c r="ZY249" s="1"/>
      <c r="ZZ249" s="1"/>
      <c r="AAA249" s="1"/>
      <c r="AAB249" s="1"/>
      <c r="AAC249" s="1"/>
      <c r="AAD249" s="1"/>
      <c r="AAE249" s="1"/>
      <c r="AAF249" s="1"/>
      <c r="AAG249" s="1"/>
      <c r="AAH249" s="1"/>
      <c r="AAI249" s="1"/>
      <c r="AAJ249" s="1"/>
      <c r="AAK249" s="1"/>
      <c r="AAL249" s="1"/>
      <c r="AAM249" s="1"/>
      <c r="AAN249" s="1"/>
      <c r="AAO249" s="1"/>
      <c r="AAP249" s="1"/>
      <c r="AAQ249" s="1"/>
      <c r="AAR249" s="1"/>
      <c r="AAS249" s="1"/>
      <c r="AAT249" s="1"/>
      <c r="AAU249" s="1"/>
      <c r="AAV249" s="1"/>
      <c r="AAW249" s="1"/>
      <c r="AAX249" s="1"/>
      <c r="AAY249" s="1"/>
      <c r="AAZ249" s="1"/>
      <c r="ABA249" s="1"/>
      <c r="ABB249" s="1"/>
      <c r="ABC249" s="1"/>
      <c r="ABD249" s="1"/>
      <c r="ABE249" s="1"/>
      <c r="ABF249" s="1"/>
      <c r="ABG249" s="1"/>
      <c r="ABH249" s="1"/>
      <c r="ABI249" s="1"/>
      <c r="ABJ249" s="1"/>
      <c r="ABK249" s="1"/>
      <c r="ABL249" s="1"/>
      <c r="ABM249" s="1"/>
      <c r="ABN249" s="1"/>
      <c r="ABO249" s="1"/>
      <c r="ABP249" s="1"/>
      <c r="ABQ249" s="1"/>
      <c r="ABR249" s="1"/>
      <c r="ABS249" s="1"/>
      <c r="ABT249" s="1"/>
      <c r="ABU249" s="1"/>
      <c r="ABV249" s="1"/>
      <c r="ABW249" s="1"/>
      <c r="ABX249" s="1"/>
      <c r="ABY249" s="1"/>
      <c r="ABZ249" s="1"/>
      <c r="ACA249" s="1"/>
      <c r="ACB249" s="1"/>
      <c r="ACC249" s="1"/>
      <c r="ACD249" s="1"/>
      <c r="ACE249" s="1"/>
      <c r="ACF249" s="1"/>
      <c r="ACG249" s="1"/>
      <c r="ACH249" s="1"/>
      <c r="ACI249" s="1"/>
      <c r="ACJ249" s="1"/>
      <c r="ACK249" s="1"/>
      <c r="ACL249" s="1"/>
      <c r="ACM249" s="1"/>
      <c r="ACN249" s="1"/>
      <c r="ACO249" s="1"/>
      <c r="ACP249" s="1"/>
      <c r="ACQ249" s="1"/>
      <c r="ACR249" s="1"/>
      <c r="ACS249" s="1"/>
      <c r="ACT249" s="1"/>
      <c r="ACU249" s="1"/>
      <c r="ACV249" s="1"/>
      <c r="ACW249" s="1"/>
      <c r="ACX249" s="1"/>
      <c r="ACY249" s="1"/>
      <c r="ACZ249" s="1"/>
      <c r="ADA249" s="1"/>
      <c r="ADB249" s="1"/>
      <c r="ADC249" s="1"/>
      <c r="ADD249" s="1"/>
      <c r="ADE249" s="1"/>
      <c r="ADF249" s="1"/>
      <c r="ADG249" s="1"/>
      <c r="ADH249" s="1"/>
      <c r="ADI249" s="1"/>
      <c r="ADJ249" s="1"/>
      <c r="ADK249" s="1"/>
      <c r="ADL249" s="1"/>
      <c r="ADM249" s="1"/>
      <c r="ADN249" s="1"/>
      <c r="ADO249" s="1"/>
      <c r="ADP249" s="1"/>
      <c r="ADQ249" s="1"/>
      <c r="ADR249" s="1"/>
      <c r="ADS249" s="1"/>
      <c r="ADT249" s="1"/>
      <c r="ADU249" s="1"/>
      <c r="ADV249" s="1"/>
      <c r="ADW249" s="1"/>
      <c r="ADX249" s="1"/>
      <c r="ADY249" s="1"/>
      <c r="ADZ249" s="1"/>
      <c r="AEA249" s="1"/>
      <c r="AEB249" s="1"/>
      <c r="AEC249" s="1"/>
      <c r="AED249" s="1"/>
      <c r="AEE249" s="1"/>
      <c r="AEF249" s="1"/>
      <c r="AEG249" s="1"/>
      <c r="AEH249" s="1"/>
      <c r="AEI249" s="1"/>
      <c r="AEJ249" s="1"/>
      <c r="AEK249" s="1"/>
      <c r="AEL249" s="1"/>
      <c r="AEM249" s="1"/>
      <c r="AEN249" s="1"/>
      <c r="AEO249" s="1"/>
      <c r="AEP249" s="1"/>
      <c r="AEQ249" s="1"/>
      <c r="AER249" s="1"/>
      <c r="AES249" s="1"/>
      <c r="AET249" s="1"/>
      <c r="AEU249" s="1"/>
      <c r="AEV249" s="1"/>
      <c r="AEW249" s="1"/>
      <c r="AEX249" s="1"/>
      <c r="AEY249" s="1"/>
      <c r="AEZ249" s="1"/>
      <c r="AFA249" s="1"/>
      <c r="AFB249" s="1"/>
      <c r="AFC249" s="1"/>
      <c r="AFD249" s="1"/>
      <c r="AFE249" s="1"/>
      <c r="AFF249" s="1"/>
      <c r="AFG249" s="1"/>
      <c r="AFH249" s="1"/>
      <c r="AFI249" s="1"/>
      <c r="AFJ249" s="1"/>
      <c r="AFK249" s="1"/>
      <c r="AFL249" s="1"/>
      <c r="AFM249" s="1"/>
      <c r="AFN249" s="1"/>
      <c r="AFO249" s="1"/>
      <c r="AFP249" s="1"/>
      <c r="AFQ249" s="1"/>
      <c r="AFR249" s="1"/>
      <c r="AFS249" s="1"/>
      <c r="AFT249" s="1"/>
      <c r="AFU249" s="1"/>
      <c r="AFV249" s="1"/>
      <c r="AFW249" s="1"/>
      <c r="AFX249" s="1"/>
      <c r="AFY249" s="1"/>
      <c r="AFZ249" s="1"/>
      <c r="AGA249" s="1"/>
      <c r="AGB249" s="1"/>
      <c r="AGC249" s="1"/>
      <c r="AGD249" s="1"/>
      <c r="AGE249" s="1"/>
      <c r="AGF249" s="1"/>
      <c r="AGG249" s="1"/>
      <c r="AGH249" s="1"/>
      <c r="AGI249" s="1"/>
      <c r="AGJ249" s="1"/>
      <c r="AGK249" s="1"/>
      <c r="AGL249" s="1"/>
      <c r="AGM249" s="1"/>
      <c r="AGN249" s="1"/>
      <c r="AGO249" s="1"/>
      <c r="AGP249" s="1"/>
      <c r="AGQ249" s="1"/>
      <c r="AGR249" s="1"/>
      <c r="AGS249" s="1"/>
      <c r="AGT249" s="1"/>
      <c r="AGU249" s="1"/>
      <c r="AGV249" s="1"/>
      <c r="AGW249" s="1"/>
      <c r="AGX249" s="1"/>
      <c r="AGY249" s="1"/>
      <c r="AGZ249" s="1"/>
      <c r="AHA249" s="1"/>
      <c r="AHB249" s="1"/>
      <c r="AHC249" s="1"/>
      <c r="AHD249" s="1"/>
      <c r="AHE249" s="1"/>
      <c r="AHF249" s="1"/>
      <c r="AHG249" s="1"/>
      <c r="AHH249" s="1"/>
      <c r="AHI249" s="1"/>
      <c r="AHJ249" s="1"/>
      <c r="AHK249" s="1"/>
      <c r="AHL249" s="1"/>
      <c r="AHM249" s="1"/>
      <c r="AHN249" s="1"/>
      <c r="AHO249" s="1"/>
      <c r="AHP249" s="1"/>
      <c r="AHQ249" s="1"/>
      <c r="AHR249" s="1"/>
      <c r="AHS249" s="1"/>
      <c r="AHT249" s="1"/>
      <c r="AHU249" s="1"/>
      <c r="AHV249" s="1"/>
      <c r="AHW249" s="1"/>
      <c r="AHX249" s="1"/>
      <c r="AHY249" s="1"/>
      <c r="AHZ249" s="1"/>
      <c r="AIA249" s="1"/>
      <c r="AIB249" s="1"/>
      <c r="AIC249" s="1"/>
      <c r="AID249" s="1"/>
      <c r="AIE249" s="1"/>
      <c r="AIF249" s="1"/>
      <c r="AIG249" s="1"/>
      <c r="AIH249" s="1"/>
      <c r="AII249" s="1"/>
      <c r="AIJ249" s="1"/>
      <c r="AIK249" s="1"/>
      <c r="AIL249" s="1"/>
      <c r="AIM249" s="1"/>
      <c r="AIN249" s="1"/>
      <c r="AIO249" s="1"/>
      <c r="AIP249" s="1"/>
      <c r="AIQ249" s="1"/>
      <c r="AIR249" s="1"/>
      <c r="AIS249" s="1"/>
      <c r="AIT249" s="1"/>
      <c r="AIU249" s="1"/>
      <c r="AIV249" s="1"/>
      <c r="AIW249" s="1"/>
      <c r="AIX249" s="1"/>
      <c r="AIY249" s="1"/>
      <c r="AIZ249" s="1"/>
      <c r="AJA249" s="1"/>
      <c r="AJB249" s="1"/>
      <c r="AJC249" s="1"/>
      <c r="AJD249" s="1"/>
      <c r="AJE249" s="1"/>
      <c r="AJF249" s="1"/>
      <c r="AJG249" s="1"/>
      <c r="AJH249" s="1"/>
      <c r="AJI249" s="1"/>
      <c r="AJJ249" s="1"/>
      <c r="AJK249" s="1"/>
      <c r="AJL249" s="1"/>
      <c r="AJM249" s="1"/>
      <c r="AJN249" s="1"/>
      <c r="AJO249" s="1"/>
      <c r="AJP249" s="1"/>
      <c r="AJQ249" s="1"/>
      <c r="AJR249" s="1"/>
      <c r="AJS249" s="1"/>
      <c r="AJT249" s="1"/>
      <c r="AJU249" s="1"/>
      <c r="AJV249" s="1"/>
      <c r="AJW249" s="1"/>
      <c r="AJX249" s="1"/>
      <c r="AJY249" s="1"/>
      <c r="AJZ249" s="1"/>
      <c r="AKA249" s="1"/>
      <c r="AKB249" s="1"/>
      <c r="AKC249" s="1"/>
      <c r="AKD249" s="1"/>
      <c r="AKE249" s="1"/>
      <c r="AKF249" s="1"/>
      <c r="AKG249" s="1"/>
      <c r="AKH249" s="1"/>
      <c r="AKI249" s="1"/>
      <c r="AKJ249" s="1"/>
      <c r="AKK249" s="1"/>
      <c r="AKL249" s="1"/>
      <c r="AKM249" s="1"/>
      <c r="AKN249" s="1"/>
      <c r="AKO249" s="1"/>
      <c r="AKP249" s="1"/>
      <c r="AKQ249" s="1"/>
      <c r="AKR249" s="1"/>
      <c r="AKS249" s="1"/>
      <c r="AKT249" s="1"/>
      <c r="AKU249" s="1"/>
      <c r="AKV249" s="1"/>
      <c r="AKW249" s="1"/>
      <c r="AKX249" s="1"/>
      <c r="AKY249" s="1"/>
      <c r="AKZ249" s="1"/>
      <c r="ALA249" s="1"/>
      <c r="ALB249" s="1"/>
      <c r="ALC249" s="1"/>
      <c r="ALD249" s="1"/>
      <c r="ALE249" s="1"/>
    </row>
    <row r="250" spans="1:1006" s="9" customFormat="1" ht="41.25" customHeight="1" thickBot="1">
      <c r="A250" s="16"/>
      <c r="B250" s="16"/>
      <c r="C250" s="62"/>
      <c r="D250" s="14"/>
      <c r="E250" s="31"/>
      <c r="F250" s="32"/>
      <c r="G250" s="31"/>
      <c r="I250" s="12"/>
      <c r="J250" s="11"/>
      <c r="ALC250" s="10"/>
      <c r="ALD250" s="10"/>
    </row>
    <row r="251" spans="1:1006" s="25" customFormat="1" ht="45.75" customHeight="1" thickTop="1">
      <c r="A251" s="116" t="s">
        <v>62</v>
      </c>
      <c r="B251" s="117"/>
      <c r="C251" s="30"/>
      <c r="D251" s="29"/>
      <c r="E251" s="27">
        <f>SUM(E252:E252)</f>
        <v>75000</v>
      </c>
      <c r="F251" s="83"/>
      <c r="G251" s="27">
        <f>SUM(G252:G252)</f>
        <v>25000</v>
      </c>
      <c r="J251" s="26"/>
      <c r="ALQ251" s="1"/>
      <c r="ALR251" s="1"/>
    </row>
    <row r="252" spans="1:1006" ht="39.950000000000003" customHeight="1" thickBot="1">
      <c r="A252" s="35" t="s">
        <v>61</v>
      </c>
      <c r="B252" s="21" t="s">
        <v>60</v>
      </c>
      <c r="C252" s="82" t="s">
        <v>59</v>
      </c>
      <c r="D252" s="19"/>
      <c r="E252" s="34">
        <v>75000</v>
      </c>
      <c r="F252" s="81"/>
      <c r="G252" s="34">
        <v>25000</v>
      </c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  <c r="BX252" s="1"/>
      <c r="BY252" s="1"/>
      <c r="BZ252" s="1"/>
      <c r="CA252" s="1"/>
      <c r="CB252" s="1"/>
      <c r="CC252" s="1"/>
      <c r="CD252" s="1"/>
      <c r="CE252" s="1"/>
      <c r="CF252" s="1"/>
      <c r="CG252" s="1"/>
      <c r="CH252" s="1"/>
      <c r="CI252" s="1"/>
      <c r="CJ252" s="1"/>
      <c r="CK252" s="1"/>
      <c r="CL252" s="1"/>
      <c r="CM252" s="1"/>
      <c r="CN252" s="1"/>
      <c r="CO252" s="1"/>
      <c r="CP252" s="1"/>
      <c r="CQ252" s="1"/>
      <c r="CR252" s="1"/>
      <c r="CS252" s="1"/>
      <c r="CT252" s="1"/>
      <c r="CU252" s="1"/>
      <c r="CV252" s="1"/>
      <c r="CW252" s="1"/>
      <c r="CX252" s="1"/>
      <c r="CY252" s="1"/>
      <c r="CZ252" s="1"/>
      <c r="DA252" s="1"/>
      <c r="DB252" s="1"/>
      <c r="DC252" s="1"/>
      <c r="DD252" s="1"/>
      <c r="DE252" s="1"/>
      <c r="DF252" s="1"/>
      <c r="DG252" s="1"/>
      <c r="DH252" s="1"/>
      <c r="DI252" s="1"/>
      <c r="DJ252" s="1"/>
      <c r="DK252" s="1"/>
      <c r="DL252" s="1"/>
      <c r="DM252" s="1"/>
      <c r="DN252" s="1"/>
      <c r="DO252" s="1"/>
      <c r="DP252" s="1"/>
      <c r="DQ252" s="1"/>
      <c r="DR252" s="1"/>
      <c r="DS252" s="1"/>
      <c r="DT252" s="1"/>
      <c r="DU252" s="1"/>
      <c r="DV252" s="1"/>
      <c r="DW252" s="1"/>
      <c r="DX252" s="1"/>
      <c r="DY252" s="1"/>
      <c r="DZ252" s="1"/>
      <c r="EA252" s="1"/>
      <c r="EB252" s="1"/>
      <c r="EC252" s="1"/>
      <c r="ED252" s="1"/>
      <c r="EE252" s="1"/>
      <c r="EF252" s="1"/>
      <c r="EG252" s="1"/>
      <c r="EH252" s="1"/>
      <c r="EI252" s="1"/>
      <c r="EJ252" s="1"/>
      <c r="EK252" s="1"/>
      <c r="EL252" s="1"/>
      <c r="EM252" s="1"/>
      <c r="EN252" s="1"/>
      <c r="EO252" s="1"/>
      <c r="EP252" s="1"/>
      <c r="EQ252" s="1"/>
      <c r="ER252" s="1"/>
      <c r="ES252" s="1"/>
      <c r="ET252" s="1"/>
      <c r="EU252" s="1"/>
      <c r="EV252" s="1"/>
      <c r="EW252" s="1"/>
      <c r="EX252" s="1"/>
      <c r="EY252" s="1"/>
      <c r="EZ252" s="1"/>
      <c r="FA252" s="1"/>
      <c r="FB252" s="1"/>
      <c r="FC252" s="1"/>
      <c r="FD252" s="1"/>
      <c r="FE252" s="1"/>
      <c r="FF252" s="1"/>
      <c r="FG252" s="1"/>
      <c r="FH252" s="1"/>
      <c r="FI252" s="1"/>
      <c r="FJ252" s="1"/>
      <c r="FK252" s="1"/>
      <c r="FL252" s="1"/>
      <c r="FM252" s="1"/>
      <c r="FN252" s="1"/>
      <c r="FO252" s="1"/>
      <c r="FP252" s="1"/>
      <c r="FQ252" s="1"/>
      <c r="FR252" s="1"/>
      <c r="FS252" s="1"/>
      <c r="FT252" s="1"/>
      <c r="FU252" s="1"/>
      <c r="FV252" s="1"/>
      <c r="FW252" s="1"/>
      <c r="FX252" s="1"/>
      <c r="FY252" s="1"/>
      <c r="FZ252" s="1"/>
      <c r="GA252" s="1"/>
      <c r="GB252" s="1"/>
      <c r="GC252" s="1"/>
      <c r="GD252" s="1"/>
      <c r="GE252" s="1"/>
      <c r="GF252" s="1"/>
      <c r="GG252" s="1"/>
      <c r="GH252" s="1"/>
      <c r="GI252" s="1"/>
      <c r="GJ252" s="1"/>
      <c r="GK252" s="1"/>
      <c r="GL252" s="1"/>
      <c r="GM252" s="1"/>
      <c r="GN252" s="1"/>
      <c r="GO252" s="1"/>
      <c r="GP252" s="1"/>
      <c r="GQ252" s="1"/>
      <c r="GR252" s="1"/>
      <c r="GS252" s="1"/>
      <c r="GT252" s="1"/>
      <c r="GU252" s="1"/>
      <c r="GV252" s="1"/>
      <c r="GW252" s="1"/>
      <c r="GX252" s="1"/>
      <c r="GY252" s="1"/>
      <c r="GZ252" s="1"/>
      <c r="HA252" s="1"/>
      <c r="HB252" s="1"/>
      <c r="HC252" s="1"/>
      <c r="HD252" s="1"/>
      <c r="HE252" s="1"/>
      <c r="HF252" s="1"/>
      <c r="HG252" s="1"/>
      <c r="HH252" s="1"/>
      <c r="HI252" s="1"/>
      <c r="HJ252" s="1"/>
      <c r="HK252" s="1"/>
      <c r="HL252" s="1"/>
      <c r="HM252" s="1"/>
      <c r="HN252" s="1"/>
      <c r="HO252" s="1"/>
      <c r="HP252" s="1"/>
      <c r="HQ252" s="1"/>
      <c r="HR252" s="1"/>
      <c r="HS252" s="1"/>
      <c r="HT252" s="1"/>
      <c r="HU252" s="1"/>
      <c r="HV252" s="1"/>
      <c r="HW252" s="1"/>
      <c r="HX252" s="1"/>
      <c r="HY252" s="1"/>
      <c r="HZ252" s="1"/>
      <c r="IA252" s="1"/>
      <c r="IB252" s="1"/>
      <c r="IC252" s="1"/>
      <c r="ID252" s="1"/>
      <c r="IE252" s="1"/>
      <c r="IF252" s="1"/>
      <c r="IG252" s="1"/>
      <c r="IH252" s="1"/>
      <c r="II252" s="1"/>
      <c r="IJ252" s="1"/>
      <c r="IK252" s="1"/>
      <c r="IL252" s="1"/>
      <c r="IM252" s="1"/>
      <c r="IN252" s="1"/>
      <c r="IO252" s="1"/>
      <c r="IP252" s="1"/>
      <c r="IQ252" s="1"/>
      <c r="IR252" s="1"/>
      <c r="IS252" s="1"/>
      <c r="IT252" s="1"/>
      <c r="IU252" s="1"/>
      <c r="IV252" s="1"/>
      <c r="IW252" s="1"/>
      <c r="IX252" s="1"/>
      <c r="IY252" s="1"/>
      <c r="IZ252" s="1"/>
      <c r="JA252" s="1"/>
      <c r="JB252" s="1"/>
      <c r="JC252" s="1"/>
      <c r="JD252" s="1"/>
      <c r="JE252" s="1"/>
      <c r="JF252" s="1"/>
      <c r="JG252" s="1"/>
      <c r="JH252" s="1"/>
      <c r="JI252" s="1"/>
      <c r="JJ252" s="1"/>
      <c r="JK252" s="1"/>
      <c r="JL252" s="1"/>
      <c r="JM252" s="1"/>
      <c r="JN252" s="1"/>
      <c r="JO252" s="1"/>
      <c r="JP252" s="1"/>
      <c r="JQ252" s="1"/>
      <c r="JR252" s="1"/>
      <c r="JS252" s="1"/>
      <c r="JT252" s="1"/>
      <c r="JU252" s="1"/>
      <c r="JV252" s="1"/>
      <c r="JW252" s="1"/>
      <c r="JX252" s="1"/>
      <c r="JY252" s="1"/>
      <c r="JZ252" s="1"/>
      <c r="KA252" s="1"/>
      <c r="KB252" s="1"/>
      <c r="KC252" s="1"/>
      <c r="KD252" s="1"/>
      <c r="KE252" s="1"/>
      <c r="KF252" s="1"/>
      <c r="KG252" s="1"/>
      <c r="KH252" s="1"/>
      <c r="KI252" s="1"/>
      <c r="KJ252" s="1"/>
      <c r="KK252" s="1"/>
      <c r="KL252" s="1"/>
      <c r="KM252" s="1"/>
      <c r="KN252" s="1"/>
      <c r="KO252" s="1"/>
      <c r="KP252" s="1"/>
      <c r="KQ252" s="1"/>
      <c r="KR252" s="1"/>
      <c r="KS252" s="1"/>
      <c r="KT252" s="1"/>
      <c r="KU252" s="1"/>
      <c r="KV252" s="1"/>
      <c r="KW252" s="1"/>
      <c r="KX252" s="1"/>
      <c r="KY252" s="1"/>
      <c r="KZ252" s="1"/>
      <c r="LA252" s="1"/>
      <c r="LB252" s="1"/>
      <c r="LC252" s="1"/>
      <c r="LD252" s="1"/>
      <c r="LE252" s="1"/>
      <c r="LF252" s="1"/>
      <c r="LG252" s="1"/>
      <c r="LH252" s="1"/>
      <c r="LI252" s="1"/>
      <c r="LJ252" s="1"/>
      <c r="LK252" s="1"/>
      <c r="LL252" s="1"/>
      <c r="LM252" s="1"/>
      <c r="LN252" s="1"/>
      <c r="LO252" s="1"/>
      <c r="LP252" s="1"/>
      <c r="LQ252" s="1"/>
      <c r="LR252" s="1"/>
      <c r="LS252" s="1"/>
      <c r="LT252" s="1"/>
      <c r="LU252" s="1"/>
      <c r="LV252" s="1"/>
      <c r="LW252" s="1"/>
      <c r="LX252" s="1"/>
      <c r="LY252" s="1"/>
      <c r="LZ252" s="1"/>
      <c r="MA252" s="1"/>
      <c r="MB252" s="1"/>
      <c r="MC252" s="1"/>
      <c r="MD252" s="1"/>
      <c r="ME252" s="1"/>
      <c r="MF252" s="1"/>
      <c r="MG252" s="1"/>
      <c r="MH252" s="1"/>
      <c r="MI252" s="1"/>
      <c r="MJ252" s="1"/>
      <c r="MK252" s="1"/>
      <c r="ML252" s="1"/>
      <c r="MM252" s="1"/>
      <c r="MN252" s="1"/>
      <c r="MO252" s="1"/>
      <c r="MP252" s="1"/>
      <c r="MQ252" s="1"/>
      <c r="MR252" s="1"/>
      <c r="MS252" s="1"/>
      <c r="MT252" s="1"/>
      <c r="MU252" s="1"/>
      <c r="MV252" s="1"/>
      <c r="MW252" s="1"/>
      <c r="MX252" s="1"/>
      <c r="MY252" s="1"/>
      <c r="MZ252" s="1"/>
      <c r="NA252" s="1"/>
      <c r="NB252" s="1"/>
      <c r="NC252" s="1"/>
      <c r="ND252" s="1"/>
      <c r="NE252" s="1"/>
      <c r="NF252" s="1"/>
      <c r="NG252" s="1"/>
      <c r="NH252" s="1"/>
      <c r="NI252" s="1"/>
      <c r="NJ252" s="1"/>
      <c r="NK252" s="1"/>
      <c r="NL252" s="1"/>
      <c r="NM252" s="1"/>
      <c r="NN252" s="1"/>
      <c r="NO252" s="1"/>
      <c r="NP252" s="1"/>
      <c r="NQ252" s="1"/>
      <c r="NR252" s="1"/>
      <c r="NS252" s="1"/>
      <c r="NT252" s="1"/>
      <c r="NU252" s="1"/>
      <c r="NV252" s="1"/>
      <c r="NW252" s="1"/>
      <c r="NX252" s="1"/>
      <c r="NY252" s="1"/>
      <c r="NZ252" s="1"/>
      <c r="OA252" s="1"/>
      <c r="OB252" s="1"/>
      <c r="OC252" s="1"/>
      <c r="OD252" s="1"/>
      <c r="OE252" s="1"/>
      <c r="OF252" s="1"/>
      <c r="OG252" s="1"/>
      <c r="OH252" s="1"/>
      <c r="OI252" s="1"/>
      <c r="OJ252" s="1"/>
      <c r="OK252" s="1"/>
      <c r="OL252" s="1"/>
      <c r="OM252" s="1"/>
      <c r="ON252" s="1"/>
      <c r="OO252" s="1"/>
      <c r="OP252" s="1"/>
      <c r="OQ252" s="1"/>
      <c r="OR252" s="1"/>
      <c r="OS252" s="1"/>
      <c r="OT252" s="1"/>
      <c r="OU252" s="1"/>
      <c r="OV252" s="1"/>
      <c r="OW252" s="1"/>
      <c r="OX252" s="1"/>
      <c r="OY252" s="1"/>
      <c r="OZ252" s="1"/>
      <c r="PA252" s="1"/>
      <c r="PB252" s="1"/>
      <c r="PC252" s="1"/>
      <c r="PD252" s="1"/>
      <c r="PE252" s="1"/>
      <c r="PF252" s="1"/>
      <c r="PG252" s="1"/>
      <c r="PH252" s="1"/>
      <c r="PI252" s="1"/>
      <c r="PJ252" s="1"/>
      <c r="PK252" s="1"/>
      <c r="PL252" s="1"/>
      <c r="PM252" s="1"/>
      <c r="PN252" s="1"/>
      <c r="PO252" s="1"/>
      <c r="PP252" s="1"/>
      <c r="PQ252" s="1"/>
      <c r="PR252" s="1"/>
      <c r="PS252" s="1"/>
      <c r="PT252" s="1"/>
      <c r="PU252" s="1"/>
      <c r="PV252" s="1"/>
      <c r="PW252" s="1"/>
      <c r="PX252" s="1"/>
      <c r="PY252" s="1"/>
      <c r="PZ252" s="1"/>
      <c r="QA252" s="1"/>
      <c r="QB252" s="1"/>
      <c r="QC252" s="1"/>
      <c r="QD252" s="1"/>
      <c r="QE252" s="1"/>
      <c r="QF252" s="1"/>
      <c r="QG252" s="1"/>
      <c r="QH252" s="1"/>
      <c r="QI252" s="1"/>
      <c r="QJ252" s="1"/>
      <c r="QK252" s="1"/>
      <c r="QL252" s="1"/>
      <c r="QM252" s="1"/>
      <c r="QN252" s="1"/>
      <c r="QO252" s="1"/>
      <c r="QP252" s="1"/>
      <c r="QQ252" s="1"/>
      <c r="QR252" s="1"/>
      <c r="QS252" s="1"/>
      <c r="QT252" s="1"/>
      <c r="QU252" s="1"/>
      <c r="QV252" s="1"/>
      <c r="QW252" s="1"/>
      <c r="QX252" s="1"/>
      <c r="QY252" s="1"/>
      <c r="QZ252" s="1"/>
      <c r="RA252" s="1"/>
      <c r="RB252" s="1"/>
      <c r="RC252" s="1"/>
      <c r="RD252" s="1"/>
      <c r="RE252" s="1"/>
      <c r="RF252" s="1"/>
      <c r="RG252" s="1"/>
      <c r="RH252" s="1"/>
      <c r="RI252" s="1"/>
      <c r="RJ252" s="1"/>
      <c r="RK252" s="1"/>
      <c r="RL252" s="1"/>
      <c r="RM252" s="1"/>
      <c r="RN252" s="1"/>
      <c r="RO252" s="1"/>
      <c r="RP252" s="1"/>
      <c r="RQ252" s="1"/>
      <c r="RR252" s="1"/>
      <c r="RS252" s="1"/>
      <c r="RT252" s="1"/>
      <c r="RU252" s="1"/>
      <c r="RV252" s="1"/>
      <c r="RW252" s="1"/>
      <c r="RX252" s="1"/>
      <c r="RY252" s="1"/>
      <c r="RZ252" s="1"/>
      <c r="SA252" s="1"/>
      <c r="SB252" s="1"/>
      <c r="SC252" s="1"/>
      <c r="SD252" s="1"/>
      <c r="SE252" s="1"/>
      <c r="SF252" s="1"/>
      <c r="SG252" s="1"/>
      <c r="SH252" s="1"/>
      <c r="SI252" s="1"/>
      <c r="SJ252" s="1"/>
      <c r="SK252" s="1"/>
      <c r="SL252" s="1"/>
      <c r="SM252" s="1"/>
      <c r="SN252" s="1"/>
      <c r="SO252" s="1"/>
      <c r="SP252" s="1"/>
      <c r="SQ252" s="1"/>
      <c r="SR252" s="1"/>
      <c r="SS252" s="1"/>
      <c r="ST252" s="1"/>
      <c r="SU252" s="1"/>
      <c r="SV252" s="1"/>
      <c r="SW252" s="1"/>
      <c r="SX252" s="1"/>
      <c r="SY252" s="1"/>
      <c r="SZ252" s="1"/>
      <c r="TA252" s="1"/>
      <c r="TB252" s="1"/>
      <c r="TC252" s="1"/>
      <c r="TD252" s="1"/>
      <c r="TE252" s="1"/>
      <c r="TF252" s="1"/>
      <c r="TG252" s="1"/>
      <c r="TH252" s="1"/>
      <c r="TI252" s="1"/>
      <c r="TJ252" s="1"/>
      <c r="TK252" s="1"/>
      <c r="TL252" s="1"/>
      <c r="TM252" s="1"/>
      <c r="TN252" s="1"/>
      <c r="TO252" s="1"/>
      <c r="TP252" s="1"/>
      <c r="TQ252" s="1"/>
      <c r="TR252" s="1"/>
      <c r="TS252" s="1"/>
      <c r="TT252" s="1"/>
      <c r="TU252" s="1"/>
      <c r="TV252" s="1"/>
      <c r="TW252" s="1"/>
      <c r="TX252" s="1"/>
      <c r="TY252" s="1"/>
      <c r="TZ252" s="1"/>
      <c r="UA252" s="1"/>
      <c r="UB252" s="1"/>
      <c r="UC252" s="1"/>
      <c r="UD252" s="1"/>
      <c r="UE252" s="1"/>
      <c r="UF252" s="1"/>
      <c r="UG252" s="1"/>
      <c r="UH252" s="1"/>
      <c r="UI252" s="1"/>
      <c r="UJ252" s="1"/>
      <c r="UK252" s="1"/>
      <c r="UL252" s="1"/>
      <c r="UM252" s="1"/>
      <c r="UN252" s="1"/>
      <c r="UO252" s="1"/>
      <c r="UP252" s="1"/>
      <c r="UQ252" s="1"/>
      <c r="UR252" s="1"/>
      <c r="US252" s="1"/>
      <c r="UT252" s="1"/>
      <c r="UU252" s="1"/>
      <c r="UV252" s="1"/>
      <c r="UW252" s="1"/>
      <c r="UX252" s="1"/>
      <c r="UY252" s="1"/>
      <c r="UZ252" s="1"/>
      <c r="VA252" s="1"/>
      <c r="VB252" s="1"/>
      <c r="VC252" s="1"/>
      <c r="VD252" s="1"/>
      <c r="VE252" s="1"/>
      <c r="VF252" s="1"/>
      <c r="VG252" s="1"/>
      <c r="VH252" s="1"/>
      <c r="VI252" s="1"/>
      <c r="VJ252" s="1"/>
      <c r="VK252" s="1"/>
      <c r="VL252" s="1"/>
      <c r="VM252" s="1"/>
      <c r="VN252" s="1"/>
      <c r="VO252" s="1"/>
      <c r="VP252" s="1"/>
      <c r="VQ252" s="1"/>
      <c r="VR252" s="1"/>
      <c r="VS252" s="1"/>
      <c r="VT252" s="1"/>
      <c r="VU252" s="1"/>
      <c r="VV252" s="1"/>
      <c r="VW252" s="1"/>
      <c r="VX252" s="1"/>
      <c r="VY252" s="1"/>
      <c r="VZ252" s="1"/>
      <c r="WA252" s="1"/>
      <c r="WB252" s="1"/>
      <c r="WC252" s="1"/>
      <c r="WD252" s="1"/>
      <c r="WE252" s="1"/>
      <c r="WF252" s="1"/>
      <c r="WG252" s="1"/>
      <c r="WH252" s="1"/>
      <c r="WI252" s="1"/>
      <c r="WJ252" s="1"/>
      <c r="WK252" s="1"/>
      <c r="WL252" s="1"/>
      <c r="WM252" s="1"/>
      <c r="WN252" s="1"/>
      <c r="WO252" s="1"/>
      <c r="WP252" s="1"/>
      <c r="WQ252" s="1"/>
      <c r="WR252" s="1"/>
      <c r="WS252" s="1"/>
      <c r="WT252" s="1"/>
      <c r="WU252" s="1"/>
      <c r="WV252" s="1"/>
      <c r="WW252" s="1"/>
      <c r="WX252" s="1"/>
      <c r="WY252" s="1"/>
      <c r="WZ252" s="1"/>
      <c r="XA252" s="1"/>
      <c r="XB252" s="1"/>
      <c r="XC252" s="1"/>
      <c r="XD252" s="1"/>
      <c r="XE252" s="1"/>
      <c r="XF252" s="1"/>
      <c r="XG252" s="1"/>
      <c r="XH252" s="1"/>
      <c r="XI252" s="1"/>
      <c r="XJ252" s="1"/>
      <c r="XK252" s="1"/>
      <c r="XL252" s="1"/>
      <c r="XM252" s="1"/>
      <c r="XN252" s="1"/>
      <c r="XO252" s="1"/>
      <c r="XP252" s="1"/>
      <c r="XQ252" s="1"/>
      <c r="XR252" s="1"/>
      <c r="XS252" s="1"/>
      <c r="XT252" s="1"/>
      <c r="XU252" s="1"/>
      <c r="XV252" s="1"/>
      <c r="XW252" s="1"/>
      <c r="XX252" s="1"/>
      <c r="XY252" s="1"/>
      <c r="XZ252" s="1"/>
      <c r="YA252" s="1"/>
      <c r="YB252" s="1"/>
      <c r="YC252" s="1"/>
      <c r="YD252" s="1"/>
      <c r="YE252" s="1"/>
      <c r="YF252" s="1"/>
      <c r="YG252" s="1"/>
      <c r="YH252" s="1"/>
      <c r="YI252" s="1"/>
      <c r="YJ252" s="1"/>
      <c r="YK252" s="1"/>
      <c r="YL252" s="1"/>
      <c r="YM252" s="1"/>
      <c r="YN252" s="1"/>
      <c r="YO252" s="1"/>
      <c r="YP252" s="1"/>
      <c r="YQ252" s="1"/>
      <c r="YR252" s="1"/>
      <c r="YS252" s="1"/>
      <c r="YT252" s="1"/>
      <c r="YU252" s="1"/>
      <c r="YV252" s="1"/>
      <c r="YW252" s="1"/>
      <c r="YX252" s="1"/>
      <c r="YY252" s="1"/>
      <c r="YZ252" s="1"/>
      <c r="ZA252" s="1"/>
      <c r="ZB252" s="1"/>
      <c r="ZC252" s="1"/>
      <c r="ZD252" s="1"/>
      <c r="ZE252" s="1"/>
      <c r="ZF252" s="1"/>
      <c r="ZG252" s="1"/>
      <c r="ZH252" s="1"/>
      <c r="ZI252" s="1"/>
      <c r="ZJ252" s="1"/>
      <c r="ZK252" s="1"/>
      <c r="ZL252" s="1"/>
      <c r="ZM252" s="1"/>
      <c r="ZN252" s="1"/>
      <c r="ZO252" s="1"/>
      <c r="ZP252" s="1"/>
      <c r="ZQ252" s="1"/>
      <c r="ZR252" s="1"/>
      <c r="ZS252" s="1"/>
      <c r="ZT252" s="1"/>
      <c r="ZU252" s="1"/>
      <c r="ZV252" s="1"/>
      <c r="ZW252" s="1"/>
      <c r="ZX252" s="1"/>
      <c r="ZY252" s="1"/>
      <c r="ZZ252" s="1"/>
      <c r="AAA252" s="1"/>
      <c r="AAB252" s="1"/>
      <c r="AAC252" s="1"/>
      <c r="AAD252" s="1"/>
      <c r="AAE252" s="1"/>
      <c r="AAF252" s="1"/>
      <c r="AAG252" s="1"/>
      <c r="AAH252" s="1"/>
      <c r="AAI252" s="1"/>
      <c r="AAJ252" s="1"/>
      <c r="AAK252" s="1"/>
      <c r="AAL252" s="1"/>
      <c r="AAM252" s="1"/>
      <c r="AAN252" s="1"/>
      <c r="AAO252" s="1"/>
      <c r="AAP252" s="1"/>
      <c r="AAQ252" s="1"/>
      <c r="AAR252" s="1"/>
      <c r="AAS252" s="1"/>
      <c r="AAT252" s="1"/>
      <c r="AAU252" s="1"/>
      <c r="AAV252" s="1"/>
      <c r="AAW252" s="1"/>
      <c r="AAX252" s="1"/>
      <c r="AAY252" s="1"/>
      <c r="AAZ252" s="1"/>
      <c r="ABA252" s="1"/>
      <c r="ABB252" s="1"/>
      <c r="ABC252" s="1"/>
      <c r="ABD252" s="1"/>
      <c r="ABE252" s="1"/>
      <c r="ABF252" s="1"/>
      <c r="ABG252" s="1"/>
      <c r="ABH252" s="1"/>
      <c r="ABI252" s="1"/>
      <c r="ABJ252" s="1"/>
      <c r="ABK252" s="1"/>
      <c r="ABL252" s="1"/>
      <c r="ABM252" s="1"/>
      <c r="ABN252" s="1"/>
      <c r="ABO252" s="1"/>
      <c r="ABP252" s="1"/>
      <c r="ABQ252" s="1"/>
      <c r="ABR252" s="1"/>
      <c r="ABS252" s="1"/>
      <c r="ABT252" s="1"/>
      <c r="ABU252" s="1"/>
      <c r="ABV252" s="1"/>
      <c r="ABW252" s="1"/>
      <c r="ABX252" s="1"/>
      <c r="ABY252" s="1"/>
      <c r="ABZ252" s="1"/>
      <c r="ACA252" s="1"/>
      <c r="ACB252" s="1"/>
      <c r="ACC252" s="1"/>
      <c r="ACD252" s="1"/>
      <c r="ACE252" s="1"/>
      <c r="ACF252" s="1"/>
      <c r="ACG252" s="1"/>
      <c r="ACH252" s="1"/>
      <c r="ACI252" s="1"/>
      <c r="ACJ252" s="1"/>
      <c r="ACK252" s="1"/>
      <c r="ACL252" s="1"/>
      <c r="ACM252" s="1"/>
      <c r="ACN252" s="1"/>
      <c r="ACO252" s="1"/>
      <c r="ACP252" s="1"/>
      <c r="ACQ252" s="1"/>
      <c r="ACR252" s="1"/>
      <c r="ACS252" s="1"/>
      <c r="ACT252" s="1"/>
      <c r="ACU252" s="1"/>
      <c r="ACV252" s="1"/>
      <c r="ACW252" s="1"/>
      <c r="ACX252" s="1"/>
      <c r="ACY252" s="1"/>
      <c r="ACZ252" s="1"/>
      <c r="ADA252" s="1"/>
      <c r="ADB252" s="1"/>
      <c r="ADC252" s="1"/>
      <c r="ADD252" s="1"/>
      <c r="ADE252" s="1"/>
      <c r="ADF252" s="1"/>
      <c r="ADG252" s="1"/>
      <c r="ADH252" s="1"/>
      <c r="ADI252" s="1"/>
      <c r="ADJ252" s="1"/>
      <c r="ADK252" s="1"/>
      <c r="ADL252" s="1"/>
      <c r="ADM252" s="1"/>
      <c r="ADN252" s="1"/>
      <c r="ADO252" s="1"/>
      <c r="ADP252" s="1"/>
      <c r="ADQ252" s="1"/>
      <c r="ADR252" s="1"/>
      <c r="ADS252" s="1"/>
      <c r="ADT252" s="1"/>
      <c r="ADU252" s="1"/>
      <c r="ADV252" s="1"/>
      <c r="ADW252" s="1"/>
      <c r="ADX252" s="1"/>
      <c r="ADY252" s="1"/>
      <c r="ADZ252" s="1"/>
      <c r="AEA252" s="1"/>
      <c r="AEB252" s="1"/>
      <c r="AEC252" s="1"/>
      <c r="AED252" s="1"/>
      <c r="AEE252" s="1"/>
      <c r="AEF252" s="1"/>
      <c r="AEG252" s="1"/>
      <c r="AEH252" s="1"/>
      <c r="AEI252" s="1"/>
      <c r="AEJ252" s="1"/>
      <c r="AEK252" s="1"/>
      <c r="AEL252" s="1"/>
      <c r="AEM252" s="1"/>
      <c r="AEN252" s="1"/>
      <c r="AEO252" s="1"/>
      <c r="AEP252" s="1"/>
      <c r="AEQ252" s="1"/>
      <c r="AER252" s="1"/>
      <c r="AES252" s="1"/>
      <c r="AET252" s="1"/>
      <c r="AEU252" s="1"/>
      <c r="AEV252" s="1"/>
      <c r="AEW252" s="1"/>
      <c r="AEX252" s="1"/>
      <c r="AEY252" s="1"/>
      <c r="AEZ252" s="1"/>
      <c r="AFA252" s="1"/>
      <c r="AFB252" s="1"/>
      <c r="AFC252" s="1"/>
      <c r="AFD252" s="1"/>
      <c r="AFE252" s="1"/>
      <c r="AFF252" s="1"/>
      <c r="AFG252" s="1"/>
      <c r="AFH252" s="1"/>
      <c r="AFI252" s="1"/>
      <c r="AFJ252" s="1"/>
      <c r="AFK252" s="1"/>
      <c r="AFL252" s="1"/>
      <c r="AFM252" s="1"/>
      <c r="AFN252" s="1"/>
      <c r="AFO252" s="1"/>
      <c r="AFP252" s="1"/>
      <c r="AFQ252" s="1"/>
      <c r="AFR252" s="1"/>
      <c r="AFS252" s="1"/>
      <c r="AFT252" s="1"/>
      <c r="AFU252" s="1"/>
      <c r="AFV252" s="1"/>
      <c r="AFW252" s="1"/>
      <c r="AFX252" s="1"/>
      <c r="AFY252" s="1"/>
      <c r="AFZ252" s="1"/>
      <c r="AGA252" s="1"/>
      <c r="AGB252" s="1"/>
      <c r="AGC252" s="1"/>
      <c r="AGD252" s="1"/>
      <c r="AGE252" s="1"/>
      <c r="AGF252" s="1"/>
      <c r="AGG252" s="1"/>
      <c r="AGH252" s="1"/>
      <c r="AGI252" s="1"/>
      <c r="AGJ252" s="1"/>
      <c r="AGK252" s="1"/>
      <c r="AGL252" s="1"/>
      <c r="AGM252" s="1"/>
      <c r="AGN252" s="1"/>
      <c r="AGO252" s="1"/>
      <c r="AGP252" s="1"/>
      <c r="AGQ252" s="1"/>
      <c r="AGR252" s="1"/>
      <c r="AGS252" s="1"/>
      <c r="AGT252" s="1"/>
      <c r="AGU252" s="1"/>
      <c r="AGV252" s="1"/>
      <c r="AGW252" s="1"/>
      <c r="AGX252" s="1"/>
      <c r="AGY252" s="1"/>
      <c r="AGZ252" s="1"/>
      <c r="AHA252" s="1"/>
      <c r="AHB252" s="1"/>
      <c r="AHC252" s="1"/>
      <c r="AHD252" s="1"/>
      <c r="AHE252" s="1"/>
      <c r="AHF252" s="1"/>
      <c r="AHG252" s="1"/>
      <c r="AHH252" s="1"/>
      <c r="AHI252" s="1"/>
      <c r="AHJ252" s="1"/>
      <c r="AHK252" s="1"/>
      <c r="AHL252" s="1"/>
      <c r="AHM252" s="1"/>
      <c r="AHN252" s="1"/>
      <c r="AHO252" s="1"/>
      <c r="AHP252" s="1"/>
      <c r="AHQ252" s="1"/>
      <c r="AHR252" s="1"/>
      <c r="AHS252" s="1"/>
      <c r="AHT252" s="1"/>
      <c r="AHU252" s="1"/>
      <c r="AHV252" s="1"/>
      <c r="AHW252" s="1"/>
      <c r="AHX252" s="1"/>
      <c r="AHY252" s="1"/>
      <c r="AHZ252" s="1"/>
      <c r="AIA252" s="1"/>
      <c r="AIB252" s="1"/>
      <c r="AIC252" s="1"/>
      <c r="AID252" s="1"/>
      <c r="AIE252" s="1"/>
      <c r="AIF252" s="1"/>
      <c r="AIG252" s="1"/>
      <c r="AIH252" s="1"/>
      <c r="AII252" s="1"/>
      <c r="AIJ252" s="1"/>
      <c r="AIK252" s="1"/>
      <c r="AIL252" s="1"/>
      <c r="AIM252" s="1"/>
      <c r="AIN252" s="1"/>
      <c r="AIO252" s="1"/>
      <c r="AIP252" s="1"/>
      <c r="AIQ252" s="1"/>
      <c r="AIR252" s="1"/>
      <c r="AIS252" s="1"/>
      <c r="AIT252" s="1"/>
      <c r="AIU252" s="1"/>
      <c r="AIV252" s="1"/>
      <c r="AIW252" s="1"/>
      <c r="AIX252" s="1"/>
      <c r="AIY252" s="1"/>
      <c r="AIZ252" s="1"/>
      <c r="AJA252" s="1"/>
      <c r="AJB252" s="1"/>
      <c r="AJC252" s="1"/>
      <c r="AJD252" s="1"/>
      <c r="AJE252" s="1"/>
      <c r="AJF252" s="1"/>
      <c r="AJG252" s="1"/>
      <c r="AJH252" s="1"/>
      <c r="AJI252" s="1"/>
      <c r="AJJ252" s="1"/>
      <c r="AJK252" s="1"/>
      <c r="AJL252" s="1"/>
      <c r="AJM252" s="1"/>
      <c r="AJN252" s="1"/>
      <c r="AJO252" s="1"/>
      <c r="AJP252" s="1"/>
      <c r="AJQ252" s="1"/>
      <c r="AJR252" s="1"/>
      <c r="AJS252" s="1"/>
      <c r="AJT252" s="1"/>
      <c r="AJU252" s="1"/>
      <c r="AJV252" s="1"/>
      <c r="AJW252" s="1"/>
      <c r="AJX252" s="1"/>
      <c r="AJY252" s="1"/>
      <c r="AJZ252" s="1"/>
      <c r="AKA252" s="1"/>
      <c r="AKB252" s="1"/>
      <c r="AKC252" s="1"/>
      <c r="AKD252" s="1"/>
      <c r="AKE252" s="1"/>
      <c r="AKF252" s="1"/>
      <c r="AKG252" s="1"/>
      <c r="AKH252" s="1"/>
      <c r="AKI252" s="1"/>
      <c r="AKJ252" s="1"/>
      <c r="AKK252" s="1"/>
      <c r="AKL252" s="1"/>
      <c r="AKM252" s="1"/>
      <c r="AKN252" s="1"/>
      <c r="AKO252" s="1"/>
      <c r="AKP252" s="1"/>
      <c r="AKQ252" s="1"/>
      <c r="AKR252" s="1"/>
      <c r="AKS252" s="1"/>
      <c r="AKT252" s="1"/>
      <c r="AKU252" s="1"/>
      <c r="AKV252" s="1"/>
      <c r="AKW252" s="1"/>
      <c r="AKX252" s="1"/>
      <c r="AKY252" s="1"/>
      <c r="AKZ252" s="1"/>
      <c r="ALA252" s="1"/>
      <c r="ALB252" s="1"/>
      <c r="ALC252" s="1"/>
      <c r="ALD252" s="1"/>
      <c r="ALE252" s="1"/>
    </row>
    <row r="253" spans="1:1006" ht="39.950000000000003" customHeight="1" thickTop="1">
      <c r="A253" s="67"/>
      <c r="B253" s="141" t="s">
        <v>3095</v>
      </c>
      <c r="C253" s="43"/>
      <c r="D253" s="19"/>
      <c r="E253" s="142">
        <v>25920</v>
      </c>
      <c r="F253" s="140"/>
      <c r="G253" s="140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  <c r="BX253" s="1"/>
      <c r="BY253" s="1"/>
      <c r="BZ253" s="1"/>
      <c r="CA253" s="1"/>
      <c r="CB253" s="1"/>
      <c r="CC253" s="1"/>
      <c r="CD253" s="1"/>
      <c r="CE253" s="1"/>
      <c r="CF253" s="1"/>
      <c r="CG253" s="1"/>
      <c r="CH253" s="1"/>
      <c r="CI253" s="1"/>
      <c r="CJ253" s="1"/>
      <c r="CK253" s="1"/>
      <c r="CL253" s="1"/>
      <c r="CM253" s="1"/>
      <c r="CN253" s="1"/>
      <c r="CO253" s="1"/>
      <c r="CP253" s="1"/>
      <c r="CQ253" s="1"/>
      <c r="CR253" s="1"/>
      <c r="CS253" s="1"/>
      <c r="CT253" s="1"/>
      <c r="CU253" s="1"/>
      <c r="CV253" s="1"/>
      <c r="CW253" s="1"/>
      <c r="CX253" s="1"/>
      <c r="CY253" s="1"/>
      <c r="CZ253" s="1"/>
      <c r="DA253" s="1"/>
      <c r="DB253" s="1"/>
      <c r="DC253" s="1"/>
      <c r="DD253" s="1"/>
      <c r="DE253" s="1"/>
      <c r="DF253" s="1"/>
      <c r="DG253" s="1"/>
      <c r="DH253" s="1"/>
      <c r="DI253" s="1"/>
      <c r="DJ253" s="1"/>
      <c r="DK253" s="1"/>
      <c r="DL253" s="1"/>
      <c r="DM253" s="1"/>
      <c r="DN253" s="1"/>
      <c r="DO253" s="1"/>
      <c r="DP253" s="1"/>
      <c r="DQ253" s="1"/>
      <c r="DR253" s="1"/>
      <c r="DS253" s="1"/>
      <c r="DT253" s="1"/>
      <c r="DU253" s="1"/>
      <c r="DV253" s="1"/>
      <c r="DW253" s="1"/>
      <c r="DX253" s="1"/>
      <c r="DY253" s="1"/>
      <c r="DZ253" s="1"/>
      <c r="EA253" s="1"/>
      <c r="EB253" s="1"/>
      <c r="EC253" s="1"/>
      <c r="ED253" s="1"/>
      <c r="EE253" s="1"/>
      <c r="EF253" s="1"/>
      <c r="EG253" s="1"/>
      <c r="EH253" s="1"/>
      <c r="EI253" s="1"/>
      <c r="EJ253" s="1"/>
      <c r="EK253" s="1"/>
      <c r="EL253" s="1"/>
      <c r="EM253" s="1"/>
      <c r="EN253" s="1"/>
      <c r="EO253" s="1"/>
      <c r="EP253" s="1"/>
      <c r="EQ253" s="1"/>
      <c r="ER253" s="1"/>
      <c r="ES253" s="1"/>
      <c r="ET253" s="1"/>
      <c r="EU253" s="1"/>
      <c r="EV253" s="1"/>
      <c r="EW253" s="1"/>
      <c r="EX253" s="1"/>
      <c r="EY253" s="1"/>
      <c r="EZ253" s="1"/>
      <c r="FA253" s="1"/>
      <c r="FB253" s="1"/>
      <c r="FC253" s="1"/>
      <c r="FD253" s="1"/>
      <c r="FE253" s="1"/>
      <c r="FF253" s="1"/>
      <c r="FG253" s="1"/>
      <c r="FH253" s="1"/>
      <c r="FI253" s="1"/>
      <c r="FJ253" s="1"/>
      <c r="FK253" s="1"/>
      <c r="FL253" s="1"/>
      <c r="FM253" s="1"/>
      <c r="FN253" s="1"/>
      <c r="FO253" s="1"/>
      <c r="FP253" s="1"/>
      <c r="FQ253" s="1"/>
      <c r="FR253" s="1"/>
      <c r="FS253" s="1"/>
      <c r="FT253" s="1"/>
      <c r="FU253" s="1"/>
      <c r="FV253" s="1"/>
      <c r="FW253" s="1"/>
      <c r="FX253" s="1"/>
      <c r="FY253" s="1"/>
      <c r="FZ253" s="1"/>
      <c r="GA253" s="1"/>
      <c r="GB253" s="1"/>
      <c r="GC253" s="1"/>
      <c r="GD253" s="1"/>
      <c r="GE253" s="1"/>
      <c r="GF253" s="1"/>
      <c r="GG253" s="1"/>
      <c r="GH253" s="1"/>
      <c r="GI253" s="1"/>
      <c r="GJ253" s="1"/>
      <c r="GK253" s="1"/>
      <c r="GL253" s="1"/>
      <c r="GM253" s="1"/>
      <c r="GN253" s="1"/>
      <c r="GO253" s="1"/>
      <c r="GP253" s="1"/>
      <c r="GQ253" s="1"/>
      <c r="GR253" s="1"/>
      <c r="GS253" s="1"/>
      <c r="GT253" s="1"/>
      <c r="GU253" s="1"/>
      <c r="GV253" s="1"/>
      <c r="GW253" s="1"/>
      <c r="GX253" s="1"/>
      <c r="GY253" s="1"/>
      <c r="GZ253" s="1"/>
      <c r="HA253" s="1"/>
      <c r="HB253" s="1"/>
      <c r="HC253" s="1"/>
      <c r="HD253" s="1"/>
      <c r="HE253" s="1"/>
      <c r="HF253" s="1"/>
      <c r="HG253" s="1"/>
      <c r="HH253" s="1"/>
      <c r="HI253" s="1"/>
      <c r="HJ253" s="1"/>
      <c r="HK253" s="1"/>
      <c r="HL253" s="1"/>
      <c r="HM253" s="1"/>
      <c r="HN253" s="1"/>
      <c r="HO253" s="1"/>
      <c r="HP253" s="1"/>
      <c r="HQ253" s="1"/>
      <c r="HR253" s="1"/>
      <c r="HS253" s="1"/>
      <c r="HT253" s="1"/>
      <c r="HU253" s="1"/>
      <c r="HV253" s="1"/>
      <c r="HW253" s="1"/>
      <c r="HX253" s="1"/>
      <c r="HY253" s="1"/>
      <c r="HZ253" s="1"/>
      <c r="IA253" s="1"/>
      <c r="IB253" s="1"/>
      <c r="IC253" s="1"/>
      <c r="ID253" s="1"/>
      <c r="IE253" s="1"/>
      <c r="IF253" s="1"/>
      <c r="IG253" s="1"/>
      <c r="IH253" s="1"/>
      <c r="II253" s="1"/>
      <c r="IJ253" s="1"/>
      <c r="IK253" s="1"/>
      <c r="IL253" s="1"/>
      <c r="IM253" s="1"/>
      <c r="IN253" s="1"/>
      <c r="IO253" s="1"/>
      <c r="IP253" s="1"/>
      <c r="IQ253" s="1"/>
      <c r="IR253" s="1"/>
      <c r="IS253" s="1"/>
      <c r="IT253" s="1"/>
      <c r="IU253" s="1"/>
      <c r="IV253" s="1"/>
      <c r="IW253" s="1"/>
      <c r="IX253" s="1"/>
      <c r="IY253" s="1"/>
      <c r="IZ253" s="1"/>
      <c r="JA253" s="1"/>
      <c r="JB253" s="1"/>
      <c r="JC253" s="1"/>
      <c r="JD253" s="1"/>
      <c r="JE253" s="1"/>
      <c r="JF253" s="1"/>
      <c r="JG253" s="1"/>
      <c r="JH253" s="1"/>
      <c r="JI253" s="1"/>
      <c r="JJ253" s="1"/>
      <c r="JK253" s="1"/>
      <c r="JL253" s="1"/>
      <c r="JM253" s="1"/>
      <c r="JN253" s="1"/>
      <c r="JO253" s="1"/>
      <c r="JP253" s="1"/>
      <c r="JQ253" s="1"/>
      <c r="JR253" s="1"/>
      <c r="JS253" s="1"/>
      <c r="JT253" s="1"/>
      <c r="JU253" s="1"/>
      <c r="JV253" s="1"/>
      <c r="JW253" s="1"/>
      <c r="JX253" s="1"/>
      <c r="JY253" s="1"/>
      <c r="JZ253" s="1"/>
      <c r="KA253" s="1"/>
      <c r="KB253" s="1"/>
      <c r="KC253" s="1"/>
      <c r="KD253" s="1"/>
      <c r="KE253" s="1"/>
      <c r="KF253" s="1"/>
      <c r="KG253" s="1"/>
      <c r="KH253" s="1"/>
      <c r="KI253" s="1"/>
      <c r="KJ253" s="1"/>
      <c r="KK253" s="1"/>
      <c r="KL253" s="1"/>
      <c r="KM253" s="1"/>
      <c r="KN253" s="1"/>
      <c r="KO253" s="1"/>
      <c r="KP253" s="1"/>
      <c r="KQ253" s="1"/>
      <c r="KR253" s="1"/>
      <c r="KS253" s="1"/>
      <c r="KT253" s="1"/>
      <c r="KU253" s="1"/>
      <c r="KV253" s="1"/>
      <c r="KW253" s="1"/>
      <c r="KX253" s="1"/>
      <c r="KY253" s="1"/>
      <c r="KZ253" s="1"/>
      <c r="LA253" s="1"/>
      <c r="LB253" s="1"/>
      <c r="LC253" s="1"/>
      <c r="LD253" s="1"/>
      <c r="LE253" s="1"/>
      <c r="LF253" s="1"/>
      <c r="LG253" s="1"/>
      <c r="LH253" s="1"/>
      <c r="LI253" s="1"/>
      <c r="LJ253" s="1"/>
      <c r="LK253" s="1"/>
      <c r="LL253" s="1"/>
      <c r="LM253" s="1"/>
      <c r="LN253" s="1"/>
      <c r="LO253" s="1"/>
      <c r="LP253" s="1"/>
      <c r="LQ253" s="1"/>
      <c r="LR253" s="1"/>
      <c r="LS253" s="1"/>
      <c r="LT253" s="1"/>
      <c r="LU253" s="1"/>
      <c r="LV253" s="1"/>
      <c r="LW253" s="1"/>
      <c r="LX253" s="1"/>
      <c r="LY253" s="1"/>
      <c r="LZ253" s="1"/>
      <c r="MA253" s="1"/>
      <c r="MB253" s="1"/>
      <c r="MC253" s="1"/>
      <c r="MD253" s="1"/>
      <c r="ME253" s="1"/>
      <c r="MF253" s="1"/>
      <c r="MG253" s="1"/>
      <c r="MH253" s="1"/>
      <c r="MI253" s="1"/>
      <c r="MJ253" s="1"/>
      <c r="MK253" s="1"/>
      <c r="ML253" s="1"/>
      <c r="MM253" s="1"/>
      <c r="MN253" s="1"/>
      <c r="MO253" s="1"/>
      <c r="MP253" s="1"/>
      <c r="MQ253" s="1"/>
      <c r="MR253" s="1"/>
      <c r="MS253" s="1"/>
      <c r="MT253" s="1"/>
      <c r="MU253" s="1"/>
      <c r="MV253" s="1"/>
      <c r="MW253" s="1"/>
      <c r="MX253" s="1"/>
      <c r="MY253" s="1"/>
      <c r="MZ253" s="1"/>
      <c r="NA253" s="1"/>
      <c r="NB253" s="1"/>
      <c r="NC253" s="1"/>
      <c r="ND253" s="1"/>
      <c r="NE253" s="1"/>
      <c r="NF253" s="1"/>
      <c r="NG253" s="1"/>
      <c r="NH253" s="1"/>
      <c r="NI253" s="1"/>
      <c r="NJ253" s="1"/>
      <c r="NK253" s="1"/>
      <c r="NL253" s="1"/>
      <c r="NM253" s="1"/>
      <c r="NN253" s="1"/>
      <c r="NO253" s="1"/>
      <c r="NP253" s="1"/>
      <c r="NQ253" s="1"/>
      <c r="NR253" s="1"/>
      <c r="NS253" s="1"/>
      <c r="NT253" s="1"/>
      <c r="NU253" s="1"/>
      <c r="NV253" s="1"/>
      <c r="NW253" s="1"/>
      <c r="NX253" s="1"/>
      <c r="NY253" s="1"/>
      <c r="NZ253" s="1"/>
      <c r="OA253" s="1"/>
      <c r="OB253" s="1"/>
      <c r="OC253" s="1"/>
      <c r="OD253" s="1"/>
      <c r="OE253" s="1"/>
      <c r="OF253" s="1"/>
      <c r="OG253" s="1"/>
      <c r="OH253" s="1"/>
      <c r="OI253" s="1"/>
      <c r="OJ253" s="1"/>
      <c r="OK253" s="1"/>
      <c r="OL253" s="1"/>
      <c r="OM253" s="1"/>
      <c r="ON253" s="1"/>
      <c r="OO253" s="1"/>
      <c r="OP253" s="1"/>
      <c r="OQ253" s="1"/>
      <c r="OR253" s="1"/>
      <c r="OS253" s="1"/>
      <c r="OT253" s="1"/>
      <c r="OU253" s="1"/>
      <c r="OV253" s="1"/>
      <c r="OW253" s="1"/>
      <c r="OX253" s="1"/>
      <c r="OY253" s="1"/>
      <c r="OZ253" s="1"/>
      <c r="PA253" s="1"/>
      <c r="PB253" s="1"/>
      <c r="PC253" s="1"/>
      <c r="PD253" s="1"/>
      <c r="PE253" s="1"/>
      <c r="PF253" s="1"/>
      <c r="PG253" s="1"/>
      <c r="PH253" s="1"/>
      <c r="PI253" s="1"/>
      <c r="PJ253" s="1"/>
      <c r="PK253" s="1"/>
      <c r="PL253" s="1"/>
      <c r="PM253" s="1"/>
      <c r="PN253" s="1"/>
      <c r="PO253" s="1"/>
      <c r="PP253" s="1"/>
      <c r="PQ253" s="1"/>
      <c r="PR253" s="1"/>
      <c r="PS253" s="1"/>
      <c r="PT253" s="1"/>
      <c r="PU253" s="1"/>
      <c r="PV253" s="1"/>
      <c r="PW253" s="1"/>
      <c r="PX253" s="1"/>
      <c r="PY253" s="1"/>
      <c r="PZ253" s="1"/>
      <c r="QA253" s="1"/>
      <c r="QB253" s="1"/>
      <c r="QC253" s="1"/>
      <c r="QD253" s="1"/>
      <c r="QE253" s="1"/>
      <c r="QF253" s="1"/>
      <c r="QG253" s="1"/>
      <c r="QH253" s="1"/>
      <c r="QI253" s="1"/>
      <c r="QJ253" s="1"/>
      <c r="QK253" s="1"/>
      <c r="QL253" s="1"/>
      <c r="QM253" s="1"/>
      <c r="QN253" s="1"/>
      <c r="QO253" s="1"/>
      <c r="QP253" s="1"/>
      <c r="QQ253" s="1"/>
      <c r="QR253" s="1"/>
      <c r="QS253" s="1"/>
      <c r="QT253" s="1"/>
      <c r="QU253" s="1"/>
      <c r="QV253" s="1"/>
      <c r="QW253" s="1"/>
      <c r="QX253" s="1"/>
      <c r="QY253" s="1"/>
      <c r="QZ253" s="1"/>
      <c r="RA253" s="1"/>
      <c r="RB253" s="1"/>
      <c r="RC253" s="1"/>
      <c r="RD253" s="1"/>
      <c r="RE253" s="1"/>
      <c r="RF253" s="1"/>
      <c r="RG253" s="1"/>
      <c r="RH253" s="1"/>
      <c r="RI253" s="1"/>
      <c r="RJ253" s="1"/>
      <c r="RK253" s="1"/>
      <c r="RL253" s="1"/>
      <c r="RM253" s="1"/>
      <c r="RN253" s="1"/>
      <c r="RO253" s="1"/>
      <c r="RP253" s="1"/>
      <c r="RQ253" s="1"/>
      <c r="RR253" s="1"/>
      <c r="RS253" s="1"/>
      <c r="RT253" s="1"/>
      <c r="RU253" s="1"/>
      <c r="RV253" s="1"/>
      <c r="RW253" s="1"/>
      <c r="RX253" s="1"/>
      <c r="RY253" s="1"/>
      <c r="RZ253" s="1"/>
      <c r="SA253" s="1"/>
      <c r="SB253" s="1"/>
      <c r="SC253" s="1"/>
      <c r="SD253" s="1"/>
      <c r="SE253" s="1"/>
      <c r="SF253" s="1"/>
      <c r="SG253" s="1"/>
      <c r="SH253" s="1"/>
      <c r="SI253" s="1"/>
      <c r="SJ253" s="1"/>
      <c r="SK253" s="1"/>
      <c r="SL253" s="1"/>
      <c r="SM253" s="1"/>
      <c r="SN253" s="1"/>
      <c r="SO253" s="1"/>
      <c r="SP253" s="1"/>
      <c r="SQ253" s="1"/>
      <c r="SR253" s="1"/>
      <c r="SS253" s="1"/>
      <c r="ST253" s="1"/>
      <c r="SU253" s="1"/>
      <c r="SV253" s="1"/>
      <c r="SW253" s="1"/>
      <c r="SX253" s="1"/>
      <c r="SY253" s="1"/>
      <c r="SZ253" s="1"/>
      <c r="TA253" s="1"/>
      <c r="TB253" s="1"/>
      <c r="TC253" s="1"/>
      <c r="TD253" s="1"/>
      <c r="TE253" s="1"/>
      <c r="TF253" s="1"/>
      <c r="TG253" s="1"/>
      <c r="TH253" s="1"/>
      <c r="TI253" s="1"/>
      <c r="TJ253" s="1"/>
      <c r="TK253" s="1"/>
      <c r="TL253" s="1"/>
      <c r="TM253" s="1"/>
      <c r="TN253" s="1"/>
      <c r="TO253" s="1"/>
      <c r="TP253" s="1"/>
      <c r="TQ253" s="1"/>
      <c r="TR253" s="1"/>
      <c r="TS253" s="1"/>
      <c r="TT253" s="1"/>
      <c r="TU253" s="1"/>
      <c r="TV253" s="1"/>
      <c r="TW253" s="1"/>
      <c r="TX253" s="1"/>
      <c r="TY253" s="1"/>
      <c r="TZ253" s="1"/>
      <c r="UA253" s="1"/>
      <c r="UB253" s="1"/>
      <c r="UC253" s="1"/>
      <c r="UD253" s="1"/>
      <c r="UE253" s="1"/>
      <c r="UF253" s="1"/>
      <c r="UG253" s="1"/>
      <c r="UH253" s="1"/>
      <c r="UI253" s="1"/>
      <c r="UJ253" s="1"/>
      <c r="UK253" s="1"/>
      <c r="UL253" s="1"/>
      <c r="UM253" s="1"/>
      <c r="UN253" s="1"/>
      <c r="UO253" s="1"/>
      <c r="UP253" s="1"/>
      <c r="UQ253" s="1"/>
      <c r="UR253" s="1"/>
      <c r="US253" s="1"/>
      <c r="UT253" s="1"/>
      <c r="UU253" s="1"/>
      <c r="UV253" s="1"/>
      <c r="UW253" s="1"/>
      <c r="UX253" s="1"/>
      <c r="UY253" s="1"/>
      <c r="UZ253" s="1"/>
      <c r="VA253" s="1"/>
      <c r="VB253" s="1"/>
      <c r="VC253" s="1"/>
      <c r="VD253" s="1"/>
      <c r="VE253" s="1"/>
      <c r="VF253" s="1"/>
      <c r="VG253" s="1"/>
      <c r="VH253" s="1"/>
      <c r="VI253" s="1"/>
      <c r="VJ253" s="1"/>
      <c r="VK253" s="1"/>
      <c r="VL253" s="1"/>
      <c r="VM253" s="1"/>
      <c r="VN253" s="1"/>
      <c r="VO253" s="1"/>
      <c r="VP253" s="1"/>
      <c r="VQ253" s="1"/>
      <c r="VR253" s="1"/>
      <c r="VS253" s="1"/>
      <c r="VT253" s="1"/>
      <c r="VU253" s="1"/>
      <c r="VV253" s="1"/>
      <c r="VW253" s="1"/>
      <c r="VX253" s="1"/>
      <c r="VY253" s="1"/>
      <c r="VZ253" s="1"/>
      <c r="WA253" s="1"/>
      <c r="WB253" s="1"/>
      <c r="WC253" s="1"/>
      <c r="WD253" s="1"/>
      <c r="WE253" s="1"/>
      <c r="WF253" s="1"/>
      <c r="WG253" s="1"/>
      <c r="WH253" s="1"/>
      <c r="WI253" s="1"/>
      <c r="WJ253" s="1"/>
      <c r="WK253" s="1"/>
      <c r="WL253" s="1"/>
      <c r="WM253" s="1"/>
      <c r="WN253" s="1"/>
      <c r="WO253" s="1"/>
      <c r="WP253" s="1"/>
      <c r="WQ253" s="1"/>
      <c r="WR253" s="1"/>
      <c r="WS253" s="1"/>
      <c r="WT253" s="1"/>
      <c r="WU253" s="1"/>
      <c r="WV253" s="1"/>
      <c r="WW253" s="1"/>
      <c r="WX253" s="1"/>
      <c r="WY253" s="1"/>
      <c r="WZ253" s="1"/>
      <c r="XA253" s="1"/>
      <c r="XB253" s="1"/>
      <c r="XC253" s="1"/>
      <c r="XD253" s="1"/>
      <c r="XE253" s="1"/>
      <c r="XF253" s="1"/>
      <c r="XG253" s="1"/>
      <c r="XH253" s="1"/>
      <c r="XI253" s="1"/>
      <c r="XJ253" s="1"/>
      <c r="XK253" s="1"/>
      <c r="XL253" s="1"/>
      <c r="XM253" s="1"/>
      <c r="XN253" s="1"/>
      <c r="XO253" s="1"/>
      <c r="XP253" s="1"/>
      <c r="XQ253" s="1"/>
      <c r="XR253" s="1"/>
      <c r="XS253" s="1"/>
      <c r="XT253" s="1"/>
      <c r="XU253" s="1"/>
      <c r="XV253" s="1"/>
      <c r="XW253" s="1"/>
      <c r="XX253" s="1"/>
      <c r="XY253" s="1"/>
      <c r="XZ253" s="1"/>
      <c r="YA253" s="1"/>
      <c r="YB253" s="1"/>
      <c r="YC253" s="1"/>
      <c r="YD253" s="1"/>
      <c r="YE253" s="1"/>
      <c r="YF253" s="1"/>
      <c r="YG253" s="1"/>
      <c r="YH253" s="1"/>
      <c r="YI253" s="1"/>
      <c r="YJ253" s="1"/>
      <c r="YK253" s="1"/>
      <c r="YL253" s="1"/>
      <c r="YM253" s="1"/>
      <c r="YN253" s="1"/>
      <c r="YO253" s="1"/>
      <c r="YP253" s="1"/>
      <c r="YQ253" s="1"/>
      <c r="YR253" s="1"/>
      <c r="YS253" s="1"/>
      <c r="YT253" s="1"/>
      <c r="YU253" s="1"/>
      <c r="YV253" s="1"/>
      <c r="YW253" s="1"/>
      <c r="YX253" s="1"/>
      <c r="YY253" s="1"/>
      <c r="YZ253" s="1"/>
      <c r="ZA253" s="1"/>
      <c r="ZB253" s="1"/>
      <c r="ZC253" s="1"/>
      <c r="ZD253" s="1"/>
      <c r="ZE253" s="1"/>
      <c r="ZF253" s="1"/>
      <c r="ZG253" s="1"/>
      <c r="ZH253" s="1"/>
      <c r="ZI253" s="1"/>
      <c r="ZJ253" s="1"/>
      <c r="ZK253" s="1"/>
      <c r="ZL253" s="1"/>
      <c r="ZM253" s="1"/>
      <c r="ZN253" s="1"/>
      <c r="ZO253" s="1"/>
      <c r="ZP253" s="1"/>
      <c r="ZQ253" s="1"/>
      <c r="ZR253" s="1"/>
      <c r="ZS253" s="1"/>
      <c r="ZT253" s="1"/>
      <c r="ZU253" s="1"/>
      <c r="ZV253" s="1"/>
      <c r="ZW253" s="1"/>
      <c r="ZX253" s="1"/>
      <c r="ZY253" s="1"/>
      <c r="ZZ253" s="1"/>
      <c r="AAA253" s="1"/>
      <c r="AAB253" s="1"/>
      <c r="AAC253" s="1"/>
      <c r="AAD253" s="1"/>
      <c r="AAE253" s="1"/>
      <c r="AAF253" s="1"/>
      <c r="AAG253" s="1"/>
      <c r="AAH253" s="1"/>
      <c r="AAI253" s="1"/>
      <c r="AAJ253" s="1"/>
      <c r="AAK253" s="1"/>
      <c r="AAL253" s="1"/>
      <c r="AAM253" s="1"/>
      <c r="AAN253" s="1"/>
      <c r="AAO253" s="1"/>
      <c r="AAP253" s="1"/>
      <c r="AAQ253" s="1"/>
      <c r="AAR253" s="1"/>
      <c r="AAS253" s="1"/>
      <c r="AAT253" s="1"/>
      <c r="AAU253" s="1"/>
      <c r="AAV253" s="1"/>
      <c r="AAW253" s="1"/>
      <c r="AAX253" s="1"/>
      <c r="AAY253" s="1"/>
      <c r="AAZ253" s="1"/>
      <c r="ABA253" s="1"/>
      <c r="ABB253" s="1"/>
      <c r="ABC253" s="1"/>
      <c r="ABD253" s="1"/>
      <c r="ABE253" s="1"/>
      <c r="ABF253" s="1"/>
      <c r="ABG253" s="1"/>
      <c r="ABH253" s="1"/>
      <c r="ABI253" s="1"/>
      <c r="ABJ253" s="1"/>
      <c r="ABK253" s="1"/>
      <c r="ABL253" s="1"/>
      <c r="ABM253" s="1"/>
      <c r="ABN253" s="1"/>
      <c r="ABO253" s="1"/>
      <c r="ABP253" s="1"/>
      <c r="ABQ253" s="1"/>
      <c r="ABR253" s="1"/>
      <c r="ABS253" s="1"/>
      <c r="ABT253" s="1"/>
      <c r="ABU253" s="1"/>
      <c r="ABV253" s="1"/>
      <c r="ABW253" s="1"/>
      <c r="ABX253" s="1"/>
      <c r="ABY253" s="1"/>
      <c r="ABZ253" s="1"/>
      <c r="ACA253" s="1"/>
      <c r="ACB253" s="1"/>
      <c r="ACC253" s="1"/>
      <c r="ACD253" s="1"/>
      <c r="ACE253" s="1"/>
      <c r="ACF253" s="1"/>
      <c r="ACG253" s="1"/>
      <c r="ACH253" s="1"/>
      <c r="ACI253" s="1"/>
      <c r="ACJ253" s="1"/>
      <c r="ACK253" s="1"/>
      <c r="ACL253" s="1"/>
      <c r="ACM253" s="1"/>
      <c r="ACN253" s="1"/>
      <c r="ACO253" s="1"/>
      <c r="ACP253" s="1"/>
      <c r="ACQ253" s="1"/>
      <c r="ACR253" s="1"/>
      <c r="ACS253" s="1"/>
      <c r="ACT253" s="1"/>
      <c r="ACU253" s="1"/>
      <c r="ACV253" s="1"/>
      <c r="ACW253" s="1"/>
      <c r="ACX253" s="1"/>
      <c r="ACY253" s="1"/>
      <c r="ACZ253" s="1"/>
      <c r="ADA253" s="1"/>
      <c r="ADB253" s="1"/>
      <c r="ADC253" s="1"/>
      <c r="ADD253" s="1"/>
      <c r="ADE253" s="1"/>
      <c r="ADF253" s="1"/>
      <c r="ADG253" s="1"/>
      <c r="ADH253" s="1"/>
      <c r="ADI253" s="1"/>
      <c r="ADJ253" s="1"/>
      <c r="ADK253" s="1"/>
      <c r="ADL253" s="1"/>
      <c r="ADM253" s="1"/>
      <c r="ADN253" s="1"/>
      <c r="ADO253" s="1"/>
      <c r="ADP253" s="1"/>
      <c r="ADQ253" s="1"/>
      <c r="ADR253" s="1"/>
      <c r="ADS253" s="1"/>
      <c r="ADT253" s="1"/>
      <c r="ADU253" s="1"/>
      <c r="ADV253" s="1"/>
      <c r="ADW253" s="1"/>
      <c r="ADX253" s="1"/>
      <c r="ADY253" s="1"/>
      <c r="ADZ253" s="1"/>
      <c r="AEA253" s="1"/>
      <c r="AEB253" s="1"/>
      <c r="AEC253" s="1"/>
      <c r="AED253" s="1"/>
      <c r="AEE253" s="1"/>
      <c r="AEF253" s="1"/>
      <c r="AEG253" s="1"/>
      <c r="AEH253" s="1"/>
      <c r="AEI253" s="1"/>
      <c r="AEJ253" s="1"/>
      <c r="AEK253" s="1"/>
      <c r="AEL253" s="1"/>
      <c r="AEM253" s="1"/>
      <c r="AEN253" s="1"/>
      <c r="AEO253" s="1"/>
      <c r="AEP253" s="1"/>
      <c r="AEQ253" s="1"/>
      <c r="AER253" s="1"/>
      <c r="AES253" s="1"/>
      <c r="AET253" s="1"/>
      <c r="AEU253" s="1"/>
      <c r="AEV253" s="1"/>
      <c r="AEW253" s="1"/>
      <c r="AEX253" s="1"/>
      <c r="AEY253" s="1"/>
      <c r="AEZ253" s="1"/>
      <c r="AFA253" s="1"/>
      <c r="AFB253" s="1"/>
      <c r="AFC253" s="1"/>
      <c r="AFD253" s="1"/>
      <c r="AFE253" s="1"/>
      <c r="AFF253" s="1"/>
      <c r="AFG253" s="1"/>
      <c r="AFH253" s="1"/>
      <c r="AFI253" s="1"/>
      <c r="AFJ253" s="1"/>
      <c r="AFK253" s="1"/>
      <c r="AFL253" s="1"/>
      <c r="AFM253" s="1"/>
      <c r="AFN253" s="1"/>
      <c r="AFO253" s="1"/>
      <c r="AFP253" s="1"/>
      <c r="AFQ253" s="1"/>
      <c r="AFR253" s="1"/>
      <c r="AFS253" s="1"/>
      <c r="AFT253" s="1"/>
      <c r="AFU253" s="1"/>
      <c r="AFV253" s="1"/>
      <c r="AFW253" s="1"/>
      <c r="AFX253" s="1"/>
      <c r="AFY253" s="1"/>
      <c r="AFZ253" s="1"/>
      <c r="AGA253" s="1"/>
      <c r="AGB253" s="1"/>
      <c r="AGC253" s="1"/>
      <c r="AGD253" s="1"/>
      <c r="AGE253" s="1"/>
      <c r="AGF253" s="1"/>
      <c r="AGG253" s="1"/>
      <c r="AGH253" s="1"/>
      <c r="AGI253" s="1"/>
      <c r="AGJ253" s="1"/>
      <c r="AGK253" s="1"/>
      <c r="AGL253" s="1"/>
      <c r="AGM253" s="1"/>
      <c r="AGN253" s="1"/>
      <c r="AGO253" s="1"/>
      <c r="AGP253" s="1"/>
      <c r="AGQ253" s="1"/>
      <c r="AGR253" s="1"/>
      <c r="AGS253" s="1"/>
      <c r="AGT253" s="1"/>
      <c r="AGU253" s="1"/>
      <c r="AGV253" s="1"/>
      <c r="AGW253" s="1"/>
      <c r="AGX253" s="1"/>
      <c r="AGY253" s="1"/>
      <c r="AGZ253" s="1"/>
      <c r="AHA253" s="1"/>
      <c r="AHB253" s="1"/>
      <c r="AHC253" s="1"/>
      <c r="AHD253" s="1"/>
      <c r="AHE253" s="1"/>
      <c r="AHF253" s="1"/>
      <c r="AHG253" s="1"/>
      <c r="AHH253" s="1"/>
      <c r="AHI253" s="1"/>
      <c r="AHJ253" s="1"/>
      <c r="AHK253" s="1"/>
      <c r="AHL253" s="1"/>
      <c r="AHM253" s="1"/>
      <c r="AHN253" s="1"/>
      <c r="AHO253" s="1"/>
      <c r="AHP253" s="1"/>
      <c r="AHQ253" s="1"/>
      <c r="AHR253" s="1"/>
      <c r="AHS253" s="1"/>
      <c r="AHT253" s="1"/>
      <c r="AHU253" s="1"/>
      <c r="AHV253" s="1"/>
      <c r="AHW253" s="1"/>
      <c r="AHX253" s="1"/>
      <c r="AHY253" s="1"/>
      <c r="AHZ253" s="1"/>
      <c r="AIA253" s="1"/>
      <c r="AIB253" s="1"/>
      <c r="AIC253" s="1"/>
      <c r="AID253" s="1"/>
      <c r="AIE253" s="1"/>
      <c r="AIF253" s="1"/>
      <c r="AIG253" s="1"/>
      <c r="AIH253" s="1"/>
      <c r="AII253" s="1"/>
      <c r="AIJ253" s="1"/>
      <c r="AIK253" s="1"/>
      <c r="AIL253" s="1"/>
      <c r="AIM253" s="1"/>
      <c r="AIN253" s="1"/>
      <c r="AIO253" s="1"/>
      <c r="AIP253" s="1"/>
      <c r="AIQ253" s="1"/>
      <c r="AIR253" s="1"/>
      <c r="AIS253" s="1"/>
      <c r="AIT253" s="1"/>
      <c r="AIU253" s="1"/>
      <c r="AIV253" s="1"/>
      <c r="AIW253" s="1"/>
      <c r="AIX253" s="1"/>
      <c r="AIY253" s="1"/>
      <c r="AIZ253" s="1"/>
      <c r="AJA253" s="1"/>
      <c r="AJB253" s="1"/>
      <c r="AJC253" s="1"/>
      <c r="AJD253" s="1"/>
      <c r="AJE253" s="1"/>
      <c r="AJF253" s="1"/>
      <c r="AJG253" s="1"/>
      <c r="AJH253" s="1"/>
      <c r="AJI253" s="1"/>
      <c r="AJJ253" s="1"/>
      <c r="AJK253" s="1"/>
      <c r="AJL253" s="1"/>
      <c r="AJM253" s="1"/>
      <c r="AJN253" s="1"/>
      <c r="AJO253" s="1"/>
      <c r="AJP253" s="1"/>
      <c r="AJQ253" s="1"/>
      <c r="AJR253" s="1"/>
      <c r="AJS253" s="1"/>
      <c r="AJT253" s="1"/>
      <c r="AJU253" s="1"/>
      <c r="AJV253" s="1"/>
      <c r="AJW253" s="1"/>
      <c r="AJX253" s="1"/>
      <c r="AJY253" s="1"/>
      <c r="AJZ253" s="1"/>
      <c r="AKA253" s="1"/>
      <c r="AKB253" s="1"/>
      <c r="AKC253" s="1"/>
      <c r="AKD253" s="1"/>
      <c r="AKE253" s="1"/>
      <c r="AKF253" s="1"/>
      <c r="AKG253" s="1"/>
      <c r="AKH253" s="1"/>
      <c r="AKI253" s="1"/>
      <c r="AKJ253" s="1"/>
      <c r="AKK253" s="1"/>
      <c r="AKL253" s="1"/>
      <c r="AKM253" s="1"/>
      <c r="AKN253" s="1"/>
      <c r="AKO253" s="1"/>
      <c r="AKP253" s="1"/>
      <c r="AKQ253" s="1"/>
      <c r="AKR253" s="1"/>
      <c r="AKS253" s="1"/>
      <c r="AKT253" s="1"/>
      <c r="AKU253" s="1"/>
      <c r="AKV253" s="1"/>
      <c r="AKW253" s="1"/>
      <c r="AKX253" s="1"/>
      <c r="AKY253" s="1"/>
      <c r="AKZ253" s="1"/>
      <c r="ALA253" s="1"/>
      <c r="ALB253" s="1"/>
      <c r="ALC253" s="1"/>
      <c r="ALD253" s="1"/>
      <c r="ALE253" s="1"/>
    </row>
    <row r="254" spans="1:1006" ht="39.950000000000003" customHeight="1">
      <c r="A254" s="67"/>
      <c r="B254" s="141" t="s">
        <v>3100</v>
      </c>
      <c r="C254" s="43"/>
      <c r="D254" s="19"/>
      <c r="E254" s="142">
        <v>1411.87</v>
      </c>
      <c r="F254" s="140"/>
      <c r="G254" s="140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  <c r="DQ254" s="1"/>
      <c r="DR254" s="1"/>
      <c r="DS254" s="1"/>
      <c r="DT254" s="1"/>
      <c r="DU254" s="1"/>
      <c r="DV254" s="1"/>
      <c r="DW254" s="1"/>
      <c r="DX254" s="1"/>
      <c r="DY254" s="1"/>
      <c r="DZ254" s="1"/>
      <c r="EA254" s="1"/>
      <c r="EB254" s="1"/>
      <c r="EC254" s="1"/>
      <c r="ED254" s="1"/>
      <c r="EE254" s="1"/>
      <c r="EF254" s="1"/>
      <c r="EG254" s="1"/>
      <c r="EH254" s="1"/>
      <c r="EI254" s="1"/>
      <c r="EJ254" s="1"/>
      <c r="EK254" s="1"/>
      <c r="EL254" s="1"/>
      <c r="EM254" s="1"/>
      <c r="EN254" s="1"/>
      <c r="EO254" s="1"/>
      <c r="EP254" s="1"/>
      <c r="EQ254" s="1"/>
      <c r="ER254" s="1"/>
      <c r="ES254" s="1"/>
      <c r="ET254" s="1"/>
      <c r="EU254" s="1"/>
      <c r="EV254" s="1"/>
      <c r="EW254" s="1"/>
      <c r="EX254" s="1"/>
      <c r="EY254" s="1"/>
      <c r="EZ254" s="1"/>
      <c r="FA254" s="1"/>
      <c r="FB254" s="1"/>
      <c r="FC254" s="1"/>
      <c r="FD254" s="1"/>
      <c r="FE254" s="1"/>
      <c r="FF254" s="1"/>
      <c r="FG254" s="1"/>
      <c r="FH254" s="1"/>
      <c r="FI254" s="1"/>
      <c r="FJ254" s="1"/>
      <c r="FK254" s="1"/>
      <c r="FL254" s="1"/>
      <c r="FM254" s="1"/>
      <c r="FN254" s="1"/>
      <c r="FO254" s="1"/>
      <c r="FP254" s="1"/>
      <c r="FQ254" s="1"/>
      <c r="FR254" s="1"/>
      <c r="FS254" s="1"/>
      <c r="FT254" s="1"/>
      <c r="FU254" s="1"/>
      <c r="FV254" s="1"/>
      <c r="FW254" s="1"/>
      <c r="FX254" s="1"/>
      <c r="FY254" s="1"/>
      <c r="FZ254" s="1"/>
      <c r="GA254" s="1"/>
      <c r="GB254" s="1"/>
      <c r="GC254" s="1"/>
      <c r="GD254" s="1"/>
      <c r="GE254" s="1"/>
      <c r="GF254" s="1"/>
      <c r="GG254" s="1"/>
      <c r="GH254" s="1"/>
      <c r="GI254" s="1"/>
      <c r="GJ254" s="1"/>
      <c r="GK254" s="1"/>
      <c r="GL254" s="1"/>
      <c r="GM254" s="1"/>
      <c r="GN254" s="1"/>
      <c r="GO254" s="1"/>
      <c r="GP254" s="1"/>
      <c r="GQ254" s="1"/>
      <c r="GR254" s="1"/>
      <c r="GS254" s="1"/>
      <c r="GT254" s="1"/>
      <c r="GU254" s="1"/>
      <c r="GV254" s="1"/>
      <c r="GW254" s="1"/>
      <c r="GX254" s="1"/>
      <c r="GY254" s="1"/>
      <c r="GZ254" s="1"/>
      <c r="HA254" s="1"/>
      <c r="HB254" s="1"/>
      <c r="HC254" s="1"/>
      <c r="HD254" s="1"/>
      <c r="HE254" s="1"/>
      <c r="HF254" s="1"/>
      <c r="HG254" s="1"/>
      <c r="HH254" s="1"/>
      <c r="HI254" s="1"/>
      <c r="HJ254" s="1"/>
      <c r="HK254" s="1"/>
      <c r="HL254" s="1"/>
      <c r="HM254" s="1"/>
      <c r="HN254" s="1"/>
      <c r="HO254" s="1"/>
      <c r="HP254" s="1"/>
      <c r="HQ254" s="1"/>
      <c r="HR254" s="1"/>
      <c r="HS254" s="1"/>
      <c r="HT254" s="1"/>
      <c r="HU254" s="1"/>
      <c r="HV254" s="1"/>
      <c r="HW254" s="1"/>
      <c r="HX254" s="1"/>
      <c r="HY254" s="1"/>
      <c r="HZ254" s="1"/>
      <c r="IA254" s="1"/>
      <c r="IB254" s="1"/>
      <c r="IC254" s="1"/>
      <c r="ID254" s="1"/>
      <c r="IE254" s="1"/>
      <c r="IF254" s="1"/>
      <c r="IG254" s="1"/>
      <c r="IH254" s="1"/>
      <c r="II254" s="1"/>
      <c r="IJ254" s="1"/>
      <c r="IK254" s="1"/>
      <c r="IL254" s="1"/>
      <c r="IM254" s="1"/>
      <c r="IN254" s="1"/>
      <c r="IO254" s="1"/>
      <c r="IP254" s="1"/>
      <c r="IQ254" s="1"/>
      <c r="IR254" s="1"/>
      <c r="IS254" s="1"/>
      <c r="IT254" s="1"/>
      <c r="IU254" s="1"/>
      <c r="IV254" s="1"/>
      <c r="IW254" s="1"/>
      <c r="IX254" s="1"/>
      <c r="IY254" s="1"/>
      <c r="IZ254" s="1"/>
      <c r="JA254" s="1"/>
      <c r="JB254" s="1"/>
      <c r="JC254" s="1"/>
      <c r="JD254" s="1"/>
      <c r="JE254" s="1"/>
      <c r="JF254" s="1"/>
      <c r="JG254" s="1"/>
      <c r="JH254" s="1"/>
      <c r="JI254" s="1"/>
      <c r="JJ254" s="1"/>
      <c r="JK254" s="1"/>
      <c r="JL254" s="1"/>
      <c r="JM254" s="1"/>
      <c r="JN254" s="1"/>
      <c r="JO254" s="1"/>
      <c r="JP254" s="1"/>
      <c r="JQ254" s="1"/>
      <c r="JR254" s="1"/>
      <c r="JS254" s="1"/>
      <c r="JT254" s="1"/>
      <c r="JU254" s="1"/>
      <c r="JV254" s="1"/>
      <c r="JW254" s="1"/>
      <c r="JX254" s="1"/>
      <c r="JY254" s="1"/>
      <c r="JZ254" s="1"/>
      <c r="KA254" s="1"/>
      <c r="KB254" s="1"/>
      <c r="KC254" s="1"/>
      <c r="KD254" s="1"/>
      <c r="KE254" s="1"/>
      <c r="KF254" s="1"/>
      <c r="KG254" s="1"/>
      <c r="KH254" s="1"/>
      <c r="KI254" s="1"/>
      <c r="KJ254" s="1"/>
      <c r="KK254" s="1"/>
      <c r="KL254" s="1"/>
      <c r="KM254" s="1"/>
      <c r="KN254" s="1"/>
      <c r="KO254" s="1"/>
      <c r="KP254" s="1"/>
      <c r="KQ254" s="1"/>
      <c r="KR254" s="1"/>
      <c r="KS254" s="1"/>
      <c r="KT254" s="1"/>
      <c r="KU254" s="1"/>
      <c r="KV254" s="1"/>
      <c r="KW254" s="1"/>
      <c r="KX254" s="1"/>
      <c r="KY254" s="1"/>
      <c r="KZ254" s="1"/>
      <c r="LA254" s="1"/>
      <c r="LB254" s="1"/>
      <c r="LC254" s="1"/>
      <c r="LD254" s="1"/>
      <c r="LE254" s="1"/>
      <c r="LF254" s="1"/>
      <c r="LG254" s="1"/>
      <c r="LH254" s="1"/>
      <c r="LI254" s="1"/>
      <c r="LJ254" s="1"/>
      <c r="LK254" s="1"/>
      <c r="LL254" s="1"/>
      <c r="LM254" s="1"/>
      <c r="LN254" s="1"/>
      <c r="LO254" s="1"/>
      <c r="LP254" s="1"/>
      <c r="LQ254" s="1"/>
      <c r="LR254" s="1"/>
      <c r="LS254" s="1"/>
      <c r="LT254" s="1"/>
      <c r="LU254" s="1"/>
      <c r="LV254" s="1"/>
      <c r="LW254" s="1"/>
      <c r="LX254" s="1"/>
      <c r="LY254" s="1"/>
      <c r="LZ254" s="1"/>
      <c r="MA254" s="1"/>
      <c r="MB254" s="1"/>
      <c r="MC254" s="1"/>
      <c r="MD254" s="1"/>
      <c r="ME254" s="1"/>
      <c r="MF254" s="1"/>
      <c r="MG254" s="1"/>
      <c r="MH254" s="1"/>
      <c r="MI254" s="1"/>
      <c r="MJ254" s="1"/>
      <c r="MK254" s="1"/>
      <c r="ML254" s="1"/>
      <c r="MM254" s="1"/>
      <c r="MN254" s="1"/>
      <c r="MO254" s="1"/>
      <c r="MP254" s="1"/>
      <c r="MQ254" s="1"/>
      <c r="MR254" s="1"/>
      <c r="MS254" s="1"/>
      <c r="MT254" s="1"/>
      <c r="MU254" s="1"/>
      <c r="MV254" s="1"/>
      <c r="MW254" s="1"/>
      <c r="MX254" s="1"/>
      <c r="MY254" s="1"/>
      <c r="MZ254" s="1"/>
      <c r="NA254" s="1"/>
      <c r="NB254" s="1"/>
      <c r="NC254" s="1"/>
      <c r="ND254" s="1"/>
      <c r="NE254" s="1"/>
      <c r="NF254" s="1"/>
      <c r="NG254" s="1"/>
      <c r="NH254" s="1"/>
      <c r="NI254" s="1"/>
      <c r="NJ254" s="1"/>
      <c r="NK254" s="1"/>
      <c r="NL254" s="1"/>
      <c r="NM254" s="1"/>
      <c r="NN254" s="1"/>
      <c r="NO254" s="1"/>
      <c r="NP254" s="1"/>
      <c r="NQ254" s="1"/>
      <c r="NR254" s="1"/>
      <c r="NS254" s="1"/>
      <c r="NT254" s="1"/>
      <c r="NU254" s="1"/>
      <c r="NV254" s="1"/>
      <c r="NW254" s="1"/>
      <c r="NX254" s="1"/>
      <c r="NY254" s="1"/>
      <c r="NZ254" s="1"/>
      <c r="OA254" s="1"/>
      <c r="OB254" s="1"/>
      <c r="OC254" s="1"/>
      <c r="OD254" s="1"/>
      <c r="OE254" s="1"/>
      <c r="OF254" s="1"/>
      <c r="OG254" s="1"/>
      <c r="OH254" s="1"/>
      <c r="OI254" s="1"/>
      <c r="OJ254" s="1"/>
      <c r="OK254" s="1"/>
      <c r="OL254" s="1"/>
      <c r="OM254" s="1"/>
      <c r="ON254" s="1"/>
      <c r="OO254" s="1"/>
      <c r="OP254" s="1"/>
      <c r="OQ254" s="1"/>
      <c r="OR254" s="1"/>
      <c r="OS254" s="1"/>
      <c r="OT254" s="1"/>
      <c r="OU254" s="1"/>
      <c r="OV254" s="1"/>
      <c r="OW254" s="1"/>
      <c r="OX254" s="1"/>
      <c r="OY254" s="1"/>
      <c r="OZ254" s="1"/>
      <c r="PA254" s="1"/>
      <c r="PB254" s="1"/>
      <c r="PC254" s="1"/>
      <c r="PD254" s="1"/>
      <c r="PE254" s="1"/>
      <c r="PF254" s="1"/>
      <c r="PG254" s="1"/>
      <c r="PH254" s="1"/>
      <c r="PI254" s="1"/>
      <c r="PJ254" s="1"/>
      <c r="PK254" s="1"/>
      <c r="PL254" s="1"/>
      <c r="PM254" s="1"/>
      <c r="PN254" s="1"/>
      <c r="PO254" s="1"/>
      <c r="PP254" s="1"/>
      <c r="PQ254" s="1"/>
      <c r="PR254" s="1"/>
      <c r="PS254" s="1"/>
      <c r="PT254" s="1"/>
      <c r="PU254" s="1"/>
      <c r="PV254" s="1"/>
      <c r="PW254" s="1"/>
      <c r="PX254" s="1"/>
      <c r="PY254" s="1"/>
      <c r="PZ254" s="1"/>
      <c r="QA254" s="1"/>
      <c r="QB254" s="1"/>
      <c r="QC254" s="1"/>
      <c r="QD254" s="1"/>
      <c r="QE254" s="1"/>
      <c r="QF254" s="1"/>
      <c r="QG254" s="1"/>
      <c r="QH254" s="1"/>
      <c r="QI254" s="1"/>
      <c r="QJ254" s="1"/>
      <c r="QK254" s="1"/>
      <c r="QL254" s="1"/>
      <c r="QM254" s="1"/>
      <c r="QN254" s="1"/>
      <c r="QO254" s="1"/>
      <c r="QP254" s="1"/>
      <c r="QQ254" s="1"/>
      <c r="QR254" s="1"/>
      <c r="QS254" s="1"/>
      <c r="QT254" s="1"/>
      <c r="QU254" s="1"/>
      <c r="QV254" s="1"/>
      <c r="QW254" s="1"/>
      <c r="QX254" s="1"/>
      <c r="QY254" s="1"/>
      <c r="QZ254" s="1"/>
      <c r="RA254" s="1"/>
      <c r="RB254" s="1"/>
      <c r="RC254" s="1"/>
      <c r="RD254" s="1"/>
      <c r="RE254" s="1"/>
      <c r="RF254" s="1"/>
      <c r="RG254" s="1"/>
      <c r="RH254" s="1"/>
      <c r="RI254" s="1"/>
      <c r="RJ254" s="1"/>
      <c r="RK254" s="1"/>
      <c r="RL254" s="1"/>
      <c r="RM254" s="1"/>
      <c r="RN254" s="1"/>
      <c r="RO254" s="1"/>
      <c r="RP254" s="1"/>
      <c r="RQ254" s="1"/>
      <c r="RR254" s="1"/>
      <c r="RS254" s="1"/>
      <c r="RT254" s="1"/>
      <c r="RU254" s="1"/>
      <c r="RV254" s="1"/>
      <c r="RW254" s="1"/>
      <c r="RX254" s="1"/>
      <c r="RY254" s="1"/>
      <c r="RZ254" s="1"/>
      <c r="SA254" s="1"/>
      <c r="SB254" s="1"/>
      <c r="SC254" s="1"/>
      <c r="SD254" s="1"/>
      <c r="SE254" s="1"/>
      <c r="SF254" s="1"/>
      <c r="SG254" s="1"/>
      <c r="SH254" s="1"/>
      <c r="SI254" s="1"/>
      <c r="SJ254" s="1"/>
      <c r="SK254" s="1"/>
      <c r="SL254" s="1"/>
      <c r="SM254" s="1"/>
      <c r="SN254" s="1"/>
      <c r="SO254" s="1"/>
      <c r="SP254" s="1"/>
      <c r="SQ254" s="1"/>
      <c r="SR254" s="1"/>
      <c r="SS254" s="1"/>
      <c r="ST254" s="1"/>
      <c r="SU254" s="1"/>
      <c r="SV254" s="1"/>
      <c r="SW254" s="1"/>
      <c r="SX254" s="1"/>
      <c r="SY254" s="1"/>
      <c r="SZ254" s="1"/>
      <c r="TA254" s="1"/>
      <c r="TB254" s="1"/>
      <c r="TC254" s="1"/>
      <c r="TD254" s="1"/>
      <c r="TE254" s="1"/>
      <c r="TF254" s="1"/>
      <c r="TG254" s="1"/>
      <c r="TH254" s="1"/>
      <c r="TI254" s="1"/>
      <c r="TJ254" s="1"/>
      <c r="TK254" s="1"/>
      <c r="TL254" s="1"/>
      <c r="TM254" s="1"/>
      <c r="TN254" s="1"/>
      <c r="TO254" s="1"/>
      <c r="TP254" s="1"/>
      <c r="TQ254" s="1"/>
      <c r="TR254" s="1"/>
      <c r="TS254" s="1"/>
      <c r="TT254" s="1"/>
      <c r="TU254" s="1"/>
      <c r="TV254" s="1"/>
      <c r="TW254" s="1"/>
      <c r="TX254" s="1"/>
      <c r="TY254" s="1"/>
      <c r="TZ254" s="1"/>
      <c r="UA254" s="1"/>
      <c r="UB254" s="1"/>
      <c r="UC254" s="1"/>
      <c r="UD254" s="1"/>
      <c r="UE254" s="1"/>
      <c r="UF254" s="1"/>
      <c r="UG254" s="1"/>
      <c r="UH254" s="1"/>
      <c r="UI254" s="1"/>
      <c r="UJ254" s="1"/>
      <c r="UK254" s="1"/>
      <c r="UL254" s="1"/>
      <c r="UM254" s="1"/>
      <c r="UN254" s="1"/>
      <c r="UO254" s="1"/>
      <c r="UP254" s="1"/>
      <c r="UQ254" s="1"/>
      <c r="UR254" s="1"/>
      <c r="US254" s="1"/>
      <c r="UT254" s="1"/>
      <c r="UU254" s="1"/>
      <c r="UV254" s="1"/>
      <c r="UW254" s="1"/>
      <c r="UX254" s="1"/>
      <c r="UY254" s="1"/>
      <c r="UZ254" s="1"/>
      <c r="VA254" s="1"/>
      <c r="VB254" s="1"/>
      <c r="VC254" s="1"/>
      <c r="VD254" s="1"/>
      <c r="VE254" s="1"/>
      <c r="VF254" s="1"/>
      <c r="VG254" s="1"/>
      <c r="VH254" s="1"/>
      <c r="VI254" s="1"/>
      <c r="VJ254" s="1"/>
      <c r="VK254" s="1"/>
      <c r="VL254" s="1"/>
      <c r="VM254" s="1"/>
      <c r="VN254" s="1"/>
      <c r="VO254" s="1"/>
      <c r="VP254" s="1"/>
      <c r="VQ254" s="1"/>
      <c r="VR254" s="1"/>
      <c r="VS254" s="1"/>
      <c r="VT254" s="1"/>
      <c r="VU254" s="1"/>
      <c r="VV254" s="1"/>
      <c r="VW254" s="1"/>
      <c r="VX254" s="1"/>
      <c r="VY254" s="1"/>
      <c r="VZ254" s="1"/>
      <c r="WA254" s="1"/>
      <c r="WB254" s="1"/>
      <c r="WC254" s="1"/>
      <c r="WD254" s="1"/>
      <c r="WE254" s="1"/>
      <c r="WF254" s="1"/>
      <c r="WG254" s="1"/>
      <c r="WH254" s="1"/>
      <c r="WI254" s="1"/>
      <c r="WJ254" s="1"/>
      <c r="WK254" s="1"/>
      <c r="WL254" s="1"/>
      <c r="WM254" s="1"/>
      <c r="WN254" s="1"/>
      <c r="WO254" s="1"/>
      <c r="WP254" s="1"/>
      <c r="WQ254" s="1"/>
      <c r="WR254" s="1"/>
      <c r="WS254" s="1"/>
      <c r="WT254" s="1"/>
      <c r="WU254" s="1"/>
      <c r="WV254" s="1"/>
      <c r="WW254" s="1"/>
      <c r="WX254" s="1"/>
      <c r="WY254" s="1"/>
      <c r="WZ254" s="1"/>
      <c r="XA254" s="1"/>
      <c r="XB254" s="1"/>
      <c r="XC254" s="1"/>
      <c r="XD254" s="1"/>
      <c r="XE254" s="1"/>
      <c r="XF254" s="1"/>
      <c r="XG254" s="1"/>
      <c r="XH254" s="1"/>
      <c r="XI254" s="1"/>
      <c r="XJ254" s="1"/>
      <c r="XK254" s="1"/>
      <c r="XL254" s="1"/>
      <c r="XM254" s="1"/>
      <c r="XN254" s="1"/>
      <c r="XO254" s="1"/>
      <c r="XP254" s="1"/>
      <c r="XQ254" s="1"/>
      <c r="XR254" s="1"/>
      <c r="XS254" s="1"/>
      <c r="XT254" s="1"/>
      <c r="XU254" s="1"/>
      <c r="XV254" s="1"/>
      <c r="XW254" s="1"/>
      <c r="XX254" s="1"/>
      <c r="XY254" s="1"/>
      <c r="XZ254" s="1"/>
      <c r="YA254" s="1"/>
      <c r="YB254" s="1"/>
      <c r="YC254" s="1"/>
      <c r="YD254" s="1"/>
      <c r="YE254" s="1"/>
      <c r="YF254" s="1"/>
      <c r="YG254" s="1"/>
      <c r="YH254" s="1"/>
      <c r="YI254" s="1"/>
      <c r="YJ254" s="1"/>
      <c r="YK254" s="1"/>
      <c r="YL254" s="1"/>
      <c r="YM254" s="1"/>
      <c r="YN254" s="1"/>
      <c r="YO254" s="1"/>
      <c r="YP254" s="1"/>
      <c r="YQ254" s="1"/>
      <c r="YR254" s="1"/>
      <c r="YS254" s="1"/>
      <c r="YT254" s="1"/>
      <c r="YU254" s="1"/>
      <c r="YV254" s="1"/>
      <c r="YW254" s="1"/>
      <c r="YX254" s="1"/>
      <c r="YY254" s="1"/>
      <c r="YZ254" s="1"/>
      <c r="ZA254" s="1"/>
      <c r="ZB254" s="1"/>
      <c r="ZC254" s="1"/>
      <c r="ZD254" s="1"/>
      <c r="ZE254" s="1"/>
      <c r="ZF254" s="1"/>
      <c r="ZG254" s="1"/>
      <c r="ZH254" s="1"/>
      <c r="ZI254" s="1"/>
      <c r="ZJ254" s="1"/>
      <c r="ZK254" s="1"/>
      <c r="ZL254" s="1"/>
      <c r="ZM254" s="1"/>
      <c r="ZN254" s="1"/>
      <c r="ZO254" s="1"/>
      <c r="ZP254" s="1"/>
      <c r="ZQ254" s="1"/>
      <c r="ZR254" s="1"/>
      <c r="ZS254" s="1"/>
      <c r="ZT254" s="1"/>
      <c r="ZU254" s="1"/>
      <c r="ZV254" s="1"/>
      <c r="ZW254" s="1"/>
      <c r="ZX254" s="1"/>
      <c r="ZY254" s="1"/>
      <c r="ZZ254" s="1"/>
      <c r="AAA254" s="1"/>
      <c r="AAB254" s="1"/>
      <c r="AAC254" s="1"/>
      <c r="AAD254" s="1"/>
      <c r="AAE254" s="1"/>
      <c r="AAF254" s="1"/>
      <c r="AAG254" s="1"/>
      <c r="AAH254" s="1"/>
      <c r="AAI254" s="1"/>
      <c r="AAJ254" s="1"/>
      <c r="AAK254" s="1"/>
      <c r="AAL254" s="1"/>
      <c r="AAM254" s="1"/>
      <c r="AAN254" s="1"/>
      <c r="AAO254" s="1"/>
      <c r="AAP254" s="1"/>
      <c r="AAQ254" s="1"/>
      <c r="AAR254" s="1"/>
      <c r="AAS254" s="1"/>
      <c r="AAT254" s="1"/>
      <c r="AAU254" s="1"/>
      <c r="AAV254" s="1"/>
      <c r="AAW254" s="1"/>
      <c r="AAX254" s="1"/>
      <c r="AAY254" s="1"/>
      <c r="AAZ254" s="1"/>
      <c r="ABA254" s="1"/>
      <c r="ABB254" s="1"/>
      <c r="ABC254" s="1"/>
      <c r="ABD254" s="1"/>
      <c r="ABE254" s="1"/>
      <c r="ABF254" s="1"/>
      <c r="ABG254" s="1"/>
      <c r="ABH254" s="1"/>
      <c r="ABI254" s="1"/>
      <c r="ABJ254" s="1"/>
      <c r="ABK254" s="1"/>
      <c r="ABL254" s="1"/>
      <c r="ABM254" s="1"/>
      <c r="ABN254" s="1"/>
      <c r="ABO254" s="1"/>
      <c r="ABP254" s="1"/>
      <c r="ABQ254" s="1"/>
      <c r="ABR254" s="1"/>
      <c r="ABS254" s="1"/>
      <c r="ABT254" s="1"/>
      <c r="ABU254" s="1"/>
      <c r="ABV254" s="1"/>
      <c r="ABW254" s="1"/>
      <c r="ABX254" s="1"/>
      <c r="ABY254" s="1"/>
      <c r="ABZ254" s="1"/>
      <c r="ACA254" s="1"/>
      <c r="ACB254" s="1"/>
      <c r="ACC254" s="1"/>
      <c r="ACD254" s="1"/>
      <c r="ACE254" s="1"/>
      <c r="ACF254" s="1"/>
      <c r="ACG254" s="1"/>
      <c r="ACH254" s="1"/>
      <c r="ACI254" s="1"/>
      <c r="ACJ254" s="1"/>
      <c r="ACK254" s="1"/>
      <c r="ACL254" s="1"/>
      <c r="ACM254" s="1"/>
      <c r="ACN254" s="1"/>
      <c r="ACO254" s="1"/>
      <c r="ACP254" s="1"/>
      <c r="ACQ254" s="1"/>
      <c r="ACR254" s="1"/>
      <c r="ACS254" s="1"/>
      <c r="ACT254" s="1"/>
      <c r="ACU254" s="1"/>
      <c r="ACV254" s="1"/>
      <c r="ACW254" s="1"/>
      <c r="ACX254" s="1"/>
      <c r="ACY254" s="1"/>
      <c r="ACZ254" s="1"/>
      <c r="ADA254" s="1"/>
      <c r="ADB254" s="1"/>
      <c r="ADC254" s="1"/>
      <c r="ADD254" s="1"/>
      <c r="ADE254" s="1"/>
      <c r="ADF254" s="1"/>
      <c r="ADG254" s="1"/>
      <c r="ADH254" s="1"/>
      <c r="ADI254" s="1"/>
      <c r="ADJ254" s="1"/>
      <c r="ADK254" s="1"/>
      <c r="ADL254" s="1"/>
      <c r="ADM254" s="1"/>
      <c r="ADN254" s="1"/>
      <c r="ADO254" s="1"/>
      <c r="ADP254" s="1"/>
      <c r="ADQ254" s="1"/>
      <c r="ADR254" s="1"/>
      <c r="ADS254" s="1"/>
      <c r="ADT254" s="1"/>
      <c r="ADU254" s="1"/>
      <c r="ADV254" s="1"/>
      <c r="ADW254" s="1"/>
      <c r="ADX254" s="1"/>
      <c r="ADY254" s="1"/>
      <c r="ADZ254" s="1"/>
      <c r="AEA254" s="1"/>
      <c r="AEB254" s="1"/>
      <c r="AEC254" s="1"/>
      <c r="AED254" s="1"/>
      <c r="AEE254" s="1"/>
      <c r="AEF254" s="1"/>
      <c r="AEG254" s="1"/>
      <c r="AEH254" s="1"/>
      <c r="AEI254" s="1"/>
      <c r="AEJ254" s="1"/>
      <c r="AEK254" s="1"/>
      <c r="AEL254" s="1"/>
      <c r="AEM254" s="1"/>
      <c r="AEN254" s="1"/>
      <c r="AEO254" s="1"/>
      <c r="AEP254" s="1"/>
      <c r="AEQ254" s="1"/>
      <c r="AER254" s="1"/>
      <c r="AES254" s="1"/>
      <c r="AET254" s="1"/>
      <c r="AEU254" s="1"/>
      <c r="AEV254" s="1"/>
      <c r="AEW254" s="1"/>
      <c r="AEX254" s="1"/>
      <c r="AEY254" s="1"/>
      <c r="AEZ254" s="1"/>
      <c r="AFA254" s="1"/>
      <c r="AFB254" s="1"/>
      <c r="AFC254" s="1"/>
      <c r="AFD254" s="1"/>
      <c r="AFE254" s="1"/>
      <c r="AFF254" s="1"/>
      <c r="AFG254" s="1"/>
      <c r="AFH254" s="1"/>
      <c r="AFI254" s="1"/>
      <c r="AFJ254" s="1"/>
      <c r="AFK254" s="1"/>
      <c r="AFL254" s="1"/>
      <c r="AFM254" s="1"/>
      <c r="AFN254" s="1"/>
      <c r="AFO254" s="1"/>
      <c r="AFP254" s="1"/>
      <c r="AFQ254" s="1"/>
      <c r="AFR254" s="1"/>
      <c r="AFS254" s="1"/>
      <c r="AFT254" s="1"/>
      <c r="AFU254" s="1"/>
      <c r="AFV254" s="1"/>
      <c r="AFW254" s="1"/>
      <c r="AFX254" s="1"/>
      <c r="AFY254" s="1"/>
      <c r="AFZ254" s="1"/>
      <c r="AGA254" s="1"/>
      <c r="AGB254" s="1"/>
      <c r="AGC254" s="1"/>
      <c r="AGD254" s="1"/>
      <c r="AGE254" s="1"/>
      <c r="AGF254" s="1"/>
      <c r="AGG254" s="1"/>
      <c r="AGH254" s="1"/>
      <c r="AGI254" s="1"/>
      <c r="AGJ254" s="1"/>
      <c r="AGK254" s="1"/>
      <c r="AGL254" s="1"/>
      <c r="AGM254" s="1"/>
      <c r="AGN254" s="1"/>
      <c r="AGO254" s="1"/>
      <c r="AGP254" s="1"/>
      <c r="AGQ254" s="1"/>
      <c r="AGR254" s="1"/>
      <c r="AGS254" s="1"/>
      <c r="AGT254" s="1"/>
      <c r="AGU254" s="1"/>
      <c r="AGV254" s="1"/>
      <c r="AGW254" s="1"/>
      <c r="AGX254" s="1"/>
      <c r="AGY254" s="1"/>
      <c r="AGZ254" s="1"/>
      <c r="AHA254" s="1"/>
      <c r="AHB254" s="1"/>
      <c r="AHC254" s="1"/>
      <c r="AHD254" s="1"/>
      <c r="AHE254" s="1"/>
      <c r="AHF254" s="1"/>
      <c r="AHG254" s="1"/>
      <c r="AHH254" s="1"/>
      <c r="AHI254" s="1"/>
      <c r="AHJ254" s="1"/>
      <c r="AHK254" s="1"/>
      <c r="AHL254" s="1"/>
      <c r="AHM254" s="1"/>
      <c r="AHN254" s="1"/>
      <c r="AHO254" s="1"/>
      <c r="AHP254" s="1"/>
      <c r="AHQ254" s="1"/>
      <c r="AHR254" s="1"/>
      <c r="AHS254" s="1"/>
      <c r="AHT254" s="1"/>
      <c r="AHU254" s="1"/>
      <c r="AHV254" s="1"/>
      <c r="AHW254" s="1"/>
      <c r="AHX254" s="1"/>
      <c r="AHY254" s="1"/>
      <c r="AHZ254" s="1"/>
      <c r="AIA254" s="1"/>
      <c r="AIB254" s="1"/>
      <c r="AIC254" s="1"/>
      <c r="AID254" s="1"/>
      <c r="AIE254" s="1"/>
      <c r="AIF254" s="1"/>
      <c r="AIG254" s="1"/>
      <c r="AIH254" s="1"/>
      <c r="AII254" s="1"/>
      <c r="AIJ254" s="1"/>
      <c r="AIK254" s="1"/>
      <c r="AIL254" s="1"/>
      <c r="AIM254" s="1"/>
      <c r="AIN254" s="1"/>
      <c r="AIO254" s="1"/>
      <c r="AIP254" s="1"/>
      <c r="AIQ254" s="1"/>
      <c r="AIR254" s="1"/>
      <c r="AIS254" s="1"/>
      <c r="AIT254" s="1"/>
      <c r="AIU254" s="1"/>
      <c r="AIV254" s="1"/>
      <c r="AIW254" s="1"/>
      <c r="AIX254" s="1"/>
      <c r="AIY254" s="1"/>
      <c r="AIZ254" s="1"/>
      <c r="AJA254" s="1"/>
      <c r="AJB254" s="1"/>
      <c r="AJC254" s="1"/>
      <c r="AJD254" s="1"/>
      <c r="AJE254" s="1"/>
      <c r="AJF254" s="1"/>
      <c r="AJG254" s="1"/>
      <c r="AJH254" s="1"/>
      <c r="AJI254" s="1"/>
      <c r="AJJ254" s="1"/>
      <c r="AJK254" s="1"/>
      <c r="AJL254" s="1"/>
      <c r="AJM254" s="1"/>
      <c r="AJN254" s="1"/>
      <c r="AJO254" s="1"/>
      <c r="AJP254" s="1"/>
      <c r="AJQ254" s="1"/>
      <c r="AJR254" s="1"/>
      <c r="AJS254" s="1"/>
      <c r="AJT254" s="1"/>
      <c r="AJU254" s="1"/>
      <c r="AJV254" s="1"/>
      <c r="AJW254" s="1"/>
      <c r="AJX254" s="1"/>
      <c r="AJY254" s="1"/>
      <c r="AJZ254" s="1"/>
      <c r="AKA254" s="1"/>
      <c r="AKB254" s="1"/>
      <c r="AKC254" s="1"/>
      <c r="AKD254" s="1"/>
      <c r="AKE254" s="1"/>
      <c r="AKF254" s="1"/>
      <c r="AKG254" s="1"/>
      <c r="AKH254" s="1"/>
      <c r="AKI254" s="1"/>
      <c r="AKJ254" s="1"/>
      <c r="AKK254" s="1"/>
      <c r="AKL254" s="1"/>
      <c r="AKM254" s="1"/>
      <c r="AKN254" s="1"/>
      <c r="AKO254" s="1"/>
      <c r="AKP254" s="1"/>
      <c r="AKQ254" s="1"/>
      <c r="AKR254" s="1"/>
      <c r="AKS254" s="1"/>
      <c r="AKT254" s="1"/>
      <c r="AKU254" s="1"/>
      <c r="AKV254" s="1"/>
      <c r="AKW254" s="1"/>
      <c r="AKX254" s="1"/>
      <c r="AKY254" s="1"/>
      <c r="AKZ254" s="1"/>
      <c r="ALA254" s="1"/>
      <c r="ALB254" s="1"/>
      <c r="ALC254" s="1"/>
      <c r="ALD254" s="1"/>
      <c r="ALE254" s="1"/>
    </row>
    <row r="255" spans="1:1006" ht="39.950000000000003" customHeight="1">
      <c r="A255" s="67"/>
      <c r="B255" s="141" t="s">
        <v>3104</v>
      </c>
      <c r="C255" s="43"/>
      <c r="D255" s="19"/>
      <c r="E255" s="142">
        <v>1260</v>
      </c>
      <c r="F255" s="140"/>
      <c r="G255" s="140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  <c r="DQ255" s="1"/>
      <c r="DR255" s="1"/>
      <c r="DS255" s="1"/>
      <c r="DT255" s="1"/>
      <c r="DU255" s="1"/>
      <c r="DV255" s="1"/>
      <c r="DW255" s="1"/>
      <c r="DX255" s="1"/>
      <c r="DY255" s="1"/>
      <c r="DZ255" s="1"/>
      <c r="EA255" s="1"/>
      <c r="EB255" s="1"/>
      <c r="EC255" s="1"/>
      <c r="ED255" s="1"/>
      <c r="EE255" s="1"/>
      <c r="EF255" s="1"/>
      <c r="EG255" s="1"/>
      <c r="EH255" s="1"/>
      <c r="EI255" s="1"/>
      <c r="EJ255" s="1"/>
      <c r="EK255" s="1"/>
      <c r="EL255" s="1"/>
      <c r="EM255" s="1"/>
      <c r="EN255" s="1"/>
      <c r="EO255" s="1"/>
      <c r="EP255" s="1"/>
      <c r="EQ255" s="1"/>
      <c r="ER255" s="1"/>
      <c r="ES255" s="1"/>
      <c r="ET255" s="1"/>
      <c r="EU255" s="1"/>
      <c r="EV255" s="1"/>
      <c r="EW255" s="1"/>
      <c r="EX255" s="1"/>
      <c r="EY255" s="1"/>
      <c r="EZ255" s="1"/>
      <c r="FA255" s="1"/>
      <c r="FB255" s="1"/>
      <c r="FC255" s="1"/>
      <c r="FD255" s="1"/>
      <c r="FE255" s="1"/>
      <c r="FF255" s="1"/>
      <c r="FG255" s="1"/>
      <c r="FH255" s="1"/>
      <c r="FI255" s="1"/>
      <c r="FJ255" s="1"/>
      <c r="FK255" s="1"/>
      <c r="FL255" s="1"/>
      <c r="FM255" s="1"/>
      <c r="FN255" s="1"/>
      <c r="FO255" s="1"/>
      <c r="FP255" s="1"/>
      <c r="FQ255" s="1"/>
      <c r="FR255" s="1"/>
      <c r="FS255" s="1"/>
      <c r="FT255" s="1"/>
      <c r="FU255" s="1"/>
      <c r="FV255" s="1"/>
      <c r="FW255" s="1"/>
      <c r="FX255" s="1"/>
      <c r="FY255" s="1"/>
      <c r="FZ255" s="1"/>
      <c r="GA255" s="1"/>
      <c r="GB255" s="1"/>
      <c r="GC255" s="1"/>
      <c r="GD255" s="1"/>
      <c r="GE255" s="1"/>
      <c r="GF255" s="1"/>
      <c r="GG255" s="1"/>
      <c r="GH255" s="1"/>
      <c r="GI255" s="1"/>
      <c r="GJ255" s="1"/>
      <c r="GK255" s="1"/>
      <c r="GL255" s="1"/>
      <c r="GM255" s="1"/>
      <c r="GN255" s="1"/>
      <c r="GO255" s="1"/>
      <c r="GP255" s="1"/>
      <c r="GQ255" s="1"/>
      <c r="GR255" s="1"/>
      <c r="GS255" s="1"/>
      <c r="GT255" s="1"/>
      <c r="GU255" s="1"/>
      <c r="GV255" s="1"/>
      <c r="GW255" s="1"/>
      <c r="GX255" s="1"/>
      <c r="GY255" s="1"/>
      <c r="GZ255" s="1"/>
      <c r="HA255" s="1"/>
      <c r="HB255" s="1"/>
      <c r="HC255" s="1"/>
      <c r="HD255" s="1"/>
      <c r="HE255" s="1"/>
      <c r="HF255" s="1"/>
      <c r="HG255" s="1"/>
      <c r="HH255" s="1"/>
      <c r="HI255" s="1"/>
      <c r="HJ255" s="1"/>
      <c r="HK255" s="1"/>
      <c r="HL255" s="1"/>
      <c r="HM255" s="1"/>
      <c r="HN255" s="1"/>
      <c r="HO255" s="1"/>
      <c r="HP255" s="1"/>
      <c r="HQ255" s="1"/>
      <c r="HR255" s="1"/>
      <c r="HS255" s="1"/>
      <c r="HT255" s="1"/>
      <c r="HU255" s="1"/>
      <c r="HV255" s="1"/>
      <c r="HW255" s="1"/>
      <c r="HX255" s="1"/>
      <c r="HY255" s="1"/>
      <c r="HZ255" s="1"/>
      <c r="IA255" s="1"/>
      <c r="IB255" s="1"/>
      <c r="IC255" s="1"/>
      <c r="ID255" s="1"/>
      <c r="IE255" s="1"/>
      <c r="IF255" s="1"/>
      <c r="IG255" s="1"/>
      <c r="IH255" s="1"/>
      <c r="II255" s="1"/>
      <c r="IJ255" s="1"/>
      <c r="IK255" s="1"/>
      <c r="IL255" s="1"/>
      <c r="IM255" s="1"/>
      <c r="IN255" s="1"/>
      <c r="IO255" s="1"/>
      <c r="IP255" s="1"/>
      <c r="IQ255" s="1"/>
      <c r="IR255" s="1"/>
      <c r="IS255" s="1"/>
      <c r="IT255" s="1"/>
      <c r="IU255" s="1"/>
      <c r="IV255" s="1"/>
      <c r="IW255" s="1"/>
      <c r="IX255" s="1"/>
      <c r="IY255" s="1"/>
      <c r="IZ255" s="1"/>
      <c r="JA255" s="1"/>
      <c r="JB255" s="1"/>
      <c r="JC255" s="1"/>
      <c r="JD255" s="1"/>
      <c r="JE255" s="1"/>
      <c r="JF255" s="1"/>
      <c r="JG255" s="1"/>
      <c r="JH255" s="1"/>
      <c r="JI255" s="1"/>
      <c r="JJ255" s="1"/>
      <c r="JK255" s="1"/>
      <c r="JL255" s="1"/>
      <c r="JM255" s="1"/>
      <c r="JN255" s="1"/>
      <c r="JO255" s="1"/>
      <c r="JP255" s="1"/>
      <c r="JQ255" s="1"/>
      <c r="JR255" s="1"/>
      <c r="JS255" s="1"/>
      <c r="JT255" s="1"/>
      <c r="JU255" s="1"/>
      <c r="JV255" s="1"/>
      <c r="JW255" s="1"/>
      <c r="JX255" s="1"/>
      <c r="JY255" s="1"/>
      <c r="JZ255" s="1"/>
      <c r="KA255" s="1"/>
      <c r="KB255" s="1"/>
      <c r="KC255" s="1"/>
      <c r="KD255" s="1"/>
      <c r="KE255" s="1"/>
      <c r="KF255" s="1"/>
      <c r="KG255" s="1"/>
      <c r="KH255" s="1"/>
      <c r="KI255" s="1"/>
      <c r="KJ255" s="1"/>
      <c r="KK255" s="1"/>
      <c r="KL255" s="1"/>
      <c r="KM255" s="1"/>
      <c r="KN255" s="1"/>
      <c r="KO255" s="1"/>
      <c r="KP255" s="1"/>
      <c r="KQ255" s="1"/>
      <c r="KR255" s="1"/>
      <c r="KS255" s="1"/>
      <c r="KT255" s="1"/>
      <c r="KU255" s="1"/>
      <c r="KV255" s="1"/>
      <c r="KW255" s="1"/>
      <c r="KX255" s="1"/>
      <c r="KY255" s="1"/>
      <c r="KZ255" s="1"/>
      <c r="LA255" s="1"/>
      <c r="LB255" s="1"/>
      <c r="LC255" s="1"/>
      <c r="LD255" s="1"/>
      <c r="LE255" s="1"/>
      <c r="LF255" s="1"/>
      <c r="LG255" s="1"/>
      <c r="LH255" s="1"/>
      <c r="LI255" s="1"/>
      <c r="LJ255" s="1"/>
      <c r="LK255" s="1"/>
      <c r="LL255" s="1"/>
      <c r="LM255" s="1"/>
      <c r="LN255" s="1"/>
      <c r="LO255" s="1"/>
      <c r="LP255" s="1"/>
      <c r="LQ255" s="1"/>
      <c r="LR255" s="1"/>
      <c r="LS255" s="1"/>
      <c r="LT255" s="1"/>
      <c r="LU255" s="1"/>
      <c r="LV255" s="1"/>
      <c r="LW255" s="1"/>
      <c r="LX255" s="1"/>
      <c r="LY255" s="1"/>
      <c r="LZ255" s="1"/>
      <c r="MA255" s="1"/>
      <c r="MB255" s="1"/>
      <c r="MC255" s="1"/>
      <c r="MD255" s="1"/>
      <c r="ME255" s="1"/>
      <c r="MF255" s="1"/>
      <c r="MG255" s="1"/>
      <c r="MH255" s="1"/>
      <c r="MI255" s="1"/>
      <c r="MJ255" s="1"/>
      <c r="MK255" s="1"/>
      <c r="ML255" s="1"/>
      <c r="MM255" s="1"/>
      <c r="MN255" s="1"/>
      <c r="MO255" s="1"/>
      <c r="MP255" s="1"/>
      <c r="MQ255" s="1"/>
      <c r="MR255" s="1"/>
      <c r="MS255" s="1"/>
      <c r="MT255" s="1"/>
      <c r="MU255" s="1"/>
      <c r="MV255" s="1"/>
      <c r="MW255" s="1"/>
      <c r="MX255" s="1"/>
      <c r="MY255" s="1"/>
      <c r="MZ255" s="1"/>
      <c r="NA255" s="1"/>
      <c r="NB255" s="1"/>
      <c r="NC255" s="1"/>
      <c r="ND255" s="1"/>
      <c r="NE255" s="1"/>
      <c r="NF255" s="1"/>
      <c r="NG255" s="1"/>
      <c r="NH255" s="1"/>
      <c r="NI255" s="1"/>
      <c r="NJ255" s="1"/>
      <c r="NK255" s="1"/>
      <c r="NL255" s="1"/>
      <c r="NM255" s="1"/>
      <c r="NN255" s="1"/>
      <c r="NO255" s="1"/>
      <c r="NP255" s="1"/>
      <c r="NQ255" s="1"/>
      <c r="NR255" s="1"/>
      <c r="NS255" s="1"/>
      <c r="NT255" s="1"/>
      <c r="NU255" s="1"/>
      <c r="NV255" s="1"/>
      <c r="NW255" s="1"/>
      <c r="NX255" s="1"/>
      <c r="NY255" s="1"/>
      <c r="NZ255" s="1"/>
      <c r="OA255" s="1"/>
      <c r="OB255" s="1"/>
      <c r="OC255" s="1"/>
      <c r="OD255" s="1"/>
      <c r="OE255" s="1"/>
      <c r="OF255" s="1"/>
      <c r="OG255" s="1"/>
      <c r="OH255" s="1"/>
      <c r="OI255" s="1"/>
      <c r="OJ255" s="1"/>
      <c r="OK255" s="1"/>
      <c r="OL255" s="1"/>
      <c r="OM255" s="1"/>
      <c r="ON255" s="1"/>
      <c r="OO255" s="1"/>
      <c r="OP255" s="1"/>
      <c r="OQ255" s="1"/>
      <c r="OR255" s="1"/>
      <c r="OS255" s="1"/>
      <c r="OT255" s="1"/>
      <c r="OU255" s="1"/>
      <c r="OV255" s="1"/>
      <c r="OW255" s="1"/>
      <c r="OX255" s="1"/>
      <c r="OY255" s="1"/>
      <c r="OZ255" s="1"/>
      <c r="PA255" s="1"/>
      <c r="PB255" s="1"/>
      <c r="PC255" s="1"/>
      <c r="PD255" s="1"/>
      <c r="PE255" s="1"/>
      <c r="PF255" s="1"/>
      <c r="PG255" s="1"/>
      <c r="PH255" s="1"/>
      <c r="PI255" s="1"/>
      <c r="PJ255" s="1"/>
      <c r="PK255" s="1"/>
      <c r="PL255" s="1"/>
      <c r="PM255" s="1"/>
      <c r="PN255" s="1"/>
      <c r="PO255" s="1"/>
      <c r="PP255" s="1"/>
      <c r="PQ255" s="1"/>
      <c r="PR255" s="1"/>
      <c r="PS255" s="1"/>
      <c r="PT255" s="1"/>
      <c r="PU255" s="1"/>
      <c r="PV255" s="1"/>
      <c r="PW255" s="1"/>
      <c r="PX255" s="1"/>
      <c r="PY255" s="1"/>
      <c r="PZ255" s="1"/>
      <c r="QA255" s="1"/>
      <c r="QB255" s="1"/>
      <c r="QC255" s="1"/>
      <c r="QD255" s="1"/>
      <c r="QE255" s="1"/>
      <c r="QF255" s="1"/>
      <c r="QG255" s="1"/>
      <c r="QH255" s="1"/>
      <c r="QI255" s="1"/>
      <c r="QJ255" s="1"/>
      <c r="QK255" s="1"/>
      <c r="QL255" s="1"/>
      <c r="QM255" s="1"/>
      <c r="QN255" s="1"/>
      <c r="QO255" s="1"/>
      <c r="QP255" s="1"/>
      <c r="QQ255" s="1"/>
      <c r="QR255" s="1"/>
      <c r="QS255" s="1"/>
      <c r="QT255" s="1"/>
      <c r="QU255" s="1"/>
      <c r="QV255" s="1"/>
      <c r="QW255" s="1"/>
      <c r="QX255" s="1"/>
      <c r="QY255" s="1"/>
      <c r="QZ255" s="1"/>
      <c r="RA255" s="1"/>
      <c r="RB255" s="1"/>
      <c r="RC255" s="1"/>
      <c r="RD255" s="1"/>
      <c r="RE255" s="1"/>
      <c r="RF255" s="1"/>
      <c r="RG255" s="1"/>
      <c r="RH255" s="1"/>
      <c r="RI255" s="1"/>
      <c r="RJ255" s="1"/>
      <c r="RK255" s="1"/>
      <c r="RL255" s="1"/>
      <c r="RM255" s="1"/>
      <c r="RN255" s="1"/>
      <c r="RO255" s="1"/>
      <c r="RP255" s="1"/>
      <c r="RQ255" s="1"/>
      <c r="RR255" s="1"/>
      <c r="RS255" s="1"/>
      <c r="RT255" s="1"/>
      <c r="RU255" s="1"/>
      <c r="RV255" s="1"/>
      <c r="RW255" s="1"/>
      <c r="RX255" s="1"/>
      <c r="RY255" s="1"/>
      <c r="RZ255" s="1"/>
      <c r="SA255" s="1"/>
      <c r="SB255" s="1"/>
      <c r="SC255" s="1"/>
      <c r="SD255" s="1"/>
      <c r="SE255" s="1"/>
      <c r="SF255" s="1"/>
      <c r="SG255" s="1"/>
      <c r="SH255" s="1"/>
      <c r="SI255" s="1"/>
      <c r="SJ255" s="1"/>
      <c r="SK255" s="1"/>
      <c r="SL255" s="1"/>
      <c r="SM255" s="1"/>
      <c r="SN255" s="1"/>
      <c r="SO255" s="1"/>
      <c r="SP255" s="1"/>
      <c r="SQ255" s="1"/>
      <c r="SR255" s="1"/>
      <c r="SS255" s="1"/>
      <c r="ST255" s="1"/>
      <c r="SU255" s="1"/>
      <c r="SV255" s="1"/>
      <c r="SW255" s="1"/>
      <c r="SX255" s="1"/>
      <c r="SY255" s="1"/>
      <c r="SZ255" s="1"/>
      <c r="TA255" s="1"/>
      <c r="TB255" s="1"/>
      <c r="TC255" s="1"/>
      <c r="TD255" s="1"/>
      <c r="TE255" s="1"/>
      <c r="TF255" s="1"/>
      <c r="TG255" s="1"/>
      <c r="TH255" s="1"/>
      <c r="TI255" s="1"/>
      <c r="TJ255" s="1"/>
      <c r="TK255" s="1"/>
      <c r="TL255" s="1"/>
      <c r="TM255" s="1"/>
      <c r="TN255" s="1"/>
      <c r="TO255" s="1"/>
      <c r="TP255" s="1"/>
      <c r="TQ255" s="1"/>
      <c r="TR255" s="1"/>
      <c r="TS255" s="1"/>
      <c r="TT255" s="1"/>
      <c r="TU255" s="1"/>
      <c r="TV255" s="1"/>
      <c r="TW255" s="1"/>
      <c r="TX255" s="1"/>
      <c r="TY255" s="1"/>
      <c r="TZ255" s="1"/>
      <c r="UA255" s="1"/>
      <c r="UB255" s="1"/>
      <c r="UC255" s="1"/>
      <c r="UD255" s="1"/>
      <c r="UE255" s="1"/>
      <c r="UF255" s="1"/>
      <c r="UG255" s="1"/>
      <c r="UH255" s="1"/>
      <c r="UI255" s="1"/>
      <c r="UJ255" s="1"/>
      <c r="UK255" s="1"/>
      <c r="UL255" s="1"/>
      <c r="UM255" s="1"/>
      <c r="UN255" s="1"/>
      <c r="UO255" s="1"/>
      <c r="UP255" s="1"/>
      <c r="UQ255" s="1"/>
      <c r="UR255" s="1"/>
      <c r="US255" s="1"/>
      <c r="UT255" s="1"/>
      <c r="UU255" s="1"/>
      <c r="UV255" s="1"/>
      <c r="UW255" s="1"/>
      <c r="UX255" s="1"/>
      <c r="UY255" s="1"/>
      <c r="UZ255" s="1"/>
      <c r="VA255" s="1"/>
      <c r="VB255" s="1"/>
      <c r="VC255" s="1"/>
      <c r="VD255" s="1"/>
      <c r="VE255" s="1"/>
      <c r="VF255" s="1"/>
      <c r="VG255" s="1"/>
      <c r="VH255" s="1"/>
      <c r="VI255" s="1"/>
      <c r="VJ255" s="1"/>
      <c r="VK255" s="1"/>
      <c r="VL255" s="1"/>
      <c r="VM255" s="1"/>
      <c r="VN255" s="1"/>
      <c r="VO255" s="1"/>
      <c r="VP255" s="1"/>
      <c r="VQ255" s="1"/>
      <c r="VR255" s="1"/>
      <c r="VS255" s="1"/>
      <c r="VT255" s="1"/>
      <c r="VU255" s="1"/>
      <c r="VV255" s="1"/>
      <c r="VW255" s="1"/>
      <c r="VX255" s="1"/>
      <c r="VY255" s="1"/>
      <c r="VZ255" s="1"/>
      <c r="WA255" s="1"/>
      <c r="WB255" s="1"/>
      <c r="WC255" s="1"/>
      <c r="WD255" s="1"/>
      <c r="WE255" s="1"/>
      <c r="WF255" s="1"/>
      <c r="WG255" s="1"/>
      <c r="WH255" s="1"/>
      <c r="WI255" s="1"/>
      <c r="WJ255" s="1"/>
      <c r="WK255" s="1"/>
      <c r="WL255" s="1"/>
      <c r="WM255" s="1"/>
      <c r="WN255" s="1"/>
      <c r="WO255" s="1"/>
      <c r="WP255" s="1"/>
      <c r="WQ255" s="1"/>
      <c r="WR255" s="1"/>
      <c r="WS255" s="1"/>
      <c r="WT255" s="1"/>
      <c r="WU255" s="1"/>
      <c r="WV255" s="1"/>
      <c r="WW255" s="1"/>
      <c r="WX255" s="1"/>
      <c r="WY255" s="1"/>
      <c r="WZ255" s="1"/>
      <c r="XA255" s="1"/>
      <c r="XB255" s="1"/>
      <c r="XC255" s="1"/>
      <c r="XD255" s="1"/>
      <c r="XE255" s="1"/>
      <c r="XF255" s="1"/>
      <c r="XG255" s="1"/>
      <c r="XH255" s="1"/>
      <c r="XI255" s="1"/>
      <c r="XJ255" s="1"/>
      <c r="XK255" s="1"/>
      <c r="XL255" s="1"/>
      <c r="XM255" s="1"/>
      <c r="XN255" s="1"/>
      <c r="XO255" s="1"/>
      <c r="XP255" s="1"/>
      <c r="XQ255" s="1"/>
      <c r="XR255" s="1"/>
      <c r="XS255" s="1"/>
      <c r="XT255" s="1"/>
      <c r="XU255" s="1"/>
      <c r="XV255" s="1"/>
      <c r="XW255" s="1"/>
      <c r="XX255" s="1"/>
      <c r="XY255" s="1"/>
      <c r="XZ255" s="1"/>
      <c r="YA255" s="1"/>
      <c r="YB255" s="1"/>
      <c r="YC255" s="1"/>
      <c r="YD255" s="1"/>
      <c r="YE255" s="1"/>
      <c r="YF255" s="1"/>
      <c r="YG255" s="1"/>
      <c r="YH255" s="1"/>
      <c r="YI255" s="1"/>
      <c r="YJ255" s="1"/>
      <c r="YK255" s="1"/>
      <c r="YL255" s="1"/>
      <c r="YM255" s="1"/>
      <c r="YN255" s="1"/>
      <c r="YO255" s="1"/>
      <c r="YP255" s="1"/>
      <c r="YQ255" s="1"/>
      <c r="YR255" s="1"/>
      <c r="YS255" s="1"/>
      <c r="YT255" s="1"/>
      <c r="YU255" s="1"/>
      <c r="YV255" s="1"/>
      <c r="YW255" s="1"/>
      <c r="YX255" s="1"/>
      <c r="YY255" s="1"/>
      <c r="YZ255" s="1"/>
      <c r="ZA255" s="1"/>
      <c r="ZB255" s="1"/>
      <c r="ZC255" s="1"/>
      <c r="ZD255" s="1"/>
      <c r="ZE255" s="1"/>
      <c r="ZF255" s="1"/>
      <c r="ZG255" s="1"/>
      <c r="ZH255" s="1"/>
      <c r="ZI255" s="1"/>
      <c r="ZJ255" s="1"/>
      <c r="ZK255" s="1"/>
      <c r="ZL255" s="1"/>
      <c r="ZM255" s="1"/>
      <c r="ZN255" s="1"/>
      <c r="ZO255" s="1"/>
      <c r="ZP255" s="1"/>
      <c r="ZQ255" s="1"/>
      <c r="ZR255" s="1"/>
      <c r="ZS255" s="1"/>
      <c r="ZT255" s="1"/>
      <c r="ZU255" s="1"/>
      <c r="ZV255" s="1"/>
      <c r="ZW255" s="1"/>
      <c r="ZX255" s="1"/>
      <c r="ZY255" s="1"/>
      <c r="ZZ255" s="1"/>
      <c r="AAA255" s="1"/>
      <c r="AAB255" s="1"/>
      <c r="AAC255" s="1"/>
      <c r="AAD255" s="1"/>
      <c r="AAE255" s="1"/>
      <c r="AAF255" s="1"/>
      <c r="AAG255" s="1"/>
      <c r="AAH255" s="1"/>
      <c r="AAI255" s="1"/>
      <c r="AAJ255" s="1"/>
      <c r="AAK255" s="1"/>
      <c r="AAL255" s="1"/>
      <c r="AAM255" s="1"/>
      <c r="AAN255" s="1"/>
      <c r="AAO255" s="1"/>
      <c r="AAP255" s="1"/>
      <c r="AAQ255" s="1"/>
      <c r="AAR255" s="1"/>
      <c r="AAS255" s="1"/>
      <c r="AAT255" s="1"/>
      <c r="AAU255" s="1"/>
      <c r="AAV255" s="1"/>
      <c r="AAW255" s="1"/>
      <c r="AAX255" s="1"/>
      <c r="AAY255" s="1"/>
      <c r="AAZ255" s="1"/>
      <c r="ABA255" s="1"/>
      <c r="ABB255" s="1"/>
      <c r="ABC255" s="1"/>
      <c r="ABD255" s="1"/>
      <c r="ABE255" s="1"/>
      <c r="ABF255" s="1"/>
      <c r="ABG255" s="1"/>
      <c r="ABH255" s="1"/>
      <c r="ABI255" s="1"/>
      <c r="ABJ255" s="1"/>
      <c r="ABK255" s="1"/>
      <c r="ABL255" s="1"/>
      <c r="ABM255" s="1"/>
      <c r="ABN255" s="1"/>
      <c r="ABO255" s="1"/>
      <c r="ABP255" s="1"/>
      <c r="ABQ255" s="1"/>
      <c r="ABR255" s="1"/>
      <c r="ABS255" s="1"/>
      <c r="ABT255" s="1"/>
      <c r="ABU255" s="1"/>
      <c r="ABV255" s="1"/>
      <c r="ABW255" s="1"/>
      <c r="ABX255" s="1"/>
      <c r="ABY255" s="1"/>
      <c r="ABZ255" s="1"/>
      <c r="ACA255" s="1"/>
      <c r="ACB255" s="1"/>
      <c r="ACC255" s="1"/>
      <c r="ACD255" s="1"/>
      <c r="ACE255" s="1"/>
      <c r="ACF255" s="1"/>
      <c r="ACG255" s="1"/>
      <c r="ACH255" s="1"/>
      <c r="ACI255" s="1"/>
      <c r="ACJ255" s="1"/>
      <c r="ACK255" s="1"/>
      <c r="ACL255" s="1"/>
      <c r="ACM255" s="1"/>
      <c r="ACN255" s="1"/>
      <c r="ACO255" s="1"/>
      <c r="ACP255" s="1"/>
      <c r="ACQ255" s="1"/>
      <c r="ACR255" s="1"/>
      <c r="ACS255" s="1"/>
      <c r="ACT255" s="1"/>
      <c r="ACU255" s="1"/>
      <c r="ACV255" s="1"/>
      <c r="ACW255" s="1"/>
      <c r="ACX255" s="1"/>
      <c r="ACY255" s="1"/>
      <c r="ACZ255" s="1"/>
      <c r="ADA255" s="1"/>
      <c r="ADB255" s="1"/>
      <c r="ADC255" s="1"/>
      <c r="ADD255" s="1"/>
      <c r="ADE255" s="1"/>
      <c r="ADF255" s="1"/>
      <c r="ADG255" s="1"/>
      <c r="ADH255" s="1"/>
      <c r="ADI255" s="1"/>
      <c r="ADJ255" s="1"/>
      <c r="ADK255" s="1"/>
      <c r="ADL255" s="1"/>
      <c r="ADM255" s="1"/>
      <c r="ADN255" s="1"/>
      <c r="ADO255" s="1"/>
      <c r="ADP255" s="1"/>
      <c r="ADQ255" s="1"/>
      <c r="ADR255" s="1"/>
      <c r="ADS255" s="1"/>
      <c r="ADT255" s="1"/>
      <c r="ADU255" s="1"/>
      <c r="ADV255" s="1"/>
      <c r="ADW255" s="1"/>
      <c r="ADX255" s="1"/>
      <c r="ADY255" s="1"/>
      <c r="ADZ255" s="1"/>
      <c r="AEA255" s="1"/>
      <c r="AEB255" s="1"/>
      <c r="AEC255" s="1"/>
      <c r="AED255" s="1"/>
      <c r="AEE255" s="1"/>
      <c r="AEF255" s="1"/>
      <c r="AEG255" s="1"/>
      <c r="AEH255" s="1"/>
      <c r="AEI255" s="1"/>
      <c r="AEJ255" s="1"/>
      <c r="AEK255" s="1"/>
      <c r="AEL255" s="1"/>
      <c r="AEM255" s="1"/>
      <c r="AEN255" s="1"/>
      <c r="AEO255" s="1"/>
      <c r="AEP255" s="1"/>
      <c r="AEQ255" s="1"/>
      <c r="AER255" s="1"/>
      <c r="AES255" s="1"/>
      <c r="AET255" s="1"/>
      <c r="AEU255" s="1"/>
      <c r="AEV255" s="1"/>
      <c r="AEW255" s="1"/>
      <c r="AEX255" s="1"/>
      <c r="AEY255" s="1"/>
      <c r="AEZ255" s="1"/>
      <c r="AFA255" s="1"/>
      <c r="AFB255" s="1"/>
      <c r="AFC255" s="1"/>
      <c r="AFD255" s="1"/>
      <c r="AFE255" s="1"/>
      <c r="AFF255" s="1"/>
      <c r="AFG255" s="1"/>
      <c r="AFH255" s="1"/>
      <c r="AFI255" s="1"/>
      <c r="AFJ255" s="1"/>
      <c r="AFK255" s="1"/>
      <c r="AFL255" s="1"/>
      <c r="AFM255" s="1"/>
      <c r="AFN255" s="1"/>
      <c r="AFO255" s="1"/>
      <c r="AFP255" s="1"/>
      <c r="AFQ255" s="1"/>
      <c r="AFR255" s="1"/>
      <c r="AFS255" s="1"/>
      <c r="AFT255" s="1"/>
      <c r="AFU255" s="1"/>
      <c r="AFV255" s="1"/>
      <c r="AFW255" s="1"/>
      <c r="AFX255" s="1"/>
      <c r="AFY255" s="1"/>
      <c r="AFZ255" s="1"/>
      <c r="AGA255" s="1"/>
      <c r="AGB255" s="1"/>
      <c r="AGC255" s="1"/>
      <c r="AGD255" s="1"/>
      <c r="AGE255" s="1"/>
      <c r="AGF255" s="1"/>
      <c r="AGG255" s="1"/>
      <c r="AGH255" s="1"/>
      <c r="AGI255" s="1"/>
      <c r="AGJ255" s="1"/>
      <c r="AGK255" s="1"/>
      <c r="AGL255" s="1"/>
      <c r="AGM255" s="1"/>
      <c r="AGN255" s="1"/>
      <c r="AGO255" s="1"/>
      <c r="AGP255" s="1"/>
      <c r="AGQ255" s="1"/>
      <c r="AGR255" s="1"/>
      <c r="AGS255" s="1"/>
      <c r="AGT255" s="1"/>
      <c r="AGU255" s="1"/>
      <c r="AGV255" s="1"/>
      <c r="AGW255" s="1"/>
      <c r="AGX255" s="1"/>
      <c r="AGY255" s="1"/>
      <c r="AGZ255" s="1"/>
      <c r="AHA255" s="1"/>
      <c r="AHB255" s="1"/>
      <c r="AHC255" s="1"/>
      <c r="AHD255" s="1"/>
      <c r="AHE255" s="1"/>
      <c r="AHF255" s="1"/>
      <c r="AHG255" s="1"/>
      <c r="AHH255" s="1"/>
      <c r="AHI255" s="1"/>
      <c r="AHJ255" s="1"/>
      <c r="AHK255" s="1"/>
      <c r="AHL255" s="1"/>
      <c r="AHM255" s="1"/>
      <c r="AHN255" s="1"/>
      <c r="AHO255" s="1"/>
      <c r="AHP255" s="1"/>
      <c r="AHQ255" s="1"/>
      <c r="AHR255" s="1"/>
      <c r="AHS255" s="1"/>
      <c r="AHT255" s="1"/>
      <c r="AHU255" s="1"/>
      <c r="AHV255" s="1"/>
      <c r="AHW255" s="1"/>
      <c r="AHX255" s="1"/>
      <c r="AHY255" s="1"/>
      <c r="AHZ255" s="1"/>
      <c r="AIA255" s="1"/>
      <c r="AIB255" s="1"/>
      <c r="AIC255" s="1"/>
      <c r="AID255" s="1"/>
      <c r="AIE255" s="1"/>
      <c r="AIF255" s="1"/>
      <c r="AIG255" s="1"/>
      <c r="AIH255" s="1"/>
      <c r="AII255" s="1"/>
      <c r="AIJ255" s="1"/>
      <c r="AIK255" s="1"/>
      <c r="AIL255" s="1"/>
      <c r="AIM255" s="1"/>
      <c r="AIN255" s="1"/>
      <c r="AIO255" s="1"/>
      <c r="AIP255" s="1"/>
      <c r="AIQ255" s="1"/>
      <c r="AIR255" s="1"/>
      <c r="AIS255" s="1"/>
      <c r="AIT255" s="1"/>
      <c r="AIU255" s="1"/>
      <c r="AIV255" s="1"/>
      <c r="AIW255" s="1"/>
      <c r="AIX255" s="1"/>
      <c r="AIY255" s="1"/>
      <c r="AIZ255" s="1"/>
      <c r="AJA255" s="1"/>
      <c r="AJB255" s="1"/>
      <c r="AJC255" s="1"/>
      <c r="AJD255" s="1"/>
      <c r="AJE255" s="1"/>
      <c r="AJF255" s="1"/>
      <c r="AJG255" s="1"/>
      <c r="AJH255" s="1"/>
      <c r="AJI255" s="1"/>
      <c r="AJJ255" s="1"/>
      <c r="AJK255" s="1"/>
      <c r="AJL255" s="1"/>
      <c r="AJM255" s="1"/>
      <c r="AJN255" s="1"/>
      <c r="AJO255" s="1"/>
      <c r="AJP255" s="1"/>
      <c r="AJQ255" s="1"/>
      <c r="AJR255" s="1"/>
      <c r="AJS255" s="1"/>
      <c r="AJT255" s="1"/>
      <c r="AJU255" s="1"/>
      <c r="AJV255" s="1"/>
      <c r="AJW255" s="1"/>
      <c r="AJX255" s="1"/>
      <c r="AJY255" s="1"/>
      <c r="AJZ255" s="1"/>
      <c r="AKA255" s="1"/>
      <c r="AKB255" s="1"/>
      <c r="AKC255" s="1"/>
      <c r="AKD255" s="1"/>
      <c r="AKE255" s="1"/>
      <c r="AKF255" s="1"/>
      <c r="AKG255" s="1"/>
      <c r="AKH255" s="1"/>
      <c r="AKI255" s="1"/>
      <c r="AKJ255" s="1"/>
      <c r="AKK255" s="1"/>
      <c r="AKL255" s="1"/>
      <c r="AKM255" s="1"/>
      <c r="AKN255" s="1"/>
      <c r="AKO255" s="1"/>
      <c r="AKP255" s="1"/>
      <c r="AKQ255" s="1"/>
      <c r="AKR255" s="1"/>
      <c r="AKS255" s="1"/>
      <c r="AKT255" s="1"/>
      <c r="AKU255" s="1"/>
      <c r="AKV255" s="1"/>
      <c r="AKW255" s="1"/>
      <c r="AKX255" s="1"/>
      <c r="AKY255" s="1"/>
      <c r="AKZ255" s="1"/>
      <c r="ALA255" s="1"/>
      <c r="ALB255" s="1"/>
      <c r="ALC255" s="1"/>
      <c r="ALD255" s="1"/>
      <c r="ALE255" s="1"/>
    </row>
    <row r="256" spans="1:1006" s="9" customFormat="1" ht="41.25" customHeight="1" thickBot="1">
      <c r="A256" s="16"/>
      <c r="B256" s="16"/>
      <c r="C256" s="33"/>
      <c r="D256" s="14"/>
      <c r="E256" s="31"/>
      <c r="F256" s="32"/>
      <c r="G256" s="31"/>
      <c r="I256" s="12"/>
      <c r="J256" s="11"/>
      <c r="ALC256" s="10"/>
      <c r="ALD256" s="10"/>
    </row>
    <row r="257" spans="1:1006" s="3" customFormat="1" ht="50.1" customHeight="1" thickTop="1" thickBot="1">
      <c r="A257" s="127" t="s">
        <v>58</v>
      </c>
      <c r="B257" s="128"/>
      <c r="C257" s="39"/>
      <c r="D257" s="14"/>
      <c r="E257" s="53">
        <f>SUM(E259+E304+E308)</f>
        <v>304669.45</v>
      </c>
      <c r="F257" s="80"/>
      <c r="G257" s="53">
        <f>SUM(G259+G304+G308)</f>
        <v>120000</v>
      </c>
      <c r="J257" s="36"/>
      <c r="ALC257" s="1"/>
      <c r="ALD257" s="1"/>
    </row>
    <row r="258" spans="1:1006" s="9" customFormat="1" ht="41.25" customHeight="1" thickTop="1" thickBot="1">
      <c r="A258" s="16"/>
      <c r="B258" s="16"/>
      <c r="C258" s="33"/>
      <c r="D258" s="14"/>
      <c r="E258" s="31"/>
      <c r="F258" s="32"/>
      <c r="G258" s="31"/>
      <c r="I258" s="12"/>
      <c r="J258" s="11"/>
      <c r="ALC258" s="10"/>
      <c r="ALD258" s="10"/>
    </row>
    <row r="259" spans="1:1006" s="25" customFormat="1" ht="45.75" customHeight="1" thickTop="1">
      <c r="A259" s="116" t="s">
        <v>9</v>
      </c>
      <c r="B259" s="117"/>
      <c r="C259" s="30"/>
      <c r="D259" s="29"/>
      <c r="E259" s="27">
        <f>SUM(E260:E302)</f>
        <v>55939.450000000012</v>
      </c>
      <c r="F259" s="28"/>
      <c r="G259" s="27">
        <f>SUM(G260:G302)</f>
        <v>22000</v>
      </c>
      <c r="J259" s="26"/>
      <c r="ALQ259" s="1"/>
      <c r="ALR259" s="1"/>
    </row>
    <row r="260" spans="1:1006" s="3" customFormat="1" ht="35.1" customHeight="1">
      <c r="A260" s="79" t="s">
        <v>57</v>
      </c>
      <c r="B260" s="24" t="s">
        <v>56</v>
      </c>
      <c r="C260" s="23" t="s">
        <v>55</v>
      </c>
      <c r="D260" s="19"/>
      <c r="E260" s="22">
        <v>20000</v>
      </c>
      <c r="F260" s="18"/>
      <c r="G260" s="22">
        <v>20000</v>
      </c>
    </row>
    <row r="261" spans="1:1006" s="3" customFormat="1" ht="35.1" customHeight="1">
      <c r="A261" s="99"/>
      <c r="B261" s="145" t="s">
        <v>798</v>
      </c>
      <c r="C261" s="143"/>
      <c r="D261" s="19"/>
      <c r="E261" s="146">
        <v>1364.76</v>
      </c>
      <c r="F261" s="18"/>
      <c r="G261" s="144"/>
    </row>
    <row r="262" spans="1:1006" s="3" customFormat="1" ht="35.1" customHeight="1">
      <c r="A262" s="99"/>
      <c r="B262" s="145" t="s">
        <v>863</v>
      </c>
      <c r="C262" s="143"/>
      <c r="D262" s="19"/>
      <c r="E262" s="146">
        <v>138</v>
      </c>
      <c r="F262" s="18"/>
      <c r="G262" s="144"/>
    </row>
    <row r="263" spans="1:1006" s="3" customFormat="1" ht="35.1" customHeight="1">
      <c r="A263" s="99"/>
      <c r="B263" s="145" t="s">
        <v>867</v>
      </c>
      <c r="C263" s="143"/>
      <c r="D263" s="19"/>
      <c r="E263" s="146">
        <v>481.42</v>
      </c>
      <c r="F263" s="18"/>
      <c r="G263" s="144"/>
    </row>
    <row r="264" spans="1:1006" s="3" customFormat="1" ht="35.1" customHeight="1">
      <c r="A264" s="99"/>
      <c r="B264" s="145" t="s">
        <v>869</v>
      </c>
      <c r="C264" s="143"/>
      <c r="D264" s="19"/>
      <c r="E264" s="146">
        <v>915.74</v>
      </c>
      <c r="F264" s="18"/>
      <c r="G264" s="144"/>
    </row>
    <row r="265" spans="1:1006" s="3" customFormat="1" ht="35.1" customHeight="1">
      <c r="A265" s="99"/>
      <c r="B265" s="145" t="s">
        <v>798</v>
      </c>
      <c r="C265" s="143"/>
      <c r="D265" s="19"/>
      <c r="E265" s="146">
        <v>0.01</v>
      </c>
      <c r="F265" s="18"/>
      <c r="G265" s="144"/>
    </row>
    <row r="266" spans="1:1006" s="3" customFormat="1" ht="35.1" customHeight="1">
      <c r="A266" s="99"/>
      <c r="B266" s="145" t="s">
        <v>867</v>
      </c>
      <c r="C266" s="143"/>
      <c r="D266" s="19"/>
      <c r="E266" s="146">
        <v>0.01</v>
      </c>
      <c r="F266" s="18"/>
      <c r="G266" s="144"/>
    </row>
    <row r="267" spans="1:1006" s="3" customFormat="1" ht="35.1" customHeight="1">
      <c r="A267" s="99"/>
      <c r="B267" s="145" t="s">
        <v>873</v>
      </c>
      <c r="C267" s="143"/>
      <c r="D267" s="19"/>
      <c r="E267" s="146">
        <v>1672.8</v>
      </c>
      <c r="F267" s="18"/>
      <c r="G267" s="144"/>
    </row>
    <row r="268" spans="1:1006" s="3" customFormat="1" ht="35.1" customHeight="1">
      <c r="A268" s="99"/>
      <c r="B268" s="145" t="s">
        <v>875</v>
      </c>
      <c r="C268" s="143"/>
      <c r="D268" s="19"/>
      <c r="E268" s="146">
        <v>303.7</v>
      </c>
      <c r="F268" s="18"/>
      <c r="G268" s="144"/>
    </row>
    <row r="269" spans="1:1006" s="3" customFormat="1" ht="35.1" customHeight="1">
      <c r="A269" s="99"/>
      <c r="B269" s="145" t="s">
        <v>875</v>
      </c>
      <c r="C269" s="143"/>
      <c r="D269" s="19"/>
      <c r="E269" s="146">
        <v>320.73</v>
      </c>
      <c r="F269" s="18"/>
      <c r="G269" s="144"/>
    </row>
    <row r="270" spans="1:1006" s="3" customFormat="1" ht="35.1" customHeight="1">
      <c r="A270" s="99"/>
      <c r="B270" s="145" t="s">
        <v>798</v>
      </c>
      <c r="C270" s="143"/>
      <c r="D270" s="19"/>
      <c r="E270" s="146">
        <v>393.14</v>
      </c>
      <c r="F270" s="18"/>
      <c r="G270" s="144"/>
    </row>
    <row r="271" spans="1:1006" s="3" customFormat="1" ht="35.1" customHeight="1">
      <c r="A271" s="99"/>
      <c r="B271" s="145" t="s">
        <v>879</v>
      </c>
      <c r="C271" s="143"/>
      <c r="D271" s="19"/>
      <c r="E271" s="146">
        <v>170.34</v>
      </c>
      <c r="F271" s="18"/>
      <c r="G271" s="144"/>
    </row>
    <row r="272" spans="1:1006" s="3" customFormat="1" ht="35.1" customHeight="1">
      <c r="A272" s="99"/>
      <c r="B272" s="145" t="s">
        <v>869</v>
      </c>
      <c r="C272" s="143"/>
      <c r="D272" s="19"/>
      <c r="E272" s="146">
        <v>1711.05</v>
      </c>
      <c r="F272" s="18"/>
      <c r="G272" s="144"/>
    </row>
    <row r="273" spans="1:7" s="3" customFormat="1" ht="35.1" customHeight="1">
      <c r="A273" s="99"/>
      <c r="B273" s="145" t="s">
        <v>882</v>
      </c>
      <c r="C273" s="143"/>
      <c r="D273" s="19"/>
      <c r="E273" s="146">
        <v>170.34</v>
      </c>
      <c r="F273" s="18"/>
      <c r="G273" s="144"/>
    </row>
    <row r="274" spans="1:7" s="3" customFormat="1" ht="35.1" customHeight="1">
      <c r="A274" s="99"/>
      <c r="B274" s="145" t="s">
        <v>884</v>
      </c>
      <c r="C274" s="143"/>
      <c r="D274" s="19"/>
      <c r="E274" s="146">
        <v>556.20000000000005</v>
      </c>
      <c r="F274" s="18"/>
      <c r="G274" s="144"/>
    </row>
    <row r="275" spans="1:7" s="3" customFormat="1" ht="35.1" customHeight="1">
      <c r="A275" s="99"/>
      <c r="B275" s="145" t="s">
        <v>888</v>
      </c>
      <c r="C275" s="143"/>
      <c r="D275" s="19"/>
      <c r="E275" s="146">
        <v>179.64</v>
      </c>
      <c r="F275" s="18"/>
      <c r="G275" s="144"/>
    </row>
    <row r="276" spans="1:7" s="3" customFormat="1" ht="35.1" customHeight="1">
      <c r="A276" s="99"/>
      <c r="B276" s="145" t="s">
        <v>890</v>
      </c>
      <c r="C276" s="143"/>
      <c r="D276" s="19"/>
      <c r="E276" s="146">
        <v>1997.53</v>
      </c>
      <c r="F276" s="18"/>
      <c r="G276" s="144"/>
    </row>
    <row r="277" spans="1:7" s="3" customFormat="1" ht="35.1" customHeight="1">
      <c r="A277" s="99"/>
      <c r="B277" s="145" t="s">
        <v>882</v>
      </c>
      <c r="C277" s="143"/>
      <c r="D277" s="19"/>
      <c r="E277" s="146">
        <v>8.39</v>
      </c>
      <c r="F277" s="18"/>
      <c r="G277" s="144"/>
    </row>
    <row r="278" spans="1:7" s="3" customFormat="1" ht="35.1" customHeight="1">
      <c r="A278" s="99"/>
      <c r="B278" s="145" t="s">
        <v>892</v>
      </c>
      <c r="C278" s="143"/>
      <c r="D278" s="19"/>
      <c r="E278" s="146">
        <v>44.63</v>
      </c>
      <c r="F278" s="18"/>
      <c r="G278" s="144"/>
    </row>
    <row r="279" spans="1:7" s="3" customFormat="1" ht="35.1" customHeight="1">
      <c r="A279" s="99"/>
      <c r="B279" s="145" t="s">
        <v>894</v>
      </c>
      <c r="C279" s="143"/>
      <c r="D279" s="19"/>
      <c r="E279" s="146">
        <v>432</v>
      </c>
      <c r="F279" s="18"/>
      <c r="G279" s="144"/>
    </row>
    <row r="280" spans="1:7" s="3" customFormat="1" ht="35.1" customHeight="1">
      <c r="A280" s="99"/>
      <c r="B280" s="145" t="s">
        <v>898</v>
      </c>
      <c r="C280" s="143"/>
      <c r="D280" s="19"/>
      <c r="E280" s="146">
        <v>408</v>
      </c>
      <c r="F280" s="18"/>
      <c r="G280" s="144"/>
    </row>
    <row r="281" spans="1:7" s="3" customFormat="1" ht="35.1" customHeight="1">
      <c r="A281" s="99"/>
      <c r="B281" s="145" t="s">
        <v>902</v>
      </c>
      <c r="C281" s="143"/>
      <c r="D281" s="19"/>
      <c r="E281" s="146">
        <v>442.8</v>
      </c>
      <c r="F281" s="18"/>
      <c r="G281" s="144"/>
    </row>
    <row r="282" spans="1:7" s="3" customFormat="1" ht="35.1" customHeight="1">
      <c r="A282" s="99"/>
      <c r="B282" s="145" t="s">
        <v>890</v>
      </c>
      <c r="C282" s="143"/>
      <c r="D282" s="19"/>
      <c r="E282" s="146">
        <v>922.41</v>
      </c>
      <c r="F282" s="18"/>
      <c r="G282" s="144"/>
    </row>
    <row r="283" spans="1:7" s="3" customFormat="1" ht="35.1" customHeight="1">
      <c r="A283" s="99"/>
      <c r="B283" s="145" t="s">
        <v>905</v>
      </c>
      <c r="C283" s="143"/>
      <c r="D283" s="19"/>
      <c r="E283" s="146">
        <v>475.32</v>
      </c>
      <c r="F283" s="18"/>
      <c r="G283" s="144"/>
    </row>
    <row r="284" spans="1:7" s="3" customFormat="1" ht="35.1" customHeight="1">
      <c r="A284" s="99"/>
      <c r="B284" s="145" t="s">
        <v>800</v>
      </c>
      <c r="C284" s="143"/>
      <c r="D284" s="19"/>
      <c r="E284" s="146">
        <v>95.69</v>
      </c>
      <c r="F284" s="18"/>
      <c r="G284" s="144"/>
    </row>
    <row r="285" spans="1:7" s="3" customFormat="1" ht="35.1" customHeight="1">
      <c r="A285" s="99"/>
      <c r="B285" s="145" t="s">
        <v>798</v>
      </c>
      <c r="C285" s="143"/>
      <c r="D285" s="19"/>
      <c r="E285" s="146">
        <v>28.8</v>
      </c>
      <c r="F285" s="18"/>
      <c r="G285" s="144"/>
    </row>
    <row r="286" spans="1:7" s="3" customFormat="1" ht="35.1" customHeight="1">
      <c r="A286" s="99"/>
      <c r="B286" s="145" t="s">
        <v>884</v>
      </c>
      <c r="C286" s="143"/>
      <c r="D286" s="19"/>
      <c r="E286" s="146">
        <v>529.01</v>
      </c>
      <c r="F286" s="18"/>
      <c r="G286" s="144"/>
    </row>
    <row r="287" spans="1:7" s="3" customFormat="1" ht="35.1" customHeight="1">
      <c r="A287" s="99"/>
      <c r="B287" s="145" t="s">
        <v>908</v>
      </c>
      <c r="C287" s="143"/>
      <c r="D287" s="19"/>
      <c r="E287" s="146">
        <v>1458.28</v>
      </c>
      <c r="F287" s="18"/>
      <c r="G287" s="144"/>
    </row>
    <row r="288" spans="1:7" s="3" customFormat="1" ht="35.1" customHeight="1">
      <c r="A288" s="99"/>
      <c r="B288" s="145" t="s">
        <v>890</v>
      </c>
      <c r="C288" s="143"/>
      <c r="D288" s="19"/>
      <c r="E288" s="146">
        <v>0.01</v>
      </c>
      <c r="F288" s="18"/>
      <c r="G288" s="144"/>
    </row>
    <row r="289" spans="1:1006" s="3" customFormat="1" ht="35.1" customHeight="1">
      <c r="A289" s="99"/>
      <c r="B289" s="145" t="s">
        <v>912</v>
      </c>
      <c r="C289" s="143"/>
      <c r="D289" s="19"/>
      <c r="E289" s="146">
        <v>48.86</v>
      </c>
      <c r="F289" s="18"/>
      <c r="G289" s="144"/>
    </row>
    <row r="290" spans="1:1006" s="3" customFormat="1" ht="35.1" customHeight="1">
      <c r="A290" s="99"/>
      <c r="B290" s="145" t="s">
        <v>890</v>
      </c>
      <c r="C290" s="143"/>
      <c r="D290" s="19"/>
      <c r="E290" s="146">
        <v>968.3</v>
      </c>
      <c r="F290" s="18"/>
      <c r="G290" s="144"/>
    </row>
    <row r="291" spans="1:1006" s="3" customFormat="1" ht="35.1" customHeight="1">
      <c r="A291" s="99"/>
      <c r="B291" s="145" t="s">
        <v>916</v>
      </c>
      <c r="C291" s="143"/>
      <c r="D291" s="19"/>
      <c r="E291" s="146">
        <v>460.8</v>
      </c>
      <c r="F291" s="18"/>
      <c r="G291" s="144"/>
    </row>
    <row r="292" spans="1:1006" s="3" customFormat="1" ht="35.1" customHeight="1">
      <c r="A292" s="99"/>
      <c r="B292" s="145" t="s">
        <v>918</v>
      </c>
      <c r="C292" s="143"/>
      <c r="D292" s="19"/>
      <c r="E292" s="146">
        <v>62.4</v>
      </c>
      <c r="F292" s="18"/>
      <c r="G292" s="144"/>
    </row>
    <row r="293" spans="1:1006" s="3" customFormat="1" ht="35.1" customHeight="1">
      <c r="A293" s="99"/>
      <c r="B293" s="145" t="s">
        <v>920</v>
      </c>
      <c r="C293" s="143"/>
      <c r="D293" s="19"/>
      <c r="E293" s="146">
        <v>57.6</v>
      </c>
      <c r="F293" s="18"/>
      <c r="G293" s="144"/>
    </row>
    <row r="294" spans="1:1006" s="3" customFormat="1" ht="35.1" customHeight="1">
      <c r="A294" s="99"/>
      <c r="B294" s="145" t="s">
        <v>912</v>
      </c>
      <c r="C294" s="143"/>
      <c r="D294" s="19"/>
      <c r="E294" s="146">
        <v>106.69</v>
      </c>
      <c r="F294" s="18"/>
      <c r="G294" s="144"/>
    </row>
    <row r="295" spans="1:1006" s="3" customFormat="1" ht="35.1" customHeight="1">
      <c r="A295" s="99"/>
      <c r="B295" s="145" t="s">
        <v>925</v>
      </c>
      <c r="C295" s="143"/>
      <c r="D295" s="19"/>
      <c r="E295" s="146">
        <v>1168.8</v>
      </c>
      <c r="F295" s="18"/>
      <c r="G295" s="144"/>
    </row>
    <row r="296" spans="1:1006" s="3" customFormat="1" ht="35.1" customHeight="1">
      <c r="A296" s="99"/>
      <c r="B296" s="145" t="s">
        <v>930</v>
      </c>
      <c r="C296" s="143"/>
      <c r="D296" s="19"/>
      <c r="E296" s="146">
        <v>3109.28</v>
      </c>
      <c r="F296" s="18"/>
      <c r="G296" s="144"/>
    </row>
    <row r="297" spans="1:1006" s="3" customFormat="1" ht="35.1" customHeight="1">
      <c r="A297" s="99"/>
      <c r="B297" s="145" t="s">
        <v>932</v>
      </c>
      <c r="C297" s="143"/>
      <c r="D297" s="19"/>
      <c r="E297" s="146">
        <v>563.87</v>
      </c>
      <c r="F297" s="18"/>
      <c r="G297" s="144"/>
    </row>
    <row r="298" spans="1:1006" s="3" customFormat="1" ht="35.1" customHeight="1">
      <c r="A298" s="99"/>
      <c r="B298" s="145" t="s">
        <v>935</v>
      </c>
      <c r="C298" s="143"/>
      <c r="D298" s="19"/>
      <c r="E298" s="146">
        <v>11837.97</v>
      </c>
      <c r="F298" s="18"/>
      <c r="G298" s="144"/>
    </row>
    <row r="299" spans="1:1006" s="3" customFormat="1" ht="35.1" customHeight="1">
      <c r="A299" s="99"/>
      <c r="B299" s="145" t="s">
        <v>939</v>
      </c>
      <c r="C299" s="143"/>
      <c r="D299" s="19"/>
      <c r="E299" s="146">
        <v>28.68</v>
      </c>
      <c r="F299" s="18"/>
      <c r="G299" s="144"/>
    </row>
    <row r="300" spans="1:1006" s="3" customFormat="1" ht="35.1" customHeight="1">
      <c r="A300" s="99"/>
      <c r="B300" s="145" t="s">
        <v>941</v>
      </c>
      <c r="C300" s="143"/>
      <c r="D300" s="19"/>
      <c r="E300" s="146">
        <v>377.39</v>
      </c>
      <c r="F300" s="18"/>
      <c r="G300" s="144"/>
    </row>
    <row r="301" spans="1:1006" s="3" customFormat="1" ht="35.1" customHeight="1">
      <c r="A301" s="99"/>
      <c r="B301" s="145" t="s">
        <v>908</v>
      </c>
      <c r="C301" s="143"/>
      <c r="D301" s="19"/>
      <c r="E301" s="146">
        <v>1928.06</v>
      </c>
      <c r="F301" s="18"/>
      <c r="G301" s="144"/>
    </row>
    <row r="302" spans="1:1006" s="3" customFormat="1" ht="35.1" customHeight="1" thickBot="1">
      <c r="A302" s="35" t="s">
        <v>54</v>
      </c>
      <c r="B302" s="21" t="s">
        <v>53</v>
      </c>
      <c r="C302" s="43" t="s">
        <v>52</v>
      </c>
      <c r="D302" s="19"/>
      <c r="E302" s="17">
        <v>0</v>
      </c>
      <c r="F302" s="18"/>
      <c r="G302" s="17">
        <v>2000</v>
      </c>
    </row>
    <row r="303" spans="1:1006" s="9" customFormat="1" ht="41.25" customHeight="1" thickTop="1" thickBot="1">
      <c r="A303" s="16"/>
      <c r="B303" s="16"/>
      <c r="C303" s="33"/>
      <c r="D303" s="14"/>
      <c r="E303" s="31"/>
      <c r="F303" s="32"/>
      <c r="G303" s="31"/>
      <c r="I303" s="12"/>
      <c r="J303" s="11"/>
      <c r="ALC303" s="10"/>
      <c r="ALD303" s="10"/>
    </row>
    <row r="304" spans="1:1006" s="25" customFormat="1" ht="45.75" customHeight="1" thickTop="1">
      <c r="A304" s="116" t="s">
        <v>51</v>
      </c>
      <c r="B304" s="117"/>
      <c r="C304" s="30"/>
      <c r="D304" s="29"/>
      <c r="E304" s="27">
        <f>SUM(E305:E305)</f>
        <v>20000</v>
      </c>
      <c r="F304" s="28"/>
      <c r="G304" s="27">
        <f>SUM(G305:G305)</f>
        <v>20000</v>
      </c>
      <c r="J304" s="26"/>
      <c r="ALQ304" s="1"/>
      <c r="ALR304" s="1"/>
    </row>
    <row r="305" spans="1:1006" s="3" customFormat="1" ht="35.1" customHeight="1" thickBot="1">
      <c r="A305" s="35" t="s">
        <v>50</v>
      </c>
      <c r="B305" s="21" t="s">
        <v>49</v>
      </c>
      <c r="C305" s="68" t="s">
        <v>48</v>
      </c>
      <c r="D305" s="19"/>
      <c r="E305" s="34">
        <v>20000</v>
      </c>
      <c r="F305" s="18"/>
      <c r="G305" s="34">
        <v>20000</v>
      </c>
    </row>
    <row r="306" spans="1:1006" s="3" customFormat="1" ht="35.1" customHeight="1" thickTop="1">
      <c r="A306" s="67"/>
      <c r="B306" s="141" t="s">
        <v>2705</v>
      </c>
      <c r="C306" s="43"/>
      <c r="D306" s="19"/>
      <c r="E306" s="142">
        <v>4277.5600000000004</v>
      </c>
      <c r="F306" s="18"/>
      <c r="G306" s="140"/>
    </row>
    <row r="307" spans="1:1006" s="9" customFormat="1" ht="41.25" customHeight="1" thickBot="1">
      <c r="A307" s="16"/>
      <c r="B307" s="16"/>
      <c r="C307" s="33"/>
      <c r="D307" s="14"/>
      <c r="E307" s="31"/>
      <c r="F307" s="32"/>
      <c r="G307" s="31"/>
      <c r="I307" s="12"/>
      <c r="J307" s="11"/>
      <c r="ALC307" s="10"/>
      <c r="ALD307" s="10"/>
    </row>
    <row r="308" spans="1:1006" s="25" customFormat="1" ht="45.75" customHeight="1" thickTop="1">
      <c r="A308" s="116" t="s">
        <v>5</v>
      </c>
      <c r="B308" s="117" t="s">
        <v>5</v>
      </c>
      <c r="C308" s="30"/>
      <c r="D308" s="29"/>
      <c r="E308" s="27">
        <f>SUM(E309:E313)</f>
        <v>228730</v>
      </c>
      <c r="F308" s="28"/>
      <c r="G308" s="27">
        <f>SUM(G309:G313)</f>
        <v>78000</v>
      </c>
      <c r="J308" s="26"/>
      <c r="ALQ308" s="1"/>
      <c r="ALR308" s="1"/>
    </row>
    <row r="309" spans="1:1006" s="3" customFormat="1" ht="35.1" customHeight="1">
      <c r="A309" s="103" t="s">
        <v>4</v>
      </c>
      <c r="B309" s="24" t="s">
        <v>47</v>
      </c>
      <c r="C309" s="45" t="s">
        <v>46</v>
      </c>
      <c r="D309" s="19"/>
      <c r="E309" s="22">
        <v>200000</v>
      </c>
      <c r="F309" s="18"/>
      <c r="G309" s="22">
        <v>50000</v>
      </c>
      <c r="H309" s="8"/>
    </row>
    <row r="310" spans="1:1006" s="3" customFormat="1" ht="35.1" customHeight="1">
      <c r="A310" s="104"/>
      <c r="B310" s="135" t="s">
        <v>2707</v>
      </c>
      <c r="C310" s="78"/>
      <c r="D310" s="19"/>
      <c r="E310" s="136">
        <v>730</v>
      </c>
      <c r="F310" s="18"/>
      <c r="G310" s="84"/>
      <c r="H310" s="8"/>
    </row>
    <row r="311" spans="1:1006" s="3" customFormat="1" ht="35.1" customHeight="1">
      <c r="A311" s="104"/>
      <c r="B311" s="24"/>
      <c r="C311" s="78"/>
      <c r="D311" s="19"/>
      <c r="E311" s="42"/>
      <c r="F311" s="18"/>
      <c r="G311" s="42"/>
    </row>
    <row r="312" spans="1:1006" s="3" customFormat="1" ht="35.1" customHeight="1">
      <c r="A312" s="105"/>
      <c r="B312" s="24"/>
      <c r="C312" s="78"/>
      <c r="D312" s="19"/>
      <c r="E312" s="42"/>
      <c r="F312" s="18"/>
      <c r="G312" s="42"/>
    </row>
    <row r="313" spans="1:1006" s="3" customFormat="1" ht="35.1" customHeight="1" thickBot="1">
      <c r="A313" s="35" t="s">
        <v>45</v>
      </c>
      <c r="B313" s="21" t="s">
        <v>44</v>
      </c>
      <c r="C313" s="77" t="s">
        <v>43</v>
      </c>
      <c r="D313" s="49"/>
      <c r="E313" s="17">
        <v>28000</v>
      </c>
      <c r="F313" s="18"/>
      <c r="G313" s="17">
        <v>28000</v>
      </c>
    </row>
    <row r="314" spans="1:1006" s="3" customFormat="1" ht="35.1" customHeight="1" thickTop="1">
      <c r="A314" s="67"/>
      <c r="B314" s="141" t="s">
        <v>2512</v>
      </c>
      <c r="C314" s="43"/>
      <c r="D314" s="19"/>
      <c r="E314" s="142">
        <v>9362.4</v>
      </c>
      <c r="F314" s="18"/>
      <c r="G314" s="140"/>
    </row>
    <row r="315" spans="1:1006" s="3" customFormat="1" ht="35.1" customHeight="1">
      <c r="A315" s="67"/>
      <c r="B315" s="141" t="s">
        <v>2514</v>
      </c>
      <c r="C315" s="43"/>
      <c r="D315" s="19"/>
      <c r="E315" s="142">
        <v>745.2</v>
      </c>
      <c r="F315" s="18"/>
      <c r="G315" s="140"/>
    </row>
    <row r="316" spans="1:1006" s="3" customFormat="1" ht="35.1" customHeight="1">
      <c r="A316" s="67"/>
      <c r="B316" s="141" t="s">
        <v>2516</v>
      </c>
      <c r="C316" s="43"/>
      <c r="D316" s="19"/>
      <c r="E316" s="142">
        <v>1103.54</v>
      </c>
      <c r="F316" s="18"/>
      <c r="G316" s="140"/>
    </row>
    <row r="317" spans="1:1006" s="3" customFormat="1" ht="35.1" customHeight="1">
      <c r="A317" s="67"/>
      <c r="B317" s="141" t="s">
        <v>2520</v>
      </c>
      <c r="C317" s="43"/>
      <c r="D317" s="19"/>
      <c r="E317" s="142">
        <v>106.8</v>
      </c>
      <c r="F317" s="18"/>
      <c r="G317" s="140"/>
    </row>
    <row r="318" spans="1:1006" s="3" customFormat="1" ht="35.1" customHeight="1">
      <c r="A318" s="67"/>
      <c r="B318" s="141" t="s">
        <v>2522</v>
      </c>
      <c r="C318" s="43"/>
      <c r="D318" s="19"/>
      <c r="E318" s="142">
        <v>123.49</v>
      </c>
      <c r="F318" s="18"/>
      <c r="G318" s="140"/>
    </row>
    <row r="319" spans="1:1006" s="3" customFormat="1" ht="35.1" customHeight="1">
      <c r="A319" s="67"/>
      <c r="B319" s="141" t="s">
        <v>2524</v>
      </c>
      <c r="C319" s="43"/>
      <c r="D319" s="19"/>
      <c r="E319" s="142">
        <v>790.87</v>
      </c>
      <c r="F319" s="18"/>
      <c r="G319" s="140"/>
    </row>
    <row r="320" spans="1:1006" s="3" customFormat="1" ht="35.1" customHeight="1">
      <c r="A320" s="67"/>
      <c r="B320" s="141" t="s">
        <v>2526</v>
      </c>
      <c r="C320" s="43"/>
      <c r="D320" s="19"/>
      <c r="E320" s="142">
        <v>5483.4</v>
      </c>
      <c r="F320" s="18"/>
      <c r="G320" s="140"/>
    </row>
    <row r="321" spans="1:993" s="3" customFormat="1" ht="35.1" customHeight="1" thickBot="1">
      <c r="A321" s="67"/>
      <c r="B321" s="141" t="s">
        <v>2531</v>
      </c>
      <c r="C321" s="43"/>
      <c r="D321" s="19"/>
      <c r="E321" s="142">
        <v>15982.56</v>
      </c>
      <c r="F321" s="18"/>
      <c r="G321" s="140"/>
    </row>
    <row r="322" spans="1:993" s="3" customFormat="1" ht="35.1" customHeight="1" thickTop="1">
      <c r="A322" s="76"/>
      <c r="B322" s="75"/>
      <c r="C322" s="65"/>
      <c r="D322" s="19"/>
      <c r="E322" s="63"/>
      <c r="F322" s="64"/>
      <c r="G322" s="63"/>
    </row>
    <row r="323" spans="1:993" s="3" customFormat="1" ht="35.1" customHeight="1" thickBot="1">
      <c r="A323" s="74"/>
      <c r="B323" s="73"/>
      <c r="C323" s="20"/>
      <c r="D323" s="19"/>
      <c r="E323" s="72"/>
      <c r="F323" s="64"/>
      <c r="G323" s="72"/>
    </row>
    <row r="324" spans="1:993" s="3" customFormat="1" ht="50.1" customHeight="1" thickTop="1" thickBot="1">
      <c r="A324" s="108" t="s">
        <v>42</v>
      </c>
      <c r="B324" s="109"/>
      <c r="C324" s="39"/>
      <c r="D324" s="14"/>
      <c r="E324" s="71" t="s">
        <v>34</v>
      </c>
      <c r="F324" s="61"/>
      <c r="G324" s="71" t="s">
        <v>33</v>
      </c>
      <c r="J324" s="36"/>
      <c r="ALC324" s="1"/>
      <c r="ALD324" s="1"/>
    </row>
    <row r="325" spans="1:993" s="3" customFormat="1" ht="50.1" customHeight="1" thickTop="1" thickBot="1">
      <c r="A325" s="110"/>
      <c r="B325" s="111"/>
      <c r="C325" s="59"/>
      <c r="D325" s="14"/>
      <c r="E325" s="118">
        <f>SUM(E328+E421)</f>
        <v>671332.05999999994</v>
      </c>
      <c r="G325" s="118">
        <f>SUM(G328+G421)</f>
        <v>430000</v>
      </c>
      <c r="J325" s="36"/>
      <c r="ALC325" s="1"/>
      <c r="ALD325" s="1"/>
    </row>
    <row r="326" spans="1:993" s="56" customFormat="1" ht="50.1" customHeight="1" thickTop="1" thickBot="1">
      <c r="A326" s="112"/>
      <c r="B326" s="113"/>
      <c r="C326" s="59"/>
      <c r="D326" s="14"/>
      <c r="E326" s="119"/>
      <c r="F326" s="58"/>
      <c r="G326" s="119"/>
      <c r="ALC326" s="57"/>
      <c r="ALD326" s="57"/>
    </row>
    <row r="327" spans="1:993" s="9" customFormat="1" ht="41.25" customHeight="1" thickTop="1" thickBot="1">
      <c r="A327" s="16"/>
      <c r="B327" s="16"/>
      <c r="C327" s="33"/>
      <c r="D327" s="14"/>
      <c r="E327" s="31"/>
      <c r="F327" s="32"/>
      <c r="G327" s="31"/>
      <c r="I327" s="12"/>
      <c r="J327" s="11"/>
      <c r="ALC327" s="10"/>
      <c r="ALD327" s="10"/>
    </row>
    <row r="328" spans="1:993" s="3" customFormat="1" ht="50.1" customHeight="1" thickTop="1">
      <c r="A328" s="132" t="s">
        <v>42</v>
      </c>
      <c r="B328" s="134"/>
      <c r="C328" s="39"/>
      <c r="D328" s="14"/>
      <c r="E328" s="69">
        <f>SUM(E329:E354)</f>
        <v>671332.05999999994</v>
      </c>
      <c r="F328" s="70"/>
      <c r="G328" s="69">
        <f>SUM(G329:G354)</f>
        <v>430000</v>
      </c>
      <c r="J328" s="36"/>
      <c r="ALC328" s="1"/>
      <c r="ALD328" s="1"/>
    </row>
    <row r="329" spans="1:993" ht="39.950000000000003" customHeight="1">
      <c r="A329" s="103" t="s">
        <v>41</v>
      </c>
      <c r="B329" s="24" t="s">
        <v>40</v>
      </c>
      <c r="C329" s="68" t="s">
        <v>39</v>
      </c>
      <c r="D329" s="19"/>
      <c r="E329" s="22">
        <v>220000</v>
      </c>
      <c r="F329" s="18"/>
      <c r="G329" s="22">
        <v>220000</v>
      </c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  <c r="BX329" s="1"/>
      <c r="BY329" s="1"/>
      <c r="BZ329" s="1"/>
      <c r="CA329" s="1"/>
      <c r="CB329" s="1"/>
      <c r="CC329" s="1"/>
      <c r="CD329" s="1"/>
      <c r="CE329" s="1"/>
      <c r="CF329" s="1"/>
      <c r="CG329" s="1"/>
      <c r="CH329" s="1"/>
      <c r="CI329" s="1"/>
      <c r="CJ329" s="1"/>
      <c r="CK329" s="1"/>
      <c r="CL329" s="1"/>
      <c r="CM329" s="1"/>
      <c r="CN329" s="1"/>
      <c r="CO329" s="1"/>
      <c r="CP329" s="1"/>
      <c r="CQ329" s="1"/>
      <c r="CR329" s="1"/>
      <c r="CS329" s="1"/>
      <c r="CT329" s="1"/>
      <c r="CU329" s="1"/>
      <c r="CV329" s="1"/>
      <c r="CW329" s="1"/>
      <c r="CX329" s="1"/>
      <c r="CY329" s="1"/>
      <c r="CZ329" s="1"/>
      <c r="DA329" s="1"/>
      <c r="DB329" s="1"/>
      <c r="DC329" s="1"/>
      <c r="DD329" s="1"/>
      <c r="DE329" s="1"/>
      <c r="DF329" s="1"/>
      <c r="DG329" s="1"/>
      <c r="DH329" s="1"/>
      <c r="DI329" s="1"/>
      <c r="DJ329" s="1"/>
      <c r="DK329" s="1"/>
      <c r="DL329" s="1"/>
      <c r="DM329" s="1"/>
      <c r="DN329" s="1"/>
      <c r="DO329" s="1"/>
      <c r="DP329" s="1"/>
      <c r="DQ329" s="1"/>
      <c r="DR329" s="1"/>
      <c r="DS329" s="1"/>
      <c r="DT329" s="1"/>
      <c r="DU329" s="1"/>
      <c r="DV329" s="1"/>
      <c r="DW329" s="1"/>
      <c r="DX329" s="1"/>
      <c r="DY329" s="1"/>
      <c r="DZ329" s="1"/>
      <c r="EA329" s="1"/>
      <c r="EB329" s="1"/>
      <c r="EC329" s="1"/>
      <c r="ED329" s="1"/>
      <c r="EE329" s="1"/>
      <c r="EF329" s="1"/>
      <c r="EG329" s="1"/>
      <c r="EH329" s="1"/>
      <c r="EI329" s="1"/>
      <c r="EJ329" s="1"/>
      <c r="EK329" s="1"/>
      <c r="EL329" s="1"/>
      <c r="EM329" s="1"/>
      <c r="EN329" s="1"/>
      <c r="EO329" s="1"/>
      <c r="EP329" s="1"/>
      <c r="EQ329" s="1"/>
      <c r="ER329" s="1"/>
      <c r="ES329" s="1"/>
      <c r="ET329" s="1"/>
      <c r="EU329" s="1"/>
      <c r="EV329" s="1"/>
      <c r="EW329" s="1"/>
      <c r="EX329" s="1"/>
      <c r="EY329" s="1"/>
      <c r="EZ329" s="1"/>
      <c r="FA329" s="1"/>
      <c r="FB329" s="1"/>
      <c r="FC329" s="1"/>
      <c r="FD329" s="1"/>
      <c r="FE329" s="1"/>
      <c r="FF329" s="1"/>
      <c r="FG329" s="1"/>
      <c r="FH329" s="1"/>
      <c r="FI329" s="1"/>
      <c r="FJ329" s="1"/>
      <c r="FK329" s="1"/>
      <c r="FL329" s="1"/>
      <c r="FM329" s="1"/>
      <c r="FN329" s="1"/>
      <c r="FO329" s="1"/>
      <c r="FP329" s="1"/>
      <c r="FQ329" s="1"/>
      <c r="FR329" s="1"/>
      <c r="FS329" s="1"/>
      <c r="FT329" s="1"/>
      <c r="FU329" s="1"/>
      <c r="FV329" s="1"/>
      <c r="FW329" s="1"/>
      <c r="FX329" s="1"/>
      <c r="FY329" s="1"/>
      <c r="FZ329" s="1"/>
      <c r="GA329" s="1"/>
      <c r="GB329" s="1"/>
      <c r="GC329" s="1"/>
      <c r="GD329" s="1"/>
      <c r="GE329" s="1"/>
      <c r="GF329" s="1"/>
      <c r="GG329" s="1"/>
      <c r="GH329" s="1"/>
      <c r="GI329" s="1"/>
      <c r="GJ329" s="1"/>
      <c r="GK329" s="1"/>
      <c r="GL329" s="1"/>
      <c r="GM329" s="1"/>
      <c r="GN329" s="1"/>
      <c r="GO329" s="1"/>
      <c r="GP329" s="1"/>
      <c r="GQ329" s="1"/>
      <c r="GR329" s="1"/>
      <c r="GS329" s="1"/>
      <c r="GT329" s="1"/>
      <c r="GU329" s="1"/>
      <c r="GV329" s="1"/>
      <c r="GW329" s="1"/>
      <c r="GX329" s="1"/>
      <c r="GY329" s="1"/>
      <c r="GZ329" s="1"/>
      <c r="HA329" s="1"/>
      <c r="HB329" s="1"/>
      <c r="HC329" s="1"/>
      <c r="HD329" s="1"/>
      <c r="HE329" s="1"/>
      <c r="HF329" s="1"/>
      <c r="HG329" s="1"/>
      <c r="HH329" s="1"/>
      <c r="HI329" s="1"/>
      <c r="HJ329" s="1"/>
      <c r="HK329" s="1"/>
      <c r="HL329" s="1"/>
      <c r="HM329" s="1"/>
      <c r="HN329" s="1"/>
      <c r="HO329" s="1"/>
      <c r="HP329" s="1"/>
      <c r="HQ329" s="1"/>
      <c r="HR329" s="1"/>
      <c r="HS329" s="1"/>
      <c r="HT329" s="1"/>
      <c r="HU329" s="1"/>
      <c r="HV329" s="1"/>
      <c r="HW329" s="1"/>
      <c r="HX329" s="1"/>
      <c r="HY329" s="1"/>
      <c r="HZ329" s="1"/>
      <c r="IA329" s="1"/>
      <c r="IB329" s="1"/>
      <c r="IC329" s="1"/>
      <c r="ID329" s="1"/>
      <c r="IE329" s="1"/>
      <c r="IF329" s="1"/>
      <c r="IG329" s="1"/>
      <c r="IH329" s="1"/>
      <c r="II329" s="1"/>
      <c r="IJ329" s="1"/>
      <c r="IK329" s="1"/>
      <c r="IL329" s="1"/>
      <c r="IM329" s="1"/>
      <c r="IN329" s="1"/>
      <c r="IO329" s="1"/>
      <c r="IP329" s="1"/>
      <c r="IQ329" s="1"/>
      <c r="IR329" s="1"/>
      <c r="IS329" s="1"/>
      <c r="IT329" s="1"/>
      <c r="IU329" s="1"/>
      <c r="IV329" s="1"/>
      <c r="IW329" s="1"/>
      <c r="IX329" s="1"/>
      <c r="IY329" s="1"/>
      <c r="IZ329" s="1"/>
      <c r="JA329" s="1"/>
      <c r="JB329" s="1"/>
      <c r="JC329" s="1"/>
      <c r="JD329" s="1"/>
      <c r="JE329" s="1"/>
      <c r="JF329" s="1"/>
      <c r="JG329" s="1"/>
      <c r="JH329" s="1"/>
      <c r="JI329" s="1"/>
      <c r="JJ329" s="1"/>
      <c r="JK329" s="1"/>
      <c r="JL329" s="1"/>
      <c r="JM329" s="1"/>
      <c r="JN329" s="1"/>
      <c r="JO329" s="1"/>
      <c r="JP329" s="1"/>
      <c r="JQ329" s="1"/>
      <c r="JR329" s="1"/>
      <c r="JS329" s="1"/>
      <c r="JT329" s="1"/>
      <c r="JU329" s="1"/>
      <c r="JV329" s="1"/>
      <c r="JW329" s="1"/>
      <c r="JX329" s="1"/>
      <c r="JY329" s="1"/>
      <c r="JZ329" s="1"/>
      <c r="KA329" s="1"/>
      <c r="KB329" s="1"/>
      <c r="KC329" s="1"/>
      <c r="KD329" s="1"/>
      <c r="KE329" s="1"/>
      <c r="KF329" s="1"/>
      <c r="KG329" s="1"/>
      <c r="KH329" s="1"/>
      <c r="KI329" s="1"/>
      <c r="KJ329" s="1"/>
      <c r="KK329" s="1"/>
      <c r="KL329" s="1"/>
      <c r="KM329" s="1"/>
      <c r="KN329" s="1"/>
      <c r="KO329" s="1"/>
      <c r="KP329" s="1"/>
      <c r="KQ329" s="1"/>
      <c r="KR329" s="1"/>
      <c r="KS329" s="1"/>
      <c r="KT329" s="1"/>
      <c r="KU329" s="1"/>
      <c r="KV329" s="1"/>
      <c r="KW329" s="1"/>
      <c r="KX329" s="1"/>
      <c r="KY329" s="1"/>
      <c r="KZ329" s="1"/>
      <c r="LA329" s="1"/>
      <c r="LB329" s="1"/>
      <c r="LC329" s="1"/>
      <c r="LD329" s="1"/>
      <c r="LE329" s="1"/>
      <c r="LF329" s="1"/>
      <c r="LG329" s="1"/>
      <c r="LH329" s="1"/>
      <c r="LI329" s="1"/>
      <c r="LJ329" s="1"/>
      <c r="LK329" s="1"/>
      <c r="LL329" s="1"/>
      <c r="LM329" s="1"/>
      <c r="LN329" s="1"/>
      <c r="LO329" s="1"/>
      <c r="LP329" s="1"/>
      <c r="LQ329" s="1"/>
      <c r="LR329" s="1"/>
      <c r="LS329" s="1"/>
      <c r="LT329" s="1"/>
      <c r="LU329" s="1"/>
      <c r="LV329" s="1"/>
      <c r="LW329" s="1"/>
      <c r="LX329" s="1"/>
      <c r="LY329" s="1"/>
      <c r="LZ329" s="1"/>
      <c r="MA329" s="1"/>
      <c r="MB329" s="1"/>
      <c r="MC329" s="1"/>
      <c r="MD329" s="1"/>
      <c r="ME329" s="1"/>
      <c r="MF329" s="1"/>
      <c r="MG329" s="1"/>
      <c r="MH329" s="1"/>
      <c r="MI329" s="1"/>
      <c r="MJ329" s="1"/>
      <c r="MK329" s="1"/>
      <c r="ML329" s="1"/>
      <c r="MM329" s="1"/>
      <c r="MN329" s="1"/>
      <c r="MO329" s="1"/>
      <c r="MP329" s="1"/>
      <c r="MQ329" s="1"/>
      <c r="MR329" s="1"/>
      <c r="MS329" s="1"/>
      <c r="MT329" s="1"/>
      <c r="MU329" s="1"/>
      <c r="MV329" s="1"/>
      <c r="MW329" s="1"/>
      <c r="MX329" s="1"/>
      <c r="MY329" s="1"/>
      <c r="MZ329" s="1"/>
      <c r="NA329" s="1"/>
      <c r="NB329" s="1"/>
      <c r="NC329" s="1"/>
      <c r="ND329" s="1"/>
      <c r="NE329" s="1"/>
      <c r="NF329" s="1"/>
      <c r="NG329" s="1"/>
      <c r="NH329" s="1"/>
      <c r="NI329" s="1"/>
      <c r="NJ329" s="1"/>
      <c r="NK329" s="1"/>
      <c r="NL329" s="1"/>
      <c r="NM329" s="1"/>
      <c r="NN329" s="1"/>
      <c r="NO329" s="1"/>
      <c r="NP329" s="1"/>
      <c r="NQ329" s="1"/>
      <c r="NR329" s="1"/>
      <c r="NS329" s="1"/>
      <c r="NT329" s="1"/>
      <c r="NU329" s="1"/>
      <c r="NV329" s="1"/>
      <c r="NW329" s="1"/>
      <c r="NX329" s="1"/>
      <c r="NY329" s="1"/>
      <c r="NZ329" s="1"/>
      <c r="OA329" s="1"/>
      <c r="OB329" s="1"/>
      <c r="OC329" s="1"/>
      <c r="OD329" s="1"/>
      <c r="OE329" s="1"/>
      <c r="OF329" s="1"/>
      <c r="OG329" s="1"/>
      <c r="OH329" s="1"/>
      <c r="OI329" s="1"/>
      <c r="OJ329" s="1"/>
      <c r="OK329" s="1"/>
      <c r="OL329" s="1"/>
      <c r="OM329" s="1"/>
      <c r="ON329" s="1"/>
      <c r="OO329" s="1"/>
      <c r="OP329" s="1"/>
      <c r="OQ329" s="1"/>
      <c r="OR329" s="1"/>
      <c r="OS329" s="1"/>
      <c r="OT329" s="1"/>
      <c r="OU329" s="1"/>
      <c r="OV329" s="1"/>
      <c r="OW329" s="1"/>
      <c r="OX329" s="1"/>
      <c r="OY329" s="1"/>
      <c r="OZ329" s="1"/>
      <c r="PA329" s="1"/>
      <c r="PB329" s="1"/>
      <c r="PC329" s="1"/>
      <c r="PD329" s="1"/>
      <c r="PE329" s="1"/>
      <c r="PF329" s="1"/>
      <c r="PG329" s="1"/>
      <c r="PH329" s="1"/>
      <c r="PI329" s="1"/>
      <c r="PJ329" s="1"/>
      <c r="PK329" s="1"/>
      <c r="PL329" s="1"/>
      <c r="PM329" s="1"/>
      <c r="PN329" s="1"/>
      <c r="PO329" s="1"/>
      <c r="PP329" s="1"/>
      <c r="PQ329" s="1"/>
      <c r="PR329" s="1"/>
      <c r="PS329" s="1"/>
      <c r="PT329" s="1"/>
      <c r="PU329" s="1"/>
      <c r="PV329" s="1"/>
      <c r="PW329" s="1"/>
      <c r="PX329" s="1"/>
      <c r="PY329" s="1"/>
      <c r="PZ329" s="1"/>
      <c r="QA329" s="1"/>
      <c r="QB329" s="1"/>
      <c r="QC329" s="1"/>
      <c r="QD329" s="1"/>
      <c r="QE329" s="1"/>
      <c r="QF329" s="1"/>
      <c r="QG329" s="1"/>
      <c r="QH329" s="1"/>
      <c r="QI329" s="1"/>
      <c r="QJ329" s="1"/>
      <c r="QK329" s="1"/>
      <c r="QL329" s="1"/>
      <c r="QM329" s="1"/>
      <c r="QN329" s="1"/>
      <c r="QO329" s="1"/>
      <c r="QP329" s="1"/>
      <c r="QQ329" s="1"/>
      <c r="QR329" s="1"/>
      <c r="QS329" s="1"/>
      <c r="QT329" s="1"/>
      <c r="QU329" s="1"/>
      <c r="QV329" s="1"/>
      <c r="QW329" s="1"/>
      <c r="QX329" s="1"/>
      <c r="QY329" s="1"/>
      <c r="QZ329" s="1"/>
      <c r="RA329" s="1"/>
      <c r="RB329" s="1"/>
      <c r="RC329" s="1"/>
      <c r="RD329" s="1"/>
      <c r="RE329" s="1"/>
      <c r="RF329" s="1"/>
      <c r="RG329" s="1"/>
      <c r="RH329" s="1"/>
      <c r="RI329" s="1"/>
      <c r="RJ329" s="1"/>
      <c r="RK329" s="1"/>
      <c r="RL329" s="1"/>
      <c r="RM329" s="1"/>
      <c r="RN329" s="1"/>
      <c r="RO329" s="1"/>
      <c r="RP329" s="1"/>
      <c r="RQ329" s="1"/>
      <c r="RR329" s="1"/>
      <c r="RS329" s="1"/>
      <c r="RT329" s="1"/>
      <c r="RU329" s="1"/>
      <c r="RV329" s="1"/>
      <c r="RW329" s="1"/>
      <c r="RX329" s="1"/>
      <c r="RY329" s="1"/>
      <c r="RZ329" s="1"/>
      <c r="SA329" s="1"/>
      <c r="SB329" s="1"/>
      <c r="SC329" s="1"/>
      <c r="SD329" s="1"/>
      <c r="SE329" s="1"/>
      <c r="SF329" s="1"/>
      <c r="SG329" s="1"/>
      <c r="SH329" s="1"/>
      <c r="SI329" s="1"/>
      <c r="SJ329" s="1"/>
      <c r="SK329" s="1"/>
      <c r="SL329" s="1"/>
      <c r="SM329" s="1"/>
      <c r="SN329" s="1"/>
      <c r="SO329" s="1"/>
      <c r="SP329" s="1"/>
      <c r="SQ329" s="1"/>
      <c r="SR329" s="1"/>
      <c r="SS329" s="1"/>
      <c r="ST329" s="1"/>
      <c r="SU329" s="1"/>
      <c r="SV329" s="1"/>
      <c r="SW329" s="1"/>
      <c r="SX329" s="1"/>
      <c r="SY329" s="1"/>
      <c r="SZ329" s="1"/>
      <c r="TA329" s="1"/>
      <c r="TB329" s="1"/>
      <c r="TC329" s="1"/>
      <c r="TD329" s="1"/>
      <c r="TE329" s="1"/>
      <c r="TF329" s="1"/>
      <c r="TG329" s="1"/>
      <c r="TH329" s="1"/>
      <c r="TI329" s="1"/>
      <c r="TJ329" s="1"/>
      <c r="TK329" s="1"/>
      <c r="TL329" s="1"/>
      <c r="TM329" s="1"/>
      <c r="TN329" s="1"/>
      <c r="TO329" s="1"/>
      <c r="TP329" s="1"/>
      <c r="TQ329" s="1"/>
      <c r="TR329" s="1"/>
      <c r="TS329" s="1"/>
      <c r="TT329" s="1"/>
      <c r="TU329" s="1"/>
      <c r="TV329" s="1"/>
      <c r="TW329" s="1"/>
      <c r="TX329" s="1"/>
      <c r="TY329" s="1"/>
      <c r="TZ329" s="1"/>
      <c r="UA329" s="1"/>
      <c r="UB329" s="1"/>
      <c r="UC329" s="1"/>
      <c r="UD329" s="1"/>
      <c r="UE329" s="1"/>
      <c r="UF329" s="1"/>
      <c r="UG329" s="1"/>
      <c r="UH329" s="1"/>
      <c r="UI329" s="1"/>
      <c r="UJ329" s="1"/>
      <c r="UK329" s="1"/>
      <c r="UL329" s="1"/>
      <c r="UM329" s="1"/>
      <c r="UN329" s="1"/>
      <c r="UO329" s="1"/>
      <c r="UP329" s="1"/>
      <c r="UQ329" s="1"/>
      <c r="UR329" s="1"/>
      <c r="US329" s="1"/>
      <c r="UT329" s="1"/>
      <c r="UU329" s="1"/>
      <c r="UV329" s="1"/>
      <c r="UW329" s="1"/>
      <c r="UX329" s="1"/>
      <c r="UY329" s="1"/>
      <c r="UZ329" s="1"/>
      <c r="VA329" s="1"/>
      <c r="VB329" s="1"/>
      <c r="VC329" s="1"/>
      <c r="VD329" s="1"/>
      <c r="VE329" s="1"/>
      <c r="VF329" s="1"/>
      <c r="VG329" s="1"/>
      <c r="VH329" s="1"/>
      <c r="VI329" s="1"/>
      <c r="VJ329" s="1"/>
      <c r="VK329" s="1"/>
      <c r="VL329" s="1"/>
      <c r="VM329" s="1"/>
      <c r="VN329" s="1"/>
      <c r="VO329" s="1"/>
      <c r="VP329" s="1"/>
      <c r="VQ329" s="1"/>
      <c r="VR329" s="1"/>
      <c r="VS329" s="1"/>
      <c r="VT329" s="1"/>
      <c r="VU329" s="1"/>
      <c r="VV329" s="1"/>
      <c r="VW329" s="1"/>
      <c r="VX329" s="1"/>
      <c r="VY329" s="1"/>
      <c r="VZ329" s="1"/>
      <c r="WA329" s="1"/>
      <c r="WB329" s="1"/>
      <c r="WC329" s="1"/>
      <c r="WD329" s="1"/>
      <c r="WE329" s="1"/>
      <c r="WF329" s="1"/>
      <c r="WG329" s="1"/>
      <c r="WH329" s="1"/>
      <c r="WI329" s="1"/>
      <c r="WJ329" s="1"/>
      <c r="WK329" s="1"/>
      <c r="WL329" s="1"/>
      <c r="WM329" s="1"/>
      <c r="WN329" s="1"/>
      <c r="WO329" s="1"/>
      <c r="WP329" s="1"/>
      <c r="WQ329" s="1"/>
      <c r="WR329" s="1"/>
      <c r="WS329" s="1"/>
      <c r="WT329" s="1"/>
      <c r="WU329" s="1"/>
      <c r="WV329" s="1"/>
      <c r="WW329" s="1"/>
      <c r="WX329" s="1"/>
      <c r="WY329" s="1"/>
      <c r="WZ329" s="1"/>
      <c r="XA329" s="1"/>
      <c r="XB329" s="1"/>
      <c r="XC329" s="1"/>
      <c r="XD329" s="1"/>
      <c r="XE329" s="1"/>
      <c r="XF329" s="1"/>
      <c r="XG329" s="1"/>
      <c r="XH329" s="1"/>
      <c r="XI329" s="1"/>
      <c r="XJ329" s="1"/>
      <c r="XK329" s="1"/>
      <c r="XL329" s="1"/>
      <c r="XM329" s="1"/>
      <c r="XN329" s="1"/>
      <c r="XO329" s="1"/>
      <c r="XP329" s="1"/>
      <c r="XQ329" s="1"/>
      <c r="XR329" s="1"/>
      <c r="XS329" s="1"/>
      <c r="XT329" s="1"/>
      <c r="XU329" s="1"/>
      <c r="XV329" s="1"/>
      <c r="XW329" s="1"/>
      <c r="XX329" s="1"/>
      <c r="XY329" s="1"/>
      <c r="XZ329" s="1"/>
      <c r="YA329" s="1"/>
      <c r="YB329" s="1"/>
      <c r="YC329" s="1"/>
      <c r="YD329" s="1"/>
      <c r="YE329" s="1"/>
      <c r="YF329" s="1"/>
      <c r="YG329" s="1"/>
      <c r="YH329" s="1"/>
      <c r="YI329" s="1"/>
      <c r="YJ329" s="1"/>
      <c r="YK329" s="1"/>
      <c r="YL329" s="1"/>
      <c r="YM329" s="1"/>
      <c r="YN329" s="1"/>
      <c r="YO329" s="1"/>
      <c r="YP329" s="1"/>
      <c r="YQ329" s="1"/>
      <c r="YR329" s="1"/>
      <c r="YS329" s="1"/>
      <c r="YT329" s="1"/>
      <c r="YU329" s="1"/>
      <c r="YV329" s="1"/>
      <c r="YW329" s="1"/>
      <c r="YX329" s="1"/>
      <c r="YY329" s="1"/>
      <c r="YZ329" s="1"/>
      <c r="ZA329" s="1"/>
      <c r="ZB329" s="1"/>
      <c r="ZC329" s="1"/>
      <c r="ZD329" s="1"/>
      <c r="ZE329" s="1"/>
      <c r="ZF329" s="1"/>
      <c r="ZG329" s="1"/>
      <c r="ZH329" s="1"/>
      <c r="ZI329" s="1"/>
      <c r="ZJ329" s="1"/>
      <c r="ZK329" s="1"/>
      <c r="ZL329" s="1"/>
      <c r="ZM329" s="1"/>
      <c r="ZN329" s="1"/>
      <c r="ZO329" s="1"/>
      <c r="ZP329" s="1"/>
      <c r="ZQ329" s="1"/>
      <c r="ZR329" s="1"/>
      <c r="ZS329" s="1"/>
      <c r="ZT329" s="1"/>
      <c r="ZU329" s="1"/>
      <c r="ZV329" s="1"/>
      <c r="ZW329" s="1"/>
      <c r="ZX329" s="1"/>
      <c r="ZY329" s="1"/>
      <c r="ZZ329" s="1"/>
      <c r="AAA329" s="1"/>
      <c r="AAB329" s="1"/>
      <c r="AAC329" s="1"/>
      <c r="AAD329" s="1"/>
      <c r="AAE329" s="1"/>
      <c r="AAF329" s="1"/>
      <c r="AAG329" s="1"/>
      <c r="AAH329" s="1"/>
      <c r="AAI329" s="1"/>
      <c r="AAJ329" s="1"/>
      <c r="AAK329" s="1"/>
      <c r="AAL329" s="1"/>
      <c r="AAM329" s="1"/>
      <c r="AAN329" s="1"/>
      <c r="AAO329" s="1"/>
      <c r="AAP329" s="1"/>
      <c r="AAQ329" s="1"/>
      <c r="AAR329" s="1"/>
      <c r="AAS329" s="1"/>
      <c r="AAT329" s="1"/>
      <c r="AAU329" s="1"/>
      <c r="AAV329" s="1"/>
      <c r="AAW329" s="1"/>
      <c r="AAX329" s="1"/>
      <c r="AAY329" s="1"/>
      <c r="AAZ329" s="1"/>
      <c r="ABA329" s="1"/>
      <c r="ABB329" s="1"/>
      <c r="ABC329" s="1"/>
      <c r="ABD329" s="1"/>
      <c r="ABE329" s="1"/>
      <c r="ABF329" s="1"/>
      <c r="ABG329" s="1"/>
      <c r="ABH329" s="1"/>
      <c r="ABI329" s="1"/>
      <c r="ABJ329" s="1"/>
      <c r="ABK329" s="1"/>
      <c r="ABL329" s="1"/>
      <c r="ABM329" s="1"/>
      <c r="ABN329" s="1"/>
      <c r="ABO329" s="1"/>
      <c r="ABP329" s="1"/>
      <c r="ABQ329" s="1"/>
      <c r="ABR329" s="1"/>
      <c r="ABS329" s="1"/>
      <c r="ABT329" s="1"/>
      <c r="ABU329" s="1"/>
      <c r="ABV329" s="1"/>
      <c r="ABW329" s="1"/>
      <c r="ABX329" s="1"/>
      <c r="ABY329" s="1"/>
      <c r="ABZ329" s="1"/>
      <c r="ACA329" s="1"/>
      <c r="ACB329" s="1"/>
      <c r="ACC329" s="1"/>
      <c r="ACD329" s="1"/>
      <c r="ACE329" s="1"/>
      <c r="ACF329" s="1"/>
      <c r="ACG329" s="1"/>
      <c r="ACH329" s="1"/>
      <c r="ACI329" s="1"/>
      <c r="ACJ329" s="1"/>
      <c r="ACK329" s="1"/>
      <c r="ACL329" s="1"/>
      <c r="ACM329" s="1"/>
      <c r="ACN329" s="1"/>
      <c r="ACO329" s="1"/>
      <c r="ACP329" s="1"/>
      <c r="ACQ329" s="1"/>
      <c r="ACR329" s="1"/>
      <c r="ACS329" s="1"/>
      <c r="ACT329" s="1"/>
      <c r="ACU329" s="1"/>
      <c r="ACV329" s="1"/>
      <c r="ACW329" s="1"/>
      <c r="ACX329" s="1"/>
      <c r="ACY329" s="1"/>
      <c r="ACZ329" s="1"/>
      <c r="ADA329" s="1"/>
      <c r="ADB329" s="1"/>
      <c r="ADC329" s="1"/>
      <c r="ADD329" s="1"/>
      <c r="ADE329" s="1"/>
      <c r="ADF329" s="1"/>
      <c r="ADG329" s="1"/>
      <c r="ADH329" s="1"/>
      <c r="ADI329" s="1"/>
      <c r="ADJ329" s="1"/>
      <c r="ADK329" s="1"/>
      <c r="ADL329" s="1"/>
      <c r="ADM329" s="1"/>
      <c r="ADN329" s="1"/>
      <c r="ADO329" s="1"/>
      <c r="ADP329" s="1"/>
      <c r="ADQ329" s="1"/>
      <c r="ADR329" s="1"/>
      <c r="ADS329" s="1"/>
      <c r="ADT329" s="1"/>
      <c r="ADU329" s="1"/>
      <c r="ADV329" s="1"/>
      <c r="ADW329" s="1"/>
      <c r="ADX329" s="1"/>
      <c r="ADY329" s="1"/>
      <c r="ADZ329" s="1"/>
      <c r="AEA329" s="1"/>
      <c r="AEB329" s="1"/>
      <c r="AEC329" s="1"/>
      <c r="AED329" s="1"/>
      <c r="AEE329" s="1"/>
      <c r="AEF329" s="1"/>
      <c r="AEG329" s="1"/>
      <c r="AEH329" s="1"/>
      <c r="AEI329" s="1"/>
      <c r="AEJ329" s="1"/>
      <c r="AEK329" s="1"/>
      <c r="AEL329" s="1"/>
      <c r="AEM329" s="1"/>
      <c r="AEN329" s="1"/>
      <c r="AEO329" s="1"/>
      <c r="AEP329" s="1"/>
      <c r="AEQ329" s="1"/>
      <c r="AER329" s="1"/>
      <c r="AES329" s="1"/>
      <c r="AET329" s="1"/>
      <c r="AEU329" s="1"/>
      <c r="AEV329" s="1"/>
      <c r="AEW329" s="1"/>
      <c r="AEX329" s="1"/>
      <c r="AEY329" s="1"/>
      <c r="AEZ329" s="1"/>
      <c r="AFA329" s="1"/>
      <c r="AFB329" s="1"/>
      <c r="AFC329" s="1"/>
      <c r="AFD329" s="1"/>
      <c r="AFE329" s="1"/>
      <c r="AFF329" s="1"/>
      <c r="AFG329" s="1"/>
      <c r="AFH329" s="1"/>
      <c r="AFI329" s="1"/>
      <c r="AFJ329" s="1"/>
      <c r="AFK329" s="1"/>
      <c r="AFL329" s="1"/>
      <c r="AFM329" s="1"/>
      <c r="AFN329" s="1"/>
      <c r="AFO329" s="1"/>
      <c r="AFP329" s="1"/>
      <c r="AFQ329" s="1"/>
      <c r="AFR329" s="1"/>
      <c r="AFS329" s="1"/>
      <c r="AFT329" s="1"/>
      <c r="AFU329" s="1"/>
      <c r="AFV329" s="1"/>
      <c r="AFW329" s="1"/>
      <c r="AFX329" s="1"/>
      <c r="AFY329" s="1"/>
      <c r="AFZ329" s="1"/>
      <c r="AGA329" s="1"/>
      <c r="AGB329" s="1"/>
      <c r="AGC329" s="1"/>
      <c r="AGD329" s="1"/>
      <c r="AGE329" s="1"/>
      <c r="AGF329" s="1"/>
      <c r="AGG329" s="1"/>
      <c r="AGH329" s="1"/>
      <c r="AGI329" s="1"/>
      <c r="AGJ329" s="1"/>
      <c r="AGK329" s="1"/>
      <c r="AGL329" s="1"/>
      <c r="AGM329" s="1"/>
      <c r="AGN329" s="1"/>
      <c r="AGO329" s="1"/>
      <c r="AGP329" s="1"/>
      <c r="AGQ329" s="1"/>
      <c r="AGR329" s="1"/>
      <c r="AGS329" s="1"/>
      <c r="AGT329" s="1"/>
      <c r="AGU329" s="1"/>
      <c r="AGV329" s="1"/>
      <c r="AGW329" s="1"/>
      <c r="AGX329" s="1"/>
      <c r="AGY329" s="1"/>
      <c r="AGZ329" s="1"/>
      <c r="AHA329" s="1"/>
      <c r="AHB329" s="1"/>
      <c r="AHC329" s="1"/>
      <c r="AHD329" s="1"/>
      <c r="AHE329" s="1"/>
      <c r="AHF329" s="1"/>
      <c r="AHG329" s="1"/>
      <c r="AHH329" s="1"/>
      <c r="AHI329" s="1"/>
      <c r="AHJ329" s="1"/>
      <c r="AHK329" s="1"/>
      <c r="AHL329" s="1"/>
      <c r="AHM329" s="1"/>
      <c r="AHN329" s="1"/>
      <c r="AHO329" s="1"/>
      <c r="AHP329" s="1"/>
      <c r="AHQ329" s="1"/>
      <c r="AHR329" s="1"/>
      <c r="AHS329" s="1"/>
      <c r="AHT329" s="1"/>
      <c r="AHU329" s="1"/>
      <c r="AHV329" s="1"/>
      <c r="AHW329" s="1"/>
      <c r="AHX329" s="1"/>
      <c r="AHY329" s="1"/>
      <c r="AHZ329" s="1"/>
      <c r="AIA329" s="1"/>
      <c r="AIB329" s="1"/>
      <c r="AIC329" s="1"/>
      <c r="AID329" s="1"/>
      <c r="AIE329" s="1"/>
      <c r="AIF329" s="1"/>
      <c r="AIG329" s="1"/>
      <c r="AIH329" s="1"/>
      <c r="AII329" s="1"/>
      <c r="AIJ329" s="1"/>
      <c r="AIK329" s="1"/>
      <c r="AIL329" s="1"/>
      <c r="AIM329" s="1"/>
      <c r="AIN329" s="1"/>
      <c r="AIO329" s="1"/>
      <c r="AIP329" s="1"/>
      <c r="AIQ329" s="1"/>
      <c r="AIR329" s="1"/>
      <c r="AIS329" s="1"/>
      <c r="AIT329" s="1"/>
      <c r="AIU329" s="1"/>
      <c r="AIV329" s="1"/>
      <c r="AIW329" s="1"/>
      <c r="AIX329" s="1"/>
      <c r="AIY329" s="1"/>
      <c r="AIZ329" s="1"/>
      <c r="AJA329" s="1"/>
      <c r="AJB329" s="1"/>
      <c r="AJC329" s="1"/>
      <c r="AJD329" s="1"/>
      <c r="AJE329" s="1"/>
      <c r="AJF329" s="1"/>
      <c r="AJG329" s="1"/>
      <c r="AJH329" s="1"/>
      <c r="AJI329" s="1"/>
      <c r="AJJ329" s="1"/>
      <c r="AJK329" s="1"/>
      <c r="AJL329" s="1"/>
      <c r="AJM329" s="1"/>
      <c r="AJN329" s="1"/>
      <c r="AJO329" s="1"/>
      <c r="AJP329" s="1"/>
      <c r="AJQ329" s="1"/>
      <c r="AJR329" s="1"/>
      <c r="AJS329" s="1"/>
      <c r="AJT329" s="1"/>
      <c r="AJU329" s="1"/>
      <c r="AJV329" s="1"/>
      <c r="AJW329" s="1"/>
      <c r="AJX329" s="1"/>
      <c r="AJY329" s="1"/>
      <c r="AJZ329" s="1"/>
      <c r="AKA329" s="1"/>
      <c r="AKB329" s="1"/>
      <c r="AKC329" s="1"/>
      <c r="AKD329" s="1"/>
      <c r="AKE329" s="1"/>
      <c r="AKF329" s="1"/>
      <c r="AKG329" s="1"/>
      <c r="AKH329" s="1"/>
      <c r="AKI329" s="1"/>
      <c r="AKJ329" s="1"/>
      <c r="AKK329" s="1"/>
      <c r="AKL329" s="1"/>
      <c r="AKM329" s="1"/>
      <c r="AKN329" s="1"/>
      <c r="AKO329" s="1"/>
      <c r="AKP329" s="1"/>
      <c r="AKQ329" s="1"/>
      <c r="AKR329" s="1"/>
      <c r="AKS329" s="1"/>
      <c r="AKT329" s="1"/>
      <c r="AKU329" s="1"/>
      <c r="AKV329" s="1"/>
      <c r="AKW329" s="1"/>
      <c r="AKX329" s="1"/>
      <c r="AKY329" s="1"/>
      <c r="AKZ329" s="1"/>
      <c r="ALA329" s="1"/>
      <c r="ALB329" s="1"/>
      <c r="ALC329" s="1"/>
      <c r="ALD329" s="1"/>
      <c r="ALE329" s="1"/>
    </row>
    <row r="330" spans="1:993" ht="39.950000000000003" customHeight="1">
      <c r="A330" s="104"/>
      <c r="B330" s="135" t="s">
        <v>5196</v>
      </c>
      <c r="C330" s="68"/>
      <c r="D330" s="19"/>
      <c r="E330" s="136">
        <v>18466.21</v>
      </c>
      <c r="F330" s="18"/>
      <c r="G330" s="84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  <c r="BX330" s="1"/>
      <c r="BY330" s="1"/>
      <c r="BZ330" s="1"/>
      <c r="CA330" s="1"/>
      <c r="CB330" s="1"/>
      <c r="CC330" s="1"/>
      <c r="CD330" s="1"/>
      <c r="CE330" s="1"/>
      <c r="CF330" s="1"/>
      <c r="CG330" s="1"/>
      <c r="CH330" s="1"/>
      <c r="CI330" s="1"/>
      <c r="CJ330" s="1"/>
      <c r="CK330" s="1"/>
      <c r="CL330" s="1"/>
      <c r="CM330" s="1"/>
      <c r="CN330" s="1"/>
      <c r="CO330" s="1"/>
      <c r="CP330" s="1"/>
      <c r="CQ330" s="1"/>
      <c r="CR330" s="1"/>
      <c r="CS330" s="1"/>
      <c r="CT330" s="1"/>
      <c r="CU330" s="1"/>
      <c r="CV330" s="1"/>
      <c r="CW330" s="1"/>
      <c r="CX330" s="1"/>
      <c r="CY330" s="1"/>
      <c r="CZ330" s="1"/>
      <c r="DA330" s="1"/>
      <c r="DB330" s="1"/>
      <c r="DC330" s="1"/>
      <c r="DD330" s="1"/>
      <c r="DE330" s="1"/>
      <c r="DF330" s="1"/>
      <c r="DG330" s="1"/>
      <c r="DH330" s="1"/>
      <c r="DI330" s="1"/>
      <c r="DJ330" s="1"/>
      <c r="DK330" s="1"/>
      <c r="DL330" s="1"/>
      <c r="DM330" s="1"/>
      <c r="DN330" s="1"/>
      <c r="DO330" s="1"/>
      <c r="DP330" s="1"/>
      <c r="DQ330" s="1"/>
      <c r="DR330" s="1"/>
      <c r="DS330" s="1"/>
      <c r="DT330" s="1"/>
      <c r="DU330" s="1"/>
      <c r="DV330" s="1"/>
      <c r="DW330" s="1"/>
      <c r="DX330" s="1"/>
      <c r="DY330" s="1"/>
      <c r="DZ330" s="1"/>
      <c r="EA330" s="1"/>
      <c r="EB330" s="1"/>
      <c r="EC330" s="1"/>
      <c r="ED330" s="1"/>
      <c r="EE330" s="1"/>
      <c r="EF330" s="1"/>
      <c r="EG330" s="1"/>
      <c r="EH330" s="1"/>
      <c r="EI330" s="1"/>
      <c r="EJ330" s="1"/>
      <c r="EK330" s="1"/>
      <c r="EL330" s="1"/>
      <c r="EM330" s="1"/>
      <c r="EN330" s="1"/>
      <c r="EO330" s="1"/>
      <c r="EP330" s="1"/>
      <c r="EQ330" s="1"/>
      <c r="ER330" s="1"/>
      <c r="ES330" s="1"/>
      <c r="ET330" s="1"/>
      <c r="EU330" s="1"/>
      <c r="EV330" s="1"/>
      <c r="EW330" s="1"/>
      <c r="EX330" s="1"/>
      <c r="EY330" s="1"/>
      <c r="EZ330" s="1"/>
      <c r="FA330" s="1"/>
      <c r="FB330" s="1"/>
      <c r="FC330" s="1"/>
      <c r="FD330" s="1"/>
      <c r="FE330" s="1"/>
      <c r="FF330" s="1"/>
      <c r="FG330" s="1"/>
      <c r="FH330" s="1"/>
      <c r="FI330" s="1"/>
      <c r="FJ330" s="1"/>
      <c r="FK330" s="1"/>
      <c r="FL330" s="1"/>
      <c r="FM330" s="1"/>
      <c r="FN330" s="1"/>
      <c r="FO330" s="1"/>
      <c r="FP330" s="1"/>
      <c r="FQ330" s="1"/>
      <c r="FR330" s="1"/>
      <c r="FS330" s="1"/>
      <c r="FT330" s="1"/>
      <c r="FU330" s="1"/>
      <c r="FV330" s="1"/>
      <c r="FW330" s="1"/>
      <c r="FX330" s="1"/>
      <c r="FY330" s="1"/>
      <c r="FZ330" s="1"/>
      <c r="GA330" s="1"/>
      <c r="GB330" s="1"/>
      <c r="GC330" s="1"/>
      <c r="GD330" s="1"/>
      <c r="GE330" s="1"/>
      <c r="GF330" s="1"/>
      <c r="GG330" s="1"/>
      <c r="GH330" s="1"/>
      <c r="GI330" s="1"/>
      <c r="GJ330" s="1"/>
      <c r="GK330" s="1"/>
      <c r="GL330" s="1"/>
      <c r="GM330" s="1"/>
      <c r="GN330" s="1"/>
      <c r="GO330" s="1"/>
      <c r="GP330" s="1"/>
      <c r="GQ330" s="1"/>
      <c r="GR330" s="1"/>
      <c r="GS330" s="1"/>
      <c r="GT330" s="1"/>
      <c r="GU330" s="1"/>
      <c r="GV330" s="1"/>
      <c r="GW330" s="1"/>
      <c r="GX330" s="1"/>
      <c r="GY330" s="1"/>
      <c r="GZ330" s="1"/>
      <c r="HA330" s="1"/>
      <c r="HB330" s="1"/>
      <c r="HC330" s="1"/>
      <c r="HD330" s="1"/>
      <c r="HE330" s="1"/>
      <c r="HF330" s="1"/>
      <c r="HG330" s="1"/>
      <c r="HH330" s="1"/>
      <c r="HI330" s="1"/>
      <c r="HJ330" s="1"/>
      <c r="HK330" s="1"/>
      <c r="HL330" s="1"/>
      <c r="HM330" s="1"/>
      <c r="HN330" s="1"/>
      <c r="HO330" s="1"/>
      <c r="HP330" s="1"/>
      <c r="HQ330" s="1"/>
      <c r="HR330" s="1"/>
      <c r="HS330" s="1"/>
      <c r="HT330" s="1"/>
      <c r="HU330" s="1"/>
      <c r="HV330" s="1"/>
      <c r="HW330" s="1"/>
      <c r="HX330" s="1"/>
      <c r="HY330" s="1"/>
      <c r="HZ330" s="1"/>
      <c r="IA330" s="1"/>
      <c r="IB330" s="1"/>
      <c r="IC330" s="1"/>
      <c r="ID330" s="1"/>
      <c r="IE330" s="1"/>
      <c r="IF330" s="1"/>
      <c r="IG330" s="1"/>
      <c r="IH330" s="1"/>
      <c r="II330" s="1"/>
      <c r="IJ330" s="1"/>
      <c r="IK330" s="1"/>
      <c r="IL330" s="1"/>
      <c r="IM330" s="1"/>
      <c r="IN330" s="1"/>
      <c r="IO330" s="1"/>
      <c r="IP330" s="1"/>
      <c r="IQ330" s="1"/>
      <c r="IR330" s="1"/>
      <c r="IS330" s="1"/>
      <c r="IT330" s="1"/>
      <c r="IU330" s="1"/>
      <c r="IV330" s="1"/>
      <c r="IW330" s="1"/>
      <c r="IX330" s="1"/>
      <c r="IY330" s="1"/>
      <c r="IZ330" s="1"/>
      <c r="JA330" s="1"/>
      <c r="JB330" s="1"/>
      <c r="JC330" s="1"/>
      <c r="JD330" s="1"/>
      <c r="JE330" s="1"/>
      <c r="JF330" s="1"/>
      <c r="JG330" s="1"/>
      <c r="JH330" s="1"/>
      <c r="JI330" s="1"/>
      <c r="JJ330" s="1"/>
      <c r="JK330" s="1"/>
      <c r="JL330" s="1"/>
      <c r="JM330" s="1"/>
      <c r="JN330" s="1"/>
      <c r="JO330" s="1"/>
      <c r="JP330" s="1"/>
      <c r="JQ330" s="1"/>
      <c r="JR330" s="1"/>
      <c r="JS330" s="1"/>
      <c r="JT330" s="1"/>
      <c r="JU330" s="1"/>
      <c r="JV330" s="1"/>
      <c r="JW330" s="1"/>
      <c r="JX330" s="1"/>
      <c r="JY330" s="1"/>
      <c r="JZ330" s="1"/>
      <c r="KA330" s="1"/>
      <c r="KB330" s="1"/>
      <c r="KC330" s="1"/>
      <c r="KD330" s="1"/>
      <c r="KE330" s="1"/>
      <c r="KF330" s="1"/>
      <c r="KG330" s="1"/>
      <c r="KH330" s="1"/>
      <c r="KI330" s="1"/>
      <c r="KJ330" s="1"/>
      <c r="KK330" s="1"/>
      <c r="KL330" s="1"/>
      <c r="KM330" s="1"/>
      <c r="KN330" s="1"/>
      <c r="KO330" s="1"/>
      <c r="KP330" s="1"/>
      <c r="KQ330" s="1"/>
      <c r="KR330" s="1"/>
      <c r="KS330" s="1"/>
      <c r="KT330" s="1"/>
      <c r="KU330" s="1"/>
      <c r="KV330" s="1"/>
      <c r="KW330" s="1"/>
      <c r="KX330" s="1"/>
      <c r="KY330" s="1"/>
      <c r="KZ330" s="1"/>
      <c r="LA330" s="1"/>
      <c r="LB330" s="1"/>
      <c r="LC330" s="1"/>
      <c r="LD330" s="1"/>
      <c r="LE330" s="1"/>
      <c r="LF330" s="1"/>
      <c r="LG330" s="1"/>
      <c r="LH330" s="1"/>
      <c r="LI330" s="1"/>
      <c r="LJ330" s="1"/>
      <c r="LK330" s="1"/>
      <c r="LL330" s="1"/>
      <c r="LM330" s="1"/>
      <c r="LN330" s="1"/>
      <c r="LO330" s="1"/>
      <c r="LP330" s="1"/>
      <c r="LQ330" s="1"/>
      <c r="LR330" s="1"/>
      <c r="LS330" s="1"/>
      <c r="LT330" s="1"/>
      <c r="LU330" s="1"/>
      <c r="LV330" s="1"/>
      <c r="LW330" s="1"/>
      <c r="LX330" s="1"/>
      <c r="LY330" s="1"/>
      <c r="LZ330" s="1"/>
      <c r="MA330" s="1"/>
      <c r="MB330" s="1"/>
      <c r="MC330" s="1"/>
      <c r="MD330" s="1"/>
      <c r="ME330" s="1"/>
      <c r="MF330" s="1"/>
      <c r="MG330" s="1"/>
      <c r="MH330" s="1"/>
      <c r="MI330" s="1"/>
      <c r="MJ330" s="1"/>
      <c r="MK330" s="1"/>
      <c r="ML330" s="1"/>
      <c r="MM330" s="1"/>
      <c r="MN330" s="1"/>
      <c r="MO330" s="1"/>
      <c r="MP330" s="1"/>
      <c r="MQ330" s="1"/>
      <c r="MR330" s="1"/>
      <c r="MS330" s="1"/>
      <c r="MT330" s="1"/>
      <c r="MU330" s="1"/>
      <c r="MV330" s="1"/>
      <c r="MW330" s="1"/>
      <c r="MX330" s="1"/>
      <c r="MY330" s="1"/>
      <c r="MZ330" s="1"/>
      <c r="NA330" s="1"/>
      <c r="NB330" s="1"/>
      <c r="NC330" s="1"/>
      <c r="ND330" s="1"/>
      <c r="NE330" s="1"/>
      <c r="NF330" s="1"/>
      <c r="NG330" s="1"/>
      <c r="NH330" s="1"/>
      <c r="NI330" s="1"/>
      <c r="NJ330" s="1"/>
      <c r="NK330" s="1"/>
      <c r="NL330" s="1"/>
      <c r="NM330" s="1"/>
      <c r="NN330" s="1"/>
      <c r="NO330" s="1"/>
      <c r="NP330" s="1"/>
      <c r="NQ330" s="1"/>
      <c r="NR330" s="1"/>
      <c r="NS330" s="1"/>
      <c r="NT330" s="1"/>
      <c r="NU330" s="1"/>
      <c r="NV330" s="1"/>
      <c r="NW330" s="1"/>
      <c r="NX330" s="1"/>
      <c r="NY330" s="1"/>
      <c r="NZ330" s="1"/>
      <c r="OA330" s="1"/>
      <c r="OB330" s="1"/>
      <c r="OC330" s="1"/>
      <c r="OD330" s="1"/>
      <c r="OE330" s="1"/>
      <c r="OF330" s="1"/>
      <c r="OG330" s="1"/>
      <c r="OH330" s="1"/>
      <c r="OI330" s="1"/>
      <c r="OJ330" s="1"/>
      <c r="OK330" s="1"/>
      <c r="OL330" s="1"/>
      <c r="OM330" s="1"/>
      <c r="ON330" s="1"/>
      <c r="OO330" s="1"/>
      <c r="OP330" s="1"/>
      <c r="OQ330" s="1"/>
      <c r="OR330" s="1"/>
      <c r="OS330" s="1"/>
      <c r="OT330" s="1"/>
      <c r="OU330" s="1"/>
      <c r="OV330" s="1"/>
      <c r="OW330" s="1"/>
      <c r="OX330" s="1"/>
      <c r="OY330" s="1"/>
      <c r="OZ330" s="1"/>
      <c r="PA330" s="1"/>
      <c r="PB330" s="1"/>
      <c r="PC330" s="1"/>
      <c r="PD330" s="1"/>
      <c r="PE330" s="1"/>
      <c r="PF330" s="1"/>
      <c r="PG330" s="1"/>
      <c r="PH330" s="1"/>
      <c r="PI330" s="1"/>
      <c r="PJ330" s="1"/>
      <c r="PK330" s="1"/>
      <c r="PL330" s="1"/>
      <c r="PM330" s="1"/>
      <c r="PN330" s="1"/>
      <c r="PO330" s="1"/>
      <c r="PP330" s="1"/>
      <c r="PQ330" s="1"/>
      <c r="PR330" s="1"/>
      <c r="PS330" s="1"/>
      <c r="PT330" s="1"/>
      <c r="PU330" s="1"/>
      <c r="PV330" s="1"/>
      <c r="PW330" s="1"/>
      <c r="PX330" s="1"/>
      <c r="PY330" s="1"/>
      <c r="PZ330" s="1"/>
      <c r="QA330" s="1"/>
      <c r="QB330" s="1"/>
      <c r="QC330" s="1"/>
      <c r="QD330" s="1"/>
      <c r="QE330" s="1"/>
      <c r="QF330" s="1"/>
      <c r="QG330" s="1"/>
      <c r="QH330" s="1"/>
      <c r="QI330" s="1"/>
      <c r="QJ330" s="1"/>
      <c r="QK330" s="1"/>
      <c r="QL330" s="1"/>
      <c r="QM330" s="1"/>
      <c r="QN330" s="1"/>
      <c r="QO330" s="1"/>
      <c r="QP330" s="1"/>
      <c r="QQ330" s="1"/>
      <c r="QR330" s="1"/>
      <c r="QS330" s="1"/>
      <c r="QT330" s="1"/>
      <c r="QU330" s="1"/>
      <c r="QV330" s="1"/>
      <c r="QW330" s="1"/>
      <c r="QX330" s="1"/>
      <c r="QY330" s="1"/>
      <c r="QZ330" s="1"/>
      <c r="RA330" s="1"/>
      <c r="RB330" s="1"/>
      <c r="RC330" s="1"/>
      <c r="RD330" s="1"/>
      <c r="RE330" s="1"/>
      <c r="RF330" s="1"/>
      <c r="RG330" s="1"/>
      <c r="RH330" s="1"/>
      <c r="RI330" s="1"/>
      <c r="RJ330" s="1"/>
      <c r="RK330" s="1"/>
      <c r="RL330" s="1"/>
      <c r="RM330" s="1"/>
      <c r="RN330" s="1"/>
      <c r="RO330" s="1"/>
      <c r="RP330" s="1"/>
      <c r="RQ330" s="1"/>
      <c r="RR330" s="1"/>
      <c r="RS330" s="1"/>
      <c r="RT330" s="1"/>
      <c r="RU330" s="1"/>
      <c r="RV330" s="1"/>
      <c r="RW330" s="1"/>
      <c r="RX330" s="1"/>
      <c r="RY330" s="1"/>
      <c r="RZ330" s="1"/>
      <c r="SA330" s="1"/>
      <c r="SB330" s="1"/>
      <c r="SC330" s="1"/>
      <c r="SD330" s="1"/>
      <c r="SE330" s="1"/>
      <c r="SF330" s="1"/>
      <c r="SG330" s="1"/>
      <c r="SH330" s="1"/>
      <c r="SI330" s="1"/>
      <c r="SJ330" s="1"/>
      <c r="SK330" s="1"/>
      <c r="SL330" s="1"/>
      <c r="SM330" s="1"/>
      <c r="SN330" s="1"/>
      <c r="SO330" s="1"/>
      <c r="SP330" s="1"/>
      <c r="SQ330" s="1"/>
      <c r="SR330" s="1"/>
      <c r="SS330" s="1"/>
      <c r="ST330" s="1"/>
      <c r="SU330" s="1"/>
      <c r="SV330" s="1"/>
      <c r="SW330" s="1"/>
      <c r="SX330" s="1"/>
      <c r="SY330" s="1"/>
      <c r="SZ330" s="1"/>
      <c r="TA330" s="1"/>
      <c r="TB330" s="1"/>
      <c r="TC330" s="1"/>
      <c r="TD330" s="1"/>
      <c r="TE330" s="1"/>
      <c r="TF330" s="1"/>
      <c r="TG330" s="1"/>
      <c r="TH330" s="1"/>
      <c r="TI330" s="1"/>
      <c r="TJ330" s="1"/>
      <c r="TK330" s="1"/>
      <c r="TL330" s="1"/>
      <c r="TM330" s="1"/>
      <c r="TN330" s="1"/>
      <c r="TO330" s="1"/>
      <c r="TP330" s="1"/>
      <c r="TQ330" s="1"/>
      <c r="TR330" s="1"/>
      <c r="TS330" s="1"/>
      <c r="TT330" s="1"/>
      <c r="TU330" s="1"/>
      <c r="TV330" s="1"/>
      <c r="TW330" s="1"/>
      <c r="TX330" s="1"/>
      <c r="TY330" s="1"/>
      <c r="TZ330" s="1"/>
      <c r="UA330" s="1"/>
      <c r="UB330" s="1"/>
      <c r="UC330" s="1"/>
      <c r="UD330" s="1"/>
      <c r="UE330" s="1"/>
      <c r="UF330" s="1"/>
      <c r="UG330" s="1"/>
      <c r="UH330" s="1"/>
      <c r="UI330" s="1"/>
      <c r="UJ330" s="1"/>
      <c r="UK330" s="1"/>
      <c r="UL330" s="1"/>
      <c r="UM330" s="1"/>
      <c r="UN330" s="1"/>
      <c r="UO330" s="1"/>
      <c r="UP330" s="1"/>
      <c r="UQ330" s="1"/>
      <c r="UR330" s="1"/>
      <c r="US330" s="1"/>
      <c r="UT330" s="1"/>
      <c r="UU330" s="1"/>
      <c r="UV330" s="1"/>
      <c r="UW330" s="1"/>
      <c r="UX330" s="1"/>
      <c r="UY330" s="1"/>
      <c r="UZ330" s="1"/>
      <c r="VA330" s="1"/>
      <c r="VB330" s="1"/>
      <c r="VC330" s="1"/>
      <c r="VD330" s="1"/>
      <c r="VE330" s="1"/>
      <c r="VF330" s="1"/>
      <c r="VG330" s="1"/>
      <c r="VH330" s="1"/>
      <c r="VI330" s="1"/>
      <c r="VJ330" s="1"/>
      <c r="VK330" s="1"/>
      <c r="VL330" s="1"/>
      <c r="VM330" s="1"/>
      <c r="VN330" s="1"/>
      <c r="VO330" s="1"/>
      <c r="VP330" s="1"/>
      <c r="VQ330" s="1"/>
      <c r="VR330" s="1"/>
      <c r="VS330" s="1"/>
      <c r="VT330" s="1"/>
      <c r="VU330" s="1"/>
      <c r="VV330" s="1"/>
      <c r="VW330" s="1"/>
      <c r="VX330" s="1"/>
      <c r="VY330" s="1"/>
      <c r="VZ330" s="1"/>
      <c r="WA330" s="1"/>
      <c r="WB330" s="1"/>
      <c r="WC330" s="1"/>
      <c r="WD330" s="1"/>
      <c r="WE330" s="1"/>
      <c r="WF330" s="1"/>
      <c r="WG330" s="1"/>
      <c r="WH330" s="1"/>
      <c r="WI330" s="1"/>
      <c r="WJ330" s="1"/>
      <c r="WK330" s="1"/>
      <c r="WL330" s="1"/>
      <c r="WM330" s="1"/>
      <c r="WN330" s="1"/>
      <c r="WO330" s="1"/>
      <c r="WP330" s="1"/>
      <c r="WQ330" s="1"/>
      <c r="WR330" s="1"/>
      <c r="WS330" s="1"/>
      <c r="WT330" s="1"/>
      <c r="WU330" s="1"/>
      <c r="WV330" s="1"/>
      <c r="WW330" s="1"/>
      <c r="WX330" s="1"/>
      <c r="WY330" s="1"/>
      <c r="WZ330" s="1"/>
      <c r="XA330" s="1"/>
      <c r="XB330" s="1"/>
      <c r="XC330" s="1"/>
      <c r="XD330" s="1"/>
      <c r="XE330" s="1"/>
      <c r="XF330" s="1"/>
      <c r="XG330" s="1"/>
      <c r="XH330" s="1"/>
      <c r="XI330" s="1"/>
      <c r="XJ330" s="1"/>
      <c r="XK330" s="1"/>
      <c r="XL330" s="1"/>
      <c r="XM330" s="1"/>
      <c r="XN330" s="1"/>
      <c r="XO330" s="1"/>
      <c r="XP330" s="1"/>
      <c r="XQ330" s="1"/>
      <c r="XR330" s="1"/>
      <c r="XS330" s="1"/>
      <c r="XT330" s="1"/>
      <c r="XU330" s="1"/>
      <c r="XV330" s="1"/>
      <c r="XW330" s="1"/>
      <c r="XX330" s="1"/>
      <c r="XY330" s="1"/>
      <c r="XZ330" s="1"/>
      <c r="YA330" s="1"/>
      <c r="YB330" s="1"/>
      <c r="YC330" s="1"/>
      <c r="YD330" s="1"/>
      <c r="YE330" s="1"/>
      <c r="YF330" s="1"/>
      <c r="YG330" s="1"/>
      <c r="YH330" s="1"/>
      <c r="YI330" s="1"/>
      <c r="YJ330" s="1"/>
      <c r="YK330" s="1"/>
      <c r="YL330" s="1"/>
      <c r="YM330" s="1"/>
      <c r="YN330" s="1"/>
      <c r="YO330" s="1"/>
      <c r="YP330" s="1"/>
      <c r="YQ330" s="1"/>
      <c r="YR330" s="1"/>
      <c r="YS330" s="1"/>
      <c r="YT330" s="1"/>
      <c r="YU330" s="1"/>
      <c r="YV330" s="1"/>
      <c r="YW330" s="1"/>
      <c r="YX330" s="1"/>
      <c r="YY330" s="1"/>
      <c r="YZ330" s="1"/>
      <c r="ZA330" s="1"/>
      <c r="ZB330" s="1"/>
      <c r="ZC330" s="1"/>
      <c r="ZD330" s="1"/>
      <c r="ZE330" s="1"/>
      <c r="ZF330" s="1"/>
      <c r="ZG330" s="1"/>
      <c r="ZH330" s="1"/>
      <c r="ZI330" s="1"/>
      <c r="ZJ330" s="1"/>
      <c r="ZK330" s="1"/>
      <c r="ZL330" s="1"/>
      <c r="ZM330" s="1"/>
      <c r="ZN330" s="1"/>
      <c r="ZO330" s="1"/>
      <c r="ZP330" s="1"/>
      <c r="ZQ330" s="1"/>
      <c r="ZR330" s="1"/>
      <c r="ZS330" s="1"/>
      <c r="ZT330" s="1"/>
      <c r="ZU330" s="1"/>
      <c r="ZV330" s="1"/>
      <c r="ZW330" s="1"/>
      <c r="ZX330" s="1"/>
      <c r="ZY330" s="1"/>
      <c r="ZZ330" s="1"/>
      <c r="AAA330" s="1"/>
      <c r="AAB330" s="1"/>
      <c r="AAC330" s="1"/>
      <c r="AAD330" s="1"/>
      <c r="AAE330" s="1"/>
      <c r="AAF330" s="1"/>
      <c r="AAG330" s="1"/>
      <c r="AAH330" s="1"/>
      <c r="AAI330" s="1"/>
      <c r="AAJ330" s="1"/>
      <c r="AAK330" s="1"/>
      <c r="AAL330" s="1"/>
      <c r="AAM330" s="1"/>
      <c r="AAN330" s="1"/>
      <c r="AAO330" s="1"/>
      <c r="AAP330" s="1"/>
      <c r="AAQ330" s="1"/>
      <c r="AAR330" s="1"/>
      <c r="AAS330" s="1"/>
      <c r="AAT330" s="1"/>
      <c r="AAU330" s="1"/>
      <c r="AAV330" s="1"/>
      <c r="AAW330" s="1"/>
      <c r="AAX330" s="1"/>
      <c r="AAY330" s="1"/>
      <c r="AAZ330" s="1"/>
      <c r="ABA330" s="1"/>
      <c r="ABB330" s="1"/>
      <c r="ABC330" s="1"/>
      <c r="ABD330" s="1"/>
      <c r="ABE330" s="1"/>
      <c r="ABF330" s="1"/>
      <c r="ABG330" s="1"/>
      <c r="ABH330" s="1"/>
      <c r="ABI330" s="1"/>
      <c r="ABJ330" s="1"/>
      <c r="ABK330" s="1"/>
      <c r="ABL330" s="1"/>
      <c r="ABM330" s="1"/>
      <c r="ABN330" s="1"/>
      <c r="ABO330" s="1"/>
      <c r="ABP330" s="1"/>
      <c r="ABQ330" s="1"/>
      <c r="ABR330" s="1"/>
      <c r="ABS330" s="1"/>
      <c r="ABT330" s="1"/>
      <c r="ABU330" s="1"/>
      <c r="ABV330" s="1"/>
      <c r="ABW330" s="1"/>
      <c r="ABX330" s="1"/>
      <c r="ABY330" s="1"/>
      <c r="ABZ330" s="1"/>
      <c r="ACA330" s="1"/>
      <c r="ACB330" s="1"/>
      <c r="ACC330" s="1"/>
      <c r="ACD330" s="1"/>
      <c r="ACE330" s="1"/>
      <c r="ACF330" s="1"/>
      <c r="ACG330" s="1"/>
      <c r="ACH330" s="1"/>
      <c r="ACI330" s="1"/>
      <c r="ACJ330" s="1"/>
      <c r="ACK330" s="1"/>
      <c r="ACL330" s="1"/>
      <c r="ACM330" s="1"/>
      <c r="ACN330" s="1"/>
      <c r="ACO330" s="1"/>
      <c r="ACP330" s="1"/>
      <c r="ACQ330" s="1"/>
      <c r="ACR330" s="1"/>
      <c r="ACS330" s="1"/>
      <c r="ACT330" s="1"/>
      <c r="ACU330" s="1"/>
      <c r="ACV330" s="1"/>
      <c r="ACW330" s="1"/>
      <c r="ACX330" s="1"/>
      <c r="ACY330" s="1"/>
      <c r="ACZ330" s="1"/>
      <c r="ADA330" s="1"/>
      <c r="ADB330" s="1"/>
      <c r="ADC330" s="1"/>
      <c r="ADD330" s="1"/>
      <c r="ADE330" s="1"/>
      <c r="ADF330" s="1"/>
      <c r="ADG330" s="1"/>
      <c r="ADH330" s="1"/>
      <c r="ADI330" s="1"/>
      <c r="ADJ330" s="1"/>
      <c r="ADK330" s="1"/>
      <c r="ADL330" s="1"/>
      <c r="ADM330" s="1"/>
      <c r="ADN330" s="1"/>
      <c r="ADO330" s="1"/>
      <c r="ADP330" s="1"/>
      <c r="ADQ330" s="1"/>
      <c r="ADR330" s="1"/>
      <c r="ADS330" s="1"/>
      <c r="ADT330" s="1"/>
      <c r="ADU330" s="1"/>
      <c r="ADV330" s="1"/>
      <c r="ADW330" s="1"/>
      <c r="ADX330" s="1"/>
      <c r="ADY330" s="1"/>
      <c r="ADZ330" s="1"/>
      <c r="AEA330" s="1"/>
      <c r="AEB330" s="1"/>
      <c r="AEC330" s="1"/>
      <c r="AED330" s="1"/>
      <c r="AEE330" s="1"/>
      <c r="AEF330" s="1"/>
      <c r="AEG330" s="1"/>
      <c r="AEH330" s="1"/>
      <c r="AEI330" s="1"/>
      <c r="AEJ330" s="1"/>
      <c r="AEK330" s="1"/>
      <c r="AEL330" s="1"/>
      <c r="AEM330" s="1"/>
      <c r="AEN330" s="1"/>
      <c r="AEO330" s="1"/>
      <c r="AEP330" s="1"/>
      <c r="AEQ330" s="1"/>
      <c r="AER330" s="1"/>
      <c r="AES330" s="1"/>
      <c r="AET330" s="1"/>
      <c r="AEU330" s="1"/>
      <c r="AEV330" s="1"/>
      <c r="AEW330" s="1"/>
      <c r="AEX330" s="1"/>
      <c r="AEY330" s="1"/>
      <c r="AEZ330" s="1"/>
      <c r="AFA330" s="1"/>
      <c r="AFB330" s="1"/>
      <c r="AFC330" s="1"/>
      <c r="AFD330" s="1"/>
      <c r="AFE330" s="1"/>
      <c r="AFF330" s="1"/>
      <c r="AFG330" s="1"/>
      <c r="AFH330" s="1"/>
      <c r="AFI330" s="1"/>
      <c r="AFJ330" s="1"/>
      <c r="AFK330" s="1"/>
      <c r="AFL330" s="1"/>
      <c r="AFM330" s="1"/>
      <c r="AFN330" s="1"/>
      <c r="AFO330" s="1"/>
      <c r="AFP330" s="1"/>
      <c r="AFQ330" s="1"/>
      <c r="AFR330" s="1"/>
      <c r="AFS330" s="1"/>
      <c r="AFT330" s="1"/>
      <c r="AFU330" s="1"/>
      <c r="AFV330" s="1"/>
      <c r="AFW330" s="1"/>
      <c r="AFX330" s="1"/>
      <c r="AFY330" s="1"/>
      <c r="AFZ330" s="1"/>
      <c r="AGA330" s="1"/>
      <c r="AGB330" s="1"/>
      <c r="AGC330" s="1"/>
      <c r="AGD330" s="1"/>
      <c r="AGE330" s="1"/>
      <c r="AGF330" s="1"/>
      <c r="AGG330" s="1"/>
      <c r="AGH330" s="1"/>
      <c r="AGI330" s="1"/>
      <c r="AGJ330" s="1"/>
      <c r="AGK330" s="1"/>
      <c r="AGL330" s="1"/>
      <c r="AGM330" s="1"/>
      <c r="AGN330" s="1"/>
      <c r="AGO330" s="1"/>
      <c r="AGP330" s="1"/>
      <c r="AGQ330" s="1"/>
      <c r="AGR330" s="1"/>
      <c r="AGS330" s="1"/>
      <c r="AGT330" s="1"/>
      <c r="AGU330" s="1"/>
      <c r="AGV330" s="1"/>
      <c r="AGW330" s="1"/>
      <c r="AGX330" s="1"/>
      <c r="AGY330" s="1"/>
      <c r="AGZ330" s="1"/>
      <c r="AHA330" s="1"/>
      <c r="AHB330" s="1"/>
      <c r="AHC330" s="1"/>
      <c r="AHD330" s="1"/>
      <c r="AHE330" s="1"/>
      <c r="AHF330" s="1"/>
      <c r="AHG330" s="1"/>
      <c r="AHH330" s="1"/>
      <c r="AHI330" s="1"/>
      <c r="AHJ330" s="1"/>
      <c r="AHK330" s="1"/>
      <c r="AHL330" s="1"/>
      <c r="AHM330" s="1"/>
      <c r="AHN330" s="1"/>
      <c r="AHO330" s="1"/>
      <c r="AHP330" s="1"/>
      <c r="AHQ330" s="1"/>
      <c r="AHR330" s="1"/>
      <c r="AHS330" s="1"/>
      <c r="AHT330" s="1"/>
      <c r="AHU330" s="1"/>
      <c r="AHV330" s="1"/>
      <c r="AHW330" s="1"/>
      <c r="AHX330" s="1"/>
      <c r="AHY330" s="1"/>
      <c r="AHZ330" s="1"/>
      <c r="AIA330" s="1"/>
      <c r="AIB330" s="1"/>
      <c r="AIC330" s="1"/>
      <c r="AID330" s="1"/>
      <c r="AIE330" s="1"/>
      <c r="AIF330" s="1"/>
      <c r="AIG330" s="1"/>
      <c r="AIH330" s="1"/>
      <c r="AII330" s="1"/>
      <c r="AIJ330" s="1"/>
      <c r="AIK330" s="1"/>
      <c r="AIL330" s="1"/>
      <c r="AIM330" s="1"/>
      <c r="AIN330" s="1"/>
      <c r="AIO330" s="1"/>
      <c r="AIP330" s="1"/>
      <c r="AIQ330" s="1"/>
      <c r="AIR330" s="1"/>
      <c r="AIS330" s="1"/>
      <c r="AIT330" s="1"/>
      <c r="AIU330" s="1"/>
      <c r="AIV330" s="1"/>
      <c r="AIW330" s="1"/>
      <c r="AIX330" s="1"/>
      <c r="AIY330" s="1"/>
      <c r="AIZ330" s="1"/>
      <c r="AJA330" s="1"/>
      <c r="AJB330" s="1"/>
      <c r="AJC330" s="1"/>
      <c r="AJD330" s="1"/>
      <c r="AJE330" s="1"/>
      <c r="AJF330" s="1"/>
      <c r="AJG330" s="1"/>
      <c r="AJH330" s="1"/>
      <c r="AJI330" s="1"/>
      <c r="AJJ330" s="1"/>
      <c r="AJK330" s="1"/>
      <c r="AJL330" s="1"/>
      <c r="AJM330" s="1"/>
      <c r="AJN330" s="1"/>
      <c r="AJO330" s="1"/>
      <c r="AJP330" s="1"/>
      <c r="AJQ330" s="1"/>
      <c r="AJR330" s="1"/>
      <c r="AJS330" s="1"/>
      <c r="AJT330" s="1"/>
      <c r="AJU330" s="1"/>
      <c r="AJV330" s="1"/>
      <c r="AJW330" s="1"/>
      <c r="AJX330" s="1"/>
      <c r="AJY330" s="1"/>
      <c r="AJZ330" s="1"/>
      <c r="AKA330" s="1"/>
      <c r="AKB330" s="1"/>
      <c r="AKC330" s="1"/>
      <c r="AKD330" s="1"/>
      <c r="AKE330" s="1"/>
      <c r="AKF330" s="1"/>
      <c r="AKG330" s="1"/>
      <c r="AKH330" s="1"/>
      <c r="AKI330" s="1"/>
      <c r="AKJ330" s="1"/>
      <c r="AKK330" s="1"/>
      <c r="AKL330" s="1"/>
      <c r="AKM330" s="1"/>
      <c r="AKN330" s="1"/>
      <c r="AKO330" s="1"/>
      <c r="AKP330" s="1"/>
      <c r="AKQ330" s="1"/>
      <c r="AKR330" s="1"/>
      <c r="AKS330" s="1"/>
      <c r="AKT330" s="1"/>
      <c r="AKU330" s="1"/>
      <c r="AKV330" s="1"/>
      <c r="AKW330" s="1"/>
      <c r="AKX330" s="1"/>
      <c r="AKY330" s="1"/>
      <c r="AKZ330" s="1"/>
      <c r="ALA330" s="1"/>
      <c r="ALB330" s="1"/>
      <c r="ALC330" s="1"/>
      <c r="ALD330" s="1"/>
      <c r="ALE330" s="1"/>
    </row>
    <row r="331" spans="1:993" ht="39.950000000000003" customHeight="1">
      <c r="A331" s="104"/>
      <c r="B331" s="135" t="s">
        <v>5198</v>
      </c>
      <c r="C331" s="68"/>
      <c r="D331" s="19"/>
      <c r="E331" s="136">
        <v>19101.95</v>
      </c>
      <c r="F331" s="18"/>
      <c r="G331" s="84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  <c r="BX331" s="1"/>
      <c r="BY331" s="1"/>
      <c r="BZ331" s="1"/>
      <c r="CA331" s="1"/>
      <c r="CB331" s="1"/>
      <c r="CC331" s="1"/>
      <c r="CD331" s="1"/>
      <c r="CE331" s="1"/>
      <c r="CF331" s="1"/>
      <c r="CG331" s="1"/>
      <c r="CH331" s="1"/>
      <c r="CI331" s="1"/>
      <c r="CJ331" s="1"/>
      <c r="CK331" s="1"/>
      <c r="CL331" s="1"/>
      <c r="CM331" s="1"/>
      <c r="CN331" s="1"/>
      <c r="CO331" s="1"/>
      <c r="CP331" s="1"/>
      <c r="CQ331" s="1"/>
      <c r="CR331" s="1"/>
      <c r="CS331" s="1"/>
      <c r="CT331" s="1"/>
      <c r="CU331" s="1"/>
      <c r="CV331" s="1"/>
      <c r="CW331" s="1"/>
      <c r="CX331" s="1"/>
      <c r="CY331" s="1"/>
      <c r="CZ331" s="1"/>
      <c r="DA331" s="1"/>
      <c r="DB331" s="1"/>
      <c r="DC331" s="1"/>
      <c r="DD331" s="1"/>
      <c r="DE331" s="1"/>
      <c r="DF331" s="1"/>
      <c r="DG331" s="1"/>
      <c r="DH331" s="1"/>
      <c r="DI331" s="1"/>
      <c r="DJ331" s="1"/>
      <c r="DK331" s="1"/>
      <c r="DL331" s="1"/>
      <c r="DM331" s="1"/>
      <c r="DN331" s="1"/>
      <c r="DO331" s="1"/>
      <c r="DP331" s="1"/>
      <c r="DQ331" s="1"/>
      <c r="DR331" s="1"/>
      <c r="DS331" s="1"/>
      <c r="DT331" s="1"/>
      <c r="DU331" s="1"/>
      <c r="DV331" s="1"/>
      <c r="DW331" s="1"/>
      <c r="DX331" s="1"/>
      <c r="DY331" s="1"/>
      <c r="DZ331" s="1"/>
      <c r="EA331" s="1"/>
      <c r="EB331" s="1"/>
      <c r="EC331" s="1"/>
      <c r="ED331" s="1"/>
      <c r="EE331" s="1"/>
      <c r="EF331" s="1"/>
      <c r="EG331" s="1"/>
      <c r="EH331" s="1"/>
      <c r="EI331" s="1"/>
      <c r="EJ331" s="1"/>
      <c r="EK331" s="1"/>
      <c r="EL331" s="1"/>
      <c r="EM331" s="1"/>
      <c r="EN331" s="1"/>
      <c r="EO331" s="1"/>
      <c r="EP331" s="1"/>
      <c r="EQ331" s="1"/>
      <c r="ER331" s="1"/>
      <c r="ES331" s="1"/>
      <c r="ET331" s="1"/>
      <c r="EU331" s="1"/>
      <c r="EV331" s="1"/>
      <c r="EW331" s="1"/>
      <c r="EX331" s="1"/>
      <c r="EY331" s="1"/>
      <c r="EZ331" s="1"/>
      <c r="FA331" s="1"/>
      <c r="FB331" s="1"/>
      <c r="FC331" s="1"/>
      <c r="FD331" s="1"/>
      <c r="FE331" s="1"/>
      <c r="FF331" s="1"/>
      <c r="FG331" s="1"/>
      <c r="FH331" s="1"/>
      <c r="FI331" s="1"/>
      <c r="FJ331" s="1"/>
      <c r="FK331" s="1"/>
      <c r="FL331" s="1"/>
      <c r="FM331" s="1"/>
      <c r="FN331" s="1"/>
      <c r="FO331" s="1"/>
      <c r="FP331" s="1"/>
      <c r="FQ331" s="1"/>
      <c r="FR331" s="1"/>
      <c r="FS331" s="1"/>
      <c r="FT331" s="1"/>
      <c r="FU331" s="1"/>
      <c r="FV331" s="1"/>
      <c r="FW331" s="1"/>
      <c r="FX331" s="1"/>
      <c r="FY331" s="1"/>
      <c r="FZ331" s="1"/>
      <c r="GA331" s="1"/>
      <c r="GB331" s="1"/>
      <c r="GC331" s="1"/>
      <c r="GD331" s="1"/>
      <c r="GE331" s="1"/>
      <c r="GF331" s="1"/>
      <c r="GG331" s="1"/>
      <c r="GH331" s="1"/>
      <c r="GI331" s="1"/>
      <c r="GJ331" s="1"/>
      <c r="GK331" s="1"/>
      <c r="GL331" s="1"/>
      <c r="GM331" s="1"/>
      <c r="GN331" s="1"/>
      <c r="GO331" s="1"/>
      <c r="GP331" s="1"/>
      <c r="GQ331" s="1"/>
      <c r="GR331" s="1"/>
      <c r="GS331" s="1"/>
      <c r="GT331" s="1"/>
      <c r="GU331" s="1"/>
      <c r="GV331" s="1"/>
      <c r="GW331" s="1"/>
      <c r="GX331" s="1"/>
      <c r="GY331" s="1"/>
      <c r="GZ331" s="1"/>
      <c r="HA331" s="1"/>
      <c r="HB331" s="1"/>
      <c r="HC331" s="1"/>
      <c r="HD331" s="1"/>
      <c r="HE331" s="1"/>
      <c r="HF331" s="1"/>
      <c r="HG331" s="1"/>
      <c r="HH331" s="1"/>
      <c r="HI331" s="1"/>
      <c r="HJ331" s="1"/>
      <c r="HK331" s="1"/>
      <c r="HL331" s="1"/>
      <c r="HM331" s="1"/>
      <c r="HN331" s="1"/>
      <c r="HO331" s="1"/>
      <c r="HP331" s="1"/>
      <c r="HQ331" s="1"/>
      <c r="HR331" s="1"/>
      <c r="HS331" s="1"/>
      <c r="HT331" s="1"/>
      <c r="HU331" s="1"/>
      <c r="HV331" s="1"/>
      <c r="HW331" s="1"/>
      <c r="HX331" s="1"/>
      <c r="HY331" s="1"/>
      <c r="HZ331" s="1"/>
      <c r="IA331" s="1"/>
      <c r="IB331" s="1"/>
      <c r="IC331" s="1"/>
      <c r="ID331" s="1"/>
      <c r="IE331" s="1"/>
      <c r="IF331" s="1"/>
      <c r="IG331" s="1"/>
      <c r="IH331" s="1"/>
      <c r="II331" s="1"/>
      <c r="IJ331" s="1"/>
      <c r="IK331" s="1"/>
      <c r="IL331" s="1"/>
      <c r="IM331" s="1"/>
      <c r="IN331" s="1"/>
      <c r="IO331" s="1"/>
      <c r="IP331" s="1"/>
      <c r="IQ331" s="1"/>
      <c r="IR331" s="1"/>
      <c r="IS331" s="1"/>
      <c r="IT331" s="1"/>
      <c r="IU331" s="1"/>
      <c r="IV331" s="1"/>
      <c r="IW331" s="1"/>
      <c r="IX331" s="1"/>
      <c r="IY331" s="1"/>
      <c r="IZ331" s="1"/>
      <c r="JA331" s="1"/>
      <c r="JB331" s="1"/>
      <c r="JC331" s="1"/>
      <c r="JD331" s="1"/>
      <c r="JE331" s="1"/>
      <c r="JF331" s="1"/>
      <c r="JG331" s="1"/>
      <c r="JH331" s="1"/>
      <c r="JI331" s="1"/>
      <c r="JJ331" s="1"/>
      <c r="JK331" s="1"/>
      <c r="JL331" s="1"/>
      <c r="JM331" s="1"/>
      <c r="JN331" s="1"/>
      <c r="JO331" s="1"/>
      <c r="JP331" s="1"/>
      <c r="JQ331" s="1"/>
      <c r="JR331" s="1"/>
      <c r="JS331" s="1"/>
      <c r="JT331" s="1"/>
      <c r="JU331" s="1"/>
      <c r="JV331" s="1"/>
      <c r="JW331" s="1"/>
      <c r="JX331" s="1"/>
      <c r="JY331" s="1"/>
      <c r="JZ331" s="1"/>
      <c r="KA331" s="1"/>
      <c r="KB331" s="1"/>
      <c r="KC331" s="1"/>
      <c r="KD331" s="1"/>
      <c r="KE331" s="1"/>
      <c r="KF331" s="1"/>
      <c r="KG331" s="1"/>
      <c r="KH331" s="1"/>
      <c r="KI331" s="1"/>
      <c r="KJ331" s="1"/>
      <c r="KK331" s="1"/>
      <c r="KL331" s="1"/>
      <c r="KM331" s="1"/>
      <c r="KN331" s="1"/>
      <c r="KO331" s="1"/>
      <c r="KP331" s="1"/>
      <c r="KQ331" s="1"/>
      <c r="KR331" s="1"/>
      <c r="KS331" s="1"/>
      <c r="KT331" s="1"/>
      <c r="KU331" s="1"/>
      <c r="KV331" s="1"/>
      <c r="KW331" s="1"/>
      <c r="KX331" s="1"/>
      <c r="KY331" s="1"/>
      <c r="KZ331" s="1"/>
      <c r="LA331" s="1"/>
      <c r="LB331" s="1"/>
      <c r="LC331" s="1"/>
      <c r="LD331" s="1"/>
      <c r="LE331" s="1"/>
      <c r="LF331" s="1"/>
      <c r="LG331" s="1"/>
      <c r="LH331" s="1"/>
      <c r="LI331" s="1"/>
      <c r="LJ331" s="1"/>
      <c r="LK331" s="1"/>
      <c r="LL331" s="1"/>
      <c r="LM331" s="1"/>
      <c r="LN331" s="1"/>
      <c r="LO331" s="1"/>
      <c r="LP331" s="1"/>
      <c r="LQ331" s="1"/>
      <c r="LR331" s="1"/>
      <c r="LS331" s="1"/>
      <c r="LT331" s="1"/>
      <c r="LU331" s="1"/>
      <c r="LV331" s="1"/>
      <c r="LW331" s="1"/>
      <c r="LX331" s="1"/>
      <c r="LY331" s="1"/>
      <c r="LZ331" s="1"/>
      <c r="MA331" s="1"/>
      <c r="MB331" s="1"/>
      <c r="MC331" s="1"/>
      <c r="MD331" s="1"/>
      <c r="ME331" s="1"/>
      <c r="MF331" s="1"/>
      <c r="MG331" s="1"/>
      <c r="MH331" s="1"/>
      <c r="MI331" s="1"/>
      <c r="MJ331" s="1"/>
      <c r="MK331" s="1"/>
      <c r="ML331" s="1"/>
      <c r="MM331" s="1"/>
      <c r="MN331" s="1"/>
      <c r="MO331" s="1"/>
      <c r="MP331" s="1"/>
      <c r="MQ331" s="1"/>
      <c r="MR331" s="1"/>
      <c r="MS331" s="1"/>
      <c r="MT331" s="1"/>
      <c r="MU331" s="1"/>
      <c r="MV331" s="1"/>
      <c r="MW331" s="1"/>
      <c r="MX331" s="1"/>
      <c r="MY331" s="1"/>
      <c r="MZ331" s="1"/>
      <c r="NA331" s="1"/>
      <c r="NB331" s="1"/>
      <c r="NC331" s="1"/>
      <c r="ND331" s="1"/>
      <c r="NE331" s="1"/>
      <c r="NF331" s="1"/>
      <c r="NG331" s="1"/>
      <c r="NH331" s="1"/>
      <c r="NI331" s="1"/>
      <c r="NJ331" s="1"/>
      <c r="NK331" s="1"/>
      <c r="NL331" s="1"/>
      <c r="NM331" s="1"/>
      <c r="NN331" s="1"/>
      <c r="NO331" s="1"/>
      <c r="NP331" s="1"/>
      <c r="NQ331" s="1"/>
      <c r="NR331" s="1"/>
      <c r="NS331" s="1"/>
      <c r="NT331" s="1"/>
      <c r="NU331" s="1"/>
      <c r="NV331" s="1"/>
      <c r="NW331" s="1"/>
      <c r="NX331" s="1"/>
      <c r="NY331" s="1"/>
      <c r="NZ331" s="1"/>
      <c r="OA331" s="1"/>
      <c r="OB331" s="1"/>
      <c r="OC331" s="1"/>
      <c r="OD331" s="1"/>
      <c r="OE331" s="1"/>
      <c r="OF331" s="1"/>
      <c r="OG331" s="1"/>
      <c r="OH331" s="1"/>
      <c r="OI331" s="1"/>
      <c r="OJ331" s="1"/>
      <c r="OK331" s="1"/>
      <c r="OL331" s="1"/>
      <c r="OM331" s="1"/>
      <c r="ON331" s="1"/>
      <c r="OO331" s="1"/>
      <c r="OP331" s="1"/>
      <c r="OQ331" s="1"/>
      <c r="OR331" s="1"/>
      <c r="OS331" s="1"/>
      <c r="OT331" s="1"/>
      <c r="OU331" s="1"/>
      <c r="OV331" s="1"/>
      <c r="OW331" s="1"/>
      <c r="OX331" s="1"/>
      <c r="OY331" s="1"/>
      <c r="OZ331" s="1"/>
      <c r="PA331" s="1"/>
      <c r="PB331" s="1"/>
      <c r="PC331" s="1"/>
      <c r="PD331" s="1"/>
      <c r="PE331" s="1"/>
      <c r="PF331" s="1"/>
      <c r="PG331" s="1"/>
      <c r="PH331" s="1"/>
      <c r="PI331" s="1"/>
      <c r="PJ331" s="1"/>
      <c r="PK331" s="1"/>
      <c r="PL331" s="1"/>
      <c r="PM331" s="1"/>
      <c r="PN331" s="1"/>
      <c r="PO331" s="1"/>
      <c r="PP331" s="1"/>
      <c r="PQ331" s="1"/>
      <c r="PR331" s="1"/>
      <c r="PS331" s="1"/>
      <c r="PT331" s="1"/>
      <c r="PU331" s="1"/>
      <c r="PV331" s="1"/>
      <c r="PW331" s="1"/>
      <c r="PX331" s="1"/>
      <c r="PY331" s="1"/>
      <c r="PZ331" s="1"/>
      <c r="QA331" s="1"/>
      <c r="QB331" s="1"/>
      <c r="QC331" s="1"/>
      <c r="QD331" s="1"/>
      <c r="QE331" s="1"/>
      <c r="QF331" s="1"/>
      <c r="QG331" s="1"/>
      <c r="QH331" s="1"/>
      <c r="QI331" s="1"/>
      <c r="QJ331" s="1"/>
      <c r="QK331" s="1"/>
      <c r="QL331" s="1"/>
      <c r="QM331" s="1"/>
      <c r="QN331" s="1"/>
      <c r="QO331" s="1"/>
      <c r="QP331" s="1"/>
      <c r="QQ331" s="1"/>
      <c r="QR331" s="1"/>
      <c r="QS331" s="1"/>
      <c r="QT331" s="1"/>
      <c r="QU331" s="1"/>
      <c r="QV331" s="1"/>
      <c r="QW331" s="1"/>
      <c r="QX331" s="1"/>
      <c r="QY331" s="1"/>
      <c r="QZ331" s="1"/>
      <c r="RA331" s="1"/>
      <c r="RB331" s="1"/>
      <c r="RC331" s="1"/>
      <c r="RD331" s="1"/>
      <c r="RE331" s="1"/>
      <c r="RF331" s="1"/>
      <c r="RG331" s="1"/>
      <c r="RH331" s="1"/>
      <c r="RI331" s="1"/>
      <c r="RJ331" s="1"/>
      <c r="RK331" s="1"/>
      <c r="RL331" s="1"/>
      <c r="RM331" s="1"/>
      <c r="RN331" s="1"/>
      <c r="RO331" s="1"/>
      <c r="RP331" s="1"/>
      <c r="RQ331" s="1"/>
      <c r="RR331" s="1"/>
      <c r="RS331" s="1"/>
      <c r="RT331" s="1"/>
      <c r="RU331" s="1"/>
      <c r="RV331" s="1"/>
      <c r="RW331" s="1"/>
      <c r="RX331" s="1"/>
      <c r="RY331" s="1"/>
      <c r="RZ331" s="1"/>
      <c r="SA331" s="1"/>
      <c r="SB331" s="1"/>
      <c r="SC331" s="1"/>
      <c r="SD331" s="1"/>
      <c r="SE331" s="1"/>
      <c r="SF331" s="1"/>
      <c r="SG331" s="1"/>
      <c r="SH331" s="1"/>
      <c r="SI331" s="1"/>
      <c r="SJ331" s="1"/>
      <c r="SK331" s="1"/>
      <c r="SL331" s="1"/>
      <c r="SM331" s="1"/>
      <c r="SN331" s="1"/>
      <c r="SO331" s="1"/>
      <c r="SP331" s="1"/>
      <c r="SQ331" s="1"/>
      <c r="SR331" s="1"/>
      <c r="SS331" s="1"/>
      <c r="ST331" s="1"/>
      <c r="SU331" s="1"/>
      <c r="SV331" s="1"/>
      <c r="SW331" s="1"/>
      <c r="SX331" s="1"/>
      <c r="SY331" s="1"/>
      <c r="SZ331" s="1"/>
      <c r="TA331" s="1"/>
      <c r="TB331" s="1"/>
      <c r="TC331" s="1"/>
      <c r="TD331" s="1"/>
      <c r="TE331" s="1"/>
      <c r="TF331" s="1"/>
      <c r="TG331" s="1"/>
      <c r="TH331" s="1"/>
      <c r="TI331" s="1"/>
      <c r="TJ331" s="1"/>
      <c r="TK331" s="1"/>
      <c r="TL331" s="1"/>
      <c r="TM331" s="1"/>
      <c r="TN331" s="1"/>
      <c r="TO331" s="1"/>
      <c r="TP331" s="1"/>
      <c r="TQ331" s="1"/>
      <c r="TR331" s="1"/>
      <c r="TS331" s="1"/>
      <c r="TT331" s="1"/>
      <c r="TU331" s="1"/>
      <c r="TV331" s="1"/>
      <c r="TW331" s="1"/>
      <c r="TX331" s="1"/>
      <c r="TY331" s="1"/>
      <c r="TZ331" s="1"/>
      <c r="UA331" s="1"/>
      <c r="UB331" s="1"/>
      <c r="UC331" s="1"/>
      <c r="UD331" s="1"/>
      <c r="UE331" s="1"/>
      <c r="UF331" s="1"/>
      <c r="UG331" s="1"/>
      <c r="UH331" s="1"/>
      <c r="UI331" s="1"/>
      <c r="UJ331" s="1"/>
      <c r="UK331" s="1"/>
      <c r="UL331" s="1"/>
      <c r="UM331" s="1"/>
      <c r="UN331" s="1"/>
      <c r="UO331" s="1"/>
      <c r="UP331" s="1"/>
      <c r="UQ331" s="1"/>
      <c r="UR331" s="1"/>
      <c r="US331" s="1"/>
      <c r="UT331" s="1"/>
      <c r="UU331" s="1"/>
      <c r="UV331" s="1"/>
      <c r="UW331" s="1"/>
      <c r="UX331" s="1"/>
      <c r="UY331" s="1"/>
      <c r="UZ331" s="1"/>
      <c r="VA331" s="1"/>
      <c r="VB331" s="1"/>
      <c r="VC331" s="1"/>
      <c r="VD331" s="1"/>
      <c r="VE331" s="1"/>
      <c r="VF331" s="1"/>
      <c r="VG331" s="1"/>
      <c r="VH331" s="1"/>
      <c r="VI331" s="1"/>
      <c r="VJ331" s="1"/>
      <c r="VK331" s="1"/>
      <c r="VL331" s="1"/>
      <c r="VM331" s="1"/>
      <c r="VN331" s="1"/>
      <c r="VO331" s="1"/>
      <c r="VP331" s="1"/>
      <c r="VQ331" s="1"/>
      <c r="VR331" s="1"/>
      <c r="VS331" s="1"/>
      <c r="VT331" s="1"/>
      <c r="VU331" s="1"/>
      <c r="VV331" s="1"/>
      <c r="VW331" s="1"/>
      <c r="VX331" s="1"/>
      <c r="VY331" s="1"/>
      <c r="VZ331" s="1"/>
      <c r="WA331" s="1"/>
      <c r="WB331" s="1"/>
      <c r="WC331" s="1"/>
      <c r="WD331" s="1"/>
      <c r="WE331" s="1"/>
      <c r="WF331" s="1"/>
      <c r="WG331" s="1"/>
      <c r="WH331" s="1"/>
      <c r="WI331" s="1"/>
      <c r="WJ331" s="1"/>
      <c r="WK331" s="1"/>
      <c r="WL331" s="1"/>
      <c r="WM331" s="1"/>
      <c r="WN331" s="1"/>
      <c r="WO331" s="1"/>
      <c r="WP331" s="1"/>
      <c r="WQ331" s="1"/>
      <c r="WR331" s="1"/>
      <c r="WS331" s="1"/>
      <c r="WT331" s="1"/>
      <c r="WU331" s="1"/>
      <c r="WV331" s="1"/>
      <c r="WW331" s="1"/>
      <c r="WX331" s="1"/>
      <c r="WY331" s="1"/>
      <c r="WZ331" s="1"/>
      <c r="XA331" s="1"/>
      <c r="XB331" s="1"/>
      <c r="XC331" s="1"/>
      <c r="XD331" s="1"/>
      <c r="XE331" s="1"/>
      <c r="XF331" s="1"/>
      <c r="XG331" s="1"/>
      <c r="XH331" s="1"/>
      <c r="XI331" s="1"/>
      <c r="XJ331" s="1"/>
      <c r="XK331" s="1"/>
      <c r="XL331" s="1"/>
      <c r="XM331" s="1"/>
      <c r="XN331" s="1"/>
      <c r="XO331" s="1"/>
      <c r="XP331" s="1"/>
      <c r="XQ331" s="1"/>
      <c r="XR331" s="1"/>
      <c r="XS331" s="1"/>
      <c r="XT331" s="1"/>
      <c r="XU331" s="1"/>
      <c r="XV331" s="1"/>
      <c r="XW331" s="1"/>
      <c r="XX331" s="1"/>
      <c r="XY331" s="1"/>
      <c r="XZ331" s="1"/>
      <c r="YA331" s="1"/>
      <c r="YB331" s="1"/>
      <c r="YC331" s="1"/>
      <c r="YD331" s="1"/>
      <c r="YE331" s="1"/>
      <c r="YF331" s="1"/>
      <c r="YG331" s="1"/>
      <c r="YH331" s="1"/>
      <c r="YI331" s="1"/>
      <c r="YJ331" s="1"/>
      <c r="YK331" s="1"/>
      <c r="YL331" s="1"/>
      <c r="YM331" s="1"/>
      <c r="YN331" s="1"/>
      <c r="YO331" s="1"/>
      <c r="YP331" s="1"/>
      <c r="YQ331" s="1"/>
      <c r="YR331" s="1"/>
      <c r="YS331" s="1"/>
      <c r="YT331" s="1"/>
      <c r="YU331" s="1"/>
      <c r="YV331" s="1"/>
      <c r="YW331" s="1"/>
      <c r="YX331" s="1"/>
      <c r="YY331" s="1"/>
      <c r="YZ331" s="1"/>
      <c r="ZA331" s="1"/>
      <c r="ZB331" s="1"/>
      <c r="ZC331" s="1"/>
      <c r="ZD331" s="1"/>
      <c r="ZE331" s="1"/>
      <c r="ZF331" s="1"/>
      <c r="ZG331" s="1"/>
      <c r="ZH331" s="1"/>
      <c r="ZI331" s="1"/>
      <c r="ZJ331" s="1"/>
      <c r="ZK331" s="1"/>
      <c r="ZL331" s="1"/>
      <c r="ZM331" s="1"/>
      <c r="ZN331" s="1"/>
      <c r="ZO331" s="1"/>
      <c r="ZP331" s="1"/>
      <c r="ZQ331" s="1"/>
      <c r="ZR331" s="1"/>
      <c r="ZS331" s="1"/>
      <c r="ZT331" s="1"/>
      <c r="ZU331" s="1"/>
      <c r="ZV331" s="1"/>
      <c r="ZW331" s="1"/>
      <c r="ZX331" s="1"/>
      <c r="ZY331" s="1"/>
      <c r="ZZ331" s="1"/>
      <c r="AAA331" s="1"/>
      <c r="AAB331" s="1"/>
      <c r="AAC331" s="1"/>
      <c r="AAD331" s="1"/>
      <c r="AAE331" s="1"/>
      <c r="AAF331" s="1"/>
      <c r="AAG331" s="1"/>
      <c r="AAH331" s="1"/>
      <c r="AAI331" s="1"/>
      <c r="AAJ331" s="1"/>
      <c r="AAK331" s="1"/>
      <c r="AAL331" s="1"/>
      <c r="AAM331" s="1"/>
      <c r="AAN331" s="1"/>
      <c r="AAO331" s="1"/>
      <c r="AAP331" s="1"/>
      <c r="AAQ331" s="1"/>
      <c r="AAR331" s="1"/>
      <c r="AAS331" s="1"/>
      <c r="AAT331" s="1"/>
      <c r="AAU331" s="1"/>
      <c r="AAV331" s="1"/>
      <c r="AAW331" s="1"/>
      <c r="AAX331" s="1"/>
      <c r="AAY331" s="1"/>
      <c r="AAZ331" s="1"/>
      <c r="ABA331" s="1"/>
      <c r="ABB331" s="1"/>
      <c r="ABC331" s="1"/>
      <c r="ABD331" s="1"/>
      <c r="ABE331" s="1"/>
      <c r="ABF331" s="1"/>
      <c r="ABG331" s="1"/>
      <c r="ABH331" s="1"/>
      <c r="ABI331" s="1"/>
      <c r="ABJ331" s="1"/>
      <c r="ABK331" s="1"/>
      <c r="ABL331" s="1"/>
      <c r="ABM331" s="1"/>
      <c r="ABN331" s="1"/>
      <c r="ABO331" s="1"/>
      <c r="ABP331" s="1"/>
      <c r="ABQ331" s="1"/>
      <c r="ABR331" s="1"/>
      <c r="ABS331" s="1"/>
      <c r="ABT331" s="1"/>
      <c r="ABU331" s="1"/>
      <c r="ABV331" s="1"/>
      <c r="ABW331" s="1"/>
      <c r="ABX331" s="1"/>
      <c r="ABY331" s="1"/>
      <c r="ABZ331" s="1"/>
      <c r="ACA331" s="1"/>
      <c r="ACB331" s="1"/>
      <c r="ACC331" s="1"/>
      <c r="ACD331" s="1"/>
      <c r="ACE331" s="1"/>
      <c r="ACF331" s="1"/>
      <c r="ACG331" s="1"/>
      <c r="ACH331" s="1"/>
      <c r="ACI331" s="1"/>
      <c r="ACJ331" s="1"/>
      <c r="ACK331" s="1"/>
      <c r="ACL331" s="1"/>
      <c r="ACM331" s="1"/>
      <c r="ACN331" s="1"/>
      <c r="ACO331" s="1"/>
      <c r="ACP331" s="1"/>
      <c r="ACQ331" s="1"/>
      <c r="ACR331" s="1"/>
      <c r="ACS331" s="1"/>
      <c r="ACT331" s="1"/>
      <c r="ACU331" s="1"/>
      <c r="ACV331" s="1"/>
      <c r="ACW331" s="1"/>
      <c r="ACX331" s="1"/>
      <c r="ACY331" s="1"/>
      <c r="ACZ331" s="1"/>
      <c r="ADA331" s="1"/>
      <c r="ADB331" s="1"/>
      <c r="ADC331" s="1"/>
      <c r="ADD331" s="1"/>
      <c r="ADE331" s="1"/>
      <c r="ADF331" s="1"/>
      <c r="ADG331" s="1"/>
      <c r="ADH331" s="1"/>
      <c r="ADI331" s="1"/>
      <c r="ADJ331" s="1"/>
      <c r="ADK331" s="1"/>
      <c r="ADL331" s="1"/>
      <c r="ADM331" s="1"/>
      <c r="ADN331" s="1"/>
      <c r="ADO331" s="1"/>
      <c r="ADP331" s="1"/>
      <c r="ADQ331" s="1"/>
      <c r="ADR331" s="1"/>
      <c r="ADS331" s="1"/>
      <c r="ADT331" s="1"/>
      <c r="ADU331" s="1"/>
      <c r="ADV331" s="1"/>
      <c r="ADW331" s="1"/>
      <c r="ADX331" s="1"/>
      <c r="ADY331" s="1"/>
      <c r="ADZ331" s="1"/>
      <c r="AEA331" s="1"/>
      <c r="AEB331" s="1"/>
      <c r="AEC331" s="1"/>
      <c r="AED331" s="1"/>
      <c r="AEE331" s="1"/>
      <c r="AEF331" s="1"/>
      <c r="AEG331" s="1"/>
      <c r="AEH331" s="1"/>
      <c r="AEI331" s="1"/>
      <c r="AEJ331" s="1"/>
      <c r="AEK331" s="1"/>
      <c r="AEL331" s="1"/>
      <c r="AEM331" s="1"/>
      <c r="AEN331" s="1"/>
      <c r="AEO331" s="1"/>
      <c r="AEP331" s="1"/>
      <c r="AEQ331" s="1"/>
      <c r="AER331" s="1"/>
      <c r="AES331" s="1"/>
      <c r="AET331" s="1"/>
      <c r="AEU331" s="1"/>
      <c r="AEV331" s="1"/>
      <c r="AEW331" s="1"/>
      <c r="AEX331" s="1"/>
      <c r="AEY331" s="1"/>
      <c r="AEZ331" s="1"/>
      <c r="AFA331" s="1"/>
      <c r="AFB331" s="1"/>
      <c r="AFC331" s="1"/>
      <c r="AFD331" s="1"/>
      <c r="AFE331" s="1"/>
      <c r="AFF331" s="1"/>
      <c r="AFG331" s="1"/>
      <c r="AFH331" s="1"/>
      <c r="AFI331" s="1"/>
      <c r="AFJ331" s="1"/>
      <c r="AFK331" s="1"/>
      <c r="AFL331" s="1"/>
      <c r="AFM331" s="1"/>
      <c r="AFN331" s="1"/>
      <c r="AFO331" s="1"/>
      <c r="AFP331" s="1"/>
      <c r="AFQ331" s="1"/>
      <c r="AFR331" s="1"/>
      <c r="AFS331" s="1"/>
      <c r="AFT331" s="1"/>
      <c r="AFU331" s="1"/>
      <c r="AFV331" s="1"/>
      <c r="AFW331" s="1"/>
      <c r="AFX331" s="1"/>
      <c r="AFY331" s="1"/>
      <c r="AFZ331" s="1"/>
      <c r="AGA331" s="1"/>
      <c r="AGB331" s="1"/>
      <c r="AGC331" s="1"/>
      <c r="AGD331" s="1"/>
      <c r="AGE331" s="1"/>
      <c r="AGF331" s="1"/>
      <c r="AGG331" s="1"/>
      <c r="AGH331" s="1"/>
      <c r="AGI331" s="1"/>
      <c r="AGJ331" s="1"/>
      <c r="AGK331" s="1"/>
      <c r="AGL331" s="1"/>
      <c r="AGM331" s="1"/>
      <c r="AGN331" s="1"/>
      <c r="AGO331" s="1"/>
      <c r="AGP331" s="1"/>
      <c r="AGQ331" s="1"/>
      <c r="AGR331" s="1"/>
      <c r="AGS331" s="1"/>
      <c r="AGT331" s="1"/>
      <c r="AGU331" s="1"/>
      <c r="AGV331" s="1"/>
      <c r="AGW331" s="1"/>
      <c r="AGX331" s="1"/>
      <c r="AGY331" s="1"/>
      <c r="AGZ331" s="1"/>
      <c r="AHA331" s="1"/>
      <c r="AHB331" s="1"/>
      <c r="AHC331" s="1"/>
      <c r="AHD331" s="1"/>
      <c r="AHE331" s="1"/>
      <c r="AHF331" s="1"/>
      <c r="AHG331" s="1"/>
      <c r="AHH331" s="1"/>
      <c r="AHI331" s="1"/>
      <c r="AHJ331" s="1"/>
      <c r="AHK331" s="1"/>
      <c r="AHL331" s="1"/>
      <c r="AHM331" s="1"/>
      <c r="AHN331" s="1"/>
      <c r="AHO331" s="1"/>
      <c r="AHP331" s="1"/>
      <c r="AHQ331" s="1"/>
      <c r="AHR331" s="1"/>
      <c r="AHS331" s="1"/>
      <c r="AHT331" s="1"/>
      <c r="AHU331" s="1"/>
      <c r="AHV331" s="1"/>
      <c r="AHW331" s="1"/>
      <c r="AHX331" s="1"/>
      <c r="AHY331" s="1"/>
      <c r="AHZ331" s="1"/>
      <c r="AIA331" s="1"/>
      <c r="AIB331" s="1"/>
      <c r="AIC331" s="1"/>
      <c r="AID331" s="1"/>
      <c r="AIE331" s="1"/>
      <c r="AIF331" s="1"/>
      <c r="AIG331" s="1"/>
      <c r="AIH331" s="1"/>
      <c r="AII331" s="1"/>
      <c r="AIJ331" s="1"/>
      <c r="AIK331" s="1"/>
      <c r="AIL331" s="1"/>
      <c r="AIM331" s="1"/>
      <c r="AIN331" s="1"/>
      <c r="AIO331" s="1"/>
      <c r="AIP331" s="1"/>
      <c r="AIQ331" s="1"/>
      <c r="AIR331" s="1"/>
      <c r="AIS331" s="1"/>
      <c r="AIT331" s="1"/>
      <c r="AIU331" s="1"/>
      <c r="AIV331" s="1"/>
      <c r="AIW331" s="1"/>
      <c r="AIX331" s="1"/>
      <c r="AIY331" s="1"/>
      <c r="AIZ331" s="1"/>
      <c r="AJA331" s="1"/>
      <c r="AJB331" s="1"/>
      <c r="AJC331" s="1"/>
      <c r="AJD331" s="1"/>
      <c r="AJE331" s="1"/>
      <c r="AJF331" s="1"/>
      <c r="AJG331" s="1"/>
      <c r="AJH331" s="1"/>
      <c r="AJI331" s="1"/>
      <c r="AJJ331" s="1"/>
      <c r="AJK331" s="1"/>
      <c r="AJL331" s="1"/>
      <c r="AJM331" s="1"/>
      <c r="AJN331" s="1"/>
      <c r="AJO331" s="1"/>
      <c r="AJP331" s="1"/>
      <c r="AJQ331" s="1"/>
      <c r="AJR331" s="1"/>
      <c r="AJS331" s="1"/>
      <c r="AJT331" s="1"/>
      <c r="AJU331" s="1"/>
      <c r="AJV331" s="1"/>
      <c r="AJW331" s="1"/>
      <c r="AJX331" s="1"/>
      <c r="AJY331" s="1"/>
      <c r="AJZ331" s="1"/>
      <c r="AKA331" s="1"/>
      <c r="AKB331" s="1"/>
      <c r="AKC331" s="1"/>
      <c r="AKD331" s="1"/>
      <c r="AKE331" s="1"/>
      <c r="AKF331" s="1"/>
      <c r="AKG331" s="1"/>
      <c r="AKH331" s="1"/>
      <c r="AKI331" s="1"/>
      <c r="AKJ331" s="1"/>
      <c r="AKK331" s="1"/>
      <c r="AKL331" s="1"/>
      <c r="AKM331" s="1"/>
      <c r="AKN331" s="1"/>
      <c r="AKO331" s="1"/>
      <c r="AKP331" s="1"/>
      <c r="AKQ331" s="1"/>
      <c r="AKR331" s="1"/>
      <c r="AKS331" s="1"/>
      <c r="AKT331" s="1"/>
      <c r="AKU331" s="1"/>
      <c r="AKV331" s="1"/>
      <c r="AKW331" s="1"/>
      <c r="AKX331" s="1"/>
      <c r="AKY331" s="1"/>
      <c r="AKZ331" s="1"/>
      <c r="ALA331" s="1"/>
      <c r="ALB331" s="1"/>
      <c r="ALC331" s="1"/>
      <c r="ALD331" s="1"/>
      <c r="ALE331" s="1"/>
    </row>
    <row r="332" spans="1:993" ht="39.950000000000003" customHeight="1">
      <c r="A332" s="104"/>
      <c r="B332" s="135" t="s">
        <v>5200</v>
      </c>
      <c r="C332" s="68"/>
      <c r="D332" s="19"/>
      <c r="E332" s="136">
        <v>16838.349999999999</v>
      </c>
      <c r="F332" s="18"/>
      <c r="G332" s="84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  <c r="BX332" s="1"/>
      <c r="BY332" s="1"/>
      <c r="BZ332" s="1"/>
      <c r="CA332" s="1"/>
      <c r="CB332" s="1"/>
      <c r="CC332" s="1"/>
      <c r="CD332" s="1"/>
      <c r="CE332" s="1"/>
      <c r="CF332" s="1"/>
      <c r="CG332" s="1"/>
      <c r="CH332" s="1"/>
      <c r="CI332" s="1"/>
      <c r="CJ332" s="1"/>
      <c r="CK332" s="1"/>
      <c r="CL332" s="1"/>
      <c r="CM332" s="1"/>
      <c r="CN332" s="1"/>
      <c r="CO332" s="1"/>
      <c r="CP332" s="1"/>
      <c r="CQ332" s="1"/>
      <c r="CR332" s="1"/>
      <c r="CS332" s="1"/>
      <c r="CT332" s="1"/>
      <c r="CU332" s="1"/>
      <c r="CV332" s="1"/>
      <c r="CW332" s="1"/>
      <c r="CX332" s="1"/>
      <c r="CY332" s="1"/>
      <c r="CZ332" s="1"/>
      <c r="DA332" s="1"/>
      <c r="DB332" s="1"/>
      <c r="DC332" s="1"/>
      <c r="DD332" s="1"/>
      <c r="DE332" s="1"/>
      <c r="DF332" s="1"/>
      <c r="DG332" s="1"/>
      <c r="DH332" s="1"/>
      <c r="DI332" s="1"/>
      <c r="DJ332" s="1"/>
      <c r="DK332" s="1"/>
      <c r="DL332" s="1"/>
      <c r="DM332" s="1"/>
      <c r="DN332" s="1"/>
      <c r="DO332" s="1"/>
      <c r="DP332" s="1"/>
      <c r="DQ332" s="1"/>
      <c r="DR332" s="1"/>
      <c r="DS332" s="1"/>
      <c r="DT332" s="1"/>
      <c r="DU332" s="1"/>
      <c r="DV332" s="1"/>
      <c r="DW332" s="1"/>
      <c r="DX332" s="1"/>
      <c r="DY332" s="1"/>
      <c r="DZ332" s="1"/>
      <c r="EA332" s="1"/>
      <c r="EB332" s="1"/>
      <c r="EC332" s="1"/>
      <c r="ED332" s="1"/>
      <c r="EE332" s="1"/>
      <c r="EF332" s="1"/>
      <c r="EG332" s="1"/>
      <c r="EH332" s="1"/>
      <c r="EI332" s="1"/>
      <c r="EJ332" s="1"/>
      <c r="EK332" s="1"/>
      <c r="EL332" s="1"/>
      <c r="EM332" s="1"/>
      <c r="EN332" s="1"/>
      <c r="EO332" s="1"/>
      <c r="EP332" s="1"/>
      <c r="EQ332" s="1"/>
      <c r="ER332" s="1"/>
      <c r="ES332" s="1"/>
      <c r="ET332" s="1"/>
      <c r="EU332" s="1"/>
      <c r="EV332" s="1"/>
      <c r="EW332" s="1"/>
      <c r="EX332" s="1"/>
      <c r="EY332" s="1"/>
      <c r="EZ332" s="1"/>
      <c r="FA332" s="1"/>
      <c r="FB332" s="1"/>
      <c r="FC332" s="1"/>
      <c r="FD332" s="1"/>
      <c r="FE332" s="1"/>
      <c r="FF332" s="1"/>
      <c r="FG332" s="1"/>
      <c r="FH332" s="1"/>
      <c r="FI332" s="1"/>
      <c r="FJ332" s="1"/>
      <c r="FK332" s="1"/>
      <c r="FL332" s="1"/>
      <c r="FM332" s="1"/>
      <c r="FN332" s="1"/>
      <c r="FO332" s="1"/>
      <c r="FP332" s="1"/>
      <c r="FQ332" s="1"/>
      <c r="FR332" s="1"/>
      <c r="FS332" s="1"/>
      <c r="FT332" s="1"/>
      <c r="FU332" s="1"/>
      <c r="FV332" s="1"/>
      <c r="FW332" s="1"/>
      <c r="FX332" s="1"/>
      <c r="FY332" s="1"/>
      <c r="FZ332" s="1"/>
      <c r="GA332" s="1"/>
      <c r="GB332" s="1"/>
      <c r="GC332" s="1"/>
      <c r="GD332" s="1"/>
      <c r="GE332" s="1"/>
      <c r="GF332" s="1"/>
      <c r="GG332" s="1"/>
      <c r="GH332" s="1"/>
      <c r="GI332" s="1"/>
      <c r="GJ332" s="1"/>
      <c r="GK332" s="1"/>
      <c r="GL332" s="1"/>
      <c r="GM332" s="1"/>
      <c r="GN332" s="1"/>
      <c r="GO332" s="1"/>
      <c r="GP332" s="1"/>
      <c r="GQ332" s="1"/>
      <c r="GR332" s="1"/>
      <c r="GS332" s="1"/>
      <c r="GT332" s="1"/>
      <c r="GU332" s="1"/>
      <c r="GV332" s="1"/>
      <c r="GW332" s="1"/>
      <c r="GX332" s="1"/>
      <c r="GY332" s="1"/>
      <c r="GZ332" s="1"/>
      <c r="HA332" s="1"/>
      <c r="HB332" s="1"/>
      <c r="HC332" s="1"/>
      <c r="HD332" s="1"/>
      <c r="HE332" s="1"/>
      <c r="HF332" s="1"/>
      <c r="HG332" s="1"/>
      <c r="HH332" s="1"/>
      <c r="HI332" s="1"/>
      <c r="HJ332" s="1"/>
      <c r="HK332" s="1"/>
      <c r="HL332" s="1"/>
      <c r="HM332" s="1"/>
      <c r="HN332" s="1"/>
      <c r="HO332" s="1"/>
      <c r="HP332" s="1"/>
      <c r="HQ332" s="1"/>
      <c r="HR332" s="1"/>
      <c r="HS332" s="1"/>
      <c r="HT332" s="1"/>
      <c r="HU332" s="1"/>
      <c r="HV332" s="1"/>
      <c r="HW332" s="1"/>
      <c r="HX332" s="1"/>
      <c r="HY332" s="1"/>
      <c r="HZ332" s="1"/>
      <c r="IA332" s="1"/>
      <c r="IB332" s="1"/>
      <c r="IC332" s="1"/>
      <c r="ID332" s="1"/>
      <c r="IE332" s="1"/>
      <c r="IF332" s="1"/>
      <c r="IG332" s="1"/>
      <c r="IH332" s="1"/>
      <c r="II332" s="1"/>
      <c r="IJ332" s="1"/>
      <c r="IK332" s="1"/>
      <c r="IL332" s="1"/>
      <c r="IM332" s="1"/>
      <c r="IN332" s="1"/>
      <c r="IO332" s="1"/>
      <c r="IP332" s="1"/>
      <c r="IQ332" s="1"/>
      <c r="IR332" s="1"/>
      <c r="IS332" s="1"/>
      <c r="IT332" s="1"/>
      <c r="IU332" s="1"/>
      <c r="IV332" s="1"/>
      <c r="IW332" s="1"/>
      <c r="IX332" s="1"/>
      <c r="IY332" s="1"/>
      <c r="IZ332" s="1"/>
      <c r="JA332" s="1"/>
      <c r="JB332" s="1"/>
      <c r="JC332" s="1"/>
      <c r="JD332" s="1"/>
      <c r="JE332" s="1"/>
      <c r="JF332" s="1"/>
      <c r="JG332" s="1"/>
      <c r="JH332" s="1"/>
      <c r="JI332" s="1"/>
      <c r="JJ332" s="1"/>
      <c r="JK332" s="1"/>
      <c r="JL332" s="1"/>
      <c r="JM332" s="1"/>
      <c r="JN332" s="1"/>
      <c r="JO332" s="1"/>
      <c r="JP332" s="1"/>
      <c r="JQ332" s="1"/>
      <c r="JR332" s="1"/>
      <c r="JS332" s="1"/>
      <c r="JT332" s="1"/>
      <c r="JU332" s="1"/>
      <c r="JV332" s="1"/>
      <c r="JW332" s="1"/>
      <c r="JX332" s="1"/>
      <c r="JY332" s="1"/>
      <c r="JZ332" s="1"/>
      <c r="KA332" s="1"/>
      <c r="KB332" s="1"/>
      <c r="KC332" s="1"/>
      <c r="KD332" s="1"/>
      <c r="KE332" s="1"/>
      <c r="KF332" s="1"/>
      <c r="KG332" s="1"/>
      <c r="KH332" s="1"/>
      <c r="KI332" s="1"/>
      <c r="KJ332" s="1"/>
      <c r="KK332" s="1"/>
      <c r="KL332" s="1"/>
      <c r="KM332" s="1"/>
      <c r="KN332" s="1"/>
      <c r="KO332" s="1"/>
      <c r="KP332" s="1"/>
      <c r="KQ332" s="1"/>
      <c r="KR332" s="1"/>
      <c r="KS332" s="1"/>
      <c r="KT332" s="1"/>
      <c r="KU332" s="1"/>
      <c r="KV332" s="1"/>
      <c r="KW332" s="1"/>
      <c r="KX332" s="1"/>
      <c r="KY332" s="1"/>
      <c r="KZ332" s="1"/>
      <c r="LA332" s="1"/>
      <c r="LB332" s="1"/>
      <c r="LC332" s="1"/>
      <c r="LD332" s="1"/>
      <c r="LE332" s="1"/>
      <c r="LF332" s="1"/>
      <c r="LG332" s="1"/>
      <c r="LH332" s="1"/>
      <c r="LI332" s="1"/>
      <c r="LJ332" s="1"/>
      <c r="LK332" s="1"/>
      <c r="LL332" s="1"/>
      <c r="LM332" s="1"/>
      <c r="LN332" s="1"/>
      <c r="LO332" s="1"/>
      <c r="LP332" s="1"/>
      <c r="LQ332" s="1"/>
      <c r="LR332" s="1"/>
      <c r="LS332" s="1"/>
      <c r="LT332" s="1"/>
      <c r="LU332" s="1"/>
      <c r="LV332" s="1"/>
      <c r="LW332" s="1"/>
      <c r="LX332" s="1"/>
      <c r="LY332" s="1"/>
      <c r="LZ332" s="1"/>
      <c r="MA332" s="1"/>
      <c r="MB332" s="1"/>
      <c r="MC332" s="1"/>
      <c r="MD332" s="1"/>
      <c r="ME332" s="1"/>
      <c r="MF332" s="1"/>
      <c r="MG332" s="1"/>
      <c r="MH332" s="1"/>
      <c r="MI332" s="1"/>
      <c r="MJ332" s="1"/>
      <c r="MK332" s="1"/>
      <c r="ML332" s="1"/>
      <c r="MM332" s="1"/>
      <c r="MN332" s="1"/>
      <c r="MO332" s="1"/>
      <c r="MP332" s="1"/>
      <c r="MQ332" s="1"/>
      <c r="MR332" s="1"/>
      <c r="MS332" s="1"/>
      <c r="MT332" s="1"/>
      <c r="MU332" s="1"/>
      <c r="MV332" s="1"/>
      <c r="MW332" s="1"/>
      <c r="MX332" s="1"/>
      <c r="MY332" s="1"/>
      <c r="MZ332" s="1"/>
      <c r="NA332" s="1"/>
      <c r="NB332" s="1"/>
      <c r="NC332" s="1"/>
      <c r="ND332" s="1"/>
      <c r="NE332" s="1"/>
      <c r="NF332" s="1"/>
      <c r="NG332" s="1"/>
      <c r="NH332" s="1"/>
      <c r="NI332" s="1"/>
      <c r="NJ332" s="1"/>
      <c r="NK332" s="1"/>
      <c r="NL332" s="1"/>
      <c r="NM332" s="1"/>
      <c r="NN332" s="1"/>
      <c r="NO332" s="1"/>
      <c r="NP332" s="1"/>
      <c r="NQ332" s="1"/>
      <c r="NR332" s="1"/>
      <c r="NS332" s="1"/>
      <c r="NT332" s="1"/>
      <c r="NU332" s="1"/>
      <c r="NV332" s="1"/>
      <c r="NW332" s="1"/>
      <c r="NX332" s="1"/>
      <c r="NY332" s="1"/>
      <c r="NZ332" s="1"/>
      <c r="OA332" s="1"/>
      <c r="OB332" s="1"/>
      <c r="OC332" s="1"/>
      <c r="OD332" s="1"/>
      <c r="OE332" s="1"/>
      <c r="OF332" s="1"/>
      <c r="OG332" s="1"/>
      <c r="OH332" s="1"/>
      <c r="OI332" s="1"/>
      <c r="OJ332" s="1"/>
      <c r="OK332" s="1"/>
      <c r="OL332" s="1"/>
      <c r="OM332" s="1"/>
      <c r="ON332" s="1"/>
      <c r="OO332" s="1"/>
      <c r="OP332" s="1"/>
      <c r="OQ332" s="1"/>
      <c r="OR332" s="1"/>
      <c r="OS332" s="1"/>
      <c r="OT332" s="1"/>
      <c r="OU332" s="1"/>
      <c r="OV332" s="1"/>
      <c r="OW332" s="1"/>
      <c r="OX332" s="1"/>
      <c r="OY332" s="1"/>
      <c r="OZ332" s="1"/>
      <c r="PA332" s="1"/>
      <c r="PB332" s="1"/>
      <c r="PC332" s="1"/>
      <c r="PD332" s="1"/>
      <c r="PE332" s="1"/>
      <c r="PF332" s="1"/>
      <c r="PG332" s="1"/>
      <c r="PH332" s="1"/>
      <c r="PI332" s="1"/>
      <c r="PJ332" s="1"/>
      <c r="PK332" s="1"/>
      <c r="PL332" s="1"/>
      <c r="PM332" s="1"/>
      <c r="PN332" s="1"/>
      <c r="PO332" s="1"/>
      <c r="PP332" s="1"/>
      <c r="PQ332" s="1"/>
      <c r="PR332" s="1"/>
      <c r="PS332" s="1"/>
      <c r="PT332" s="1"/>
      <c r="PU332" s="1"/>
      <c r="PV332" s="1"/>
      <c r="PW332" s="1"/>
      <c r="PX332" s="1"/>
      <c r="PY332" s="1"/>
      <c r="PZ332" s="1"/>
      <c r="QA332" s="1"/>
      <c r="QB332" s="1"/>
      <c r="QC332" s="1"/>
      <c r="QD332" s="1"/>
      <c r="QE332" s="1"/>
      <c r="QF332" s="1"/>
      <c r="QG332" s="1"/>
      <c r="QH332" s="1"/>
      <c r="QI332" s="1"/>
      <c r="QJ332" s="1"/>
      <c r="QK332" s="1"/>
      <c r="QL332" s="1"/>
      <c r="QM332" s="1"/>
      <c r="QN332" s="1"/>
      <c r="QO332" s="1"/>
      <c r="QP332" s="1"/>
      <c r="QQ332" s="1"/>
      <c r="QR332" s="1"/>
      <c r="QS332" s="1"/>
      <c r="QT332" s="1"/>
      <c r="QU332" s="1"/>
      <c r="QV332" s="1"/>
      <c r="QW332" s="1"/>
      <c r="QX332" s="1"/>
      <c r="QY332" s="1"/>
      <c r="QZ332" s="1"/>
      <c r="RA332" s="1"/>
      <c r="RB332" s="1"/>
      <c r="RC332" s="1"/>
      <c r="RD332" s="1"/>
      <c r="RE332" s="1"/>
      <c r="RF332" s="1"/>
      <c r="RG332" s="1"/>
      <c r="RH332" s="1"/>
      <c r="RI332" s="1"/>
      <c r="RJ332" s="1"/>
      <c r="RK332" s="1"/>
      <c r="RL332" s="1"/>
      <c r="RM332" s="1"/>
      <c r="RN332" s="1"/>
      <c r="RO332" s="1"/>
      <c r="RP332" s="1"/>
      <c r="RQ332" s="1"/>
      <c r="RR332" s="1"/>
      <c r="RS332" s="1"/>
      <c r="RT332" s="1"/>
      <c r="RU332" s="1"/>
      <c r="RV332" s="1"/>
      <c r="RW332" s="1"/>
      <c r="RX332" s="1"/>
      <c r="RY332" s="1"/>
      <c r="RZ332" s="1"/>
      <c r="SA332" s="1"/>
      <c r="SB332" s="1"/>
      <c r="SC332" s="1"/>
      <c r="SD332" s="1"/>
      <c r="SE332" s="1"/>
      <c r="SF332" s="1"/>
      <c r="SG332" s="1"/>
      <c r="SH332" s="1"/>
      <c r="SI332" s="1"/>
      <c r="SJ332" s="1"/>
      <c r="SK332" s="1"/>
      <c r="SL332" s="1"/>
      <c r="SM332" s="1"/>
      <c r="SN332" s="1"/>
      <c r="SO332" s="1"/>
      <c r="SP332" s="1"/>
      <c r="SQ332" s="1"/>
      <c r="SR332" s="1"/>
      <c r="SS332" s="1"/>
      <c r="ST332" s="1"/>
      <c r="SU332" s="1"/>
      <c r="SV332" s="1"/>
      <c r="SW332" s="1"/>
      <c r="SX332" s="1"/>
      <c r="SY332" s="1"/>
      <c r="SZ332" s="1"/>
      <c r="TA332" s="1"/>
      <c r="TB332" s="1"/>
      <c r="TC332" s="1"/>
      <c r="TD332" s="1"/>
      <c r="TE332" s="1"/>
      <c r="TF332" s="1"/>
      <c r="TG332" s="1"/>
      <c r="TH332" s="1"/>
      <c r="TI332" s="1"/>
      <c r="TJ332" s="1"/>
      <c r="TK332" s="1"/>
      <c r="TL332" s="1"/>
      <c r="TM332" s="1"/>
      <c r="TN332" s="1"/>
      <c r="TO332" s="1"/>
      <c r="TP332" s="1"/>
      <c r="TQ332" s="1"/>
      <c r="TR332" s="1"/>
      <c r="TS332" s="1"/>
      <c r="TT332" s="1"/>
      <c r="TU332" s="1"/>
      <c r="TV332" s="1"/>
      <c r="TW332" s="1"/>
      <c r="TX332" s="1"/>
      <c r="TY332" s="1"/>
      <c r="TZ332" s="1"/>
      <c r="UA332" s="1"/>
      <c r="UB332" s="1"/>
      <c r="UC332" s="1"/>
      <c r="UD332" s="1"/>
      <c r="UE332" s="1"/>
      <c r="UF332" s="1"/>
      <c r="UG332" s="1"/>
      <c r="UH332" s="1"/>
      <c r="UI332" s="1"/>
      <c r="UJ332" s="1"/>
      <c r="UK332" s="1"/>
      <c r="UL332" s="1"/>
      <c r="UM332" s="1"/>
      <c r="UN332" s="1"/>
      <c r="UO332" s="1"/>
      <c r="UP332" s="1"/>
      <c r="UQ332" s="1"/>
      <c r="UR332" s="1"/>
      <c r="US332" s="1"/>
      <c r="UT332" s="1"/>
      <c r="UU332" s="1"/>
      <c r="UV332" s="1"/>
      <c r="UW332" s="1"/>
      <c r="UX332" s="1"/>
      <c r="UY332" s="1"/>
      <c r="UZ332" s="1"/>
      <c r="VA332" s="1"/>
      <c r="VB332" s="1"/>
      <c r="VC332" s="1"/>
      <c r="VD332" s="1"/>
      <c r="VE332" s="1"/>
      <c r="VF332" s="1"/>
      <c r="VG332" s="1"/>
      <c r="VH332" s="1"/>
      <c r="VI332" s="1"/>
      <c r="VJ332" s="1"/>
      <c r="VK332" s="1"/>
      <c r="VL332" s="1"/>
      <c r="VM332" s="1"/>
      <c r="VN332" s="1"/>
      <c r="VO332" s="1"/>
      <c r="VP332" s="1"/>
      <c r="VQ332" s="1"/>
      <c r="VR332" s="1"/>
      <c r="VS332" s="1"/>
      <c r="VT332" s="1"/>
      <c r="VU332" s="1"/>
      <c r="VV332" s="1"/>
      <c r="VW332" s="1"/>
      <c r="VX332" s="1"/>
      <c r="VY332" s="1"/>
      <c r="VZ332" s="1"/>
      <c r="WA332" s="1"/>
      <c r="WB332" s="1"/>
      <c r="WC332" s="1"/>
      <c r="WD332" s="1"/>
      <c r="WE332" s="1"/>
      <c r="WF332" s="1"/>
      <c r="WG332" s="1"/>
      <c r="WH332" s="1"/>
      <c r="WI332" s="1"/>
      <c r="WJ332" s="1"/>
      <c r="WK332" s="1"/>
      <c r="WL332" s="1"/>
      <c r="WM332" s="1"/>
      <c r="WN332" s="1"/>
      <c r="WO332" s="1"/>
      <c r="WP332" s="1"/>
      <c r="WQ332" s="1"/>
      <c r="WR332" s="1"/>
      <c r="WS332" s="1"/>
      <c r="WT332" s="1"/>
      <c r="WU332" s="1"/>
      <c r="WV332" s="1"/>
      <c r="WW332" s="1"/>
      <c r="WX332" s="1"/>
      <c r="WY332" s="1"/>
      <c r="WZ332" s="1"/>
      <c r="XA332" s="1"/>
      <c r="XB332" s="1"/>
      <c r="XC332" s="1"/>
      <c r="XD332" s="1"/>
      <c r="XE332" s="1"/>
      <c r="XF332" s="1"/>
      <c r="XG332" s="1"/>
      <c r="XH332" s="1"/>
      <c r="XI332" s="1"/>
      <c r="XJ332" s="1"/>
      <c r="XK332" s="1"/>
      <c r="XL332" s="1"/>
      <c r="XM332" s="1"/>
      <c r="XN332" s="1"/>
      <c r="XO332" s="1"/>
      <c r="XP332" s="1"/>
      <c r="XQ332" s="1"/>
      <c r="XR332" s="1"/>
      <c r="XS332" s="1"/>
      <c r="XT332" s="1"/>
      <c r="XU332" s="1"/>
      <c r="XV332" s="1"/>
      <c r="XW332" s="1"/>
      <c r="XX332" s="1"/>
      <c r="XY332" s="1"/>
      <c r="XZ332" s="1"/>
      <c r="YA332" s="1"/>
      <c r="YB332" s="1"/>
      <c r="YC332" s="1"/>
      <c r="YD332" s="1"/>
      <c r="YE332" s="1"/>
      <c r="YF332" s="1"/>
      <c r="YG332" s="1"/>
      <c r="YH332" s="1"/>
      <c r="YI332" s="1"/>
      <c r="YJ332" s="1"/>
      <c r="YK332" s="1"/>
      <c r="YL332" s="1"/>
      <c r="YM332" s="1"/>
      <c r="YN332" s="1"/>
      <c r="YO332" s="1"/>
      <c r="YP332" s="1"/>
      <c r="YQ332" s="1"/>
      <c r="YR332" s="1"/>
      <c r="YS332" s="1"/>
      <c r="YT332" s="1"/>
      <c r="YU332" s="1"/>
      <c r="YV332" s="1"/>
      <c r="YW332" s="1"/>
      <c r="YX332" s="1"/>
      <c r="YY332" s="1"/>
      <c r="YZ332" s="1"/>
      <c r="ZA332" s="1"/>
      <c r="ZB332" s="1"/>
      <c r="ZC332" s="1"/>
      <c r="ZD332" s="1"/>
      <c r="ZE332" s="1"/>
      <c r="ZF332" s="1"/>
      <c r="ZG332" s="1"/>
      <c r="ZH332" s="1"/>
      <c r="ZI332" s="1"/>
      <c r="ZJ332" s="1"/>
      <c r="ZK332" s="1"/>
      <c r="ZL332" s="1"/>
      <c r="ZM332" s="1"/>
      <c r="ZN332" s="1"/>
      <c r="ZO332" s="1"/>
      <c r="ZP332" s="1"/>
      <c r="ZQ332" s="1"/>
      <c r="ZR332" s="1"/>
      <c r="ZS332" s="1"/>
      <c r="ZT332" s="1"/>
      <c r="ZU332" s="1"/>
      <c r="ZV332" s="1"/>
      <c r="ZW332" s="1"/>
      <c r="ZX332" s="1"/>
      <c r="ZY332" s="1"/>
      <c r="ZZ332" s="1"/>
      <c r="AAA332" s="1"/>
      <c r="AAB332" s="1"/>
      <c r="AAC332" s="1"/>
      <c r="AAD332" s="1"/>
      <c r="AAE332" s="1"/>
      <c r="AAF332" s="1"/>
      <c r="AAG332" s="1"/>
      <c r="AAH332" s="1"/>
      <c r="AAI332" s="1"/>
      <c r="AAJ332" s="1"/>
      <c r="AAK332" s="1"/>
      <c r="AAL332" s="1"/>
      <c r="AAM332" s="1"/>
      <c r="AAN332" s="1"/>
      <c r="AAO332" s="1"/>
      <c r="AAP332" s="1"/>
      <c r="AAQ332" s="1"/>
      <c r="AAR332" s="1"/>
      <c r="AAS332" s="1"/>
      <c r="AAT332" s="1"/>
      <c r="AAU332" s="1"/>
      <c r="AAV332" s="1"/>
      <c r="AAW332" s="1"/>
      <c r="AAX332" s="1"/>
      <c r="AAY332" s="1"/>
      <c r="AAZ332" s="1"/>
      <c r="ABA332" s="1"/>
      <c r="ABB332" s="1"/>
      <c r="ABC332" s="1"/>
      <c r="ABD332" s="1"/>
      <c r="ABE332" s="1"/>
      <c r="ABF332" s="1"/>
      <c r="ABG332" s="1"/>
      <c r="ABH332" s="1"/>
      <c r="ABI332" s="1"/>
      <c r="ABJ332" s="1"/>
      <c r="ABK332" s="1"/>
      <c r="ABL332" s="1"/>
      <c r="ABM332" s="1"/>
      <c r="ABN332" s="1"/>
      <c r="ABO332" s="1"/>
      <c r="ABP332" s="1"/>
      <c r="ABQ332" s="1"/>
      <c r="ABR332" s="1"/>
      <c r="ABS332" s="1"/>
      <c r="ABT332" s="1"/>
      <c r="ABU332" s="1"/>
      <c r="ABV332" s="1"/>
      <c r="ABW332" s="1"/>
      <c r="ABX332" s="1"/>
      <c r="ABY332" s="1"/>
      <c r="ABZ332" s="1"/>
      <c r="ACA332" s="1"/>
      <c r="ACB332" s="1"/>
      <c r="ACC332" s="1"/>
      <c r="ACD332" s="1"/>
      <c r="ACE332" s="1"/>
      <c r="ACF332" s="1"/>
      <c r="ACG332" s="1"/>
      <c r="ACH332" s="1"/>
      <c r="ACI332" s="1"/>
      <c r="ACJ332" s="1"/>
      <c r="ACK332" s="1"/>
      <c r="ACL332" s="1"/>
      <c r="ACM332" s="1"/>
      <c r="ACN332" s="1"/>
      <c r="ACO332" s="1"/>
      <c r="ACP332" s="1"/>
      <c r="ACQ332" s="1"/>
      <c r="ACR332" s="1"/>
      <c r="ACS332" s="1"/>
      <c r="ACT332" s="1"/>
      <c r="ACU332" s="1"/>
      <c r="ACV332" s="1"/>
      <c r="ACW332" s="1"/>
      <c r="ACX332" s="1"/>
      <c r="ACY332" s="1"/>
      <c r="ACZ332" s="1"/>
      <c r="ADA332" s="1"/>
      <c r="ADB332" s="1"/>
      <c r="ADC332" s="1"/>
      <c r="ADD332" s="1"/>
      <c r="ADE332" s="1"/>
      <c r="ADF332" s="1"/>
      <c r="ADG332" s="1"/>
      <c r="ADH332" s="1"/>
      <c r="ADI332" s="1"/>
      <c r="ADJ332" s="1"/>
      <c r="ADK332" s="1"/>
      <c r="ADL332" s="1"/>
      <c r="ADM332" s="1"/>
      <c r="ADN332" s="1"/>
      <c r="ADO332" s="1"/>
      <c r="ADP332" s="1"/>
      <c r="ADQ332" s="1"/>
      <c r="ADR332" s="1"/>
      <c r="ADS332" s="1"/>
      <c r="ADT332" s="1"/>
      <c r="ADU332" s="1"/>
      <c r="ADV332" s="1"/>
      <c r="ADW332" s="1"/>
      <c r="ADX332" s="1"/>
      <c r="ADY332" s="1"/>
      <c r="ADZ332" s="1"/>
      <c r="AEA332" s="1"/>
      <c r="AEB332" s="1"/>
      <c r="AEC332" s="1"/>
      <c r="AED332" s="1"/>
      <c r="AEE332" s="1"/>
      <c r="AEF332" s="1"/>
      <c r="AEG332" s="1"/>
      <c r="AEH332" s="1"/>
      <c r="AEI332" s="1"/>
      <c r="AEJ332" s="1"/>
      <c r="AEK332" s="1"/>
      <c r="AEL332" s="1"/>
      <c r="AEM332" s="1"/>
      <c r="AEN332" s="1"/>
      <c r="AEO332" s="1"/>
      <c r="AEP332" s="1"/>
      <c r="AEQ332" s="1"/>
      <c r="AER332" s="1"/>
      <c r="AES332" s="1"/>
      <c r="AET332" s="1"/>
      <c r="AEU332" s="1"/>
      <c r="AEV332" s="1"/>
      <c r="AEW332" s="1"/>
      <c r="AEX332" s="1"/>
      <c r="AEY332" s="1"/>
      <c r="AEZ332" s="1"/>
      <c r="AFA332" s="1"/>
      <c r="AFB332" s="1"/>
      <c r="AFC332" s="1"/>
      <c r="AFD332" s="1"/>
      <c r="AFE332" s="1"/>
      <c r="AFF332" s="1"/>
      <c r="AFG332" s="1"/>
      <c r="AFH332" s="1"/>
      <c r="AFI332" s="1"/>
      <c r="AFJ332" s="1"/>
      <c r="AFK332" s="1"/>
      <c r="AFL332" s="1"/>
      <c r="AFM332" s="1"/>
      <c r="AFN332" s="1"/>
      <c r="AFO332" s="1"/>
      <c r="AFP332" s="1"/>
      <c r="AFQ332" s="1"/>
      <c r="AFR332" s="1"/>
      <c r="AFS332" s="1"/>
      <c r="AFT332" s="1"/>
      <c r="AFU332" s="1"/>
      <c r="AFV332" s="1"/>
      <c r="AFW332" s="1"/>
      <c r="AFX332" s="1"/>
      <c r="AFY332" s="1"/>
      <c r="AFZ332" s="1"/>
      <c r="AGA332" s="1"/>
      <c r="AGB332" s="1"/>
      <c r="AGC332" s="1"/>
      <c r="AGD332" s="1"/>
      <c r="AGE332" s="1"/>
      <c r="AGF332" s="1"/>
      <c r="AGG332" s="1"/>
      <c r="AGH332" s="1"/>
      <c r="AGI332" s="1"/>
      <c r="AGJ332" s="1"/>
      <c r="AGK332" s="1"/>
      <c r="AGL332" s="1"/>
      <c r="AGM332" s="1"/>
      <c r="AGN332" s="1"/>
      <c r="AGO332" s="1"/>
      <c r="AGP332" s="1"/>
      <c r="AGQ332" s="1"/>
      <c r="AGR332" s="1"/>
      <c r="AGS332" s="1"/>
      <c r="AGT332" s="1"/>
      <c r="AGU332" s="1"/>
      <c r="AGV332" s="1"/>
      <c r="AGW332" s="1"/>
      <c r="AGX332" s="1"/>
      <c r="AGY332" s="1"/>
      <c r="AGZ332" s="1"/>
      <c r="AHA332" s="1"/>
      <c r="AHB332" s="1"/>
      <c r="AHC332" s="1"/>
      <c r="AHD332" s="1"/>
      <c r="AHE332" s="1"/>
      <c r="AHF332" s="1"/>
      <c r="AHG332" s="1"/>
      <c r="AHH332" s="1"/>
      <c r="AHI332" s="1"/>
      <c r="AHJ332" s="1"/>
      <c r="AHK332" s="1"/>
      <c r="AHL332" s="1"/>
      <c r="AHM332" s="1"/>
      <c r="AHN332" s="1"/>
      <c r="AHO332" s="1"/>
      <c r="AHP332" s="1"/>
      <c r="AHQ332" s="1"/>
      <c r="AHR332" s="1"/>
      <c r="AHS332" s="1"/>
      <c r="AHT332" s="1"/>
      <c r="AHU332" s="1"/>
      <c r="AHV332" s="1"/>
      <c r="AHW332" s="1"/>
      <c r="AHX332" s="1"/>
      <c r="AHY332" s="1"/>
      <c r="AHZ332" s="1"/>
      <c r="AIA332" s="1"/>
      <c r="AIB332" s="1"/>
      <c r="AIC332" s="1"/>
      <c r="AID332" s="1"/>
      <c r="AIE332" s="1"/>
      <c r="AIF332" s="1"/>
      <c r="AIG332" s="1"/>
      <c r="AIH332" s="1"/>
      <c r="AII332" s="1"/>
      <c r="AIJ332" s="1"/>
      <c r="AIK332" s="1"/>
      <c r="AIL332" s="1"/>
      <c r="AIM332" s="1"/>
      <c r="AIN332" s="1"/>
      <c r="AIO332" s="1"/>
      <c r="AIP332" s="1"/>
      <c r="AIQ332" s="1"/>
      <c r="AIR332" s="1"/>
      <c r="AIS332" s="1"/>
      <c r="AIT332" s="1"/>
      <c r="AIU332" s="1"/>
      <c r="AIV332" s="1"/>
      <c r="AIW332" s="1"/>
      <c r="AIX332" s="1"/>
      <c r="AIY332" s="1"/>
      <c r="AIZ332" s="1"/>
      <c r="AJA332" s="1"/>
      <c r="AJB332" s="1"/>
      <c r="AJC332" s="1"/>
      <c r="AJD332" s="1"/>
      <c r="AJE332" s="1"/>
      <c r="AJF332" s="1"/>
      <c r="AJG332" s="1"/>
      <c r="AJH332" s="1"/>
      <c r="AJI332" s="1"/>
      <c r="AJJ332" s="1"/>
      <c r="AJK332" s="1"/>
      <c r="AJL332" s="1"/>
      <c r="AJM332" s="1"/>
      <c r="AJN332" s="1"/>
      <c r="AJO332" s="1"/>
      <c r="AJP332" s="1"/>
      <c r="AJQ332" s="1"/>
      <c r="AJR332" s="1"/>
      <c r="AJS332" s="1"/>
      <c r="AJT332" s="1"/>
      <c r="AJU332" s="1"/>
      <c r="AJV332" s="1"/>
      <c r="AJW332" s="1"/>
      <c r="AJX332" s="1"/>
      <c r="AJY332" s="1"/>
      <c r="AJZ332" s="1"/>
      <c r="AKA332" s="1"/>
      <c r="AKB332" s="1"/>
      <c r="AKC332" s="1"/>
      <c r="AKD332" s="1"/>
      <c r="AKE332" s="1"/>
      <c r="AKF332" s="1"/>
      <c r="AKG332" s="1"/>
      <c r="AKH332" s="1"/>
      <c r="AKI332" s="1"/>
      <c r="AKJ332" s="1"/>
      <c r="AKK332" s="1"/>
      <c r="AKL332" s="1"/>
      <c r="AKM332" s="1"/>
      <c r="AKN332" s="1"/>
      <c r="AKO332" s="1"/>
      <c r="AKP332" s="1"/>
      <c r="AKQ332" s="1"/>
      <c r="AKR332" s="1"/>
      <c r="AKS332" s="1"/>
      <c r="AKT332" s="1"/>
      <c r="AKU332" s="1"/>
      <c r="AKV332" s="1"/>
      <c r="AKW332" s="1"/>
      <c r="AKX332" s="1"/>
      <c r="AKY332" s="1"/>
      <c r="AKZ332" s="1"/>
      <c r="ALA332" s="1"/>
      <c r="ALB332" s="1"/>
      <c r="ALC332" s="1"/>
      <c r="ALD332" s="1"/>
      <c r="ALE332" s="1"/>
    </row>
    <row r="333" spans="1:993" ht="39.950000000000003" customHeight="1">
      <c r="A333" s="104"/>
      <c r="B333" s="135" t="s">
        <v>5202</v>
      </c>
      <c r="C333" s="68"/>
      <c r="D333" s="19"/>
      <c r="E333" s="136">
        <v>17273.72</v>
      </c>
      <c r="F333" s="18"/>
      <c r="G333" s="84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  <c r="BX333" s="1"/>
      <c r="BY333" s="1"/>
      <c r="BZ333" s="1"/>
      <c r="CA333" s="1"/>
      <c r="CB333" s="1"/>
      <c r="CC333" s="1"/>
      <c r="CD333" s="1"/>
      <c r="CE333" s="1"/>
      <c r="CF333" s="1"/>
      <c r="CG333" s="1"/>
      <c r="CH333" s="1"/>
      <c r="CI333" s="1"/>
      <c r="CJ333" s="1"/>
      <c r="CK333" s="1"/>
      <c r="CL333" s="1"/>
      <c r="CM333" s="1"/>
      <c r="CN333" s="1"/>
      <c r="CO333" s="1"/>
      <c r="CP333" s="1"/>
      <c r="CQ333" s="1"/>
      <c r="CR333" s="1"/>
      <c r="CS333" s="1"/>
      <c r="CT333" s="1"/>
      <c r="CU333" s="1"/>
      <c r="CV333" s="1"/>
      <c r="CW333" s="1"/>
      <c r="CX333" s="1"/>
      <c r="CY333" s="1"/>
      <c r="CZ333" s="1"/>
      <c r="DA333" s="1"/>
      <c r="DB333" s="1"/>
      <c r="DC333" s="1"/>
      <c r="DD333" s="1"/>
      <c r="DE333" s="1"/>
      <c r="DF333" s="1"/>
      <c r="DG333" s="1"/>
      <c r="DH333" s="1"/>
      <c r="DI333" s="1"/>
      <c r="DJ333" s="1"/>
      <c r="DK333" s="1"/>
      <c r="DL333" s="1"/>
      <c r="DM333" s="1"/>
      <c r="DN333" s="1"/>
      <c r="DO333" s="1"/>
      <c r="DP333" s="1"/>
      <c r="DQ333" s="1"/>
      <c r="DR333" s="1"/>
      <c r="DS333" s="1"/>
      <c r="DT333" s="1"/>
      <c r="DU333" s="1"/>
      <c r="DV333" s="1"/>
      <c r="DW333" s="1"/>
      <c r="DX333" s="1"/>
      <c r="DY333" s="1"/>
      <c r="DZ333" s="1"/>
      <c r="EA333" s="1"/>
      <c r="EB333" s="1"/>
      <c r="EC333" s="1"/>
      <c r="ED333" s="1"/>
      <c r="EE333" s="1"/>
      <c r="EF333" s="1"/>
      <c r="EG333" s="1"/>
      <c r="EH333" s="1"/>
      <c r="EI333" s="1"/>
      <c r="EJ333" s="1"/>
      <c r="EK333" s="1"/>
      <c r="EL333" s="1"/>
      <c r="EM333" s="1"/>
      <c r="EN333" s="1"/>
      <c r="EO333" s="1"/>
      <c r="EP333" s="1"/>
      <c r="EQ333" s="1"/>
      <c r="ER333" s="1"/>
      <c r="ES333" s="1"/>
      <c r="ET333" s="1"/>
      <c r="EU333" s="1"/>
      <c r="EV333" s="1"/>
      <c r="EW333" s="1"/>
      <c r="EX333" s="1"/>
      <c r="EY333" s="1"/>
      <c r="EZ333" s="1"/>
      <c r="FA333" s="1"/>
      <c r="FB333" s="1"/>
      <c r="FC333" s="1"/>
      <c r="FD333" s="1"/>
      <c r="FE333" s="1"/>
      <c r="FF333" s="1"/>
      <c r="FG333" s="1"/>
      <c r="FH333" s="1"/>
      <c r="FI333" s="1"/>
      <c r="FJ333" s="1"/>
      <c r="FK333" s="1"/>
      <c r="FL333" s="1"/>
      <c r="FM333" s="1"/>
      <c r="FN333" s="1"/>
      <c r="FO333" s="1"/>
      <c r="FP333" s="1"/>
      <c r="FQ333" s="1"/>
      <c r="FR333" s="1"/>
      <c r="FS333" s="1"/>
      <c r="FT333" s="1"/>
      <c r="FU333" s="1"/>
      <c r="FV333" s="1"/>
      <c r="FW333" s="1"/>
      <c r="FX333" s="1"/>
      <c r="FY333" s="1"/>
      <c r="FZ333" s="1"/>
      <c r="GA333" s="1"/>
      <c r="GB333" s="1"/>
      <c r="GC333" s="1"/>
      <c r="GD333" s="1"/>
      <c r="GE333" s="1"/>
      <c r="GF333" s="1"/>
      <c r="GG333" s="1"/>
      <c r="GH333" s="1"/>
      <c r="GI333" s="1"/>
      <c r="GJ333" s="1"/>
      <c r="GK333" s="1"/>
      <c r="GL333" s="1"/>
      <c r="GM333" s="1"/>
      <c r="GN333" s="1"/>
      <c r="GO333" s="1"/>
      <c r="GP333" s="1"/>
      <c r="GQ333" s="1"/>
      <c r="GR333" s="1"/>
      <c r="GS333" s="1"/>
      <c r="GT333" s="1"/>
      <c r="GU333" s="1"/>
      <c r="GV333" s="1"/>
      <c r="GW333" s="1"/>
      <c r="GX333" s="1"/>
      <c r="GY333" s="1"/>
      <c r="GZ333" s="1"/>
      <c r="HA333" s="1"/>
      <c r="HB333" s="1"/>
      <c r="HC333" s="1"/>
      <c r="HD333" s="1"/>
      <c r="HE333" s="1"/>
      <c r="HF333" s="1"/>
      <c r="HG333" s="1"/>
      <c r="HH333" s="1"/>
      <c r="HI333" s="1"/>
      <c r="HJ333" s="1"/>
      <c r="HK333" s="1"/>
      <c r="HL333" s="1"/>
      <c r="HM333" s="1"/>
      <c r="HN333" s="1"/>
      <c r="HO333" s="1"/>
      <c r="HP333" s="1"/>
      <c r="HQ333" s="1"/>
      <c r="HR333" s="1"/>
      <c r="HS333" s="1"/>
      <c r="HT333" s="1"/>
      <c r="HU333" s="1"/>
      <c r="HV333" s="1"/>
      <c r="HW333" s="1"/>
      <c r="HX333" s="1"/>
      <c r="HY333" s="1"/>
      <c r="HZ333" s="1"/>
      <c r="IA333" s="1"/>
      <c r="IB333" s="1"/>
      <c r="IC333" s="1"/>
      <c r="ID333" s="1"/>
      <c r="IE333" s="1"/>
      <c r="IF333" s="1"/>
      <c r="IG333" s="1"/>
      <c r="IH333" s="1"/>
      <c r="II333" s="1"/>
      <c r="IJ333" s="1"/>
      <c r="IK333" s="1"/>
      <c r="IL333" s="1"/>
      <c r="IM333" s="1"/>
      <c r="IN333" s="1"/>
      <c r="IO333" s="1"/>
      <c r="IP333" s="1"/>
      <c r="IQ333" s="1"/>
      <c r="IR333" s="1"/>
      <c r="IS333" s="1"/>
      <c r="IT333" s="1"/>
      <c r="IU333" s="1"/>
      <c r="IV333" s="1"/>
      <c r="IW333" s="1"/>
      <c r="IX333" s="1"/>
      <c r="IY333" s="1"/>
      <c r="IZ333" s="1"/>
      <c r="JA333" s="1"/>
      <c r="JB333" s="1"/>
      <c r="JC333" s="1"/>
      <c r="JD333" s="1"/>
      <c r="JE333" s="1"/>
      <c r="JF333" s="1"/>
      <c r="JG333" s="1"/>
      <c r="JH333" s="1"/>
      <c r="JI333" s="1"/>
      <c r="JJ333" s="1"/>
      <c r="JK333" s="1"/>
      <c r="JL333" s="1"/>
      <c r="JM333" s="1"/>
      <c r="JN333" s="1"/>
      <c r="JO333" s="1"/>
      <c r="JP333" s="1"/>
      <c r="JQ333" s="1"/>
      <c r="JR333" s="1"/>
      <c r="JS333" s="1"/>
      <c r="JT333" s="1"/>
      <c r="JU333" s="1"/>
      <c r="JV333" s="1"/>
      <c r="JW333" s="1"/>
      <c r="JX333" s="1"/>
      <c r="JY333" s="1"/>
      <c r="JZ333" s="1"/>
      <c r="KA333" s="1"/>
      <c r="KB333" s="1"/>
      <c r="KC333" s="1"/>
      <c r="KD333" s="1"/>
      <c r="KE333" s="1"/>
      <c r="KF333" s="1"/>
      <c r="KG333" s="1"/>
      <c r="KH333" s="1"/>
      <c r="KI333" s="1"/>
      <c r="KJ333" s="1"/>
      <c r="KK333" s="1"/>
      <c r="KL333" s="1"/>
      <c r="KM333" s="1"/>
      <c r="KN333" s="1"/>
      <c r="KO333" s="1"/>
      <c r="KP333" s="1"/>
      <c r="KQ333" s="1"/>
      <c r="KR333" s="1"/>
      <c r="KS333" s="1"/>
      <c r="KT333" s="1"/>
      <c r="KU333" s="1"/>
      <c r="KV333" s="1"/>
      <c r="KW333" s="1"/>
      <c r="KX333" s="1"/>
      <c r="KY333" s="1"/>
      <c r="KZ333" s="1"/>
      <c r="LA333" s="1"/>
      <c r="LB333" s="1"/>
      <c r="LC333" s="1"/>
      <c r="LD333" s="1"/>
      <c r="LE333" s="1"/>
      <c r="LF333" s="1"/>
      <c r="LG333" s="1"/>
      <c r="LH333" s="1"/>
      <c r="LI333" s="1"/>
      <c r="LJ333" s="1"/>
      <c r="LK333" s="1"/>
      <c r="LL333" s="1"/>
      <c r="LM333" s="1"/>
      <c r="LN333" s="1"/>
      <c r="LO333" s="1"/>
      <c r="LP333" s="1"/>
      <c r="LQ333" s="1"/>
      <c r="LR333" s="1"/>
      <c r="LS333" s="1"/>
      <c r="LT333" s="1"/>
      <c r="LU333" s="1"/>
      <c r="LV333" s="1"/>
      <c r="LW333" s="1"/>
      <c r="LX333" s="1"/>
      <c r="LY333" s="1"/>
      <c r="LZ333" s="1"/>
      <c r="MA333" s="1"/>
      <c r="MB333" s="1"/>
      <c r="MC333" s="1"/>
      <c r="MD333" s="1"/>
      <c r="ME333" s="1"/>
      <c r="MF333" s="1"/>
      <c r="MG333" s="1"/>
      <c r="MH333" s="1"/>
      <c r="MI333" s="1"/>
      <c r="MJ333" s="1"/>
      <c r="MK333" s="1"/>
      <c r="ML333" s="1"/>
      <c r="MM333" s="1"/>
      <c r="MN333" s="1"/>
      <c r="MO333" s="1"/>
      <c r="MP333" s="1"/>
      <c r="MQ333" s="1"/>
      <c r="MR333" s="1"/>
      <c r="MS333" s="1"/>
      <c r="MT333" s="1"/>
      <c r="MU333" s="1"/>
      <c r="MV333" s="1"/>
      <c r="MW333" s="1"/>
      <c r="MX333" s="1"/>
      <c r="MY333" s="1"/>
      <c r="MZ333" s="1"/>
      <c r="NA333" s="1"/>
      <c r="NB333" s="1"/>
      <c r="NC333" s="1"/>
      <c r="ND333" s="1"/>
      <c r="NE333" s="1"/>
      <c r="NF333" s="1"/>
      <c r="NG333" s="1"/>
      <c r="NH333" s="1"/>
      <c r="NI333" s="1"/>
      <c r="NJ333" s="1"/>
      <c r="NK333" s="1"/>
      <c r="NL333" s="1"/>
      <c r="NM333" s="1"/>
      <c r="NN333" s="1"/>
      <c r="NO333" s="1"/>
      <c r="NP333" s="1"/>
      <c r="NQ333" s="1"/>
      <c r="NR333" s="1"/>
      <c r="NS333" s="1"/>
      <c r="NT333" s="1"/>
      <c r="NU333" s="1"/>
      <c r="NV333" s="1"/>
      <c r="NW333" s="1"/>
      <c r="NX333" s="1"/>
      <c r="NY333" s="1"/>
      <c r="NZ333" s="1"/>
      <c r="OA333" s="1"/>
      <c r="OB333" s="1"/>
      <c r="OC333" s="1"/>
      <c r="OD333" s="1"/>
      <c r="OE333" s="1"/>
      <c r="OF333" s="1"/>
      <c r="OG333" s="1"/>
      <c r="OH333" s="1"/>
      <c r="OI333" s="1"/>
      <c r="OJ333" s="1"/>
      <c r="OK333" s="1"/>
      <c r="OL333" s="1"/>
      <c r="OM333" s="1"/>
      <c r="ON333" s="1"/>
      <c r="OO333" s="1"/>
      <c r="OP333" s="1"/>
      <c r="OQ333" s="1"/>
      <c r="OR333" s="1"/>
      <c r="OS333" s="1"/>
      <c r="OT333" s="1"/>
      <c r="OU333" s="1"/>
      <c r="OV333" s="1"/>
      <c r="OW333" s="1"/>
      <c r="OX333" s="1"/>
      <c r="OY333" s="1"/>
      <c r="OZ333" s="1"/>
      <c r="PA333" s="1"/>
      <c r="PB333" s="1"/>
      <c r="PC333" s="1"/>
      <c r="PD333" s="1"/>
      <c r="PE333" s="1"/>
      <c r="PF333" s="1"/>
      <c r="PG333" s="1"/>
      <c r="PH333" s="1"/>
      <c r="PI333" s="1"/>
      <c r="PJ333" s="1"/>
      <c r="PK333" s="1"/>
      <c r="PL333" s="1"/>
      <c r="PM333" s="1"/>
      <c r="PN333" s="1"/>
      <c r="PO333" s="1"/>
      <c r="PP333" s="1"/>
      <c r="PQ333" s="1"/>
      <c r="PR333" s="1"/>
      <c r="PS333" s="1"/>
      <c r="PT333" s="1"/>
      <c r="PU333" s="1"/>
      <c r="PV333" s="1"/>
      <c r="PW333" s="1"/>
      <c r="PX333" s="1"/>
      <c r="PY333" s="1"/>
      <c r="PZ333" s="1"/>
      <c r="QA333" s="1"/>
      <c r="QB333" s="1"/>
      <c r="QC333" s="1"/>
      <c r="QD333" s="1"/>
      <c r="QE333" s="1"/>
      <c r="QF333" s="1"/>
      <c r="QG333" s="1"/>
      <c r="QH333" s="1"/>
      <c r="QI333" s="1"/>
      <c r="QJ333" s="1"/>
      <c r="QK333" s="1"/>
      <c r="QL333" s="1"/>
      <c r="QM333" s="1"/>
      <c r="QN333" s="1"/>
      <c r="QO333" s="1"/>
      <c r="QP333" s="1"/>
      <c r="QQ333" s="1"/>
      <c r="QR333" s="1"/>
      <c r="QS333" s="1"/>
      <c r="QT333" s="1"/>
      <c r="QU333" s="1"/>
      <c r="QV333" s="1"/>
      <c r="QW333" s="1"/>
      <c r="QX333" s="1"/>
      <c r="QY333" s="1"/>
      <c r="QZ333" s="1"/>
      <c r="RA333" s="1"/>
      <c r="RB333" s="1"/>
      <c r="RC333" s="1"/>
      <c r="RD333" s="1"/>
      <c r="RE333" s="1"/>
      <c r="RF333" s="1"/>
      <c r="RG333" s="1"/>
      <c r="RH333" s="1"/>
      <c r="RI333" s="1"/>
      <c r="RJ333" s="1"/>
      <c r="RK333" s="1"/>
      <c r="RL333" s="1"/>
      <c r="RM333" s="1"/>
      <c r="RN333" s="1"/>
      <c r="RO333" s="1"/>
      <c r="RP333" s="1"/>
      <c r="RQ333" s="1"/>
      <c r="RR333" s="1"/>
      <c r="RS333" s="1"/>
      <c r="RT333" s="1"/>
      <c r="RU333" s="1"/>
      <c r="RV333" s="1"/>
      <c r="RW333" s="1"/>
      <c r="RX333" s="1"/>
      <c r="RY333" s="1"/>
      <c r="RZ333" s="1"/>
      <c r="SA333" s="1"/>
      <c r="SB333" s="1"/>
      <c r="SC333" s="1"/>
      <c r="SD333" s="1"/>
      <c r="SE333" s="1"/>
      <c r="SF333" s="1"/>
      <c r="SG333" s="1"/>
      <c r="SH333" s="1"/>
      <c r="SI333" s="1"/>
      <c r="SJ333" s="1"/>
      <c r="SK333" s="1"/>
      <c r="SL333" s="1"/>
      <c r="SM333" s="1"/>
      <c r="SN333" s="1"/>
      <c r="SO333" s="1"/>
      <c r="SP333" s="1"/>
      <c r="SQ333" s="1"/>
      <c r="SR333" s="1"/>
      <c r="SS333" s="1"/>
      <c r="ST333" s="1"/>
      <c r="SU333" s="1"/>
      <c r="SV333" s="1"/>
      <c r="SW333" s="1"/>
      <c r="SX333" s="1"/>
      <c r="SY333" s="1"/>
      <c r="SZ333" s="1"/>
      <c r="TA333" s="1"/>
      <c r="TB333" s="1"/>
      <c r="TC333" s="1"/>
      <c r="TD333" s="1"/>
      <c r="TE333" s="1"/>
      <c r="TF333" s="1"/>
      <c r="TG333" s="1"/>
      <c r="TH333" s="1"/>
      <c r="TI333" s="1"/>
      <c r="TJ333" s="1"/>
      <c r="TK333" s="1"/>
      <c r="TL333" s="1"/>
      <c r="TM333" s="1"/>
      <c r="TN333" s="1"/>
      <c r="TO333" s="1"/>
      <c r="TP333" s="1"/>
      <c r="TQ333" s="1"/>
      <c r="TR333" s="1"/>
      <c r="TS333" s="1"/>
      <c r="TT333" s="1"/>
      <c r="TU333" s="1"/>
      <c r="TV333" s="1"/>
      <c r="TW333" s="1"/>
      <c r="TX333" s="1"/>
      <c r="TY333" s="1"/>
      <c r="TZ333" s="1"/>
      <c r="UA333" s="1"/>
      <c r="UB333" s="1"/>
      <c r="UC333" s="1"/>
      <c r="UD333" s="1"/>
      <c r="UE333" s="1"/>
      <c r="UF333" s="1"/>
      <c r="UG333" s="1"/>
      <c r="UH333" s="1"/>
      <c r="UI333" s="1"/>
      <c r="UJ333" s="1"/>
      <c r="UK333" s="1"/>
      <c r="UL333" s="1"/>
      <c r="UM333" s="1"/>
      <c r="UN333" s="1"/>
      <c r="UO333" s="1"/>
      <c r="UP333" s="1"/>
      <c r="UQ333" s="1"/>
      <c r="UR333" s="1"/>
      <c r="US333" s="1"/>
      <c r="UT333" s="1"/>
      <c r="UU333" s="1"/>
      <c r="UV333" s="1"/>
      <c r="UW333" s="1"/>
      <c r="UX333" s="1"/>
      <c r="UY333" s="1"/>
      <c r="UZ333" s="1"/>
      <c r="VA333" s="1"/>
      <c r="VB333" s="1"/>
      <c r="VC333" s="1"/>
      <c r="VD333" s="1"/>
      <c r="VE333" s="1"/>
      <c r="VF333" s="1"/>
      <c r="VG333" s="1"/>
      <c r="VH333" s="1"/>
      <c r="VI333" s="1"/>
      <c r="VJ333" s="1"/>
      <c r="VK333" s="1"/>
      <c r="VL333" s="1"/>
      <c r="VM333" s="1"/>
      <c r="VN333" s="1"/>
      <c r="VO333" s="1"/>
      <c r="VP333" s="1"/>
      <c r="VQ333" s="1"/>
      <c r="VR333" s="1"/>
      <c r="VS333" s="1"/>
      <c r="VT333" s="1"/>
      <c r="VU333" s="1"/>
      <c r="VV333" s="1"/>
      <c r="VW333" s="1"/>
      <c r="VX333" s="1"/>
      <c r="VY333" s="1"/>
      <c r="VZ333" s="1"/>
      <c r="WA333" s="1"/>
      <c r="WB333" s="1"/>
      <c r="WC333" s="1"/>
      <c r="WD333" s="1"/>
      <c r="WE333" s="1"/>
      <c r="WF333" s="1"/>
      <c r="WG333" s="1"/>
      <c r="WH333" s="1"/>
      <c r="WI333" s="1"/>
      <c r="WJ333" s="1"/>
      <c r="WK333" s="1"/>
      <c r="WL333" s="1"/>
      <c r="WM333" s="1"/>
      <c r="WN333" s="1"/>
      <c r="WO333" s="1"/>
      <c r="WP333" s="1"/>
      <c r="WQ333" s="1"/>
      <c r="WR333" s="1"/>
      <c r="WS333" s="1"/>
      <c r="WT333" s="1"/>
      <c r="WU333" s="1"/>
      <c r="WV333" s="1"/>
      <c r="WW333" s="1"/>
      <c r="WX333" s="1"/>
      <c r="WY333" s="1"/>
      <c r="WZ333" s="1"/>
      <c r="XA333" s="1"/>
      <c r="XB333" s="1"/>
      <c r="XC333" s="1"/>
      <c r="XD333" s="1"/>
      <c r="XE333" s="1"/>
      <c r="XF333" s="1"/>
      <c r="XG333" s="1"/>
      <c r="XH333" s="1"/>
      <c r="XI333" s="1"/>
      <c r="XJ333" s="1"/>
      <c r="XK333" s="1"/>
      <c r="XL333" s="1"/>
      <c r="XM333" s="1"/>
      <c r="XN333" s="1"/>
      <c r="XO333" s="1"/>
      <c r="XP333" s="1"/>
      <c r="XQ333" s="1"/>
      <c r="XR333" s="1"/>
      <c r="XS333" s="1"/>
      <c r="XT333" s="1"/>
      <c r="XU333" s="1"/>
      <c r="XV333" s="1"/>
      <c r="XW333" s="1"/>
      <c r="XX333" s="1"/>
      <c r="XY333" s="1"/>
      <c r="XZ333" s="1"/>
      <c r="YA333" s="1"/>
      <c r="YB333" s="1"/>
      <c r="YC333" s="1"/>
      <c r="YD333" s="1"/>
      <c r="YE333" s="1"/>
      <c r="YF333" s="1"/>
      <c r="YG333" s="1"/>
      <c r="YH333" s="1"/>
      <c r="YI333" s="1"/>
      <c r="YJ333" s="1"/>
      <c r="YK333" s="1"/>
      <c r="YL333" s="1"/>
      <c r="YM333" s="1"/>
      <c r="YN333" s="1"/>
      <c r="YO333" s="1"/>
      <c r="YP333" s="1"/>
      <c r="YQ333" s="1"/>
      <c r="YR333" s="1"/>
      <c r="YS333" s="1"/>
      <c r="YT333" s="1"/>
      <c r="YU333" s="1"/>
      <c r="YV333" s="1"/>
      <c r="YW333" s="1"/>
      <c r="YX333" s="1"/>
      <c r="YY333" s="1"/>
      <c r="YZ333" s="1"/>
      <c r="ZA333" s="1"/>
      <c r="ZB333" s="1"/>
      <c r="ZC333" s="1"/>
      <c r="ZD333" s="1"/>
      <c r="ZE333" s="1"/>
      <c r="ZF333" s="1"/>
      <c r="ZG333" s="1"/>
      <c r="ZH333" s="1"/>
      <c r="ZI333" s="1"/>
      <c r="ZJ333" s="1"/>
      <c r="ZK333" s="1"/>
      <c r="ZL333" s="1"/>
      <c r="ZM333" s="1"/>
      <c r="ZN333" s="1"/>
      <c r="ZO333" s="1"/>
      <c r="ZP333" s="1"/>
      <c r="ZQ333" s="1"/>
      <c r="ZR333" s="1"/>
      <c r="ZS333" s="1"/>
      <c r="ZT333" s="1"/>
      <c r="ZU333" s="1"/>
      <c r="ZV333" s="1"/>
      <c r="ZW333" s="1"/>
      <c r="ZX333" s="1"/>
      <c r="ZY333" s="1"/>
      <c r="ZZ333" s="1"/>
      <c r="AAA333" s="1"/>
      <c r="AAB333" s="1"/>
      <c r="AAC333" s="1"/>
      <c r="AAD333" s="1"/>
      <c r="AAE333" s="1"/>
      <c r="AAF333" s="1"/>
      <c r="AAG333" s="1"/>
      <c r="AAH333" s="1"/>
      <c r="AAI333" s="1"/>
      <c r="AAJ333" s="1"/>
      <c r="AAK333" s="1"/>
      <c r="AAL333" s="1"/>
      <c r="AAM333" s="1"/>
      <c r="AAN333" s="1"/>
      <c r="AAO333" s="1"/>
      <c r="AAP333" s="1"/>
      <c r="AAQ333" s="1"/>
      <c r="AAR333" s="1"/>
      <c r="AAS333" s="1"/>
      <c r="AAT333" s="1"/>
      <c r="AAU333" s="1"/>
      <c r="AAV333" s="1"/>
      <c r="AAW333" s="1"/>
      <c r="AAX333" s="1"/>
      <c r="AAY333" s="1"/>
      <c r="AAZ333" s="1"/>
      <c r="ABA333" s="1"/>
      <c r="ABB333" s="1"/>
      <c r="ABC333" s="1"/>
      <c r="ABD333" s="1"/>
      <c r="ABE333" s="1"/>
      <c r="ABF333" s="1"/>
      <c r="ABG333" s="1"/>
      <c r="ABH333" s="1"/>
      <c r="ABI333" s="1"/>
      <c r="ABJ333" s="1"/>
      <c r="ABK333" s="1"/>
      <c r="ABL333" s="1"/>
      <c r="ABM333" s="1"/>
      <c r="ABN333" s="1"/>
      <c r="ABO333" s="1"/>
      <c r="ABP333" s="1"/>
      <c r="ABQ333" s="1"/>
      <c r="ABR333" s="1"/>
      <c r="ABS333" s="1"/>
      <c r="ABT333" s="1"/>
      <c r="ABU333" s="1"/>
      <c r="ABV333" s="1"/>
      <c r="ABW333" s="1"/>
      <c r="ABX333" s="1"/>
      <c r="ABY333" s="1"/>
      <c r="ABZ333" s="1"/>
      <c r="ACA333" s="1"/>
      <c r="ACB333" s="1"/>
      <c r="ACC333" s="1"/>
      <c r="ACD333" s="1"/>
      <c r="ACE333" s="1"/>
      <c r="ACF333" s="1"/>
      <c r="ACG333" s="1"/>
      <c r="ACH333" s="1"/>
      <c r="ACI333" s="1"/>
      <c r="ACJ333" s="1"/>
      <c r="ACK333" s="1"/>
      <c r="ACL333" s="1"/>
      <c r="ACM333" s="1"/>
      <c r="ACN333" s="1"/>
      <c r="ACO333" s="1"/>
      <c r="ACP333" s="1"/>
      <c r="ACQ333" s="1"/>
      <c r="ACR333" s="1"/>
      <c r="ACS333" s="1"/>
      <c r="ACT333" s="1"/>
      <c r="ACU333" s="1"/>
      <c r="ACV333" s="1"/>
      <c r="ACW333" s="1"/>
      <c r="ACX333" s="1"/>
      <c r="ACY333" s="1"/>
      <c r="ACZ333" s="1"/>
      <c r="ADA333" s="1"/>
      <c r="ADB333" s="1"/>
      <c r="ADC333" s="1"/>
      <c r="ADD333" s="1"/>
      <c r="ADE333" s="1"/>
      <c r="ADF333" s="1"/>
      <c r="ADG333" s="1"/>
      <c r="ADH333" s="1"/>
      <c r="ADI333" s="1"/>
      <c r="ADJ333" s="1"/>
      <c r="ADK333" s="1"/>
      <c r="ADL333" s="1"/>
      <c r="ADM333" s="1"/>
      <c r="ADN333" s="1"/>
      <c r="ADO333" s="1"/>
      <c r="ADP333" s="1"/>
      <c r="ADQ333" s="1"/>
      <c r="ADR333" s="1"/>
      <c r="ADS333" s="1"/>
      <c r="ADT333" s="1"/>
      <c r="ADU333" s="1"/>
      <c r="ADV333" s="1"/>
      <c r="ADW333" s="1"/>
      <c r="ADX333" s="1"/>
      <c r="ADY333" s="1"/>
      <c r="ADZ333" s="1"/>
      <c r="AEA333" s="1"/>
      <c r="AEB333" s="1"/>
      <c r="AEC333" s="1"/>
      <c r="AED333" s="1"/>
      <c r="AEE333" s="1"/>
      <c r="AEF333" s="1"/>
      <c r="AEG333" s="1"/>
      <c r="AEH333" s="1"/>
      <c r="AEI333" s="1"/>
      <c r="AEJ333" s="1"/>
      <c r="AEK333" s="1"/>
      <c r="AEL333" s="1"/>
      <c r="AEM333" s="1"/>
      <c r="AEN333" s="1"/>
      <c r="AEO333" s="1"/>
      <c r="AEP333" s="1"/>
      <c r="AEQ333" s="1"/>
      <c r="AER333" s="1"/>
      <c r="AES333" s="1"/>
      <c r="AET333" s="1"/>
      <c r="AEU333" s="1"/>
      <c r="AEV333" s="1"/>
      <c r="AEW333" s="1"/>
      <c r="AEX333" s="1"/>
      <c r="AEY333" s="1"/>
      <c r="AEZ333" s="1"/>
      <c r="AFA333" s="1"/>
      <c r="AFB333" s="1"/>
      <c r="AFC333" s="1"/>
      <c r="AFD333" s="1"/>
      <c r="AFE333" s="1"/>
      <c r="AFF333" s="1"/>
      <c r="AFG333" s="1"/>
      <c r="AFH333" s="1"/>
      <c r="AFI333" s="1"/>
      <c r="AFJ333" s="1"/>
      <c r="AFK333" s="1"/>
      <c r="AFL333" s="1"/>
      <c r="AFM333" s="1"/>
      <c r="AFN333" s="1"/>
      <c r="AFO333" s="1"/>
      <c r="AFP333" s="1"/>
      <c r="AFQ333" s="1"/>
      <c r="AFR333" s="1"/>
      <c r="AFS333" s="1"/>
      <c r="AFT333" s="1"/>
      <c r="AFU333" s="1"/>
      <c r="AFV333" s="1"/>
      <c r="AFW333" s="1"/>
      <c r="AFX333" s="1"/>
      <c r="AFY333" s="1"/>
      <c r="AFZ333" s="1"/>
      <c r="AGA333" s="1"/>
      <c r="AGB333" s="1"/>
      <c r="AGC333" s="1"/>
      <c r="AGD333" s="1"/>
      <c r="AGE333" s="1"/>
      <c r="AGF333" s="1"/>
      <c r="AGG333" s="1"/>
      <c r="AGH333" s="1"/>
      <c r="AGI333" s="1"/>
      <c r="AGJ333" s="1"/>
      <c r="AGK333" s="1"/>
      <c r="AGL333" s="1"/>
      <c r="AGM333" s="1"/>
      <c r="AGN333" s="1"/>
      <c r="AGO333" s="1"/>
      <c r="AGP333" s="1"/>
      <c r="AGQ333" s="1"/>
      <c r="AGR333" s="1"/>
      <c r="AGS333" s="1"/>
      <c r="AGT333" s="1"/>
      <c r="AGU333" s="1"/>
      <c r="AGV333" s="1"/>
      <c r="AGW333" s="1"/>
      <c r="AGX333" s="1"/>
      <c r="AGY333" s="1"/>
      <c r="AGZ333" s="1"/>
      <c r="AHA333" s="1"/>
      <c r="AHB333" s="1"/>
      <c r="AHC333" s="1"/>
      <c r="AHD333" s="1"/>
      <c r="AHE333" s="1"/>
      <c r="AHF333" s="1"/>
      <c r="AHG333" s="1"/>
      <c r="AHH333" s="1"/>
      <c r="AHI333" s="1"/>
      <c r="AHJ333" s="1"/>
      <c r="AHK333" s="1"/>
      <c r="AHL333" s="1"/>
      <c r="AHM333" s="1"/>
      <c r="AHN333" s="1"/>
      <c r="AHO333" s="1"/>
      <c r="AHP333" s="1"/>
      <c r="AHQ333" s="1"/>
      <c r="AHR333" s="1"/>
      <c r="AHS333" s="1"/>
      <c r="AHT333" s="1"/>
      <c r="AHU333" s="1"/>
      <c r="AHV333" s="1"/>
      <c r="AHW333" s="1"/>
      <c r="AHX333" s="1"/>
      <c r="AHY333" s="1"/>
      <c r="AHZ333" s="1"/>
      <c r="AIA333" s="1"/>
      <c r="AIB333" s="1"/>
      <c r="AIC333" s="1"/>
      <c r="AID333" s="1"/>
      <c r="AIE333" s="1"/>
      <c r="AIF333" s="1"/>
      <c r="AIG333" s="1"/>
      <c r="AIH333" s="1"/>
      <c r="AII333" s="1"/>
      <c r="AIJ333" s="1"/>
      <c r="AIK333" s="1"/>
      <c r="AIL333" s="1"/>
      <c r="AIM333" s="1"/>
      <c r="AIN333" s="1"/>
      <c r="AIO333" s="1"/>
      <c r="AIP333" s="1"/>
      <c r="AIQ333" s="1"/>
      <c r="AIR333" s="1"/>
      <c r="AIS333" s="1"/>
      <c r="AIT333" s="1"/>
      <c r="AIU333" s="1"/>
      <c r="AIV333" s="1"/>
      <c r="AIW333" s="1"/>
      <c r="AIX333" s="1"/>
      <c r="AIY333" s="1"/>
      <c r="AIZ333" s="1"/>
      <c r="AJA333" s="1"/>
      <c r="AJB333" s="1"/>
      <c r="AJC333" s="1"/>
      <c r="AJD333" s="1"/>
      <c r="AJE333" s="1"/>
      <c r="AJF333" s="1"/>
      <c r="AJG333" s="1"/>
      <c r="AJH333" s="1"/>
      <c r="AJI333" s="1"/>
      <c r="AJJ333" s="1"/>
      <c r="AJK333" s="1"/>
      <c r="AJL333" s="1"/>
      <c r="AJM333" s="1"/>
      <c r="AJN333" s="1"/>
      <c r="AJO333" s="1"/>
      <c r="AJP333" s="1"/>
      <c r="AJQ333" s="1"/>
      <c r="AJR333" s="1"/>
      <c r="AJS333" s="1"/>
      <c r="AJT333" s="1"/>
      <c r="AJU333" s="1"/>
      <c r="AJV333" s="1"/>
      <c r="AJW333" s="1"/>
      <c r="AJX333" s="1"/>
      <c r="AJY333" s="1"/>
      <c r="AJZ333" s="1"/>
      <c r="AKA333" s="1"/>
      <c r="AKB333" s="1"/>
      <c r="AKC333" s="1"/>
      <c r="AKD333" s="1"/>
      <c r="AKE333" s="1"/>
      <c r="AKF333" s="1"/>
      <c r="AKG333" s="1"/>
      <c r="AKH333" s="1"/>
      <c r="AKI333" s="1"/>
      <c r="AKJ333" s="1"/>
      <c r="AKK333" s="1"/>
      <c r="AKL333" s="1"/>
      <c r="AKM333" s="1"/>
      <c r="AKN333" s="1"/>
      <c r="AKO333" s="1"/>
      <c r="AKP333" s="1"/>
      <c r="AKQ333" s="1"/>
      <c r="AKR333" s="1"/>
      <c r="AKS333" s="1"/>
      <c r="AKT333" s="1"/>
      <c r="AKU333" s="1"/>
      <c r="AKV333" s="1"/>
      <c r="AKW333" s="1"/>
      <c r="AKX333" s="1"/>
      <c r="AKY333" s="1"/>
      <c r="AKZ333" s="1"/>
      <c r="ALA333" s="1"/>
      <c r="ALB333" s="1"/>
      <c r="ALC333" s="1"/>
      <c r="ALD333" s="1"/>
      <c r="ALE333" s="1"/>
    </row>
    <row r="334" spans="1:993" ht="39.950000000000003" customHeight="1">
      <c r="A334" s="104"/>
      <c r="B334" s="135" t="s">
        <v>5204</v>
      </c>
      <c r="C334" s="68"/>
      <c r="D334" s="19"/>
      <c r="E334" s="136">
        <v>13680.7</v>
      </c>
      <c r="F334" s="18"/>
      <c r="G334" s="84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  <c r="BX334" s="1"/>
      <c r="BY334" s="1"/>
      <c r="BZ334" s="1"/>
      <c r="CA334" s="1"/>
      <c r="CB334" s="1"/>
      <c r="CC334" s="1"/>
      <c r="CD334" s="1"/>
      <c r="CE334" s="1"/>
      <c r="CF334" s="1"/>
      <c r="CG334" s="1"/>
      <c r="CH334" s="1"/>
      <c r="CI334" s="1"/>
      <c r="CJ334" s="1"/>
      <c r="CK334" s="1"/>
      <c r="CL334" s="1"/>
      <c r="CM334" s="1"/>
      <c r="CN334" s="1"/>
      <c r="CO334" s="1"/>
      <c r="CP334" s="1"/>
      <c r="CQ334" s="1"/>
      <c r="CR334" s="1"/>
      <c r="CS334" s="1"/>
      <c r="CT334" s="1"/>
      <c r="CU334" s="1"/>
      <c r="CV334" s="1"/>
      <c r="CW334" s="1"/>
      <c r="CX334" s="1"/>
      <c r="CY334" s="1"/>
      <c r="CZ334" s="1"/>
      <c r="DA334" s="1"/>
      <c r="DB334" s="1"/>
      <c r="DC334" s="1"/>
      <c r="DD334" s="1"/>
      <c r="DE334" s="1"/>
      <c r="DF334" s="1"/>
      <c r="DG334" s="1"/>
      <c r="DH334" s="1"/>
      <c r="DI334" s="1"/>
      <c r="DJ334" s="1"/>
      <c r="DK334" s="1"/>
      <c r="DL334" s="1"/>
      <c r="DM334" s="1"/>
      <c r="DN334" s="1"/>
      <c r="DO334" s="1"/>
      <c r="DP334" s="1"/>
      <c r="DQ334" s="1"/>
      <c r="DR334" s="1"/>
      <c r="DS334" s="1"/>
      <c r="DT334" s="1"/>
      <c r="DU334" s="1"/>
      <c r="DV334" s="1"/>
      <c r="DW334" s="1"/>
      <c r="DX334" s="1"/>
      <c r="DY334" s="1"/>
      <c r="DZ334" s="1"/>
      <c r="EA334" s="1"/>
      <c r="EB334" s="1"/>
      <c r="EC334" s="1"/>
      <c r="ED334" s="1"/>
      <c r="EE334" s="1"/>
      <c r="EF334" s="1"/>
      <c r="EG334" s="1"/>
      <c r="EH334" s="1"/>
      <c r="EI334" s="1"/>
      <c r="EJ334" s="1"/>
      <c r="EK334" s="1"/>
      <c r="EL334" s="1"/>
      <c r="EM334" s="1"/>
      <c r="EN334" s="1"/>
      <c r="EO334" s="1"/>
      <c r="EP334" s="1"/>
      <c r="EQ334" s="1"/>
      <c r="ER334" s="1"/>
      <c r="ES334" s="1"/>
      <c r="ET334" s="1"/>
      <c r="EU334" s="1"/>
      <c r="EV334" s="1"/>
      <c r="EW334" s="1"/>
      <c r="EX334" s="1"/>
      <c r="EY334" s="1"/>
      <c r="EZ334" s="1"/>
      <c r="FA334" s="1"/>
      <c r="FB334" s="1"/>
      <c r="FC334" s="1"/>
      <c r="FD334" s="1"/>
      <c r="FE334" s="1"/>
      <c r="FF334" s="1"/>
      <c r="FG334" s="1"/>
      <c r="FH334" s="1"/>
      <c r="FI334" s="1"/>
      <c r="FJ334" s="1"/>
      <c r="FK334" s="1"/>
      <c r="FL334" s="1"/>
      <c r="FM334" s="1"/>
      <c r="FN334" s="1"/>
      <c r="FO334" s="1"/>
      <c r="FP334" s="1"/>
      <c r="FQ334" s="1"/>
      <c r="FR334" s="1"/>
      <c r="FS334" s="1"/>
      <c r="FT334" s="1"/>
      <c r="FU334" s="1"/>
      <c r="FV334" s="1"/>
      <c r="FW334" s="1"/>
      <c r="FX334" s="1"/>
      <c r="FY334" s="1"/>
      <c r="FZ334" s="1"/>
      <c r="GA334" s="1"/>
      <c r="GB334" s="1"/>
      <c r="GC334" s="1"/>
      <c r="GD334" s="1"/>
      <c r="GE334" s="1"/>
      <c r="GF334" s="1"/>
      <c r="GG334" s="1"/>
      <c r="GH334" s="1"/>
      <c r="GI334" s="1"/>
      <c r="GJ334" s="1"/>
      <c r="GK334" s="1"/>
      <c r="GL334" s="1"/>
      <c r="GM334" s="1"/>
      <c r="GN334" s="1"/>
      <c r="GO334" s="1"/>
      <c r="GP334" s="1"/>
      <c r="GQ334" s="1"/>
      <c r="GR334" s="1"/>
      <c r="GS334" s="1"/>
      <c r="GT334" s="1"/>
      <c r="GU334" s="1"/>
      <c r="GV334" s="1"/>
      <c r="GW334" s="1"/>
      <c r="GX334" s="1"/>
      <c r="GY334" s="1"/>
      <c r="GZ334" s="1"/>
      <c r="HA334" s="1"/>
      <c r="HB334" s="1"/>
      <c r="HC334" s="1"/>
      <c r="HD334" s="1"/>
      <c r="HE334" s="1"/>
      <c r="HF334" s="1"/>
      <c r="HG334" s="1"/>
      <c r="HH334" s="1"/>
      <c r="HI334" s="1"/>
      <c r="HJ334" s="1"/>
      <c r="HK334" s="1"/>
      <c r="HL334" s="1"/>
      <c r="HM334" s="1"/>
      <c r="HN334" s="1"/>
      <c r="HO334" s="1"/>
      <c r="HP334" s="1"/>
      <c r="HQ334" s="1"/>
      <c r="HR334" s="1"/>
      <c r="HS334" s="1"/>
      <c r="HT334" s="1"/>
      <c r="HU334" s="1"/>
      <c r="HV334" s="1"/>
      <c r="HW334" s="1"/>
      <c r="HX334" s="1"/>
      <c r="HY334" s="1"/>
      <c r="HZ334" s="1"/>
      <c r="IA334" s="1"/>
      <c r="IB334" s="1"/>
      <c r="IC334" s="1"/>
      <c r="ID334" s="1"/>
      <c r="IE334" s="1"/>
      <c r="IF334" s="1"/>
      <c r="IG334" s="1"/>
      <c r="IH334" s="1"/>
      <c r="II334" s="1"/>
      <c r="IJ334" s="1"/>
      <c r="IK334" s="1"/>
      <c r="IL334" s="1"/>
      <c r="IM334" s="1"/>
      <c r="IN334" s="1"/>
      <c r="IO334" s="1"/>
      <c r="IP334" s="1"/>
      <c r="IQ334" s="1"/>
      <c r="IR334" s="1"/>
      <c r="IS334" s="1"/>
      <c r="IT334" s="1"/>
      <c r="IU334" s="1"/>
      <c r="IV334" s="1"/>
      <c r="IW334" s="1"/>
      <c r="IX334" s="1"/>
      <c r="IY334" s="1"/>
      <c r="IZ334" s="1"/>
      <c r="JA334" s="1"/>
      <c r="JB334" s="1"/>
      <c r="JC334" s="1"/>
      <c r="JD334" s="1"/>
      <c r="JE334" s="1"/>
      <c r="JF334" s="1"/>
      <c r="JG334" s="1"/>
      <c r="JH334" s="1"/>
      <c r="JI334" s="1"/>
      <c r="JJ334" s="1"/>
      <c r="JK334" s="1"/>
      <c r="JL334" s="1"/>
      <c r="JM334" s="1"/>
      <c r="JN334" s="1"/>
      <c r="JO334" s="1"/>
      <c r="JP334" s="1"/>
      <c r="JQ334" s="1"/>
      <c r="JR334" s="1"/>
      <c r="JS334" s="1"/>
      <c r="JT334" s="1"/>
      <c r="JU334" s="1"/>
      <c r="JV334" s="1"/>
      <c r="JW334" s="1"/>
      <c r="JX334" s="1"/>
      <c r="JY334" s="1"/>
      <c r="JZ334" s="1"/>
      <c r="KA334" s="1"/>
      <c r="KB334" s="1"/>
      <c r="KC334" s="1"/>
      <c r="KD334" s="1"/>
      <c r="KE334" s="1"/>
      <c r="KF334" s="1"/>
      <c r="KG334" s="1"/>
      <c r="KH334" s="1"/>
      <c r="KI334" s="1"/>
      <c r="KJ334" s="1"/>
      <c r="KK334" s="1"/>
      <c r="KL334" s="1"/>
      <c r="KM334" s="1"/>
      <c r="KN334" s="1"/>
      <c r="KO334" s="1"/>
      <c r="KP334" s="1"/>
      <c r="KQ334" s="1"/>
      <c r="KR334" s="1"/>
      <c r="KS334" s="1"/>
      <c r="KT334" s="1"/>
      <c r="KU334" s="1"/>
      <c r="KV334" s="1"/>
      <c r="KW334" s="1"/>
      <c r="KX334" s="1"/>
      <c r="KY334" s="1"/>
      <c r="KZ334" s="1"/>
      <c r="LA334" s="1"/>
      <c r="LB334" s="1"/>
      <c r="LC334" s="1"/>
      <c r="LD334" s="1"/>
      <c r="LE334" s="1"/>
      <c r="LF334" s="1"/>
      <c r="LG334" s="1"/>
      <c r="LH334" s="1"/>
      <c r="LI334" s="1"/>
      <c r="LJ334" s="1"/>
      <c r="LK334" s="1"/>
      <c r="LL334" s="1"/>
      <c r="LM334" s="1"/>
      <c r="LN334" s="1"/>
      <c r="LO334" s="1"/>
      <c r="LP334" s="1"/>
      <c r="LQ334" s="1"/>
      <c r="LR334" s="1"/>
      <c r="LS334" s="1"/>
      <c r="LT334" s="1"/>
      <c r="LU334" s="1"/>
      <c r="LV334" s="1"/>
      <c r="LW334" s="1"/>
      <c r="LX334" s="1"/>
      <c r="LY334" s="1"/>
      <c r="LZ334" s="1"/>
      <c r="MA334" s="1"/>
      <c r="MB334" s="1"/>
      <c r="MC334" s="1"/>
      <c r="MD334" s="1"/>
      <c r="ME334" s="1"/>
      <c r="MF334" s="1"/>
      <c r="MG334" s="1"/>
      <c r="MH334" s="1"/>
      <c r="MI334" s="1"/>
      <c r="MJ334" s="1"/>
      <c r="MK334" s="1"/>
      <c r="ML334" s="1"/>
      <c r="MM334" s="1"/>
      <c r="MN334" s="1"/>
      <c r="MO334" s="1"/>
      <c r="MP334" s="1"/>
      <c r="MQ334" s="1"/>
      <c r="MR334" s="1"/>
      <c r="MS334" s="1"/>
      <c r="MT334" s="1"/>
      <c r="MU334" s="1"/>
      <c r="MV334" s="1"/>
      <c r="MW334" s="1"/>
      <c r="MX334" s="1"/>
      <c r="MY334" s="1"/>
      <c r="MZ334" s="1"/>
      <c r="NA334" s="1"/>
      <c r="NB334" s="1"/>
      <c r="NC334" s="1"/>
      <c r="ND334" s="1"/>
      <c r="NE334" s="1"/>
      <c r="NF334" s="1"/>
      <c r="NG334" s="1"/>
      <c r="NH334" s="1"/>
      <c r="NI334" s="1"/>
      <c r="NJ334" s="1"/>
      <c r="NK334" s="1"/>
      <c r="NL334" s="1"/>
      <c r="NM334" s="1"/>
      <c r="NN334" s="1"/>
      <c r="NO334" s="1"/>
      <c r="NP334" s="1"/>
      <c r="NQ334" s="1"/>
      <c r="NR334" s="1"/>
      <c r="NS334" s="1"/>
      <c r="NT334" s="1"/>
      <c r="NU334" s="1"/>
      <c r="NV334" s="1"/>
      <c r="NW334" s="1"/>
      <c r="NX334" s="1"/>
      <c r="NY334" s="1"/>
      <c r="NZ334" s="1"/>
      <c r="OA334" s="1"/>
      <c r="OB334" s="1"/>
      <c r="OC334" s="1"/>
      <c r="OD334" s="1"/>
      <c r="OE334" s="1"/>
      <c r="OF334" s="1"/>
      <c r="OG334" s="1"/>
      <c r="OH334" s="1"/>
      <c r="OI334" s="1"/>
      <c r="OJ334" s="1"/>
      <c r="OK334" s="1"/>
      <c r="OL334" s="1"/>
      <c r="OM334" s="1"/>
      <c r="ON334" s="1"/>
      <c r="OO334" s="1"/>
      <c r="OP334" s="1"/>
      <c r="OQ334" s="1"/>
      <c r="OR334" s="1"/>
      <c r="OS334" s="1"/>
      <c r="OT334" s="1"/>
      <c r="OU334" s="1"/>
      <c r="OV334" s="1"/>
      <c r="OW334" s="1"/>
      <c r="OX334" s="1"/>
      <c r="OY334" s="1"/>
      <c r="OZ334" s="1"/>
      <c r="PA334" s="1"/>
      <c r="PB334" s="1"/>
      <c r="PC334" s="1"/>
      <c r="PD334" s="1"/>
      <c r="PE334" s="1"/>
      <c r="PF334" s="1"/>
      <c r="PG334" s="1"/>
      <c r="PH334" s="1"/>
      <c r="PI334" s="1"/>
      <c r="PJ334" s="1"/>
      <c r="PK334" s="1"/>
      <c r="PL334" s="1"/>
      <c r="PM334" s="1"/>
      <c r="PN334" s="1"/>
      <c r="PO334" s="1"/>
      <c r="PP334" s="1"/>
      <c r="PQ334" s="1"/>
      <c r="PR334" s="1"/>
      <c r="PS334" s="1"/>
      <c r="PT334" s="1"/>
      <c r="PU334" s="1"/>
      <c r="PV334" s="1"/>
      <c r="PW334" s="1"/>
      <c r="PX334" s="1"/>
      <c r="PY334" s="1"/>
      <c r="PZ334" s="1"/>
      <c r="QA334" s="1"/>
      <c r="QB334" s="1"/>
      <c r="QC334" s="1"/>
      <c r="QD334" s="1"/>
      <c r="QE334" s="1"/>
      <c r="QF334" s="1"/>
      <c r="QG334" s="1"/>
      <c r="QH334" s="1"/>
      <c r="QI334" s="1"/>
      <c r="QJ334" s="1"/>
      <c r="QK334" s="1"/>
      <c r="QL334" s="1"/>
      <c r="QM334" s="1"/>
      <c r="QN334" s="1"/>
      <c r="QO334" s="1"/>
      <c r="QP334" s="1"/>
      <c r="QQ334" s="1"/>
      <c r="QR334" s="1"/>
      <c r="QS334" s="1"/>
      <c r="QT334" s="1"/>
      <c r="QU334" s="1"/>
      <c r="QV334" s="1"/>
      <c r="QW334" s="1"/>
      <c r="QX334" s="1"/>
      <c r="QY334" s="1"/>
      <c r="QZ334" s="1"/>
      <c r="RA334" s="1"/>
      <c r="RB334" s="1"/>
      <c r="RC334" s="1"/>
      <c r="RD334" s="1"/>
      <c r="RE334" s="1"/>
      <c r="RF334" s="1"/>
      <c r="RG334" s="1"/>
      <c r="RH334" s="1"/>
      <c r="RI334" s="1"/>
      <c r="RJ334" s="1"/>
      <c r="RK334" s="1"/>
      <c r="RL334" s="1"/>
      <c r="RM334" s="1"/>
      <c r="RN334" s="1"/>
      <c r="RO334" s="1"/>
      <c r="RP334" s="1"/>
      <c r="RQ334" s="1"/>
      <c r="RR334" s="1"/>
      <c r="RS334" s="1"/>
      <c r="RT334" s="1"/>
      <c r="RU334" s="1"/>
      <c r="RV334" s="1"/>
      <c r="RW334" s="1"/>
      <c r="RX334" s="1"/>
      <c r="RY334" s="1"/>
      <c r="RZ334" s="1"/>
      <c r="SA334" s="1"/>
      <c r="SB334" s="1"/>
      <c r="SC334" s="1"/>
      <c r="SD334" s="1"/>
      <c r="SE334" s="1"/>
      <c r="SF334" s="1"/>
      <c r="SG334" s="1"/>
      <c r="SH334" s="1"/>
      <c r="SI334" s="1"/>
      <c r="SJ334" s="1"/>
      <c r="SK334" s="1"/>
      <c r="SL334" s="1"/>
      <c r="SM334" s="1"/>
      <c r="SN334" s="1"/>
      <c r="SO334" s="1"/>
      <c r="SP334" s="1"/>
      <c r="SQ334" s="1"/>
      <c r="SR334" s="1"/>
      <c r="SS334" s="1"/>
      <c r="ST334" s="1"/>
      <c r="SU334" s="1"/>
      <c r="SV334" s="1"/>
      <c r="SW334" s="1"/>
      <c r="SX334" s="1"/>
      <c r="SY334" s="1"/>
      <c r="SZ334" s="1"/>
      <c r="TA334" s="1"/>
      <c r="TB334" s="1"/>
      <c r="TC334" s="1"/>
      <c r="TD334" s="1"/>
      <c r="TE334" s="1"/>
      <c r="TF334" s="1"/>
      <c r="TG334" s="1"/>
      <c r="TH334" s="1"/>
      <c r="TI334" s="1"/>
      <c r="TJ334" s="1"/>
      <c r="TK334" s="1"/>
      <c r="TL334" s="1"/>
      <c r="TM334" s="1"/>
      <c r="TN334" s="1"/>
      <c r="TO334" s="1"/>
      <c r="TP334" s="1"/>
      <c r="TQ334" s="1"/>
      <c r="TR334" s="1"/>
      <c r="TS334" s="1"/>
      <c r="TT334" s="1"/>
      <c r="TU334" s="1"/>
      <c r="TV334" s="1"/>
      <c r="TW334" s="1"/>
      <c r="TX334" s="1"/>
      <c r="TY334" s="1"/>
      <c r="TZ334" s="1"/>
      <c r="UA334" s="1"/>
      <c r="UB334" s="1"/>
      <c r="UC334" s="1"/>
      <c r="UD334" s="1"/>
      <c r="UE334" s="1"/>
      <c r="UF334" s="1"/>
      <c r="UG334" s="1"/>
      <c r="UH334" s="1"/>
      <c r="UI334" s="1"/>
      <c r="UJ334" s="1"/>
      <c r="UK334" s="1"/>
      <c r="UL334" s="1"/>
      <c r="UM334" s="1"/>
      <c r="UN334" s="1"/>
      <c r="UO334" s="1"/>
      <c r="UP334" s="1"/>
      <c r="UQ334" s="1"/>
      <c r="UR334" s="1"/>
      <c r="US334" s="1"/>
      <c r="UT334" s="1"/>
      <c r="UU334" s="1"/>
      <c r="UV334" s="1"/>
      <c r="UW334" s="1"/>
      <c r="UX334" s="1"/>
      <c r="UY334" s="1"/>
      <c r="UZ334" s="1"/>
      <c r="VA334" s="1"/>
      <c r="VB334" s="1"/>
      <c r="VC334" s="1"/>
      <c r="VD334" s="1"/>
      <c r="VE334" s="1"/>
      <c r="VF334" s="1"/>
      <c r="VG334" s="1"/>
      <c r="VH334" s="1"/>
      <c r="VI334" s="1"/>
      <c r="VJ334" s="1"/>
      <c r="VK334" s="1"/>
      <c r="VL334" s="1"/>
      <c r="VM334" s="1"/>
      <c r="VN334" s="1"/>
      <c r="VO334" s="1"/>
      <c r="VP334" s="1"/>
      <c r="VQ334" s="1"/>
      <c r="VR334" s="1"/>
      <c r="VS334" s="1"/>
      <c r="VT334" s="1"/>
      <c r="VU334" s="1"/>
      <c r="VV334" s="1"/>
      <c r="VW334" s="1"/>
      <c r="VX334" s="1"/>
      <c r="VY334" s="1"/>
      <c r="VZ334" s="1"/>
      <c r="WA334" s="1"/>
      <c r="WB334" s="1"/>
      <c r="WC334" s="1"/>
      <c r="WD334" s="1"/>
      <c r="WE334" s="1"/>
      <c r="WF334" s="1"/>
      <c r="WG334" s="1"/>
      <c r="WH334" s="1"/>
      <c r="WI334" s="1"/>
      <c r="WJ334" s="1"/>
      <c r="WK334" s="1"/>
      <c r="WL334" s="1"/>
      <c r="WM334" s="1"/>
      <c r="WN334" s="1"/>
      <c r="WO334" s="1"/>
      <c r="WP334" s="1"/>
      <c r="WQ334" s="1"/>
      <c r="WR334" s="1"/>
      <c r="WS334" s="1"/>
      <c r="WT334" s="1"/>
      <c r="WU334" s="1"/>
      <c r="WV334" s="1"/>
      <c r="WW334" s="1"/>
      <c r="WX334" s="1"/>
      <c r="WY334" s="1"/>
      <c r="WZ334" s="1"/>
      <c r="XA334" s="1"/>
      <c r="XB334" s="1"/>
      <c r="XC334" s="1"/>
      <c r="XD334" s="1"/>
      <c r="XE334" s="1"/>
      <c r="XF334" s="1"/>
      <c r="XG334" s="1"/>
      <c r="XH334" s="1"/>
      <c r="XI334" s="1"/>
      <c r="XJ334" s="1"/>
      <c r="XK334" s="1"/>
      <c r="XL334" s="1"/>
      <c r="XM334" s="1"/>
      <c r="XN334" s="1"/>
      <c r="XO334" s="1"/>
      <c r="XP334" s="1"/>
      <c r="XQ334" s="1"/>
      <c r="XR334" s="1"/>
      <c r="XS334" s="1"/>
      <c r="XT334" s="1"/>
      <c r="XU334" s="1"/>
      <c r="XV334" s="1"/>
      <c r="XW334" s="1"/>
      <c r="XX334" s="1"/>
      <c r="XY334" s="1"/>
      <c r="XZ334" s="1"/>
      <c r="YA334" s="1"/>
      <c r="YB334" s="1"/>
      <c r="YC334" s="1"/>
      <c r="YD334" s="1"/>
      <c r="YE334" s="1"/>
      <c r="YF334" s="1"/>
      <c r="YG334" s="1"/>
      <c r="YH334" s="1"/>
      <c r="YI334" s="1"/>
      <c r="YJ334" s="1"/>
      <c r="YK334" s="1"/>
      <c r="YL334" s="1"/>
      <c r="YM334" s="1"/>
      <c r="YN334" s="1"/>
      <c r="YO334" s="1"/>
      <c r="YP334" s="1"/>
      <c r="YQ334" s="1"/>
      <c r="YR334" s="1"/>
      <c r="YS334" s="1"/>
      <c r="YT334" s="1"/>
      <c r="YU334" s="1"/>
      <c r="YV334" s="1"/>
      <c r="YW334" s="1"/>
      <c r="YX334" s="1"/>
      <c r="YY334" s="1"/>
      <c r="YZ334" s="1"/>
      <c r="ZA334" s="1"/>
      <c r="ZB334" s="1"/>
      <c r="ZC334" s="1"/>
      <c r="ZD334" s="1"/>
      <c r="ZE334" s="1"/>
      <c r="ZF334" s="1"/>
      <c r="ZG334" s="1"/>
      <c r="ZH334" s="1"/>
      <c r="ZI334" s="1"/>
      <c r="ZJ334" s="1"/>
      <c r="ZK334" s="1"/>
      <c r="ZL334" s="1"/>
      <c r="ZM334" s="1"/>
      <c r="ZN334" s="1"/>
      <c r="ZO334" s="1"/>
      <c r="ZP334" s="1"/>
      <c r="ZQ334" s="1"/>
      <c r="ZR334" s="1"/>
      <c r="ZS334" s="1"/>
      <c r="ZT334" s="1"/>
      <c r="ZU334" s="1"/>
      <c r="ZV334" s="1"/>
      <c r="ZW334" s="1"/>
      <c r="ZX334" s="1"/>
      <c r="ZY334" s="1"/>
      <c r="ZZ334" s="1"/>
      <c r="AAA334" s="1"/>
      <c r="AAB334" s="1"/>
      <c r="AAC334" s="1"/>
      <c r="AAD334" s="1"/>
      <c r="AAE334" s="1"/>
      <c r="AAF334" s="1"/>
      <c r="AAG334" s="1"/>
      <c r="AAH334" s="1"/>
      <c r="AAI334" s="1"/>
      <c r="AAJ334" s="1"/>
      <c r="AAK334" s="1"/>
      <c r="AAL334" s="1"/>
      <c r="AAM334" s="1"/>
      <c r="AAN334" s="1"/>
      <c r="AAO334" s="1"/>
      <c r="AAP334" s="1"/>
      <c r="AAQ334" s="1"/>
      <c r="AAR334" s="1"/>
      <c r="AAS334" s="1"/>
      <c r="AAT334" s="1"/>
      <c r="AAU334" s="1"/>
      <c r="AAV334" s="1"/>
      <c r="AAW334" s="1"/>
      <c r="AAX334" s="1"/>
      <c r="AAY334" s="1"/>
      <c r="AAZ334" s="1"/>
      <c r="ABA334" s="1"/>
      <c r="ABB334" s="1"/>
      <c r="ABC334" s="1"/>
      <c r="ABD334" s="1"/>
      <c r="ABE334" s="1"/>
      <c r="ABF334" s="1"/>
      <c r="ABG334" s="1"/>
      <c r="ABH334" s="1"/>
      <c r="ABI334" s="1"/>
      <c r="ABJ334" s="1"/>
      <c r="ABK334" s="1"/>
      <c r="ABL334" s="1"/>
      <c r="ABM334" s="1"/>
      <c r="ABN334" s="1"/>
      <c r="ABO334" s="1"/>
      <c r="ABP334" s="1"/>
      <c r="ABQ334" s="1"/>
      <c r="ABR334" s="1"/>
      <c r="ABS334" s="1"/>
      <c r="ABT334" s="1"/>
      <c r="ABU334" s="1"/>
      <c r="ABV334" s="1"/>
      <c r="ABW334" s="1"/>
      <c r="ABX334" s="1"/>
      <c r="ABY334" s="1"/>
      <c r="ABZ334" s="1"/>
      <c r="ACA334" s="1"/>
      <c r="ACB334" s="1"/>
      <c r="ACC334" s="1"/>
      <c r="ACD334" s="1"/>
      <c r="ACE334" s="1"/>
      <c r="ACF334" s="1"/>
      <c r="ACG334" s="1"/>
      <c r="ACH334" s="1"/>
      <c r="ACI334" s="1"/>
      <c r="ACJ334" s="1"/>
      <c r="ACK334" s="1"/>
      <c r="ACL334" s="1"/>
      <c r="ACM334" s="1"/>
      <c r="ACN334" s="1"/>
      <c r="ACO334" s="1"/>
      <c r="ACP334" s="1"/>
      <c r="ACQ334" s="1"/>
      <c r="ACR334" s="1"/>
      <c r="ACS334" s="1"/>
      <c r="ACT334" s="1"/>
      <c r="ACU334" s="1"/>
      <c r="ACV334" s="1"/>
      <c r="ACW334" s="1"/>
      <c r="ACX334" s="1"/>
      <c r="ACY334" s="1"/>
      <c r="ACZ334" s="1"/>
      <c r="ADA334" s="1"/>
      <c r="ADB334" s="1"/>
      <c r="ADC334" s="1"/>
      <c r="ADD334" s="1"/>
      <c r="ADE334" s="1"/>
      <c r="ADF334" s="1"/>
      <c r="ADG334" s="1"/>
      <c r="ADH334" s="1"/>
      <c r="ADI334" s="1"/>
      <c r="ADJ334" s="1"/>
      <c r="ADK334" s="1"/>
      <c r="ADL334" s="1"/>
      <c r="ADM334" s="1"/>
      <c r="ADN334" s="1"/>
      <c r="ADO334" s="1"/>
      <c r="ADP334" s="1"/>
      <c r="ADQ334" s="1"/>
      <c r="ADR334" s="1"/>
      <c r="ADS334" s="1"/>
      <c r="ADT334" s="1"/>
      <c r="ADU334" s="1"/>
      <c r="ADV334" s="1"/>
      <c r="ADW334" s="1"/>
      <c r="ADX334" s="1"/>
      <c r="ADY334" s="1"/>
      <c r="ADZ334" s="1"/>
      <c r="AEA334" s="1"/>
      <c r="AEB334" s="1"/>
      <c r="AEC334" s="1"/>
      <c r="AED334" s="1"/>
      <c r="AEE334" s="1"/>
      <c r="AEF334" s="1"/>
      <c r="AEG334" s="1"/>
      <c r="AEH334" s="1"/>
      <c r="AEI334" s="1"/>
      <c r="AEJ334" s="1"/>
      <c r="AEK334" s="1"/>
      <c r="AEL334" s="1"/>
      <c r="AEM334" s="1"/>
      <c r="AEN334" s="1"/>
      <c r="AEO334" s="1"/>
      <c r="AEP334" s="1"/>
      <c r="AEQ334" s="1"/>
      <c r="AER334" s="1"/>
      <c r="AES334" s="1"/>
      <c r="AET334" s="1"/>
      <c r="AEU334" s="1"/>
      <c r="AEV334" s="1"/>
      <c r="AEW334" s="1"/>
      <c r="AEX334" s="1"/>
      <c r="AEY334" s="1"/>
      <c r="AEZ334" s="1"/>
      <c r="AFA334" s="1"/>
      <c r="AFB334" s="1"/>
      <c r="AFC334" s="1"/>
      <c r="AFD334" s="1"/>
      <c r="AFE334" s="1"/>
      <c r="AFF334" s="1"/>
      <c r="AFG334" s="1"/>
      <c r="AFH334" s="1"/>
      <c r="AFI334" s="1"/>
      <c r="AFJ334" s="1"/>
      <c r="AFK334" s="1"/>
      <c r="AFL334" s="1"/>
      <c r="AFM334" s="1"/>
      <c r="AFN334" s="1"/>
      <c r="AFO334" s="1"/>
      <c r="AFP334" s="1"/>
      <c r="AFQ334" s="1"/>
      <c r="AFR334" s="1"/>
      <c r="AFS334" s="1"/>
      <c r="AFT334" s="1"/>
      <c r="AFU334" s="1"/>
      <c r="AFV334" s="1"/>
      <c r="AFW334" s="1"/>
      <c r="AFX334" s="1"/>
      <c r="AFY334" s="1"/>
      <c r="AFZ334" s="1"/>
      <c r="AGA334" s="1"/>
      <c r="AGB334" s="1"/>
      <c r="AGC334" s="1"/>
      <c r="AGD334" s="1"/>
      <c r="AGE334" s="1"/>
      <c r="AGF334" s="1"/>
      <c r="AGG334" s="1"/>
      <c r="AGH334" s="1"/>
      <c r="AGI334" s="1"/>
      <c r="AGJ334" s="1"/>
      <c r="AGK334" s="1"/>
      <c r="AGL334" s="1"/>
      <c r="AGM334" s="1"/>
      <c r="AGN334" s="1"/>
      <c r="AGO334" s="1"/>
      <c r="AGP334" s="1"/>
      <c r="AGQ334" s="1"/>
      <c r="AGR334" s="1"/>
      <c r="AGS334" s="1"/>
      <c r="AGT334" s="1"/>
      <c r="AGU334" s="1"/>
      <c r="AGV334" s="1"/>
      <c r="AGW334" s="1"/>
      <c r="AGX334" s="1"/>
      <c r="AGY334" s="1"/>
      <c r="AGZ334" s="1"/>
      <c r="AHA334" s="1"/>
      <c r="AHB334" s="1"/>
      <c r="AHC334" s="1"/>
      <c r="AHD334" s="1"/>
      <c r="AHE334" s="1"/>
      <c r="AHF334" s="1"/>
      <c r="AHG334" s="1"/>
      <c r="AHH334" s="1"/>
      <c r="AHI334" s="1"/>
      <c r="AHJ334" s="1"/>
      <c r="AHK334" s="1"/>
      <c r="AHL334" s="1"/>
      <c r="AHM334" s="1"/>
      <c r="AHN334" s="1"/>
      <c r="AHO334" s="1"/>
      <c r="AHP334" s="1"/>
      <c r="AHQ334" s="1"/>
      <c r="AHR334" s="1"/>
      <c r="AHS334" s="1"/>
      <c r="AHT334" s="1"/>
      <c r="AHU334" s="1"/>
      <c r="AHV334" s="1"/>
      <c r="AHW334" s="1"/>
      <c r="AHX334" s="1"/>
      <c r="AHY334" s="1"/>
      <c r="AHZ334" s="1"/>
      <c r="AIA334" s="1"/>
      <c r="AIB334" s="1"/>
      <c r="AIC334" s="1"/>
      <c r="AID334" s="1"/>
      <c r="AIE334" s="1"/>
      <c r="AIF334" s="1"/>
      <c r="AIG334" s="1"/>
      <c r="AIH334" s="1"/>
      <c r="AII334" s="1"/>
      <c r="AIJ334" s="1"/>
      <c r="AIK334" s="1"/>
      <c r="AIL334" s="1"/>
      <c r="AIM334" s="1"/>
      <c r="AIN334" s="1"/>
      <c r="AIO334" s="1"/>
      <c r="AIP334" s="1"/>
      <c r="AIQ334" s="1"/>
      <c r="AIR334" s="1"/>
      <c r="AIS334" s="1"/>
      <c r="AIT334" s="1"/>
      <c r="AIU334" s="1"/>
      <c r="AIV334" s="1"/>
      <c r="AIW334" s="1"/>
      <c r="AIX334" s="1"/>
      <c r="AIY334" s="1"/>
      <c r="AIZ334" s="1"/>
      <c r="AJA334" s="1"/>
      <c r="AJB334" s="1"/>
      <c r="AJC334" s="1"/>
      <c r="AJD334" s="1"/>
      <c r="AJE334" s="1"/>
      <c r="AJF334" s="1"/>
      <c r="AJG334" s="1"/>
      <c r="AJH334" s="1"/>
      <c r="AJI334" s="1"/>
      <c r="AJJ334" s="1"/>
      <c r="AJK334" s="1"/>
      <c r="AJL334" s="1"/>
      <c r="AJM334" s="1"/>
      <c r="AJN334" s="1"/>
      <c r="AJO334" s="1"/>
      <c r="AJP334" s="1"/>
      <c r="AJQ334" s="1"/>
      <c r="AJR334" s="1"/>
      <c r="AJS334" s="1"/>
      <c r="AJT334" s="1"/>
      <c r="AJU334" s="1"/>
      <c r="AJV334" s="1"/>
      <c r="AJW334" s="1"/>
      <c r="AJX334" s="1"/>
      <c r="AJY334" s="1"/>
      <c r="AJZ334" s="1"/>
      <c r="AKA334" s="1"/>
      <c r="AKB334" s="1"/>
      <c r="AKC334" s="1"/>
      <c r="AKD334" s="1"/>
      <c r="AKE334" s="1"/>
      <c r="AKF334" s="1"/>
      <c r="AKG334" s="1"/>
      <c r="AKH334" s="1"/>
      <c r="AKI334" s="1"/>
      <c r="AKJ334" s="1"/>
      <c r="AKK334" s="1"/>
      <c r="AKL334" s="1"/>
      <c r="AKM334" s="1"/>
      <c r="AKN334" s="1"/>
      <c r="AKO334" s="1"/>
      <c r="AKP334" s="1"/>
      <c r="AKQ334" s="1"/>
      <c r="AKR334" s="1"/>
      <c r="AKS334" s="1"/>
      <c r="AKT334" s="1"/>
      <c r="AKU334" s="1"/>
      <c r="AKV334" s="1"/>
      <c r="AKW334" s="1"/>
      <c r="AKX334" s="1"/>
      <c r="AKY334" s="1"/>
      <c r="AKZ334" s="1"/>
      <c r="ALA334" s="1"/>
      <c r="ALB334" s="1"/>
      <c r="ALC334" s="1"/>
      <c r="ALD334" s="1"/>
      <c r="ALE334" s="1"/>
    </row>
    <row r="335" spans="1:993" ht="39.950000000000003" customHeight="1">
      <c r="A335" s="104"/>
      <c r="B335" s="135" t="s">
        <v>5206</v>
      </c>
      <c r="C335" s="68"/>
      <c r="D335" s="19"/>
      <c r="E335" s="136">
        <v>14596.49</v>
      </c>
      <c r="F335" s="18"/>
      <c r="G335" s="84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  <c r="BX335" s="1"/>
      <c r="BY335" s="1"/>
      <c r="BZ335" s="1"/>
      <c r="CA335" s="1"/>
      <c r="CB335" s="1"/>
      <c r="CC335" s="1"/>
      <c r="CD335" s="1"/>
      <c r="CE335" s="1"/>
      <c r="CF335" s="1"/>
      <c r="CG335" s="1"/>
      <c r="CH335" s="1"/>
      <c r="CI335" s="1"/>
      <c r="CJ335" s="1"/>
      <c r="CK335" s="1"/>
      <c r="CL335" s="1"/>
      <c r="CM335" s="1"/>
      <c r="CN335" s="1"/>
      <c r="CO335" s="1"/>
      <c r="CP335" s="1"/>
      <c r="CQ335" s="1"/>
      <c r="CR335" s="1"/>
      <c r="CS335" s="1"/>
      <c r="CT335" s="1"/>
      <c r="CU335" s="1"/>
      <c r="CV335" s="1"/>
      <c r="CW335" s="1"/>
      <c r="CX335" s="1"/>
      <c r="CY335" s="1"/>
      <c r="CZ335" s="1"/>
      <c r="DA335" s="1"/>
      <c r="DB335" s="1"/>
      <c r="DC335" s="1"/>
      <c r="DD335" s="1"/>
      <c r="DE335" s="1"/>
      <c r="DF335" s="1"/>
      <c r="DG335" s="1"/>
      <c r="DH335" s="1"/>
      <c r="DI335" s="1"/>
      <c r="DJ335" s="1"/>
      <c r="DK335" s="1"/>
      <c r="DL335" s="1"/>
      <c r="DM335" s="1"/>
      <c r="DN335" s="1"/>
      <c r="DO335" s="1"/>
      <c r="DP335" s="1"/>
      <c r="DQ335" s="1"/>
      <c r="DR335" s="1"/>
      <c r="DS335" s="1"/>
      <c r="DT335" s="1"/>
      <c r="DU335" s="1"/>
      <c r="DV335" s="1"/>
      <c r="DW335" s="1"/>
      <c r="DX335" s="1"/>
      <c r="DY335" s="1"/>
      <c r="DZ335" s="1"/>
      <c r="EA335" s="1"/>
      <c r="EB335" s="1"/>
      <c r="EC335" s="1"/>
      <c r="ED335" s="1"/>
      <c r="EE335" s="1"/>
      <c r="EF335" s="1"/>
      <c r="EG335" s="1"/>
      <c r="EH335" s="1"/>
      <c r="EI335" s="1"/>
      <c r="EJ335" s="1"/>
      <c r="EK335" s="1"/>
      <c r="EL335" s="1"/>
      <c r="EM335" s="1"/>
      <c r="EN335" s="1"/>
      <c r="EO335" s="1"/>
      <c r="EP335" s="1"/>
      <c r="EQ335" s="1"/>
      <c r="ER335" s="1"/>
      <c r="ES335" s="1"/>
      <c r="ET335" s="1"/>
      <c r="EU335" s="1"/>
      <c r="EV335" s="1"/>
      <c r="EW335" s="1"/>
      <c r="EX335" s="1"/>
      <c r="EY335" s="1"/>
      <c r="EZ335" s="1"/>
      <c r="FA335" s="1"/>
      <c r="FB335" s="1"/>
      <c r="FC335" s="1"/>
      <c r="FD335" s="1"/>
      <c r="FE335" s="1"/>
      <c r="FF335" s="1"/>
      <c r="FG335" s="1"/>
      <c r="FH335" s="1"/>
      <c r="FI335" s="1"/>
      <c r="FJ335" s="1"/>
      <c r="FK335" s="1"/>
      <c r="FL335" s="1"/>
      <c r="FM335" s="1"/>
      <c r="FN335" s="1"/>
      <c r="FO335" s="1"/>
      <c r="FP335" s="1"/>
      <c r="FQ335" s="1"/>
      <c r="FR335" s="1"/>
      <c r="FS335" s="1"/>
      <c r="FT335" s="1"/>
      <c r="FU335" s="1"/>
      <c r="FV335" s="1"/>
      <c r="FW335" s="1"/>
      <c r="FX335" s="1"/>
      <c r="FY335" s="1"/>
      <c r="FZ335" s="1"/>
      <c r="GA335" s="1"/>
      <c r="GB335" s="1"/>
      <c r="GC335" s="1"/>
      <c r="GD335" s="1"/>
      <c r="GE335" s="1"/>
      <c r="GF335" s="1"/>
      <c r="GG335" s="1"/>
      <c r="GH335" s="1"/>
      <c r="GI335" s="1"/>
      <c r="GJ335" s="1"/>
      <c r="GK335" s="1"/>
      <c r="GL335" s="1"/>
      <c r="GM335" s="1"/>
      <c r="GN335" s="1"/>
      <c r="GO335" s="1"/>
      <c r="GP335" s="1"/>
      <c r="GQ335" s="1"/>
      <c r="GR335" s="1"/>
      <c r="GS335" s="1"/>
      <c r="GT335" s="1"/>
      <c r="GU335" s="1"/>
      <c r="GV335" s="1"/>
      <c r="GW335" s="1"/>
      <c r="GX335" s="1"/>
      <c r="GY335" s="1"/>
      <c r="GZ335" s="1"/>
      <c r="HA335" s="1"/>
      <c r="HB335" s="1"/>
      <c r="HC335" s="1"/>
      <c r="HD335" s="1"/>
      <c r="HE335" s="1"/>
      <c r="HF335" s="1"/>
      <c r="HG335" s="1"/>
      <c r="HH335" s="1"/>
      <c r="HI335" s="1"/>
      <c r="HJ335" s="1"/>
      <c r="HK335" s="1"/>
      <c r="HL335" s="1"/>
      <c r="HM335" s="1"/>
      <c r="HN335" s="1"/>
      <c r="HO335" s="1"/>
      <c r="HP335" s="1"/>
      <c r="HQ335" s="1"/>
      <c r="HR335" s="1"/>
      <c r="HS335" s="1"/>
      <c r="HT335" s="1"/>
      <c r="HU335" s="1"/>
      <c r="HV335" s="1"/>
      <c r="HW335" s="1"/>
      <c r="HX335" s="1"/>
      <c r="HY335" s="1"/>
      <c r="HZ335" s="1"/>
      <c r="IA335" s="1"/>
      <c r="IB335" s="1"/>
      <c r="IC335" s="1"/>
      <c r="ID335" s="1"/>
      <c r="IE335" s="1"/>
      <c r="IF335" s="1"/>
      <c r="IG335" s="1"/>
      <c r="IH335" s="1"/>
      <c r="II335" s="1"/>
      <c r="IJ335" s="1"/>
      <c r="IK335" s="1"/>
      <c r="IL335" s="1"/>
      <c r="IM335" s="1"/>
      <c r="IN335" s="1"/>
      <c r="IO335" s="1"/>
      <c r="IP335" s="1"/>
      <c r="IQ335" s="1"/>
      <c r="IR335" s="1"/>
      <c r="IS335" s="1"/>
      <c r="IT335" s="1"/>
      <c r="IU335" s="1"/>
      <c r="IV335" s="1"/>
      <c r="IW335" s="1"/>
      <c r="IX335" s="1"/>
      <c r="IY335" s="1"/>
      <c r="IZ335" s="1"/>
      <c r="JA335" s="1"/>
      <c r="JB335" s="1"/>
      <c r="JC335" s="1"/>
      <c r="JD335" s="1"/>
      <c r="JE335" s="1"/>
      <c r="JF335" s="1"/>
      <c r="JG335" s="1"/>
      <c r="JH335" s="1"/>
      <c r="JI335" s="1"/>
      <c r="JJ335" s="1"/>
      <c r="JK335" s="1"/>
      <c r="JL335" s="1"/>
      <c r="JM335" s="1"/>
      <c r="JN335" s="1"/>
      <c r="JO335" s="1"/>
      <c r="JP335" s="1"/>
      <c r="JQ335" s="1"/>
      <c r="JR335" s="1"/>
      <c r="JS335" s="1"/>
      <c r="JT335" s="1"/>
      <c r="JU335" s="1"/>
      <c r="JV335" s="1"/>
      <c r="JW335" s="1"/>
      <c r="JX335" s="1"/>
      <c r="JY335" s="1"/>
      <c r="JZ335" s="1"/>
      <c r="KA335" s="1"/>
      <c r="KB335" s="1"/>
      <c r="KC335" s="1"/>
      <c r="KD335" s="1"/>
      <c r="KE335" s="1"/>
      <c r="KF335" s="1"/>
      <c r="KG335" s="1"/>
      <c r="KH335" s="1"/>
      <c r="KI335" s="1"/>
      <c r="KJ335" s="1"/>
      <c r="KK335" s="1"/>
      <c r="KL335" s="1"/>
      <c r="KM335" s="1"/>
      <c r="KN335" s="1"/>
      <c r="KO335" s="1"/>
      <c r="KP335" s="1"/>
      <c r="KQ335" s="1"/>
      <c r="KR335" s="1"/>
      <c r="KS335" s="1"/>
      <c r="KT335" s="1"/>
      <c r="KU335" s="1"/>
      <c r="KV335" s="1"/>
      <c r="KW335" s="1"/>
      <c r="KX335" s="1"/>
      <c r="KY335" s="1"/>
      <c r="KZ335" s="1"/>
      <c r="LA335" s="1"/>
      <c r="LB335" s="1"/>
      <c r="LC335" s="1"/>
      <c r="LD335" s="1"/>
      <c r="LE335" s="1"/>
      <c r="LF335" s="1"/>
      <c r="LG335" s="1"/>
      <c r="LH335" s="1"/>
      <c r="LI335" s="1"/>
      <c r="LJ335" s="1"/>
      <c r="LK335" s="1"/>
      <c r="LL335" s="1"/>
      <c r="LM335" s="1"/>
      <c r="LN335" s="1"/>
      <c r="LO335" s="1"/>
      <c r="LP335" s="1"/>
      <c r="LQ335" s="1"/>
      <c r="LR335" s="1"/>
      <c r="LS335" s="1"/>
      <c r="LT335" s="1"/>
      <c r="LU335" s="1"/>
      <c r="LV335" s="1"/>
      <c r="LW335" s="1"/>
      <c r="LX335" s="1"/>
      <c r="LY335" s="1"/>
      <c r="LZ335" s="1"/>
      <c r="MA335" s="1"/>
      <c r="MB335" s="1"/>
      <c r="MC335" s="1"/>
      <c r="MD335" s="1"/>
      <c r="ME335" s="1"/>
      <c r="MF335" s="1"/>
      <c r="MG335" s="1"/>
      <c r="MH335" s="1"/>
      <c r="MI335" s="1"/>
      <c r="MJ335" s="1"/>
      <c r="MK335" s="1"/>
      <c r="ML335" s="1"/>
      <c r="MM335" s="1"/>
      <c r="MN335" s="1"/>
      <c r="MO335" s="1"/>
      <c r="MP335" s="1"/>
      <c r="MQ335" s="1"/>
      <c r="MR335" s="1"/>
      <c r="MS335" s="1"/>
      <c r="MT335" s="1"/>
      <c r="MU335" s="1"/>
      <c r="MV335" s="1"/>
      <c r="MW335" s="1"/>
      <c r="MX335" s="1"/>
      <c r="MY335" s="1"/>
      <c r="MZ335" s="1"/>
      <c r="NA335" s="1"/>
      <c r="NB335" s="1"/>
      <c r="NC335" s="1"/>
      <c r="ND335" s="1"/>
      <c r="NE335" s="1"/>
      <c r="NF335" s="1"/>
      <c r="NG335" s="1"/>
      <c r="NH335" s="1"/>
      <c r="NI335" s="1"/>
      <c r="NJ335" s="1"/>
      <c r="NK335" s="1"/>
      <c r="NL335" s="1"/>
      <c r="NM335" s="1"/>
      <c r="NN335" s="1"/>
      <c r="NO335" s="1"/>
      <c r="NP335" s="1"/>
      <c r="NQ335" s="1"/>
      <c r="NR335" s="1"/>
      <c r="NS335" s="1"/>
      <c r="NT335" s="1"/>
      <c r="NU335" s="1"/>
      <c r="NV335" s="1"/>
      <c r="NW335" s="1"/>
      <c r="NX335" s="1"/>
      <c r="NY335" s="1"/>
      <c r="NZ335" s="1"/>
      <c r="OA335" s="1"/>
      <c r="OB335" s="1"/>
      <c r="OC335" s="1"/>
      <c r="OD335" s="1"/>
      <c r="OE335" s="1"/>
      <c r="OF335" s="1"/>
      <c r="OG335" s="1"/>
      <c r="OH335" s="1"/>
      <c r="OI335" s="1"/>
      <c r="OJ335" s="1"/>
      <c r="OK335" s="1"/>
      <c r="OL335" s="1"/>
      <c r="OM335" s="1"/>
      <c r="ON335" s="1"/>
      <c r="OO335" s="1"/>
      <c r="OP335" s="1"/>
      <c r="OQ335" s="1"/>
      <c r="OR335" s="1"/>
      <c r="OS335" s="1"/>
      <c r="OT335" s="1"/>
      <c r="OU335" s="1"/>
      <c r="OV335" s="1"/>
      <c r="OW335" s="1"/>
      <c r="OX335" s="1"/>
      <c r="OY335" s="1"/>
      <c r="OZ335" s="1"/>
      <c r="PA335" s="1"/>
      <c r="PB335" s="1"/>
      <c r="PC335" s="1"/>
      <c r="PD335" s="1"/>
      <c r="PE335" s="1"/>
      <c r="PF335" s="1"/>
      <c r="PG335" s="1"/>
      <c r="PH335" s="1"/>
      <c r="PI335" s="1"/>
      <c r="PJ335" s="1"/>
      <c r="PK335" s="1"/>
      <c r="PL335" s="1"/>
      <c r="PM335" s="1"/>
      <c r="PN335" s="1"/>
      <c r="PO335" s="1"/>
      <c r="PP335" s="1"/>
      <c r="PQ335" s="1"/>
      <c r="PR335" s="1"/>
      <c r="PS335" s="1"/>
      <c r="PT335" s="1"/>
      <c r="PU335" s="1"/>
      <c r="PV335" s="1"/>
      <c r="PW335" s="1"/>
      <c r="PX335" s="1"/>
      <c r="PY335" s="1"/>
      <c r="PZ335" s="1"/>
      <c r="QA335" s="1"/>
      <c r="QB335" s="1"/>
      <c r="QC335" s="1"/>
      <c r="QD335" s="1"/>
      <c r="QE335" s="1"/>
      <c r="QF335" s="1"/>
      <c r="QG335" s="1"/>
      <c r="QH335" s="1"/>
      <c r="QI335" s="1"/>
      <c r="QJ335" s="1"/>
      <c r="QK335" s="1"/>
      <c r="QL335" s="1"/>
      <c r="QM335" s="1"/>
      <c r="QN335" s="1"/>
      <c r="QO335" s="1"/>
      <c r="QP335" s="1"/>
      <c r="QQ335" s="1"/>
      <c r="QR335" s="1"/>
      <c r="QS335" s="1"/>
      <c r="QT335" s="1"/>
      <c r="QU335" s="1"/>
      <c r="QV335" s="1"/>
      <c r="QW335" s="1"/>
      <c r="QX335" s="1"/>
      <c r="QY335" s="1"/>
      <c r="QZ335" s="1"/>
      <c r="RA335" s="1"/>
      <c r="RB335" s="1"/>
      <c r="RC335" s="1"/>
      <c r="RD335" s="1"/>
      <c r="RE335" s="1"/>
      <c r="RF335" s="1"/>
      <c r="RG335" s="1"/>
      <c r="RH335" s="1"/>
      <c r="RI335" s="1"/>
      <c r="RJ335" s="1"/>
      <c r="RK335" s="1"/>
      <c r="RL335" s="1"/>
      <c r="RM335" s="1"/>
      <c r="RN335" s="1"/>
      <c r="RO335" s="1"/>
      <c r="RP335" s="1"/>
      <c r="RQ335" s="1"/>
      <c r="RR335" s="1"/>
      <c r="RS335" s="1"/>
      <c r="RT335" s="1"/>
      <c r="RU335" s="1"/>
      <c r="RV335" s="1"/>
      <c r="RW335" s="1"/>
      <c r="RX335" s="1"/>
      <c r="RY335" s="1"/>
      <c r="RZ335" s="1"/>
      <c r="SA335" s="1"/>
      <c r="SB335" s="1"/>
      <c r="SC335" s="1"/>
      <c r="SD335" s="1"/>
      <c r="SE335" s="1"/>
      <c r="SF335" s="1"/>
      <c r="SG335" s="1"/>
      <c r="SH335" s="1"/>
      <c r="SI335" s="1"/>
      <c r="SJ335" s="1"/>
      <c r="SK335" s="1"/>
      <c r="SL335" s="1"/>
      <c r="SM335" s="1"/>
      <c r="SN335" s="1"/>
      <c r="SO335" s="1"/>
      <c r="SP335" s="1"/>
      <c r="SQ335" s="1"/>
      <c r="SR335" s="1"/>
      <c r="SS335" s="1"/>
      <c r="ST335" s="1"/>
      <c r="SU335" s="1"/>
      <c r="SV335" s="1"/>
      <c r="SW335" s="1"/>
      <c r="SX335" s="1"/>
      <c r="SY335" s="1"/>
      <c r="SZ335" s="1"/>
      <c r="TA335" s="1"/>
      <c r="TB335" s="1"/>
      <c r="TC335" s="1"/>
      <c r="TD335" s="1"/>
      <c r="TE335" s="1"/>
      <c r="TF335" s="1"/>
      <c r="TG335" s="1"/>
      <c r="TH335" s="1"/>
      <c r="TI335" s="1"/>
      <c r="TJ335" s="1"/>
      <c r="TK335" s="1"/>
      <c r="TL335" s="1"/>
      <c r="TM335" s="1"/>
      <c r="TN335" s="1"/>
      <c r="TO335" s="1"/>
      <c r="TP335" s="1"/>
      <c r="TQ335" s="1"/>
      <c r="TR335" s="1"/>
      <c r="TS335" s="1"/>
      <c r="TT335" s="1"/>
      <c r="TU335" s="1"/>
      <c r="TV335" s="1"/>
      <c r="TW335" s="1"/>
      <c r="TX335" s="1"/>
      <c r="TY335" s="1"/>
      <c r="TZ335" s="1"/>
      <c r="UA335" s="1"/>
      <c r="UB335" s="1"/>
      <c r="UC335" s="1"/>
      <c r="UD335" s="1"/>
      <c r="UE335" s="1"/>
      <c r="UF335" s="1"/>
      <c r="UG335" s="1"/>
      <c r="UH335" s="1"/>
      <c r="UI335" s="1"/>
      <c r="UJ335" s="1"/>
      <c r="UK335" s="1"/>
      <c r="UL335" s="1"/>
      <c r="UM335" s="1"/>
      <c r="UN335" s="1"/>
      <c r="UO335" s="1"/>
      <c r="UP335" s="1"/>
      <c r="UQ335" s="1"/>
      <c r="UR335" s="1"/>
      <c r="US335" s="1"/>
      <c r="UT335" s="1"/>
      <c r="UU335" s="1"/>
      <c r="UV335" s="1"/>
      <c r="UW335" s="1"/>
      <c r="UX335" s="1"/>
      <c r="UY335" s="1"/>
      <c r="UZ335" s="1"/>
      <c r="VA335" s="1"/>
      <c r="VB335" s="1"/>
      <c r="VC335" s="1"/>
      <c r="VD335" s="1"/>
      <c r="VE335" s="1"/>
      <c r="VF335" s="1"/>
      <c r="VG335" s="1"/>
      <c r="VH335" s="1"/>
      <c r="VI335" s="1"/>
      <c r="VJ335" s="1"/>
      <c r="VK335" s="1"/>
      <c r="VL335" s="1"/>
      <c r="VM335" s="1"/>
      <c r="VN335" s="1"/>
      <c r="VO335" s="1"/>
      <c r="VP335" s="1"/>
      <c r="VQ335" s="1"/>
      <c r="VR335" s="1"/>
      <c r="VS335" s="1"/>
      <c r="VT335" s="1"/>
      <c r="VU335" s="1"/>
      <c r="VV335" s="1"/>
      <c r="VW335" s="1"/>
      <c r="VX335" s="1"/>
      <c r="VY335" s="1"/>
      <c r="VZ335" s="1"/>
      <c r="WA335" s="1"/>
      <c r="WB335" s="1"/>
      <c r="WC335" s="1"/>
      <c r="WD335" s="1"/>
      <c r="WE335" s="1"/>
      <c r="WF335" s="1"/>
      <c r="WG335" s="1"/>
      <c r="WH335" s="1"/>
      <c r="WI335" s="1"/>
      <c r="WJ335" s="1"/>
      <c r="WK335" s="1"/>
      <c r="WL335" s="1"/>
      <c r="WM335" s="1"/>
      <c r="WN335" s="1"/>
      <c r="WO335" s="1"/>
      <c r="WP335" s="1"/>
      <c r="WQ335" s="1"/>
      <c r="WR335" s="1"/>
      <c r="WS335" s="1"/>
      <c r="WT335" s="1"/>
      <c r="WU335" s="1"/>
      <c r="WV335" s="1"/>
      <c r="WW335" s="1"/>
      <c r="WX335" s="1"/>
      <c r="WY335" s="1"/>
      <c r="WZ335" s="1"/>
      <c r="XA335" s="1"/>
      <c r="XB335" s="1"/>
      <c r="XC335" s="1"/>
      <c r="XD335" s="1"/>
      <c r="XE335" s="1"/>
      <c r="XF335" s="1"/>
      <c r="XG335" s="1"/>
      <c r="XH335" s="1"/>
      <c r="XI335" s="1"/>
      <c r="XJ335" s="1"/>
      <c r="XK335" s="1"/>
      <c r="XL335" s="1"/>
      <c r="XM335" s="1"/>
      <c r="XN335" s="1"/>
      <c r="XO335" s="1"/>
      <c r="XP335" s="1"/>
      <c r="XQ335" s="1"/>
      <c r="XR335" s="1"/>
      <c r="XS335" s="1"/>
      <c r="XT335" s="1"/>
      <c r="XU335" s="1"/>
      <c r="XV335" s="1"/>
      <c r="XW335" s="1"/>
      <c r="XX335" s="1"/>
      <c r="XY335" s="1"/>
      <c r="XZ335" s="1"/>
      <c r="YA335" s="1"/>
      <c r="YB335" s="1"/>
      <c r="YC335" s="1"/>
      <c r="YD335" s="1"/>
      <c r="YE335" s="1"/>
      <c r="YF335" s="1"/>
      <c r="YG335" s="1"/>
      <c r="YH335" s="1"/>
      <c r="YI335" s="1"/>
      <c r="YJ335" s="1"/>
      <c r="YK335" s="1"/>
      <c r="YL335" s="1"/>
      <c r="YM335" s="1"/>
      <c r="YN335" s="1"/>
      <c r="YO335" s="1"/>
      <c r="YP335" s="1"/>
      <c r="YQ335" s="1"/>
      <c r="YR335" s="1"/>
      <c r="YS335" s="1"/>
      <c r="YT335" s="1"/>
      <c r="YU335" s="1"/>
      <c r="YV335" s="1"/>
      <c r="YW335" s="1"/>
      <c r="YX335" s="1"/>
      <c r="YY335" s="1"/>
      <c r="YZ335" s="1"/>
      <c r="ZA335" s="1"/>
      <c r="ZB335" s="1"/>
      <c r="ZC335" s="1"/>
      <c r="ZD335" s="1"/>
      <c r="ZE335" s="1"/>
      <c r="ZF335" s="1"/>
      <c r="ZG335" s="1"/>
      <c r="ZH335" s="1"/>
      <c r="ZI335" s="1"/>
      <c r="ZJ335" s="1"/>
      <c r="ZK335" s="1"/>
      <c r="ZL335" s="1"/>
      <c r="ZM335" s="1"/>
      <c r="ZN335" s="1"/>
      <c r="ZO335" s="1"/>
      <c r="ZP335" s="1"/>
      <c r="ZQ335" s="1"/>
      <c r="ZR335" s="1"/>
      <c r="ZS335" s="1"/>
      <c r="ZT335" s="1"/>
      <c r="ZU335" s="1"/>
      <c r="ZV335" s="1"/>
      <c r="ZW335" s="1"/>
      <c r="ZX335" s="1"/>
      <c r="ZY335" s="1"/>
      <c r="ZZ335" s="1"/>
      <c r="AAA335" s="1"/>
      <c r="AAB335" s="1"/>
      <c r="AAC335" s="1"/>
      <c r="AAD335" s="1"/>
      <c r="AAE335" s="1"/>
      <c r="AAF335" s="1"/>
      <c r="AAG335" s="1"/>
      <c r="AAH335" s="1"/>
      <c r="AAI335" s="1"/>
      <c r="AAJ335" s="1"/>
      <c r="AAK335" s="1"/>
      <c r="AAL335" s="1"/>
      <c r="AAM335" s="1"/>
      <c r="AAN335" s="1"/>
      <c r="AAO335" s="1"/>
      <c r="AAP335" s="1"/>
      <c r="AAQ335" s="1"/>
      <c r="AAR335" s="1"/>
      <c r="AAS335" s="1"/>
      <c r="AAT335" s="1"/>
      <c r="AAU335" s="1"/>
      <c r="AAV335" s="1"/>
      <c r="AAW335" s="1"/>
      <c r="AAX335" s="1"/>
      <c r="AAY335" s="1"/>
      <c r="AAZ335" s="1"/>
      <c r="ABA335" s="1"/>
      <c r="ABB335" s="1"/>
      <c r="ABC335" s="1"/>
      <c r="ABD335" s="1"/>
      <c r="ABE335" s="1"/>
      <c r="ABF335" s="1"/>
      <c r="ABG335" s="1"/>
      <c r="ABH335" s="1"/>
      <c r="ABI335" s="1"/>
      <c r="ABJ335" s="1"/>
      <c r="ABK335" s="1"/>
      <c r="ABL335" s="1"/>
      <c r="ABM335" s="1"/>
      <c r="ABN335" s="1"/>
      <c r="ABO335" s="1"/>
      <c r="ABP335" s="1"/>
      <c r="ABQ335" s="1"/>
      <c r="ABR335" s="1"/>
      <c r="ABS335" s="1"/>
      <c r="ABT335" s="1"/>
      <c r="ABU335" s="1"/>
      <c r="ABV335" s="1"/>
      <c r="ABW335" s="1"/>
      <c r="ABX335" s="1"/>
      <c r="ABY335" s="1"/>
      <c r="ABZ335" s="1"/>
      <c r="ACA335" s="1"/>
      <c r="ACB335" s="1"/>
      <c r="ACC335" s="1"/>
      <c r="ACD335" s="1"/>
      <c r="ACE335" s="1"/>
      <c r="ACF335" s="1"/>
      <c r="ACG335" s="1"/>
      <c r="ACH335" s="1"/>
      <c r="ACI335" s="1"/>
      <c r="ACJ335" s="1"/>
      <c r="ACK335" s="1"/>
      <c r="ACL335" s="1"/>
      <c r="ACM335" s="1"/>
      <c r="ACN335" s="1"/>
      <c r="ACO335" s="1"/>
      <c r="ACP335" s="1"/>
      <c r="ACQ335" s="1"/>
      <c r="ACR335" s="1"/>
      <c r="ACS335" s="1"/>
      <c r="ACT335" s="1"/>
      <c r="ACU335" s="1"/>
      <c r="ACV335" s="1"/>
      <c r="ACW335" s="1"/>
      <c r="ACX335" s="1"/>
      <c r="ACY335" s="1"/>
      <c r="ACZ335" s="1"/>
      <c r="ADA335" s="1"/>
      <c r="ADB335" s="1"/>
      <c r="ADC335" s="1"/>
      <c r="ADD335" s="1"/>
      <c r="ADE335" s="1"/>
      <c r="ADF335" s="1"/>
      <c r="ADG335" s="1"/>
      <c r="ADH335" s="1"/>
      <c r="ADI335" s="1"/>
      <c r="ADJ335" s="1"/>
      <c r="ADK335" s="1"/>
      <c r="ADL335" s="1"/>
      <c r="ADM335" s="1"/>
      <c r="ADN335" s="1"/>
      <c r="ADO335" s="1"/>
      <c r="ADP335" s="1"/>
      <c r="ADQ335" s="1"/>
      <c r="ADR335" s="1"/>
      <c r="ADS335" s="1"/>
      <c r="ADT335" s="1"/>
      <c r="ADU335" s="1"/>
      <c r="ADV335" s="1"/>
      <c r="ADW335" s="1"/>
      <c r="ADX335" s="1"/>
      <c r="ADY335" s="1"/>
      <c r="ADZ335" s="1"/>
      <c r="AEA335" s="1"/>
      <c r="AEB335" s="1"/>
      <c r="AEC335" s="1"/>
      <c r="AED335" s="1"/>
      <c r="AEE335" s="1"/>
      <c r="AEF335" s="1"/>
      <c r="AEG335" s="1"/>
      <c r="AEH335" s="1"/>
      <c r="AEI335" s="1"/>
      <c r="AEJ335" s="1"/>
      <c r="AEK335" s="1"/>
      <c r="AEL335" s="1"/>
      <c r="AEM335" s="1"/>
      <c r="AEN335" s="1"/>
      <c r="AEO335" s="1"/>
      <c r="AEP335" s="1"/>
      <c r="AEQ335" s="1"/>
      <c r="AER335" s="1"/>
      <c r="AES335" s="1"/>
      <c r="AET335" s="1"/>
      <c r="AEU335" s="1"/>
      <c r="AEV335" s="1"/>
      <c r="AEW335" s="1"/>
      <c r="AEX335" s="1"/>
      <c r="AEY335" s="1"/>
      <c r="AEZ335" s="1"/>
      <c r="AFA335" s="1"/>
      <c r="AFB335" s="1"/>
      <c r="AFC335" s="1"/>
      <c r="AFD335" s="1"/>
      <c r="AFE335" s="1"/>
      <c r="AFF335" s="1"/>
      <c r="AFG335" s="1"/>
      <c r="AFH335" s="1"/>
      <c r="AFI335" s="1"/>
      <c r="AFJ335" s="1"/>
      <c r="AFK335" s="1"/>
      <c r="AFL335" s="1"/>
      <c r="AFM335" s="1"/>
      <c r="AFN335" s="1"/>
      <c r="AFO335" s="1"/>
      <c r="AFP335" s="1"/>
      <c r="AFQ335" s="1"/>
      <c r="AFR335" s="1"/>
      <c r="AFS335" s="1"/>
      <c r="AFT335" s="1"/>
      <c r="AFU335" s="1"/>
      <c r="AFV335" s="1"/>
      <c r="AFW335" s="1"/>
      <c r="AFX335" s="1"/>
      <c r="AFY335" s="1"/>
      <c r="AFZ335" s="1"/>
      <c r="AGA335" s="1"/>
      <c r="AGB335" s="1"/>
      <c r="AGC335" s="1"/>
      <c r="AGD335" s="1"/>
      <c r="AGE335" s="1"/>
      <c r="AGF335" s="1"/>
      <c r="AGG335" s="1"/>
      <c r="AGH335" s="1"/>
      <c r="AGI335" s="1"/>
      <c r="AGJ335" s="1"/>
      <c r="AGK335" s="1"/>
      <c r="AGL335" s="1"/>
      <c r="AGM335" s="1"/>
      <c r="AGN335" s="1"/>
      <c r="AGO335" s="1"/>
      <c r="AGP335" s="1"/>
      <c r="AGQ335" s="1"/>
      <c r="AGR335" s="1"/>
      <c r="AGS335" s="1"/>
      <c r="AGT335" s="1"/>
      <c r="AGU335" s="1"/>
      <c r="AGV335" s="1"/>
      <c r="AGW335" s="1"/>
      <c r="AGX335" s="1"/>
      <c r="AGY335" s="1"/>
      <c r="AGZ335" s="1"/>
      <c r="AHA335" s="1"/>
      <c r="AHB335" s="1"/>
      <c r="AHC335" s="1"/>
      <c r="AHD335" s="1"/>
      <c r="AHE335" s="1"/>
      <c r="AHF335" s="1"/>
      <c r="AHG335" s="1"/>
      <c r="AHH335" s="1"/>
      <c r="AHI335" s="1"/>
      <c r="AHJ335" s="1"/>
      <c r="AHK335" s="1"/>
      <c r="AHL335" s="1"/>
      <c r="AHM335" s="1"/>
      <c r="AHN335" s="1"/>
      <c r="AHO335" s="1"/>
      <c r="AHP335" s="1"/>
      <c r="AHQ335" s="1"/>
      <c r="AHR335" s="1"/>
      <c r="AHS335" s="1"/>
      <c r="AHT335" s="1"/>
      <c r="AHU335" s="1"/>
      <c r="AHV335" s="1"/>
      <c r="AHW335" s="1"/>
      <c r="AHX335" s="1"/>
      <c r="AHY335" s="1"/>
      <c r="AHZ335" s="1"/>
      <c r="AIA335" s="1"/>
      <c r="AIB335" s="1"/>
      <c r="AIC335" s="1"/>
      <c r="AID335" s="1"/>
      <c r="AIE335" s="1"/>
      <c r="AIF335" s="1"/>
      <c r="AIG335" s="1"/>
      <c r="AIH335" s="1"/>
      <c r="AII335" s="1"/>
      <c r="AIJ335" s="1"/>
      <c r="AIK335" s="1"/>
      <c r="AIL335" s="1"/>
      <c r="AIM335" s="1"/>
      <c r="AIN335" s="1"/>
      <c r="AIO335" s="1"/>
      <c r="AIP335" s="1"/>
      <c r="AIQ335" s="1"/>
      <c r="AIR335" s="1"/>
      <c r="AIS335" s="1"/>
      <c r="AIT335" s="1"/>
      <c r="AIU335" s="1"/>
      <c r="AIV335" s="1"/>
      <c r="AIW335" s="1"/>
      <c r="AIX335" s="1"/>
      <c r="AIY335" s="1"/>
      <c r="AIZ335" s="1"/>
      <c r="AJA335" s="1"/>
      <c r="AJB335" s="1"/>
      <c r="AJC335" s="1"/>
      <c r="AJD335" s="1"/>
      <c r="AJE335" s="1"/>
      <c r="AJF335" s="1"/>
      <c r="AJG335" s="1"/>
      <c r="AJH335" s="1"/>
      <c r="AJI335" s="1"/>
      <c r="AJJ335" s="1"/>
      <c r="AJK335" s="1"/>
      <c r="AJL335" s="1"/>
      <c r="AJM335" s="1"/>
      <c r="AJN335" s="1"/>
      <c r="AJO335" s="1"/>
      <c r="AJP335" s="1"/>
      <c r="AJQ335" s="1"/>
      <c r="AJR335" s="1"/>
      <c r="AJS335" s="1"/>
      <c r="AJT335" s="1"/>
      <c r="AJU335" s="1"/>
      <c r="AJV335" s="1"/>
      <c r="AJW335" s="1"/>
      <c r="AJX335" s="1"/>
      <c r="AJY335" s="1"/>
      <c r="AJZ335" s="1"/>
      <c r="AKA335" s="1"/>
      <c r="AKB335" s="1"/>
      <c r="AKC335" s="1"/>
      <c r="AKD335" s="1"/>
      <c r="AKE335" s="1"/>
      <c r="AKF335" s="1"/>
      <c r="AKG335" s="1"/>
      <c r="AKH335" s="1"/>
      <c r="AKI335" s="1"/>
      <c r="AKJ335" s="1"/>
      <c r="AKK335" s="1"/>
      <c r="AKL335" s="1"/>
      <c r="AKM335" s="1"/>
      <c r="AKN335" s="1"/>
      <c r="AKO335" s="1"/>
      <c r="AKP335" s="1"/>
      <c r="AKQ335" s="1"/>
      <c r="AKR335" s="1"/>
      <c r="AKS335" s="1"/>
      <c r="AKT335" s="1"/>
      <c r="AKU335" s="1"/>
      <c r="AKV335" s="1"/>
      <c r="AKW335" s="1"/>
      <c r="AKX335" s="1"/>
      <c r="AKY335" s="1"/>
      <c r="AKZ335" s="1"/>
      <c r="ALA335" s="1"/>
      <c r="ALB335" s="1"/>
      <c r="ALC335" s="1"/>
      <c r="ALD335" s="1"/>
      <c r="ALE335" s="1"/>
    </row>
    <row r="336" spans="1:993" ht="39.950000000000003" customHeight="1">
      <c r="A336" s="104"/>
      <c r="B336" s="135" t="s">
        <v>5208</v>
      </c>
      <c r="C336" s="68"/>
      <c r="D336" s="19"/>
      <c r="E336" s="136">
        <v>14864.77</v>
      </c>
      <c r="F336" s="18"/>
      <c r="G336" s="84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  <c r="BX336" s="1"/>
      <c r="BY336" s="1"/>
      <c r="BZ336" s="1"/>
      <c r="CA336" s="1"/>
      <c r="CB336" s="1"/>
      <c r="CC336" s="1"/>
      <c r="CD336" s="1"/>
      <c r="CE336" s="1"/>
      <c r="CF336" s="1"/>
      <c r="CG336" s="1"/>
      <c r="CH336" s="1"/>
      <c r="CI336" s="1"/>
      <c r="CJ336" s="1"/>
      <c r="CK336" s="1"/>
      <c r="CL336" s="1"/>
      <c r="CM336" s="1"/>
      <c r="CN336" s="1"/>
      <c r="CO336" s="1"/>
      <c r="CP336" s="1"/>
      <c r="CQ336" s="1"/>
      <c r="CR336" s="1"/>
      <c r="CS336" s="1"/>
      <c r="CT336" s="1"/>
      <c r="CU336" s="1"/>
      <c r="CV336" s="1"/>
      <c r="CW336" s="1"/>
      <c r="CX336" s="1"/>
      <c r="CY336" s="1"/>
      <c r="CZ336" s="1"/>
      <c r="DA336" s="1"/>
      <c r="DB336" s="1"/>
      <c r="DC336" s="1"/>
      <c r="DD336" s="1"/>
      <c r="DE336" s="1"/>
      <c r="DF336" s="1"/>
      <c r="DG336" s="1"/>
      <c r="DH336" s="1"/>
      <c r="DI336" s="1"/>
      <c r="DJ336" s="1"/>
      <c r="DK336" s="1"/>
      <c r="DL336" s="1"/>
      <c r="DM336" s="1"/>
      <c r="DN336" s="1"/>
      <c r="DO336" s="1"/>
      <c r="DP336" s="1"/>
      <c r="DQ336" s="1"/>
      <c r="DR336" s="1"/>
      <c r="DS336" s="1"/>
      <c r="DT336" s="1"/>
      <c r="DU336" s="1"/>
      <c r="DV336" s="1"/>
      <c r="DW336" s="1"/>
      <c r="DX336" s="1"/>
      <c r="DY336" s="1"/>
      <c r="DZ336" s="1"/>
      <c r="EA336" s="1"/>
      <c r="EB336" s="1"/>
      <c r="EC336" s="1"/>
      <c r="ED336" s="1"/>
      <c r="EE336" s="1"/>
      <c r="EF336" s="1"/>
      <c r="EG336" s="1"/>
      <c r="EH336" s="1"/>
      <c r="EI336" s="1"/>
      <c r="EJ336" s="1"/>
      <c r="EK336" s="1"/>
      <c r="EL336" s="1"/>
      <c r="EM336" s="1"/>
      <c r="EN336" s="1"/>
      <c r="EO336" s="1"/>
      <c r="EP336" s="1"/>
      <c r="EQ336" s="1"/>
      <c r="ER336" s="1"/>
      <c r="ES336" s="1"/>
      <c r="ET336" s="1"/>
      <c r="EU336" s="1"/>
      <c r="EV336" s="1"/>
      <c r="EW336" s="1"/>
      <c r="EX336" s="1"/>
      <c r="EY336" s="1"/>
      <c r="EZ336" s="1"/>
      <c r="FA336" s="1"/>
      <c r="FB336" s="1"/>
      <c r="FC336" s="1"/>
      <c r="FD336" s="1"/>
      <c r="FE336" s="1"/>
      <c r="FF336" s="1"/>
      <c r="FG336" s="1"/>
      <c r="FH336" s="1"/>
      <c r="FI336" s="1"/>
      <c r="FJ336" s="1"/>
      <c r="FK336" s="1"/>
      <c r="FL336" s="1"/>
      <c r="FM336" s="1"/>
      <c r="FN336" s="1"/>
      <c r="FO336" s="1"/>
      <c r="FP336" s="1"/>
      <c r="FQ336" s="1"/>
      <c r="FR336" s="1"/>
      <c r="FS336" s="1"/>
      <c r="FT336" s="1"/>
      <c r="FU336" s="1"/>
      <c r="FV336" s="1"/>
      <c r="FW336" s="1"/>
      <c r="FX336" s="1"/>
      <c r="FY336" s="1"/>
      <c r="FZ336" s="1"/>
      <c r="GA336" s="1"/>
      <c r="GB336" s="1"/>
      <c r="GC336" s="1"/>
      <c r="GD336" s="1"/>
      <c r="GE336" s="1"/>
      <c r="GF336" s="1"/>
      <c r="GG336" s="1"/>
      <c r="GH336" s="1"/>
      <c r="GI336" s="1"/>
      <c r="GJ336" s="1"/>
      <c r="GK336" s="1"/>
      <c r="GL336" s="1"/>
      <c r="GM336" s="1"/>
      <c r="GN336" s="1"/>
      <c r="GO336" s="1"/>
      <c r="GP336" s="1"/>
      <c r="GQ336" s="1"/>
      <c r="GR336" s="1"/>
      <c r="GS336" s="1"/>
      <c r="GT336" s="1"/>
      <c r="GU336" s="1"/>
      <c r="GV336" s="1"/>
      <c r="GW336" s="1"/>
      <c r="GX336" s="1"/>
      <c r="GY336" s="1"/>
      <c r="GZ336" s="1"/>
      <c r="HA336" s="1"/>
      <c r="HB336" s="1"/>
      <c r="HC336" s="1"/>
      <c r="HD336" s="1"/>
      <c r="HE336" s="1"/>
      <c r="HF336" s="1"/>
      <c r="HG336" s="1"/>
      <c r="HH336" s="1"/>
      <c r="HI336" s="1"/>
      <c r="HJ336" s="1"/>
      <c r="HK336" s="1"/>
      <c r="HL336" s="1"/>
      <c r="HM336" s="1"/>
      <c r="HN336" s="1"/>
      <c r="HO336" s="1"/>
      <c r="HP336" s="1"/>
      <c r="HQ336" s="1"/>
      <c r="HR336" s="1"/>
      <c r="HS336" s="1"/>
      <c r="HT336" s="1"/>
      <c r="HU336" s="1"/>
      <c r="HV336" s="1"/>
      <c r="HW336" s="1"/>
      <c r="HX336" s="1"/>
      <c r="HY336" s="1"/>
      <c r="HZ336" s="1"/>
      <c r="IA336" s="1"/>
      <c r="IB336" s="1"/>
      <c r="IC336" s="1"/>
      <c r="ID336" s="1"/>
      <c r="IE336" s="1"/>
      <c r="IF336" s="1"/>
      <c r="IG336" s="1"/>
      <c r="IH336" s="1"/>
      <c r="II336" s="1"/>
      <c r="IJ336" s="1"/>
      <c r="IK336" s="1"/>
      <c r="IL336" s="1"/>
      <c r="IM336" s="1"/>
      <c r="IN336" s="1"/>
      <c r="IO336" s="1"/>
      <c r="IP336" s="1"/>
      <c r="IQ336" s="1"/>
      <c r="IR336" s="1"/>
      <c r="IS336" s="1"/>
      <c r="IT336" s="1"/>
      <c r="IU336" s="1"/>
      <c r="IV336" s="1"/>
      <c r="IW336" s="1"/>
      <c r="IX336" s="1"/>
      <c r="IY336" s="1"/>
      <c r="IZ336" s="1"/>
      <c r="JA336" s="1"/>
      <c r="JB336" s="1"/>
      <c r="JC336" s="1"/>
      <c r="JD336" s="1"/>
      <c r="JE336" s="1"/>
      <c r="JF336" s="1"/>
      <c r="JG336" s="1"/>
      <c r="JH336" s="1"/>
      <c r="JI336" s="1"/>
      <c r="JJ336" s="1"/>
      <c r="JK336" s="1"/>
      <c r="JL336" s="1"/>
      <c r="JM336" s="1"/>
      <c r="JN336" s="1"/>
      <c r="JO336" s="1"/>
      <c r="JP336" s="1"/>
      <c r="JQ336" s="1"/>
      <c r="JR336" s="1"/>
      <c r="JS336" s="1"/>
      <c r="JT336" s="1"/>
      <c r="JU336" s="1"/>
      <c r="JV336" s="1"/>
      <c r="JW336" s="1"/>
      <c r="JX336" s="1"/>
      <c r="JY336" s="1"/>
      <c r="JZ336" s="1"/>
      <c r="KA336" s="1"/>
      <c r="KB336" s="1"/>
      <c r="KC336" s="1"/>
      <c r="KD336" s="1"/>
      <c r="KE336" s="1"/>
      <c r="KF336" s="1"/>
      <c r="KG336" s="1"/>
      <c r="KH336" s="1"/>
      <c r="KI336" s="1"/>
      <c r="KJ336" s="1"/>
      <c r="KK336" s="1"/>
      <c r="KL336" s="1"/>
      <c r="KM336" s="1"/>
      <c r="KN336" s="1"/>
      <c r="KO336" s="1"/>
      <c r="KP336" s="1"/>
      <c r="KQ336" s="1"/>
      <c r="KR336" s="1"/>
      <c r="KS336" s="1"/>
      <c r="KT336" s="1"/>
      <c r="KU336" s="1"/>
      <c r="KV336" s="1"/>
      <c r="KW336" s="1"/>
      <c r="KX336" s="1"/>
      <c r="KY336" s="1"/>
      <c r="KZ336" s="1"/>
      <c r="LA336" s="1"/>
      <c r="LB336" s="1"/>
      <c r="LC336" s="1"/>
      <c r="LD336" s="1"/>
      <c r="LE336" s="1"/>
      <c r="LF336" s="1"/>
      <c r="LG336" s="1"/>
      <c r="LH336" s="1"/>
      <c r="LI336" s="1"/>
      <c r="LJ336" s="1"/>
      <c r="LK336" s="1"/>
      <c r="LL336" s="1"/>
      <c r="LM336" s="1"/>
      <c r="LN336" s="1"/>
      <c r="LO336" s="1"/>
      <c r="LP336" s="1"/>
      <c r="LQ336" s="1"/>
      <c r="LR336" s="1"/>
      <c r="LS336" s="1"/>
      <c r="LT336" s="1"/>
      <c r="LU336" s="1"/>
      <c r="LV336" s="1"/>
      <c r="LW336" s="1"/>
      <c r="LX336" s="1"/>
      <c r="LY336" s="1"/>
      <c r="LZ336" s="1"/>
      <c r="MA336" s="1"/>
      <c r="MB336" s="1"/>
      <c r="MC336" s="1"/>
      <c r="MD336" s="1"/>
      <c r="ME336" s="1"/>
      <c r="MF336" s="1"/>
      <c r="MG336" s="1"/>
      <c r="MH336" s="1"/>
      <c r="MI336" s="1"/>
      <c r="MJ336" s="1"/>
      <c r="MK336" s="1"/>
      <c r="ML336" s="1"/>
      <c r="MM336" s="1"/>
      <c r="MN336" s="1"/>
      <c r="MO336" s="1"/>
      <c r="MP336" s="1"/>
      <c r="MQ336" s="1"/>
      <c r="MR336" s="1"/>
      <c r="MS336" s="1"/>
      <c r="MT336" s="1"/>
      <c r="MU336" s="1"/>
      <c r="MV336" s="1"/>
      <c r="MW336" s="1"/>
      <c r="MX336" s="1"/>
      <c r="MY336" s="1"/>
      <c r="MZ336" s="1"/>
      <c r="NA336" s="1"/>
      <c r="NB336" s="1"/>
      <c r="NC336" s="1"/>
      <c r="ND336" s="1"/>
      <c r="NE336" s="1"/>
      <c r="NF336" s="1"/>
      <c r="NG336" s="1"/>
      <c r="NH336" s="1"/>
      <c r="NI336" s="1"/>
      <c r="NJ336" s="1"/>
      <c r="NK336" s="1"/>
      <c r="NL336" s="1"/>
      <c r="NM336" s="1"/>
      <c r="NN336" s="1"/>
      <c r="NO336" s="1"/>
      <c r="NP336" s="1"/>
      <c r="NQ336" s="1"/>
      <c r="NR336" s="1"/>
      <c r="NS336" s="1"/>
      <c r="NT336" s="1"/>
      <c r="NU336" s="1"/>
      <c r="NV336" s="1"/>
      <c r="NW336" s="1"/>
      <c r="NX336" s="1"/>
      <c r="NY336" s="1"/>
      <c r="NZ336" s="1"/>
      <c r="OA336" s="1"/>
      <c r="OB336" s="1"/>
      <c r="OC336" s="1"/>
      <c r="OD336" s="1"/>
      <c r="OE336" s="1"/>
      <c r="OF336" s="1"/>
      <c r="OG336" s="1"/>
      <c r="OH336" s="1"/>
      <c r="OI336" s="1"/>
      <c r="OJ336" s="1"/>
      <c r="OK336" s="1"/>
      <c r="OL336" s="1"/>
      <c r="OM336" s="1"/>
      <c r="ON336" s="1"/>
      <c r="OO336" s="1"/>
      <c r="OP336" s="1"/>
      <c r="OQ336" s="1"/>
      <c r="OR336" s="1"/>
      <c r="OS336" s="1"/>
      <c r="OT336" s="1"/>
      <c r="OU336" s="1"/>
      <c r="OV336" s="1"/>
      <c r="OW336" s="1"/>
      <c r="OX336" s="1"/>
      <c r="OY336" s="1"/>
      <c r="OZ336" s="1"/>
      <c r="PA336" s="1"/>
      <c r="PB336" s="1"/>
      <c r="PC336" s="1"/>
      <c r="PD336" s="1"/>
      <c r="PE336" s="1"/>
      <c r="PF336" s="1"/>
      <c r="PG336" s="1"/>
      <c r="PH336" s="1"/>
      <c r="PI336" s="1"/>
      <c r="PJ336" s="1"/>
      <c r="PK336" s="1"/>
      <c r="PL336" s="1"/>
      <c r="PM336" s="1"/>
      <c r="PN336" s="1"/>
      <c r="PO336" s="1"/>
      <c r="PP336" s="1"/>
      <c r="PQ336" s="1"/>
      <c r="PR336" s="1"/>
      <c r="PS336" s="1"/>
      <c r="PT336" s="1"/>
      <c r="PU336" s="1"/>
      <c r="PV336" s="1"/>
      <c r="PW336" s="1"/>
      <c r="PX336" s="1"/>
      <c r="PY336" s="1"/>
      <c r="PZ336" s="1"/>
      <c r="QA336" s="1"/>
      <c r="QB336" s="1"/>
      <c r="QC336" s="1"/>
      <c r="QD336" s="1"/>
      <c r="QE336" s="1"/>
      <c r="QF336" s="1"/>
      <c r="QG336" s="1"/>
      <c r="QH336" s="1"/>
      <c r="QI336" s="1"/>
      <c r="QJ336" s="1"/>
      <c r="QK336" s="1"/>
      <c r="QL336" s="1"/>
      <c r="QM336" s="1"/>
      <c r="QN336" s="1"/>
      <c r="QO336" s="1"/>
      <c r="QP336" s="1"/>
      <c r="QQ336" s="1"/>
      <c r="QR336" s="1"/>
      <c r="QS336" s="1"/>
      <c r="QT336" s="1"/>
      <c r="QU336" s="1"/>
      <c r="QV336" s="1"/>
      <c r="QW336" s="1"/>
      <c r="QX336" s="1"/>
      <c r="QY336" s="1"/>
      <c r="QZ336" s="1"/>
      <c r="RA336" s="1"/>
      <c r="RB336" s="1"/>
      <c r="RC336" s="1"/>
      <c r="RD336" s="1"/>
      <c r="RE336" s="1"/>
      <c r="RF336" s="1"/>
      <c r="RG336" s="1"/>
      <c r="RH336" s="1"/>
      <c r="RI336" s="1"/>
      <c r="RJ336" s="1"/>
      <c r="RK336" s="1"/>
      <c r="RL336" s="1"/>
      <c r="RM336" s="1"/>
      <c r="RN336" s="1"/>
      <c r="RO336" s="1"/>
      <c r="RP336" s="1"/>
      <c r="RQ336" s="1"/>
      <c r="RR336" s="1"/>
      <c r="RS336" s="1"/>
      <c r="RT336" s="1"/>
      <c r="RU336" s="1"/>
      <c r="RV336" s="1"/>
      <c r="RW336" s="1"/>
      <c r="RX336" s="1"/>
      <c r="RY336" s="1"/>
      <c r="RZ336" s="1"/>
      <c r="SA336" s="1"/>
      <c r="SB336" s="1"/>
      <c r="SC336" s="1"/>
      <c r="SD336" s="1"/>
      <c r="SE336" s="1"/>
      <c r="SF336" s="1"/>
      <c r="SG336" s="1"/>
      <c r="SH336" s="1"/>
      <c r="SI336" s="1"/>
      <c r="SJ336" s="1"/>
      <c r="SK336" s="1"/>
      <c r="SL336" s="1"/>
      <c r="SM336" s="1"/>
      <c r="SN336" s="1"/>
      <c r="SO336" s="1"/>
      <c r="SP336" s="1"/>
      <c r="SQ336" s="1"/>
      <c r="SR336" s="1"/>
      <c r="SS336" s="1"/>
      <c r="ST336" s="1"/>
      <c r="SU336" s="1"/>
      <c r="SV336" s="1"/>
      <c r="SW336" s="1"/>
      <c r="SX336" s="1"/>
      <c r="SY336" s="1"/>
      <c r="SZ336" s="1"/>
      <c r="TA336" s="1"/>
      <c r="TB336" s="1"/>
      <c r="TC336" s="1"/>
      <c r="TD336" s="1"/>
      <c r="TE336" s="1"/>
      <c r="TF336" s="1"/>
      <c r="TG336" s="1"/>
      <c r="TH336" s="1"/>
      <c r="TI336" s="1"/>
      <c r="TJ336" s="1"/>
      <c r="TK336" s="1"/>
      <c r="TL336" s="1"/>
      <c r="TM336" s="1"/>
      <c r="TN336" s="1"/>
      <c r="TO336" s="1"/>
      <c r="TP336" s="1"/>
      <c r="TQ336" s="1"/>
      <c r="TR336" s="1"/>
      <c r="TS336" s="1"/>
      <c r="TT336" s="1"/>
      <c r="TU336" s="1"/>
      <c r="TV336" s="1"/>
      <c r="TW336" s="1"/>
      <c r="TX336" s="1"/>
      <c r="TY336" s="1"/>
      <c r="TZ336" s="1"/>
      <c r="UA336" s="1"/>
      <c r="UB336" s="1"/>
      <c r="UC336" s="1"/>
      <c r="UD336" s="1"/>
      <c r="UE336" s="1"/>
      <c r="UF336" s="1"/>
      <c r="UG336" s="1"/>
      <c r="UH336" s="1"/>
      <c r="UI336" s="1"/>
      <c r="UJ336" s="1"/>
      <c r="UK336" s="1"/>
      <c r="UL336" s="1"/>
      <c r="UM336" s="1"/>
      <c r="UN336" s="1"/>
      <c r="UO336" s="1"/>
      <c r="UP336" s="1"/>
      <c r="UQ336" s="1"/>
      <c r="UR336" s="1"/>
      <c r="US336" s="1"/>
      <c r="UT336" s="1"/>
      <c r="UU336" s="1"/>
      <c r="UV336" s="1"/>
      <c r="UW336" s="1"/>
      <c r="UX336" s="1"/>
      <c r="UY336" s="1"/>
      <c r="UZ336" s="1"/>
      <c r="VA336" s="1"/>
      <c r="VB336" s="1"/>
      <c r="VC336" s="1"/>
      <c r="VD336" s="1"/>
      <c r="VE336" s="1"/>
      <c r="VF336" s="1"/>
      <c r="VG336" s="1"/>
      <c r="VH336" s="1"/>
      <c r="VI336" s="1"/>
      <c r="VJ336" s="1"/>
      <c r="VK336" s="1"/>
      <c r="VL336" s="1"/>
      <c r="VM336" s="1"/>
      <c r="VN336" s="1"/>
      <c r="VO336" s="1"/>
      <c r="VP336" s="1"/>
      <c r="VQ336" s="1"/>
      <c r="VR336" s="1"/>
      <c r="VS336" s="1"/>
      <c r="VT336" s="1"/>
      <c r="VU336" s="1"/>
      <c r="VV336" s="1"/>
      <c r="VW336" s="1"/>
      <c r="VX336" s="1"/>
      <c r="VY336" s="1"/>
      <c r="VZ336" s="1"/>
      <c r="WA336" s="1"/>
      <c r="WB336" s="1"/>
      <c r="WC336" s="1"/>
      <c r="WD336" s="1"/>
      <c r="WE336" s="1"/>
      <c r="WF336" s="1"/>
      <c r="WG336" s="1"/>
      <c r="WH336" s="1"/>
      <c r="WI336" s="1"/>
      <c r="WJ336" s="1"/>
      <c r="WK336" s="1"/>
      <c r="WL336" s="1"/>
      <c r="WM336" s="1"/>
      <c r="WN336" s="1"/>
      <c r="WO336" s="1"/>
      <c r="WP336" s="1"/>
      <c r="WQ336" s="1"/>
      <c r="WR336" s="1"/>
      <c r="WS336" s="1"/>
      <c r="WT336" s="1"/>
      <c r="WU336" s="1"/>
      <c r="WV336" s="1"/>
      <c r="WW336" s="1"/>
      <c r="WX336" s="1"/>
      <c r="WY336" s="1"/>
      <c r="WZ336" s="1"/>
      <c r="XA336" s="1"/>
      <c r="XB336" s="1"/>
      <c r="XC336" s="1"/>
      <c r="XD336" s="1"/>
      <c r="XE336" s="1"/>
      <c r="XF336" s="1"/>
      <c r="XG336" s="1"/>
      <c r="XH336" s="1"/>
      <c r="XI336" s="1"/>
      <c r="XJ336" s="1"/>
      <c r="XK336" s="1"/>
      <c r="XL336" s="1"/>
      <c r="XM336" s="1"/>
      <c r="XN336" s="1"/>
      <c r="XO336" s="1"/>
      <c r="XP336" s="1"/>
      <c r="XQ336" s="1"/>
      <c r="XR336" s="1"/>
      <c r="XS336" s="1"/>
      <c r="XT336" s="1"/>
      <c r="XU336" s="1"/>
      <c r="XV336" s="1"/>
      <c r="XW336" s="1"/>
      <c r="XX336" s="1"/>
      <c r="XY336" s="1"/>
      <c r="XZ336" s="1"/>
      <c r="YA336" s="1"/>
      <c r="YB336" s="1"/>
      <c r="YC336" s="1"/>
      <c r="YD336" s="1"/>
      <c r="YE336" s="1"/>
      <c r="YF336" s="1"/>
      <c r="YG336" s="1"/>
      <c r="YH336" s="1"/>
      <c r="YI336" s="1"/>
      <c r="YJ336" s="1"/>
      <c r="YK336" s="1"/>
      <c r="YL336" s="1"/>
      <c r="YM336" s="1"/>
      <c r="YN336" s="1"/>
      <c r="YO336" s="1"/>
      <c r="YP336" s="1"/>
      <c r="YQ336" s="1"/>
      <c r="YR336" s="1"/>
      <c r="YS336" s="1"/>
      <c r="YT336" s="1"/>
      <c r="YU336" s="1"/>
      <c r="YV336" s="1"/>
      <c r="YW336" s="1"/>
      <c r="YX336" s="1"/>
      <c r="YY336" s="1"/>
      <c r="YZ336" s="1"/>
      <c r="ZA336" s="1"/>
      <c r="ZB336" s="1"/>
      <c r="ZC336" s="1"/>
      <c r="ZD336" s="1"/>
      <c r="ZE336" s="1"/>
      <c r="ZF336" s="1"/>
      <c r="ZG336" s="1"/>
      <c r="ZH336" s="1"/>
      <c r="ZI336" s="1"/>
      <c r="ZJ336" s="1"/>
      <c r="ZK336" s="1"/>
      <c r="ZL336" s="1"/>
      <c r="ZM336" s="1"/>
      <c r="ZN336" s="1"/>
      <c r="ZO336" s="1"/>
      <c r="ZP336" s="1"/>
      <c r="ZQ336" s="1"/>
      <c r="ZR336" s="1"/>
      <c r="ZS336" s="1"/>
      <c r="ZT336" s="1"/>
      <c r="ZU336" s="1"/>
      <c r="ZV336" s="1"/>
      <c r="ZW336" s="1"/>
      <c r="ZX336" s="1"/>
      <c r="ZY336" s="1"/>
      <c r="ZZ336" s="1"/>
      <c r="AAA336" s="1"/>
      <c r="AAB336" s="1"/>
      <c r="AAC336" s="1"/>
      <c r="AAD336" s="1"/>
      <c r="AAE336" s="1"/>
      <c r="AAF336" s="1"/>
      <c r="AAG336" s="1"/>
      <c r="AAH336" s="1"/>
      <c r="AAI336" s="1"/>
      <c r="AAJ336" s="1"/>
      <c r="AAK336" s="1"/>
      <c r="AAL336" s="1"/>
      <c r="AAM336" s="1"/>
      <c r="AAN336" s="1"/>
      <c r="AAO336" s="1"/>
      <c r="AAP336" s="1"/>
      <c r="AAQ336" s="1"/>
      <c r="AAR336" s="1"/>
      <c r="AAS336" s="1"/>
      <c r="AAT336" s="1"/>
      <c r="AAU336" s="1"/>
      <c r="AAV336" s="1"/>
      <c r="AAW336" s="1"/>
      <c r="AAX336" s="1"/>
      <c r="AAY336" s="1"/>
      <c r="AAZ336" s="1"/>
      <c r="ABA336" s="1"/>
      <c r="ABB336" s="1"/>
      <c r="ABC336" s="1"/>
      <c r="ABD336" s="1"/>
      <c r="ABE336" s="1"/>
      <c r="ABF336" s="1"/>
      <c r="ABG336" s="1"/>
      <c r="ABH336" s="1"/>
      <c r="ABI336" s="1"/>
      <c r="ABJ336" s="1"/>
      <c r="ABK336" s="1"/>
      <c r="ABL336" s="1"/>
      <c r="ABM336" s="1"/>
      <c r="ABN336" s="1"/>
      <c r="ABO336" s="1"/>
      <c r="ABP336" s="1"/>
      <c r="ABQ336" s="1"/>
      <c r="ABR336" s="1"/>
      <c r="ABS336" s="1"/>
      <c r="ABT336" s="1"/>
      <c r="ABU336" s="1"/>
      <c r="ABV336" s="1"/>
      <c r="ABW336" s="1"/>
      <c r="ABX336" s="1"/>
      <c r="ABY336" s="1"/>
      <c r="ABZ336" s="1"/>
      <c r="ACA336" s="1"/>
      <c r="ACB336" s="1"/>
      <c r="ACC336" s="1"/>
      <c r="ACD336" s="1"/>
      <c r="ACE336" s="1"/>
      <c r="ACF336" s="1"/>
      <c r="ACG336" s="1"/>
      <c r="ACH336" s="1"/>
      <c r="ACI336" s="1"/>
      <c r="ACJ336" s="1"/>
      <c r="ACK336" s="1"/>
      <c r="ACL336" s="1"/>
      <c r="ACM336" s="1"/>
      <c r="ACN336" s="1"/>
      <c r="ACO336" s="1"/>
      <c r="ACP336" s="1"/>
      <c r="ACQ336" s="1"/>
      <c r="ACR336" s="1"/>
      <c r="ACS336" s="1"/>
      <c r="ACT336" s="1"/>
      <c r="ACU336" s="1"/>
      <c r="ACV336" s="1"/>
      <c r="ACW336" s="1"/>
      <c r="ACX336" s="1"/>
      <c r="ACY336" s="1"/>
      <c r="ACZ336" s="1"/>
      <c r="ADA336" s="1"/>
      <c r="ADB336" s="1"/>
      <c r="ADC336" s="1"/>
      <c r="ADD336" s="1"/>
      <c r="ADE336" s="1"/>
      <c r="ADF336" s="1"/>
      <c r="ADG336" s="1"/>
      <c r="ADH336" s="1"/>
      <c r="ADI336" s="1"/>
      <c r="ADJ336" s="1"/>
      <c r="ADK336" s="1"/>
      <c r="ADL336" s="1"/>
      <c r="ADM336" s="1"/>
      <c r="ADN336" s="1"/>
      <c r="ADO336" s="1"/>
      <c r="ADP336" s="1"/>
      <c r="ADQ336" s="1"/>
      <c r="ADR336" s="1"/>
      <c r="ADS336" s="1"/>
      <c r="ADT336" s="1"/>
      <c r="ADU336" s="1"/>
      <c r="ADV336" s="1"/>
      <c r="ADW336" s="1"/>
      <c r="ADX336" s="1"/>
      <c r="ADY336" s="1"/>
      <c r="ADZ336" s="1"/>
      <c r="AEA336" s="1"/>
      <c r="AEB336" s="1"/>
      <c r="AEC336" s="1"/>
      <c r="AED336" s="1"/>
      <c r="AEE336" s="1"/>
      <c r="AEF336" s="1"/>
      <c r="AEG336" s="1"/>
      <c r="AEH336" s="1"/>
      <c r="AEI336" s="1"/>
      <c r="AEJ336" s="1"/>
      <c r="AEK336" s="1"/>
      <c r="AEL336" s="1"/>
      <c r="AEM336" s="1"/>
      <c r="AEN336" s="1"/>
      <c r="AEO336" s="1"/>
      <c r="AEP336" s="1"/>
      <c r="AEQ336" s="1"/>
      <c r="AER336" s="1"/>
      <c r="AES336" s="1"/>
      <c r="AET336" s="1"/>
      <c r="AEU336" s="1"/>
      <c r="AEV336" s="1"/>
      <c r="AEW336" s="1"/>
      <c r="AEX336" s="1"/>
      <c r="AEY336" s="1"/>
      <c r="AEZ336" s="1"/>
      <c r="AFA336" s="1"/>
      <c r="AFB336" s="1"/>
      <c r="AFC336" s="1"/>
      <c r="AFD336" s="1"/>
      <c r="AFE336" s="1"/>
      <c r="AFF336" s="1"/>
      <c r="AFG336" s="1"/>
      <c r="AFH336" s="1"/>
      <c r="AFI336" s="1"/>
      <c r="AFJ336" s="1"/>
      <c r="AFK336" s="1"/>
      <c r="AFL336" s="1"/>
      <c r="AFM336" s="1"/>
      <c r="AFN336" s="1"/>
      <c r="AFO336" s="1"/>
      <c r="AFP336" s="1"/>
      <c r="AFQ336" s="1"/>
      <c r="AFR336" s="1"/>
      <c r="AFS336" s="1"/>
      <c r="AFT336" s="1"/>
      <c r="AFU336" s="1"/>
      <c r="AFV336" s="1"/>
      <c r="AFW336" s="1"/>
      <c r="AFX336" s="1"/>
      <c r="AFY336" s="1"/>
      <c r="AFZ336" s="1"/>
      <c r="AGA336" s="1"/>
      <c r="AGB336" s="1"/>
      <c r="AGC336" s="1"/>
      <c r="AGD336" s="1"/>
      <c r="AGE336" s="1"/>
      <c r="AGF336" s="1"/>
      <c r="AGG336" s="1"/>
      <c r="AGH336" s="1"/>
      <c r="AGI336" s="1"/>
      <c r="AGJ336" s="1"/>
      <c r="AGK336" s="1"/>
      <c r="AGL336" s="1"/>
      <c r="AGM336" s="1"/>
      <c r="AGN336" s="1"/>
      <c r="AGO336" s="1"/>
      <c r="AGP336" s="1"/>
      <c r="AGQ336" s="1"/>
      <c r="AGR336" s="1"/>
      <c r="AGS336" s="1"/>
      <c r="AGT336" s="1"/>
      <c r="AGU336" s="1"/>
      <c r="AGV336" s="1"/>
      <c r="AGW336" s="1"/>
      <c r="AGX336" s="1"/>
      <c r="AGY336" s="1"/>
      <c r="AGZ336" s="1"/>
      <c r="AHA336" s="1"/>
      <c r="AHB336" s="1"/>
      <c r="AHC336" s="1"/>
      <c r="AHD336" s="1"/>
      <c r="AHE336" s="1"/>
      <c r="AHF336" s="1"/>
      <c r="AHG336" s="1"/>
      <c r="AHH336" s="1"/>
      <c r="AHI336" s="1"/>
      <c r="AHJ336" s="1"/>
      <c r="AHK336" s="1"/>
      <c r="AHL336" s="1"/>
      <c r="AHM336" s="1"/>
      <c r="AHN336" s="1"/>
      <c r="AHO336" s="1"/>
      <c r="AHP336" s="1"/>
      <c r="AHQ336" s="1"/>
      <c r="AHR336" s="1"/>
      <c r="AHS336" s="1"/>
      <c r="AHT336" s="1"/>
      <c r="AHU336" s="1"/>
      <c r="AHV336" s="1"/>
      <c r="AHW336" s="1"/>
      <c r="AHX336" s="1"/>
      <c r="AHY336" s="1"/>
      <c r="AHZ336" s="1"/>
      <c r="AIA336" s="1"/>
      <c r="AIB336" s="1"/>
      <c r="AIC336" s="1"/>
      <c r="AID336" s="1"/>
      <c r="AIE336" s="1"/>
      <c r="AIF336" s="1"/>
      <c r="AIG336" s="1"/>
      <c r="AIH336" s="1"/>
      <c r="AII336" s="1"/>
      <c r="AIJ336" s="1"/>
      <c r="AIK336" s="1"/>
      <c r="AIL336" s="1"/>
      <c r="AIM336" s="1"/>
      <c r="AIN336" s="1"/>
      <c r="AIO336" s="1"/>
      <c r="AIP336" s="1"/>
      <c r="AIQ336" s="1"/>
      <c r="AIR336" s="1"/>
      <c r="AIS336" s="1"/>
      <c r="AIT336" s="1"/>
      <c r="AIU336" s="1"/>
      <c r="AIV336" s="1"/>
      <c r="AIW336" s="1"/>
      <c r="AIX336" s="1"/>
      <c r="AIY336" s="1"/>
      <c r="AIZ336" s="1"/>
      <c r="AJA336" s="1"/>
      <c r="AJB336" s="1"/>
      <c r="AJC336" s="1"/>
      <c r="AJD336" s="1"/>
      <c r="AJE336" s="1"/>
      <c r="AJF336" s="1"/>
      <c r="AJG336" s="1"/>
      <c r="AJH336" s="1"/>
      <c r="AJI336" s="1"/>
      <c r="AJJ336" s="1"/>
      <c r="AJK336" s="1"/>
      <c r="AJL336" s="1"/>
      <c r="AJM336" s="1"/>
      <c r="AJN336" s="1"/>
      <c r="AJO336" s="1"/>
      <c r="AJP336" s="1"/>
      <c r="AJQ336" s="1"/>
      <c r="AJR336" s="1"/>
      <c r="AJS336" s="1"/>
      <c r="AJT336" s="1"/>
      <c r="AJU336" s="1"/>
      <c r="AJV336" s="1"/>
      <c r="AJW336" s="1"/>
      <c r="AJX336" s="1"/>
      <c r="AJY336" s="1"/>
      <c r="AJZ336" s="1"/>
      <c r="AKA336" s="1"/>
      <c r="AKB336" s="1"/>
      <c r="AKC336" s="1"/>
      <c r="AKD336" s="1"/>
      <c r="AKE336" s="1"/>
      <c r="AKF336" s="1"/>
      <c r="AKG336" s="1"/>
      <c r="AKH336" s="1"/>
      <c r="AKI336" s="1"/>
      <c r="AKJ336" s="1"/>
      <c r="AKK336" s="1"/>
      <c r="AKL336" s="1"/>
      <c r="AKM336" s="1"/>
      <c r="AKN336" s="1"/>
      <c r="AKO336" s="1"/>
      <c r="AKP336" s="1"/>
      <c r="AKQ336" s="1"/>
      <c r="AKR336" s="1"/>
      <c r="AKS336" s="1"/>
      <c r="AKT336" s="1"/>
      <c r="AKU336" s="1"/>
      <c r="AKV336" s="1"/>
      <c r="AKW336" s="1"/>
      <c r="AKX336" s="1"/>
      <c r="AKY336" s="1"/>
      <c r="AKZ336" s="1"/>
      <c r="ALA336" s="1"/>
      <c r="ALB336" s="1"/>
      <c r="ALC336" s="1"/>
      <c r="ALD336" s="1"/>
      <c r="ALE336" s="1"/>
    </row>
    <row r="337" spans="1:993" ht="39.950000000000003" customHeight="1">
      <c r="A337" s="104"/>
      <c r="B337" s="135" t="s">
        <v>5210</v>
      </c>
      <c r="C337" s="68"/>
      <c r="D337" s="19"/>
      <c r="E337" s="136">
        <v>15934.54</v>
      </c>
      <c r="F337" s="18"/>
      <c r="G337" s="84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  <c r="BX337" s="1"/>
      <c r="BY337" s="1"/>
      <c r="BZ337" s="1"/>
      <c r="CA337" s="1"/>
      <c r="CB337" s="1"/>
      <c r="CC337" s="1"/>
      <c r="CD337" s="1"/>
      <c r="CE337" s="1"/>
      <c r="CF337" s="1"/>
      <c r="CG337" s="1"/>
      <c r="CH337" s="1"/>
      <c r="CI337" s="1"/>
      <c r="CJ337" s="1"/>
      <c r="CK337" s="1"/>
      <c r="CL337" s="1"/>
      <c r="CM337" s="1"/>
      <c r="CN337" s="1"/>
      <c r="CO337" s="1"/>
      <c r="CP337" s="1"/>
      <c r="CQ337" s="1"/>
      <c r="CR337" s="1"/>
      <c r="CS337" s="1"/>
      <c r="CT337" s="1"/>
      <c r="CU337" s="1"/>
      <c r="CV337" s="1"/>
      <c r="CW337" s="1"/>
      <c r="CX337" s="1"/>
      <c r="CY337" s="1"/>
      <c r="CZ337" s="1"/>
      <c r="DA337" s="1"/>
      <c r="DB337" s="1"/>
      <c r="DC337" s="1"/>
      <c r="DD337" s="1"/>
      <c r="DE337" s="1"/>
      <c r="DF337" s="1"/>
      <c r="DG337" s="1"/>
      <c r="DH337" s="1"/>
      <c r="DI337" s="1"/>
      <c r="DJ337" s="1"/>
      <c r="DK337" s="1"/>
      <c r="DL337" s="1"/>
      <c r="DM337" s="1"/>
      <c r="DN337" s="1"/>
      <c r="DO337" s="1"/>
      <c r="DP337" s="1"/>
      <c r="DQ337" s="1"/>
      <c r="DR337" s="1"/>
      <c r="DS337" s="1"/>
      <c r="DT337" s="1"/>
      <c r="DU337" s="1"/>
      <c r="DV337" s="1"/>
      <c r="DW337" s="1"/>
      <c r="DX337" s="1"/>
      <c r="DY337" s="1"/>
      <c r="DZ337" s="1"/>
      <c r="EA337" s="1"/>
      <c r="EB337" s="1"/>
      <c r="EC337" s="1"/>
      <c r="ED337" s="1"/>
      <c r="EE337" s="1"/>
      <c r="EF337" s="1"/>
      <c r="EG337" s="1"/>
      <c r="EH337" s="1"/>
      <c r="EI337" s="1"/>
      <c r="EJ337" s="1"/>
      <c r="EK337" s="1"/>
      <c r="EL337" s="1"/>
      <c r="EM337" s="1"/>
      <c r="EN337" s="1"/>
      <c r="EO337" s="1"/>
      <c r="EP337" s="1"/>
      <c r="EQ337" s="1"/>
      <c r="ER337" s="1"/>
      <c r="ES337" s="1"/>
      <c r="ET337" s="1"/>
      <c r="EU337" s="1"/>
      <c r="EV337" s="1"/>
      <c r="EW337" s="1"/>
      <c r="EX337" s="1"/>
      <c r="EY337" s="1"/>
      <c r="EZ337" s="1"/>
      <c r="FA337" s="1"/>
      <c r="FB337" s="1"/>
      <c r="FC337" s="1"/>
      <c r="FD337" s="1"/>
      <c r="FE337" s="1"/>
      <c r="FF337" s="1"/>
      <c r="FG337" s="1"/>
      <c r="FH337" s="1"/>
      <c r="FI337" s="1"/>
      <c r="FJ337" s="1"/>
      <c r="FK337" s="1"/>
      <c r="FL337" s="1"/>
      <c r="FM337" s="1"/>
      <c r="FN337" s="1"/>
      <c r="FO337" s="1"/>
      <c r="FP337" s="1"/>
      <c r="FQ337" s="1"/>
      <c r="FR337" s="1"/>
      <c r="FS337" s="1"/>
      <c r="FT337" s="1"/>
      <c r="FU337" s="1"/>
      <c r="FV337" s="1"/>
      <c r="FW337" s="1"/>
      <c r="FX337" s="1"/>
      <c r="FY337" s="1"/>
      <c r="FZ337" s="1"/>
      <c r="GA337" s="1"/>
      <c r="GB337" s="1"/>
      <c r="GC337" s="1"/>
      <c r="GD337" s="1"/>
      <c r="GE337" s="1"/>
      <c r="GF337" s="1"/>
      <c r="GG337" s="1"/>
      <c r="GH337" s="1"/>
      <c r="GI337" s="1"/>
      <c r="GJ337" s="1"/>
      <c r="GK337" s="1"/>
      <c r="GL337" s="1"/>
      <c r="GM337" s="1"/>
      <c r="GN337" s="1"/>
      <c r="GO337" s="1"/>
      <c r="GP337" s="1"/>
      <c r="GQ337" s="1"/>
      <c r="GR337" s="1"/>
      <c r="GS337" s="1"/>
      <c r="GT337" s="1"/>
      <c r="GU337" s="1"/>
      <c r="GV337" s="1"/>
      <c r="GW337" s="1"/>
      <c r="GX337" s="1"/>
      <c r="GY337" s="1"/>
      <c r="GZ337" s="1"/>
      <c r="HA337" s="1"/>
      <c r="HB337" s="1"/>
      <c r="HC337" s="1"/>
      <c r="HD337" s="1"/>
      <c r="HE337" s="1"/>
      <c r="HF337" s="1"/>
      <c r="HG337" s="1"/>
      <c r="HH337" s="1"/>
      <c r="HI337" s="1"/>
      <c r="HJ337" s="1"/>
      <c r="HK337" s="1"/>
      <c r="HL337" s="1"/>
      <c r="HM337" s="1"/>
      <c r="HN337" s="1"/>
      <c r="HO337" s="1"/>
      <c r="HP337" s="1"/>
      <c r="HQ337" s="1"/>
      <c r="HR337" s="1"/>
      <c r="HS337" s="1"/>
      <c r="HT337" s="1"/>
      <c r="HU337" s="1"/>
      <c r="HV337" s="1"/>
      <c r="HW337" s="1"/>
      <c r="HX337" s="1"/>
      <c r="HY337" s="1"/>
      <c r="HZ337" s="1"/>
      <c r="IA337" s="1"/>
      <c r="IB337" s="1"/>
      <c r="IC337" s="1"/>
      <c r="ID337" s="1"/>
      <c r="IE337" s="1"/>
      <c r="IF337" s="1"/>
      <c r="IG337" s="1"/>
      <c r="IH337" s="1"/>
      <c r="II337" s="1"/>
      <c r="IJ337" s="1"/>
      <c r="IK337" s="1"/>
      <c r="IL337" s="1"/>
      <c r="IM337" s="1"/>
      <c r="IN337" s="1"/>
      <c r="IO337" s="1"/>
      <c r="IP337" s="1"/>
      <c r="IQ337" s="1"/>
      <c r="IR337" s="1"/>
      <c r="IS337" s="1"/>
      <c r="IT337" s="1"/>
      <c r="IU337" s="1"/>
      <c r="IV337" s="1"/>
      <c r="IW337" s="1"/>
      <c r="IX337" s="1"/>
      <c r="IY337" s="1"/>
      <c r="IZ337" s="1"/>
      <c r="JA337" s="1"/>
      <c r="JB337" s="1"/>
      <c r="JC337" s="1"/>
      <c r="JD337" s="1"/>
      <c r="JE337" s="1"/>
      <c r="JF337" s="1"/>
      <c r="JG337" s="1"/>
      <c r="JH337" s="1"/>
      <c r="JI337" s="1"/>
      <c r="JJ337" s="1"/>
      <c r="JK337" s="1"/>
      <c r="JL337" s="1"/>
      <c r="JM337" s="1"/>
      <c r="JN337" s="1"/>
      <c r="JO337" s="1"/>
      <c r="JP337" s="1"/>
      <c r="JQ337" s="1"/>
      <c r="JR337" s="1"/>
      <c r="JS337" s="1"/>
      <c r="JT337" s="1"/>
      <c r="JU337" s="1"/>
      <c r="JV337" s="1"/>
      <c r="JW337" s="1"/>
      <c r="JX337" s="1"/>
      <c r="JY337" s="1"/>
      <c r="JZ337" s="1"/>
      <c r="KA337" s="1"/>
      <c r="KB337" s="1"/>
      <c r="KC337" s="1"/>
      <c r="KD337" s="1"/>
      <c r="KE337" s="1"/>
      <c r="KF337" s="1"/>
      <c r="KG337" s="1"/>
      <c r="KH337" s="1"/>
      <c r="KI337" s="1"/>
      <c r="KJ337" s="1"/>
      <c r="KK337" s="1"/>
      <c r="KL337" s="1"/>
      <c r="KM337" s="1"/>
      <c r="KN337" s="1"/>
      <c r="KO337" s="1"/>
      <c r="KP337" s="1"/>
      <c r="KQ337" s="1"/>
      <c r="KR337" s="1"/>
      <c r="KS337" s="1"/>
      <c r="KT337" s="1"/>
      <c r="KU337" s="1"/>
      <c r="KV337" s="1"/>
      <c r="KW337" s="1"/>
      <c r="KX337" s="1"/>
      <c r="KY337" s="1"/>
      <c r="KZ337" s="1"/>
      <c r="LA337" s="1"/>
      <c r="LB337" s="1"/>
      <c r="LC337" s="1"/>
      <c r="LD337" s="1"/>
      <c r="LE337" s="1"/>
      <c r="LF337" s="1"/>
      <c r="LG337" s="1"/>
      <c r="LH337" s="1"/>
      <c r="LI337" s="1"/>
      <c r="LJ337" s="1"/>
      <c r="LK337" s="1"/>
      <c r="LL337" s="1"/>
      <c r="LM337" s="1"/>
      <c r="LN337" s="1"/>
      <c r="LO337" s="1"/>
      <c r="LP337" s="1"/>
      <c r="LQ337" s="1"/>
      <c r="LR337" s="1"/>
      <c r="LS337" s="1"/>
      <c r="LT337" s="1"/>
      <c r="LU337" s="1"/>
      <c r="LV337" s="1"/>
      <c r="LW337" s="1"/>
      <c r="LX337" s="1"/>
      <c r="LY337" s="1"/>
      <c r="LZ337" s="1"/>
      <c r="MA337" s="1"/>
      <c r="MB337" s="1"/>
      <c r="MC337" s="1"/>
      <c r="MD337" s="1"/>
      <c r="ME337" s="1"/>
      <c r="MF337" s="1"/>
      <c r="MG337" s="1"/>
      <c r="MH337" s="1"/>
      <c r="MI337" s="1"/>
      <c r="MJ337" s="1"/>
      <c r="MK337" s="1"/>
      <c r="ML337" s="1"/>
      <c r="MM337" s="1"/>
      <c r="MN337" s="1"/>
      <c r="MO337" s="1"/>
      <c r="MP337" s="1"/>
      <c r="MQ337" s="1"/>
      <c r="MR337" s="1"/>
      <c r="MS337" s="1"/>
      <c r="MT337" s="1"/>
      <c r="MU337" s="1"/>
      <c r="MV337" s="1"/>
      <c r="MW337" s="1"/>
      <c r="MX337" s="1"/>
      <c r="MY337" s="1"/>
      <c r="MZ337" s="1"/>
      <c r="NA337" s="1"/>
      <c r="NB337" s="1"/>
      <c r="NC337" s="1"/>
      <c r="ND337" s="1"/>
      <c r="NE337" s="1"/>
      <c r="NF337" s="1"/>
      <c r="NG337" s="1"/>
      <c r="NH337" s="1"/>
      <c r="NI337" s="1"/>
      <c r="NJ337" s="1"/>
      <c r="NK337" s="1"/>
      <c r="NL337" s="1"/>
      <c r="NM337" s="1"/>
      <c r="NN337" s="1"/>
      <c r="NO337" s="1"/>
      <c r="NP337" s="1"/>
      <c r="NQ337" s="1"/>
      <c r="NR337" s="1"/>
      <c r="NS337" s="1"/>
      <c r="NT337" s="1"/>
      <c r="NU337" s="1"/>
      <c r="NV337" s="1"/>
      <c r="NW337" s="1"/>
      <c r="NX337" s="1"/>
      <c r="NY337" s="1"/>
      <c r="NZ337" s="1"/>
      <c r="OA337" s="1"/>
      <c r="OB337" s="1"/>
      <c r="OC337" s="1"/>
      <c r="OD337" s="1"/>
      <c r="OE337" s="1"/>
      <c r="OF337" s="1"/>
      <c r="OG337" s="1"/>
      <c r="OH337" s="1"/>
      <c r="OI337" s="1"/>
      <c r="OJ337" s="1"/>
      <c r="OK337" s="1"/>
      <c r="OL337" s="1"/>
      <c r="OM337" s="1"/>
      <c r="ON337" s="1"/>
      <c r="OO337" s="1"/>
      <c r="OP337" s="1"/>
      <c r="OQ337" s="1"/>
      <c r="OR337" s="1"/>
      <c r="OS337" s="1"/>
      <c r="OT337" s="1"/>
      <c r="OU337" s="1"/>
      <c r="OV337" s="1"/>
      <c r="OW337" s="1"/>
      <c r="OX337" s="1"/>
      <c r="OY337" s="1"/>
      <c r="OZ337" s="1"/>
      <c r="PA337" s="1"/>
      <c r="PB337" s="1"/>
      <c r="PC337" s="1"/>
      <c r="PD337" s="1"/>
      <c r="PE337" s="1"/>
      <c r="PF337" s="1"/>
      <c r="PG337" s="1"/>
      <c r="PH337" s="1"/>
      <c r="PI337" s="1"/>
      <c r="PJ337" s="1"/>
      <c r="PK337" s="1"/>
      <c r="PL337" s="1"/>
      <c r="PM337" s="1"/>
      <c r="PN337" s="1"/>
      <c r="PO337" s="1"/>
      <c r="PP337" s="1"/>
      <c r="PQ337" s="1"/>
      <c r="PR337" s="1"/>
      <c r="PS337" s="1"/>
      <c r="PT337" s="1"/>
      <c r="PU337" s="1"/>
      <c r="PV337" s="1"/>
      <c r="PW337" s="1"/>
      <c r="PX337" s="1"/>
      <c r="PY337" s="1"/>
      <c r="PZ337" s="1"/>
      <c r="QA337" s="1"/>
      <c r="QB337" s="1"/>
      <c r="QC337" s="1"/>
      <c r="QD337" s="1"/>
      <c r="QE337" s="1"/>
      <c r="QF337" s="1"/>
      <c r="QG337" s="1"/>
      <c r="QH337" s="1"/>
      <c r="QI337" s="1"/>
      <c r="QJ337" s="1"/>
      <c r="QK337" s="1"/>
      <c r="QL337" s="1"/>
      <c r="QM337" s="1"/>
      <c r="QN337" s="1"/>
      <c r="QO337" s="1"/>
      <c r="QP337" s="1"/>
      <c r="QQ337" s="1"/>
      <c r="QR337" s="1"/>
      <c r="QS337" s="1"/>
      <c r="QT337" s="1"/>
      <c r="QU337" s="1"/>
      <c r="QV337" s="1"/>
      <c r="QW337" s="1"/>
      <c r="QX337" s="1"/>
      <c r="QY337" s="1"/>
      <c r="QZ337" s="1"/>
      <c r="RA337" s="1"/>
      <c r="RB337" s="1"/>
      <c r="RC337" s="1"/>
      <c r="RD337" s="1"/>
      <c r="RE337" s="1"/>
      <c r="RF337" s="1"/>
      <c r="RG337" s="1"/>
      <c r="RH337" s="1"/>
      <c r="RI337" s="1"/>
      <c r="RJ337" s="1"/>
      <c r="RK337" s="1"/>
      <c r="RL337" s="1"/>
      <c r="RM337" s="1"/>
      <c r="RN337" s="1"/>
      <c r="RO337" s="1"/>
      <c r="RP337" s="1"/>
      <c r="RQ337" s="1"/>
      <c r="RR337" s="1"/>
      <c r="RS337" s="1"/>
      <c r="RT337" s="1"/>
      <c r="RU337" s="1"/>
      <c r="RV337" s="1"/>
      <c r="RW337" s="1"/>
      <c r="RX337" s="1"/>
      <c r="RY337" s="1"/>
      <c r="RZ337" s="1"/>
      <c r="SA337" s="1"/>
      <c r="SB337" s="1"/>
      <c r="SC337" s="1"/>
      <c r="SD337" s="1"/>
      <c r="SE337" s="1"/>
      <c r="SF337" s="1"/>
      <c r="SG337" s="1"/>
      <c r="SH337" s="1"/>
      <c r="SI337" s="1"/>
      <c r="SJ337" s="1"/>
      <c r="SK337" s="1"/>
      <c r="SL337" s="1"/>
      <c r="SM337" s="1"/>
      <c r="SN337" s="1"/>
      <c r="SO337" s="1"/>
      <c r="SP337" s="1"/>
      <c r="SQ337" s="1"/>
      <c r="SR337" s="1"/>
      <c r="SS337" s="1"/>
      <c r="ST337" s="1"/>
      <c r="SU337" s="1"/>
      <c r="SV337" s="1"/>
      <c r="SW337" s="1"/>
      <c r="SX337" s="1"/>
      <c r="SY337" s="1"/>
      <c r="SZ337" s="1"/>
      <c r="TA337" s="1"/>
      <c r="TB337" s="1"/>
      <c r="TC337" s="1"/>
      <c r="TD337" s="1"/>
      <c r="TE337" s="1"/>
      <c r="TF337" s="1"/>
      <c r="TG337" s="1"/>
      <c r="TH337" s="1"/>
      <c r="TI337" s="1"/>
      <c r="TJ337" s="1"/>
      <c r="TK337" s="1"/>
      <c r="TL337" s="1"/>
      <c r="TM337" s="1"/>
      <c r="TN337" s="1"/>
      <c r="TO337" s="1"/>
      <c r="TP337" s="1"/>
      <c r="TQ337" s="1"/>
      <c r="TR337" s="1"/>
      <c r="TS337" s="1"/>
      <c r="TT337" s="1"/>
      <c r="TU337" s="1"/>
      <c r="TV337" s="1"/>
      <c r="TW337" s="1"/>
      <c r="TX337" s="1"/>
      <c r="TY337" s="1"/>
      <c r="TZ337" s="1"/>
      <c r="UA337" s="1"/>
      <c r="UB337" s="1"/>
      <c r="UC337" s="1"/>
      <c r="UD337" s="1"/>
      <c r="UE337" s="1"/>
      <c r="UF337" s="1"/>
      <c r="UG337" s="1"/>
      <c r="UH337" s="1"/>
      <c r="UI337" s="1"/>
      <c r="UJ337" s="1"/>
      <c r="UK337" s="1"/>
      <c r="UL337" s="1"/>
      <c r="UM337" s="1"/>
      <c r="UN337" s="1"/>
      <c r="UO337" s="1"/>
      <c r="UP337" s="1"/>
      <c r="UQ337" s="1"/>
      <c r="UR337" s="1"/>
      <c r="US337" s="1"/>
      <c r="UT337" s="1"/>
      <c r="UU337" s="1"/>
      <c r="UV337" s="1"/>
      <c r="UW337" s="1"/>
      <c r="UX337" s="1"/>
      <c r="UY337" s="1"/>
      <c r="UZ337" s="1"/>
      <c r="VA337" s="1"/>
      <c r="VB337" s="1"/>
      <c r="VC337" s="1"/>
      <c r="VD337" s="1"/>
      <c r="VE337" s="1"/>
      <c r="VF337" s="1"/>
      <c r="VG337" s="1"/>
      <c r="VH337" s="1"/>
      <c r="VI337" s="1"/>
      <c r="VJ337" s="1"/>
      <c r="VK337" s="1"/>
      <c r="VL337" s="1"/>
      <c r="VM337" s="1"/>
      <c r="VN337" s="1"/>
      <c r="VO337" s="1"/>
      <c r="VP337" s="1"/>
      <c r="VQ337" s="1"/>
      <c r="VR337" s="1"/>
      <c r="VS337" s="1"/>
      <c r="VT337" s="1"/>
      <c r="VU337" s="1"/>
      <c r="VV337" s="1"/>
      <c r="VW337" s="1"/>
      <c r="VX337" s="1"/>
      <c r="VY337" s="1"/>
      <c r="VZ337" s="1"/>
      <c r="WA337" s="1"/>
      <c r="WB337" s="1"/>
      <c r="WC337" s="1"/>
      <c r="WD337" s="1"/>
      <c r="WE337" s="1"/>
      <c r="WF337" s="1"/>
      <c r="WG337" s="1"/>
      <c r="WH337" s="1"/>
      <c r="WI337" s="1"/>
      <c r="WJ337" s="1"/>
      <c r="WK337" s="1"/>
      <c r="WL337" s="1"/>
      <c r="WM337" s="1"/>
      <c r="WN337" s="1"/>
      <c r="WO337" s="1"/>
      <c r="WP337" s="1"/>
      <c r="WQ337" s="1"/>
      <c r="WR337" s="1"/>
      <c r="WS337" s="1"/>
      <c r="WT337" s="1"/>
      <c r="WU337" s="1"/>
      <c r="WV337" s="1"/>
      <c r="WW337" s="1"/>
      <c r="WX337" s="1"/>
      <c r="WY337" s="1"/>
      <c r="WZ337" s="1"/>
      <c r="XA337" s="1"/>
      <c r="XB337" s="1"/>
      <c r="XC337" s="1"/>
      <c r="XD337" s="1"/>
      <c r="XE337" s="1"/>
      <c r="XF337" s="1"/>
      <c r="XG337" s="1"/>
      <c r="XH337" s="1"/>
      <c r="XI337" s="1"/>
      <c r="XJ337" s="1"/>
      <c r="XK337" s="1"/>
      <c r="XL337" s="1"/>
      <c r="XM337" s="1"/>
      <c r="XN337" s="1"/>
      <c r="XO337" s="1"/>
      <c r="XP337" s="1"/>
      <c r="XQ337" s="1"/>
      <c r="XR337" s="1"/>
      <c r="XS337" s="1"/>
      <c r="XT337" s="1"/>
      <c r="XU337" s="1"/>
      <c r="XV337" s="1"/>
      <c r="XW337" s="1"/>
      <c r="XX337" s="1"/>
      <c r="XY337" s="1"/>
      <c r="XZ337" s="1"/>
      <c r="YA337" s="1"/>
      <c r="YB337" s="1"/>
      <c r="YC337" s="1"/>
      <c r="YD337" s="1"/>
      <c r="YE337" s="1"/>
      <c r="YF337" s="1"/>
      <c r="YG337" s="1"/>
      <c r="YH337" s="1"/>
      <c r="YI337" s="1"/>
      <c r="YJ337" s="1"/>
      <c r="YK337" s="1"/>
      <c r="YL337" s="1"/>
      <c r="YM337" s="1"/>
      <c r="YN337" s="1"/>
      <c r="YO337" s="1"/>
      <c r="YP337" s="1"/>
      <c r="YQ337" s="1"/>
      <c r="YR337" s="1"/>
      <c r="YS337" s="1"/>
      <c r="YT337" s="1"/>
      <c r="YU337" s="1"/>
      <c r="YV337" s="1"/>
      <c r="YW337" s="1"/>
      <c r="YX337" s="1"/>
      <c r="YY337" s="1"/>
      <c r="YZ337" s="1"/>
      <c r="ZA337" s="1"/>
      <c r="ZB337" s="1"/>
      <c r="ZC337" s="1"/>
      <c r="ZD337" s="1"/>
      <c r="ZE337" s="1"/>
      <c r="ZF337" s="1"/>
      <c r="ZG337" s="1"/>
      <c r="ZH337" s="1"/>
      <c r="ZI337" s="1"/>
      <c r="ZJ337" s="1"/>
      <c r="ZK337" s="1"/>
      <c r="ZL337" s="1"/>
      <c r="ZM337" s="1"/>
      <c r="ZN337" s="1"/>
      <c r="ZO337" s="1"/>
      <c r="ZP337" s="1"/>
      <c r="ZQ337" s="1"/>
      <c r="ZR337" s="1"/>
      <c r="ZS337" s="1"/>
      <c r="ZT337" s="1"/>
      <c r="ZU337" s="1"/>
      <c r="ZV337" s="1"/>
      <c r="ZW337" s="1"/>
      <c r="ZX337" s="1"/>
      <c r="ZY337" s="1"/>
      <c r="ZZ337" s="1"/>
      <c r="AAA337" s="1"/>
      <c r="AAB337" s="1"/>
      <c r="AAC337" s="1"/>
      <c r="AAD337" s="1"/>
      <c r="AAE337" s="1"/>
      <c r="AAF337" s="1"/>
      <c r="AAG337" s="1"/>
      <c r="AAH337" s="1"/>
      <c r="AAI337" s="1"/>
      <c r="AAJ337" s="1"/>
      <c r="AAK337" s="1"/>
      <c r="AAL337" s="1"/>
      <c r="AAM337" s="1"/>
      <c r="AAN337" s="1"/>
      <c r="AAO337" s="1"/>
      <c r="AAP337" s="1"/>
      <c r="AAQ337" s="1"/>
      <c r="AAR337" s="1"/>
      <c r="AAS337" s="1"/>
      <c r="AAT337" s="1"/>
      <c r="AAU337" s="1"/>
      <c r="AAV337" s="1"/>
      <c r="AAW337" s="1"/>
      <c r="AAX337" s="1"/>
      <c r="AAY337" s="1"/>
      <c r="AAZ337" s="1"/>
      <c r="ABA337" s="1"/>
      <c r="ABB337" s="1"/>
      <c r="ABC337" s="1"/>
      <c r="ABD337" s="1"/>
      <c r="ABE337" s="1"/>
      <c r="ABF337" s="1"/>
      <c r="ABG337" s="1"/>
      <c r="ABH337" s="1"/>
      <c r="ABI337" s="1"/>
      <c r="ABJ337" s="1"/>
      <c r="ABK337" s="1"/>
      <c r="ABL337" s="1"/>
      <c r="ABM337" s="1"/>
      <c r="ABN337" s="1"/>
      <c r="ABO337" s="1"/>
      <c r="ABP337" s="1"/>
      <c r="ABQ337" s="1"/>
      <c r="ABR337" s="1"/>
      <c r="ABS337" s="1"/>
      <c r="ABT337" s="1"/>
      <c r="ABU337" s="1"/>
      <c r="ABV337" s="1"/>
      <c r="ABW337" s="1"/>
      <c r="ABX337" s="1"/>
      <c r="ABY337" s="1"/>
      <c r="ABZ337" s="1"/>
      <c r="ACA337" s="1"/>
      <c r="ACB337" s="1"/>
      <c r="ACC337" s="1"/>
      <c r="ACD337" s="1"/>
      <c r="ACE337" s="1"/>
      <c r="ACF337" s="1"/>
      <c r="ACG337" s="1"/>
      <c r="ACH337" s="1"/>
      <c r="ACI337" s="1"/>
      <c r="ACJ337" s="1"/>
      <c r="ACK337" s="1"/>
      <c r="ACL337" s="1"/>
      <c r="ACM337" s="1"/>
      <c r="ACN337" s="1"/>
      <c r="ACO337" s="1"/>
      <c r="ACP337" s="1"/>
      <c r="ACQ337" s="1"/>
      <c r="ACR337" s="1"/>
      <c r="ACS337" s="1"/>
      <c r="ACT337" s="1"/>
      <c r="ACU337" s="1"/>
      <c r="ACV337" s="1"/>
      <c r="ACW337" s="1"/>
      <c r="ACX337" s="1"/>
      <c r="ACY337" s="1"/>
      <c r="ACZ337" s="1"/>
      <c r="ADA337" s="1"/>
      <c r="ADB337" s="1"/>
      <c r="ADC337" s="1"/>
      <c r="ADD337" s="1"/>
      <c r="ADE337" s="1"/>
      <c r="ADF337" s="1"/>
      <c r="ADG337" s="1"/>
      <c r="ADH337" s="1"/>
      <c r="ADI337" s="1"/>
      <c r="ADJ337" s="1"/>
      <c r="ADK337" s="1"/>
      <c r="ADL337" s="1"/>
      <c r="ADM337" s="1"/>
      <c r="ADN337" s="1"/>
      <c r="ADO337" s="1"/>
      <c r="ADP337" s="1"/>
      <c r="ADQ337" s="1"/>
      <c r="ADR337" s="1"/>
      <c r="ADS337" s="1"/>
      <c r="ADT337" s="1"/>
      <c r="ADU337" s="1"/>
      <c r="ADV337" s="1"/>
      <c r="ADW337" s="1"/>
      <c r="ADX337" s="1"/>
      <c r="ADY337" s="1"/>
      <c r="ADZ337" s="1"/>
      <c r="AEA337" s="1"/>
      <c r="AEB337" s="1"/>
      <c r="AEC337" s="1"/>
      <c r="AED337" s="1"/>
      <c r="AEE337" s="1"/>
      <c r="AEF337" s="1"/>
      <c r="AEG337" s="1"/>
      <c r="AEH337" s="1"/>
      <c r="AEI337" s="1"/>
      <c r="AEJ337" s="1"/>
      <c r="AEK337" s="1"/>
      <c r="AEL337" s="1"/>
      <c r="AEM337" s="1"/>
      <c r="AEN337" s="1"/>
      <c r="AEO337" s="1"/>
      <c r="AEP337" s="1"/>
      <c r="AEQ337" s="1"/>
      <c r="AER337" s="1"/>
      <c r="AES337" s="1"/>
      <c r="AET337" s="1"/>
      <c r="AEU337" s="1"/>
      <c r="AEV337" s="1"/>
      <c r="AEW337" s="1"/>
      <c r="AEX337" s="1"/>
      <c r="AEY337" s="1"/>
      <c r="AEZ337" s="1"/>
      <c r="AFA337" s="1"/>
      <c r="AFB337" s="1"/>
      <c r="AFC337" s="1"/>
      <c r="AFD337" s="1"/>
      <c r="AFE337" s="1"/>
      <c r="AFF337" s="1"/>
      <c r="AFG337" s="1"/>
      <c r="AFH337" s="1"/>
      <c r="AFI337" s="1"/>
      <c r="AFJ337" s="1"/>
      <c r="AFK337" s="1"/>
      <c r="AFL337" s="1"/>
      <c r="AFM337" s="1"/>
      <c r="AFN337" s="1"/>
      <c r="AFO337" s="1"/>
      <c r="AFP337" s="1"/>
      <c r="AFQ337" s="1"/>
      <c r="AFR337" s="1"/>
      <c r="AFS337" s="1"/>
      <c r="AFT337" s="1"/>
      <c r="AFU337" s="1"/>
      <c r="AFV337" s="1"/>
      <c r="AFW337" s="1"/>
      <c r="AFX337" s="1"/>
      <c r="AFY337" s="1"/>
      <c r="AFZ337" s="1"/>
      <c r="AGA337" s="1"/>
      <c r="AGB337" s="1"/>
      <c r="AGC337" s="1"/>
      <c r="AGD337" s="1"/>
      <c r="AGE337" s="1"/>
      <c r="AGF337" s="1"/>
      <c r="AGG337" s="1"/>
      <c r="AGH337" s="1"/>
      <c r="AGI337" s="1"/>
      <c r="AGJ337" s="1"/>
      <c r="AGK337" s="1"/>
      <c r="AGL337" s="1"/>
      <c r="AGM337" s="1"/>
      <c r="AGN337" s="1"/>
      <c r="AGO337" s="1"/>
      <c r="AGP337" s="1"/>
      <c r="AGQ337" s="1"/>
      <c r="AGR337" s="1"/>
      <c r="AGS337" s="1"/>
      <c r="AGT337" s="1"/>
      <c r="AGU337" s="1"/>
      <c r="AGV337" s="1"/>
      <c r="AGW337" s="1"/>
      <c r="AGX337" s="1"/>
      <c r="AGY337" s="1"/>
      <c r="AGZ337" s="1"/>
      <c r="AHA337" s="1"/>
      <c r="AHB337" s="1"/>
      <c r="AHC337" s="1"/>
      <c r="AHD337" s="1"/>
      <c r="AHE337" s="1"/>
      <c r="AHF337" s="1"/>
      <c r="AHG337" s="1"/>
      <c r="AHH337" s="1"/>
      <c r="AHI337" s="1"/>
      <c r="AHJ337" s="1"/>
      <c r="AHK337" s="1"/>
      <c r="AHL337" s="1"/>
      <c r="AHM337" s="1"/>
      <c r="AHN337" s="1"/>
      <c r="AHO337" s="1"/>
      <c r="AHP337" s="1"/>
      <c r="AHQ337" s="1"/>
      <c r="AHR337" s="1"/>
      <c r="AHS337" s="1"/>
      <c r="AHT337" s="1"/>
      <c r="AHU337" s="1"/>
      <c r="AHV337" s="1"/>
      <c r="AHW337" s="1"/>
      <c r="AHX337" s="1"/>
      <c r="AHY337" s="1"/>
      <c r="AHZ337" s="1"/>
      <c r="AIA337" s="1"/>
      <c r="AIB337" s="1"/>
      <c r="AIC337" s="1"/>
      <c r="AID337" s="1"/>
      <c r="AIE337" s="1"/>
      <c r="AIF337" s="1"/>
      <c r="AIG337" s="1"/>
      <c r="AIH337" s="1"/>
      <c r="AII337" s="1"/>
      <c r="AIJ337" s="1"/>
      <c r="AIK337" s="1"/>
      <c r="AIL337" s="1"/>
      <c r="AIM337" s="1"/>
      <c r="AIN337" s="1"/>
      <c r="AIO337" s="1"/>
      <c r="AIP337" s="1"/>
      <c r="AIQ337" s="1"/>
      <c r="AIR337" s="1"/>
      <c r="AIS337" s="1"/>
      <c r="AIT337" s="1"/>
      <c r="AIU337" s="1"/>
      <c r="AIV337" s="1"/>
      <c r="AIW337" s="1"/>
      <c r="AIX337" s="1"/>
      <c r="AIY337" s="1"/>
      <c r="AIZ337" s="1"/>
      <c r="AJA337" s="1"/>
      <c r="AJB337" s="1"/>
      <c r="AJC337" s="1"/>
      <c r="AJD337" s="1"/>
      <c r="AJE337" s="1"/>
      <c r="AJF337" s="1"/>
      <c r="AJG337" s="1"/>
      <c r="AJH337" s="1"/>
      <c r="AJI337" s="1"/>
      <c r="AJJ337" s="1"/>
      <c r="AJK337" s="1"/>
      <c r="AJL337" s="1"/>
      <c r="AJM337" s="1"/>
      <c r="AJN337" s="1"/>
      <c r="AJO337" s="1"/>
      <c r="AJP337" s="1"/>
      <c r="AJQ337" s="1"/>
      <c r="AJR337" s="1"/>
      <c r="AJS337" s="1"/>
      <c r="AJT337" s="1"/>
      <c r="AJU337" s="1"/>
      <c r="AJV337" s="1"/>
      <c r="AJW337" s="1"/>
      <c r="AJX337" s="1"/>
      <c r="AJY337" s="1"/>
      <c r="AJZ337" s="1"/>
      <c r="AKA337" s="1"/>
      <c r="AKB337" s="1"/>
      <c r="AKC337" s="1"/>
      <c r="AKD337" s="1"/>
      <c r="AKE337" s="1"/>
      <c r="AKF337" s="1"/>
      <c r="AKG337" s="1"/>
      <c r="AKH337" s="1"/>
      <c r="AKI337" s="1"/>
      <c r="AKJ337" s="1"/>
      <c r="AKK337" s="1"/>
      <c r="AKL337" s="1"/>
      <c r="AKM337" s="1"/>
      <c r="AKN337" s="1"/>
      <c r="AKO337" s="1"/>
      <c r="AKP337" s="1"/>
      <c r="AKQ337" s="1"/>
      <c r="AKR337" s="1"/>
      <c r="AKS337" s="1"/>
      <c r="AKT337" s="1"/>
      <c r="AKU337" s="1"/>
      <c r="AKV337" s="1"/>
      <c r="AKW337" s="1"/>
      <c r="AKX337" s="1"/>
      <c r="AKY337" s="1"/>
      <c r="AKZ337" s="1"/>
      <c r="ALA337" s="1"/>
      <c r="ALB337" s="1"/>
      <c r="ALC337" s="1"/>
      <c r="ALD337" s="1"/>
      <c r="ALE337" s="1"/>
    </row>
    <row r="338" spans="1:993" ht="39.950000000000003" customHeight="1">
      <c r="A338" s="104"/>
      <c r="B338" s="135" t="s">
        <v>5212</v>
      </c>
      <c r="C338" s="68"/>
      <c r="D338" s="19"/>
      <c r="E338" s="136">
        <v>14891.44</v>
      </c>
      <c r="F338" s="18"/>
      <c r="G338" s="84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  <c r="BX338" s="1"/>
      <c r="BY338" s="1"/>
      <c r="BZ338" s="1"/>
      <c r="CA338" s="1"/>
      <c r="CB338" s="1"/>
      <c r="CC338" s="1"/>
      <c r="CD338" s="1"/>
      <c r="CE338" s="1"/>
      <c r="CF338" s="1"/>
      <c r="CG338" s="1"/>
      <c r="CH338" s="1"/>
      <c r="CI338" s="1"/>
      <c r="CJ338" s="1"/>
      <c r="CK338" s="1"/>
      <c r="CL338" s="1"/>
      <c r="CM338" s="1"/>
      <c r="CN338" s="1"/>
      <c r="CO338" s="1"/>
      <c r="CP338" s="1"/>
      <c r="CQ338" s="1"/>
      <c r="CR338" s="1"/>
      <c r="CS338" s="1"/>
      <c r="CT338" s="1"/>
      <c r="CU338" s="1"/>
      <c r="CV338" s="1"/>
      <c r="CW338" s="1"/>
      <c r="CX338" s="1"/>
      <c r="CY338" s="1"/>
      <c r="CZ338" s="1"/>
      <c r="DA338" s="1"/>
      <c r="DB338" s="1"/>
      <c r="DC338" s="1"/>
      <c r="DD338" s="1"/>
      <c r="DE338" s="1"/>
      <c r="DF338" s="1"/>
      <c r="DG338" s="1"/>
      <c r="DH338" s="1"/>
      <c r="DI338" s="1"/>
      <c r="DJ338" s="1"/>
      <c r="DK338" s="1"/>
      <c r="DL338" s="1"/>
      <c r="DM338" s="1"/>
      <c r="DN338" s="1"/>
      <c r="DO338" s="1"/>
      <c r="DP338" s="1"/>
      <c r="DQ338" s="1"/>
      <c r="DR338" s="1"/>
      <c r="DS338" s="1"/>
      <c r="DT338" s="1"/>
      <c r="DU338" s="1"/>
      <c r="DV338" s="1"/>
      <c r="DW338" s="1"/>
      <c r="DX338" s="1"/>
      <c r="DY338" s="1"/>
      <c r="DZ338" s="1"/>
      <c r="EA338" s="1"/>
      <c r="EB338" s="1"/>
      <c r="EC338" s="1"/>
      <c r="ED338" s="1"/>
      <c r="EE338" s="1"/>
      <c r="EF338" s="1"/>
      <c r="EG338" s="1"/>
      <c r="EH338" s="1"/>
      <c r="EI338" s="1"/>
      <c r="EJ338" s="1"/>
      <c r="EK338" s="1"/>
      <c r="EL338" s="1"/>
      <c r="EM338" s="1"/>
      <c r="EN338" s="1"/>
      <c r="EO338" s="1"/>
      <c r="EP338" s="1"/>
      <c r="EQ338" s="1"/>
      <c r="ER338" s="1"/>
      <c r="ES338" s="1"/>
      <c r="ET338" s="1"/>
      <c r="EU338" s="1"/>
      <c r="EV338" s="1"/>
      <c r="EW338" s="1"/>
      <c r="EX338" s="1"/>
      <c r="EY338" s="1"/>
      <c r="EZ338" s="1"/>
      <c r="FA338" s="1"/>
      <c r="FB338" s="1"/>
      <c r="FC338" s="1"/>
      <c r="FD338" s="1"/>
      <c r="FE338" s="1"/>
      <c r="FF338" s="1"/>
      <c r="FG338" s="1"/>
      <c r="FH338" s="1"/>
      <c r="FI338" s="1"/>
      <c r="FJ338" s="1"/>
      <c r="FK338" s="1"/>
      <c r="FL338" s="1"/>
      <c r="FM338" s="1"/>
      <c r="FN338" s="1"/>
      <c r="FO338" s="1"/>
      <c r="FP338" s="1"/>
      <c r="FQ338" s="1"/>
      <c r="FR338" s="1"/>
      <c r="FS338" s="1"/>
      <c r="FT338" s="1"/>
      <c r="FU338" s="1"/>
      <c r="FV338" s="1"/>
      <c r="FW338" s="1"/>
      <c r="FX338" s="1"/>
      <c r="FY338" s="1"/>
      <c r="FZ338" s="1"/>
      <c r="GA338" s="1"/>
      <c r="GB338" s="1"/>
      <c r="GC338" s="1"/>
      <c r="GD338" s="1"/>
      <c r="GE338" s="1"/>
      <c r="GF338" s="1"/>
      <c r="GG338" s="1"/>
      <c r="GH338" s="1"/>
      <c r="GI338" s="1"/>
      <c r="GJ338" s="1"/>
      <c r="GK338" s="1"/>
      <c r="GL338" s="1"/>
      <c r="GM338" s="1"/>
      <c r="GN338" s="1"/>
      <c r="GO338" s="1"/>
      <c r="GP338" s="1"/>
      <c r="GQ338" s="1"/>
      <c r="GR338" s="1"/>
      <c r="GS338" s="1"/>
      <c r="GT338" s="1"/>
      <c r="GU338" s="1"/>
      <c r="GV338" s="1"/>
      <c r="GW338" s="1"/>
      <c r="GX338" s="1"/>
      <c r="GY338" s="1"/>
      <c r="GZ338" s="1"/>
      <c r="HA338" s="1"/>
      <c r="HB338" s="1"/>
      <c r="HC338" s="1"/>
      <c r="HD338" s="1"/>
      <c r="HE338" s="1"/>
      <c r="HF338" s="1"/>
      <c r="HG338" s="1"/>
      <c r="HH338" s="1"/>
      <c r="HI338" s="1"/>
      <c r="HJ338" s="1"/>
      <c r="HK338" s="1"/>
      <c r="HL338" s="1"/>
      <c r="HM338" s="1"/>
      <c r="HN338" s="1"/>
      <c r="HO338" s="1"/>
      <c r="HP338" s="1"/>
      <c r="HQ338" s="1"/>
      <c r="HR338" s="1"/>
      <c r="HS338" s="1"/>
      <c r="HT338" s="1"/>
      <c r="HU338" s="1"/>
      <c r="HV338" s="1"/>
      <c r="HW338" s="1"/>
      <c r="HX338" s="1"/>
      <c r="HY338" s="1"/>
      <c r="HZ338" s="1"/>
      <c r="IA338" s="1"/>
      <c r="IB338" s="1"/>
      <c r="IC338" s="1"/>
      <c r="ID338" s="1"/>
      <c r="IE338" s="1"/>
      <c r="IF338" s="1"/>
      <c r="IG338" s="1"/>
      <c r="IH338" s="1"/>
      <c r="II338" s="1"/>
      <c r="IJ338" s="1"/>
      <c r="IK338" s="1"/>
      <c r="IL338" s="1"/>
      <c r="IM338" s="1"/>
      <c r="IN338" s="1"/>
      <c r="IO338" s="1"/>
      <c r="IP338" s="1"/>
      <c r="IQ338" s="1"/>
      <c r="IR338" s="1"/>
      <c r="IS338" s="1"/>
      <c r="IT338" s="1"/>
      <c r="IU338" s="1"/>
      <c r="IV338" s="1"/>
      <c r="IW338" s="1"/>
      <c r="IX338" s="1"/>
      <c r="IY338" s="1"/>
      <c r="IZ338" s="1"/>
      <c r="JA338" s="1"/>
      <c r="JB338" s="1"/>
      <c r="JC338" s="1"/>
      <c r="JD338" s="1"/>
      <c r="JE338" s="1"/>
      <c r="JF338" s="1"/>
      <c r="JG338" s="1"/>
      <c r="JH338" s="1"/>
      <c r="JI338" s="1"/>
      <c r="JJ338" s="1"/>
      <c r="JK338" s="1"/>
      <c r="JL338" s="1"/>
      <c r="JM338" s="1"/>
      <c r="JN338" s="1"/>
      <c r="JO338" s="1"/>
      <c r="JP338" s="1"/>
      <c r="JQ338" s="1"/>
      <c r="JR338" s="1"/>
      <c r="JS338" s="1"/>
      <c r="JT338" s="1"/>
      <c r="JU338" s="1"/>
      <c r="JV338" s="1"/>
      <c r="JW338" s="1"/>
      <c r="JX338" s="1"/>
      <c r="JY338" s="1"/>
      <c r="JZ338" s="1"/>
      <c r="KA338" s="1"/>
      <c r="KB338" s="1"/>
      <c r="KC338" s="1"/>
      <c r="KD338" s="1"/>
      <c r="KE338" s="1"/>
      <c r="KF338" s="1"/>
      <c r="KG338" s="1"/>
      <c r="KH338" s="1"/>
      <c r="KI338" s="1"/>
      <c r="KJ338" s="1"/>
      <c r="KK338" s="1"/>
      <c r="KL338" s="1"/>
      <c r="KM338" s="1"/>
      <c r="KN338" s="1"/>
      <c r="KO338" s="1"/>
      <c r="KP338" s="1"/>
      <c r="KQ338" s="1"/>
      <c r="KR338" s="1"/>
      <c r="KS338" s="1"/>
      <c r="KT338" s="1"/>
      <c r="KU338" s="1"/>
      <c r="KV338" s="1"/>
      <c r="KW338" s="1"/>
      <c r="KX338" s="1"/>
      <c r="KY338" s="1"/>
      <c r="KZ338" s="1"/>
      <c r="LA338" s="1"/>
      <c r="LB338" s="1"/>
      <c r="LC338" s="1"/>
      <c r="LD338" s="1"/>
      <c r="LE338" s="1"/>
      <c r="LF338" s="1"/>
      <c r="LG338" s="1"/>
      <c r="LH338" s="1"/>
      <c r="LI338" s="1"/>
      <c r="LJ338" s="1"/>
      <c r="LK338" s="1"/>
      <c r="LL338" s="1"/>
      <c r="LM338" s="1"/>
      <c r="LN338" s="1"/>
      <c r="LO338" s="1"/>
      <c r="LP338" s="1"/>
      <c r="LQ338" s="1"/>
      <c r="LR338" s="1"/>
      <c r="LS338" s="1"/>
      <c r="LT338" s="1"/>
      <c r="LU338" s="1"/>
      <c r="LV338" s="1"/>
      <c r="LW338" s="1"/>
      <c r="LX338" s="1"/>
      <c r="LY338" s="1"/>
      <c r="LZ338" s="1"/>
      <c r="MA338" s="1"/>
      <c r="MB338" s="1"/>
      <c r="MC338" s="1"/>
      <c r="MD338" s="1"/>
      <c r="ME338" s="1"/>
      <c r="MF338" s="1"/>
      <c r="MG338" s="1"/>
      <c r="MH338" s="1"/>
      <c r="MI338" s="1"/>
      <c r="MJ338" s="1"/>
      <c r="MK338" s="1"/>
      <c r="ML338" s="1"/>
      <c r="MM338" s="1"/>
      <c r="MN338" s="1"/>
      <c r="MO338" s="1"/>
      <c r="MP338" s="1"/>
      <c r="MQ338" s="1"/>
      <c r="MR338" s="1"/>
      <c r="MS338" s="1"/>
      <c r="MT338" s="1"/>
      <c r="MU338" s="1"/>
      <c r="MV338" s="1"/>
      <c r="MW338" s="1"/>
      <c r="MX338" s="1"/>
      <c r="MY338" s="1"/>
      <c r="MZ338" s="1"/>
      <c r="NA338" s="1"/>
      <c r="NB338" s="1"/>
      <c r="NC338" s="1"/>
      <c r="ND338" s="1"/>
      <c r="NE338" s="1"/>
      <c r="NF338" s="1"/>
      <c r="NG338" s="1"/>
      <c r="NH338" s="1"/>
      <c r="NI338" s="1"/>
      <c r="NJ338" s="1"/>
      <c r="NK338" s="1"/>
      <c r="NL338" s="1"/>
      <c r="NM338" s="1"/>
      <c r="NN338" s="1"/>
      <c r="NO338" s="1"/>
      <c r="NP338" s="1"/>
      <c r="NQ338" s="1"/>
      <c r="NR338" s="1"/>
      <c r="NS338" s="1"/>
      <c r="NT338" s="1"/>
      <c r="NU338" s="1"/>
      <c r="NV338" s="1"/>
      <c r="NW338" s="1"/>
      <c r="NX338" s="1"/>
      <c r="NY338" s="1"/>
      <c r="NZ338" s="1"/>
      <c r="OA338" s="1"/>
      <c r="OB338" s="1"/>
      <c r="OC338" s="1"/>
      <c r="OD338" s="1"/>
      <c r="OE338" s="1"/>
      <c r="OF338" s="1"/>
      <c r="OG338" s="1"/>
      <c r="OH338" s="1"/>
      <c r="OI338" s="1"/>
      <c r="OJ338" s="1"/>
      <c r="OK338" s="1"/>
      <c r="OL338" s="1"/>
      <c r="OM338" s="1"/>
      <c r="ON338" s="1"/>
      <c r="OO338" s="1"/>
      <c r="OP338" s="1"/>
      <c r="OQ338" s="1"/>
      <c r="OR338" s="1"/>
      <c r="OS338" s="1"/>
      <c r="OT338" s="1"/>
      <c r="OU338" s="1"/>
      <c r="OV338" s="1"/>
      <c r="OW338" s="1"/>
      <c r="OX338" s="1"/>
      <c r="OY338" s="1"/>
      <c r="OZ338" s="1"/>
      <c r="PA338" s="1"/>
      <c r="PB338" s="1"/>
      <c r="PC338" s="1"/>
      <c r="PD338" s="1"/>
      <c r="PE338" s="1"/>
      <c r="PF338" s="1"/>
      <c r="PG338" s="1"/>
      <c r="PH338" s="1"/>
      <c r="PI338" s="1"/>
      <c r="PJ338" s="1"/>
      <c r="PK338" s="1"/>
      <c r="PL338" s="1"/>
      <c r="PM338" s="1"/>
      <c r="PN338" s="1"/>
      <c r="PO338" s="1"/>
      <c r="PP338" s="1"/>
      <c r="PQ338" s="1"/>
      <c r="PR338" s="1"/>
      <c r="PS338" s="1"/>
      <c r="PT338" s="1"/>
      <c r="PU338" s="1"/>
      <c r="PV338" s="1"/>
      <c r="PW338" s="1"/>
      <c r="PX338" s="1"/>
      <c r="PY338" s="1"/>
      <c r="PZ338" s="1"/>
      <c r="QA338" s="1"/>
      <c r="QB338" s="1"/>
      <c r="QC338" s="1"/>
      <c r="QD338" s="1"/>
      <c r="QE338" s="1"/>
      <c r="QF338" s="1"/>
      <c r="QG338" s="1"/>
      <c r="QH338" s="1"/>
      <c r="QI338" s="1"/>
      <c r="QJ338" s="1"/>
      <c r="QK338" s="1"/>
      <c r="QL338" s="1"/>
      <c r="QM338" s="1"/>
      <c r="QN338" s="1"/>
      <c r="QO338" s="1"/>
      <c r="QP338" s="1"/>
      <c r="QQ338" s="1"/>
      <c r="QR338" s="1"/>
      <c r="QS338" s="1"/>
      <c r="QT338" s="1"/>
      <c r="QU338" s="1"/>
      <c r="QV338" s="1"/>
      <c r="QW338" s="1"/>
      <c r="QX338" s="1"/>
      <c r="QY338" s="1"/>
      <c r="QZ338" s="1"/>
      <c r="RA338" s="1"/>
      <c r="RB338" s="1"/>
      <c r="RC338" s="1"/>
      <c r="RD338" s="1"/>
      <c r="RE338" s="1"/>
      <c r="RF338" s="1"/>
      <c r="RG338" s="1"/>
      <c r="RH338" s="1"/>
      <c r="RI338" s="1"/>
      <c r="RJ338" s="1"/>
      <c r="RK338" s="1"/>
      <c r="RL338" s="1"/>
      <c r="RM338" s="1"/>
      <c r="RN338" s="1"/>
      <c r="RO338" s="1"/>
      <c r="RP338" s="1"/>
      <c r="RQ338" s="1"/>
      <c r="RR338" s="1"/>
      <c r="RS338" s="1"/>
      <c r="RT338" s="1"/>
      <c r="RU338" s="1"/>
      <c r="RV338" s="1"/>
      <c r="RW338" s="1"/>
      <c r="RX338" s="1"/>
      <c r="RY338" s="1"/>
      <c r="RZ338" s="1"/>
      <c r="SA338" s="1"/>
      <c r="SB338" s="1"/>
      <c r="SC338" s="1"/>
      <c r="SD338" s="1"/>
      <c r="SE338" s="1"/>
      <c r="SF338" s="1"/>
      <c r="SG338" s="1"/>
      <c r="SH338" s="1"/>
      <c r="SI338" s="1"/>
      <c r="SJ338" s="1"/>
      <c r="SK338" s="1"/>
      <c r="SL338" s="1"/>
      <c r="SM338" s="1"/>
      <c r="SN338" s="1"/>
      <c r="SO338" s="1"/>
      <c r="SP338" s="1"/>
      <c r="SQ338" s="1"/>
      <c r="SR338" s="1"/>
      <c r="SS338" s="1"/>
      <c r="ST338" s="1"/>
      <c r="SU338" s="1"/>
      <c r="SV338" s="1"/>
      <c r="SW338" s="1"/>
      <c r="SX338" s="1"/>
      <c r="SY338" s="1"/>
      <c r="SZ338" s="1"/>
      <c r="TA338" s="1"/>
      <c r="TB338" s="1"/>
      <c r="TC338" s="1"/>
      <c r="TD338" s="1"/>
      <c r="TE338" s="1"/>
      <c r="TF338" s="1"/>
      <c r="TG338" s="1"/>
      <c r="TH338" s="1"/>
      <c r="TI338" s="1"/>
      <c r="TJ338" s="1"/>
      <c r="TK338" s="1"/>
      <c r="TL338" s="1"/>
      <c r="TM338" s="1"/>
      <c r="TN338" s="1"/>
      <c r="TO338" s="1"/>
      <c r="TP338" s="1"/>
      <c r="TQ338" s="1"/>
      <c r="TR338" s="1"/>
      <c r="TS338" s="1"/>
      <c r="TT338" s="1"/>
      <c r="TU338" s="1"/>
      <c r="TV338" s="1"/>
      <c r="TW338" s="1"/>
      <c r="TX338" s="1"/>
      <c r="TY338" s="1"/>
      <c r="TZ338" s="1"/>
      <c r="UA338" s="1"/>
      <c r="UB338" s="1"/>
      <c r="UC338" s="1"/>
      <c r="UD338" s="1"/>
      <c r="UE338" s="1"/>
      <c r="UF338" s="1"/>
      <c r="UG338" s="1"/>
      <c r="UH338" s="1"/>
      <c r="UI338" s="1"/>
      <c r="UJ338" s="1"/>
      <c r="UK338" s="1"/>
      <c r="UL338" s="1"/>
      <c r="UM338" s="1"/>
      <c r="UN338" s="1"/>
      <c r="UO338" s="1"/>
      <c r="UP338" s="1"/>
      <c r="UQ338" s="1"/>
      <c r="UR338" s="1"/>
      <c r="US338" s="1"/>
      <c r="UT338" s="1"/>
      <c r="UU338" s="1"/>
      <c r="UV338" s="1"/>
      <c r="UW338" s="1"/>
      <c r="UX338" s="1"/>
      <c r="UY338" s="1"/>
      <c r="UZ338" s="1"/>
      <c r="VA338" s="1"/>
      <c r="VB338" s="1"/>
      <c r="VC338" s="1"/>
      <c r="VD338" s="1"/>
      <c r="VE338" s="1"/>
      <c r="VF338" s="1"/>
      <c r="VG338" s="1"/>
      <c r="VH338" s="1"/>
      <c r="VI338" s="1"/>
      <c r="VJ338" s="1"/>
      <c r="VK338" s="1"/>
      <c r="VL338" s="1"/>
      <c r="VM338" s="1"/>
      <c r="VN338" s="1"/>
      <c r="VO338" s="1"/>
      <c r="VP338" s="1"/>
      <c r="VQ338" s="1"/>
      <c r="VR338" s="1"/>
      <c r="VS338" s="1"/>
      <c r="VT338" s="1"/>
      <c r="VU338" s="1"/>
      <c r="VV338" s="1"/>
      <c r="VW338" s="1"/>
      <c r="VX338" s="1"/>
      <c r="VY338" s="1"/>
      <c r="VZ338" s="1"/>
      <c r="WA338" s="1"/>
      <c r="WB338" s="1"/>
      <c r="WC338" s="1"/>
      <c r="WD338" s="1"/>
      <c r="WE338" s="1"/>
      <c r="WF338" s="1"/>
      <c r="WG338" s="1"/>
      <c r="WH338" s="1"/>
      <c r="WI338" s="1"/>
      <c r="WJ338" s="1"/>
      <c r="WK338" s="1"/>
      <c r="WL338" s="1"/>
      <c r="WM338" s="1"/>
      <c r="WN338" s="1"/>
      <c r="WO338" s="1"/>
      <c r="WP338" s="1"/>
      <c r="WQ338" s="1"/>
      <c r="WR338" s="1"/>
      <c r="WS338" s="1"/>
      <c r="WT338" s="1"/>
      <c r="WU338" s="1"/>
      <c r="WV338" s="1"/>
      <c r="WW338" s="1"/>
      <c r="WX338" s="1"/>
      <c r="WY338" s="1"/>
      <c r="WZ338" s="1"/>
      <c r="XA338" s="1"/>
      <c r="XB338" s="1"/>
      <c r="XC338" s="1"/>
      <c r="XD338" s="1"/>
      <c r="XE338" s="1"/>
      <c r="XF338" s="1"/>
      <c r="XG338" s="1"/>
      <c r="XH338" s="1"/>
      <c r="XI338" s="1"/>
      <c r="XJ338" s="1"/>
      <c r="XK338" s="1"/>
      <c r="XL338" s="1"/>
      <c r="XM338" s="1"/>
      <c r="XN338" s="1"/>
      <c r="XO338" s="1"/>
      <c r="XP338" s="1"/>
      <c r="XQ338" s="1"/>
      <c r="XR338" s="1"/>
      <c r="XS338" s="1"/>
      <c r="XT338" s="1"/>
      <c r="XU338" s="1"/>
      <c r="XV338" s="1"/>
      <c r="XW338" s="1"/>
      <c r="XX338" s="1"/>
      <c r="XY338" s="1"/>
      <c r="XZ338" s="1"/>
      <c r="YA338" s="1"/>
      <c r="YB338" s="1"/>
      <c r="YC338" s="1"/>
      <c r="YD338" s="1"/>
      <c r="YE338" s="1"/>
      <c r="YF338" s="1"/>
      <c r="YG338" s="1"/>
      <c r="YH338" s="1"/>
      <c r="YI338" s="1"/>
      <c r="YJ338" s="1"/>
      <c r="YK338" s="1"/>
      <c r="YL338" s="1"/>
      <c r="YM338" s="1"/>
      <c r="YN338" s="1"/>
      <c r="YO338" s="1"/>
      <c r="YP338" s="1"/>
      <c r="YQ338" s="1"/>
      <c r="YR338" s="1"/>
      <c r="YS338" s="1"/>
      <c r="YT338" s="1"/>
      <c r="YU338" s="1"/>
      <c r="YV338" s="1"/>
      <c r="YW338" s="1"/>
      <c r="YX338" s="1"/>
      <c r="YY338" s="1"/>
      <c r="YZ338" s="1"/>
      <c r="ZA338" s="1"/>
      <c r="ZB338" s="1"/>
      <c r="ZC338" s="1"/>
      <c r="ZD338" s="1"/>
      <c r="ZE338" s="1"/>
      <c r="ZF338" s="1"/>
      <c r="ZG338" s="1"/>
      <c r="ZH338" s="1"/>
      <c r="ZI338" s="1"/>
      <c r="ZJ338" s="1"/>
      <c r="ZK338" s="1"/>
      <c r="ZL338" s="1"/>
      <c r="ZM338" s="1"/>
      <c r="ZN338" s="1"/>
      <c r="ZO338" s="1"/>
      <c r="ZP338" s="1"/>
      <c r="ZQ338" s="1"/>
      <c r="ZR338" s="1"/>
      <c r="ZS338" s="1"/>
      <c r="ZT338" s="1"/>
      <c r="ZU338" s="1"/>
      <c r="ZV338" s="1"/>
      <c r="ZW338" s="1"/>
      <c r="ZX338" s="1"/>
      <c r="ZY338" s="1"/>
      <c r="ZZ338" s="1"/>
      <c r="AAA338" s="1"/>
      <c r="AAB338" s="1"/>
      <c r="AAC338" s="1"/>
      <c r="AAD338" s="1"/>
      <c r="AAE338" s="1"/>
      <c r="AAF338" s="1"/>
      <c r="AAG338" s="1"/>
      <c r="AAH338" s="1"/>
      <c r="AAI338" s="1"/>
      <c r="AAJ338" s="1"/>
      <c r="AAK338" s="1"/>
      <c r="AAL338" s="1"/>
      <c r="AAM338" s="1"/>
      <c r="AAN338" s="1"/>
      <c r="AAO338" s="1"/>
      <c r="AAP338" s="1"/>
      <c r="AAQ338" s="1"/>
      <c r="AAR338" s="1"/>
      <c r="AAS338" s="1"/>
      <c r="AAT338" s="1"/>
      <c r="AAU338" s="1"/>
      <c r="AAV338" s="1"/>
      <c r="AAW338" s="1"/>
      <c r="AAX338" s="1"/>
      <c r="AAY338" s="1"/>
      <c r="AAZ338" s="1"/>
      <c r="ABA338" s="1"/>
      <c r="ABB338" s="1"/>
      <c r="ABC338" s="1"/>
      <c r="ABD338" s="1"/>
      <c r="ABE338" s="1"/>
      <c r="ABF338" s="1"/>
      <c r="ABG338" s="1"/>
      <c r="ABH338" s="1"/>
      <c r="ABI338" s="1"/>
      <c r="ABJ338" s="1"/>
      <c r="ABK338" s="1"/>
      <c r="ABL338" s="1"/>
      <c r="ABM338" s="1"/>
      <c r="ABN338" s="1"/>
      <c r="ABO338" s="1"/>
      <c r="ABP338" s="1"/>
      <c r="ABQ338" s="1"/>
      <c r="ABR338" s="1"/>
      <c r="ABS338" s="1"/>
      <c r="ABT338" s="1"/>
      <c r="ABU338" s="1"/>
      <c r="ABV338" s="1"/>
      <c r="ABW338" s="1"/>
      <c r="ABX338" s="1"/>
      <c r="ABY338" s="1"/>
      <c r="ABZ338" s="1"/>
      <c r="ACA338" s="1"/>
      <c r="ACB338" s="1"/>
      <c r="ACC338" s="1"/>
      <c r="ACD338" s="1"/>
      <c r="ACE338" s="1"/>
      <c r="ACF338" s="1"/>
      <c r="ACG338" s="1"/>
      <c r="ACH338" s="1"/>
      <c r="ACI338" s="1"/>
      <c r="ACJ338" s="1"/>
      <c r="ACK338" s="1"/>
      <c r="ACL338" s="1"/>
      <c r="ACM338" s="1"/>
      <c r="ACN338" s="1"/>
      <c r="ACO338" s="1"/>
      <c r="ACP338" s="1"/>
      <c r="ACQ338" s="1"/>
      <c r="ACR338" s="1"/>
      <c r="ACS338" s="1"/>
      <c r="ACT338" s="1"/>
      <c r="ACU338" s="1"/>
      <c r="ACV338" s="1"/>
      <c r="ACW338" s="1"/>
      <c r="ACX338" s="1"/>
      <c r="ACY338" s="1"/>
      <c r="ACZ338" s="1"/>
      <c r="ADA338" s="1"/>
      <c r="ADB338" s="1"/>
      <c r="ADC338" s="1"/>
      <c r="ADD338" s="1"/>
      <c r="ADE338" s="1"/>
      <c r="ADF338" s="1"/>
      <c r="ADG338" s="1"/>
      <c r="ADH338" s="1"/>
      <c r="ADI338" s="1"/>
      <c r="ADJ338" s="1"/>
      <c r="ADK338" s="1"/>
      <c r="ADL338" s="1"/>
      <c r="ADM338" s="1"/>
      <c r="ADN338" s="1"/>
      <c r="ADO338" s="1"/>
      <c r="ADP338" s="1"/>
      <c r="ADQ338" s="1"/>
      <c r="ADR338" s="1"/>
      <c r="ADS338" s="1"/>
      <c r="ADT338" s="1"/>
      <c r="ADU338" s="1"/>
      <c r="ADV338" s="1"/>
      <c r="ADW338" s="1"/>
      <c r="ADX338" s="1"/>
      <c r="ADY338" s="1"/>
      <c r="ADZ338" s="1"/>
      <c r="AEA338" s="1"/>
      <c r="AEB338" s="1"/>
      <c r="AEC338" s="1"/>
      <c r="AED338" s="1"/>
      <c r="AEE338" s="1"/>
      <c r="AEF338" s="1"/>
      <c r="AEG338" s="1"/>
      <c r="AEH338" s="1"/>
      <c r="AEI338" s="1"/>
      <c r="AEJ338" s="1"/>
      <c r="AEK338" s="1"/>
      <c r="AEL338" s="1"/>
      <c r="AEM338" s="1"/>
      <c r="AEN338" s="1"/>
      <c r="AEO338" s="1"/>
      <c r="AEP338" s="1"/>
      <c r="AEQ338" s="1"/>
      <c r="AER338" s="1"/>
      <c r="AES338" s="1"/>
      <c r="AET338" s="1"/>
      <c r="AEU338" s="1"/>
      <c r="AEV338" s="1"/>
      <c r="AEW338" s="1"/>
      <c r="AEX338" s="1"/>
      <c r="AEY338" s="1"/>
      <c r="AEZ338" s="1"/>
      <c r="AFA338" s="1"/>
      <c r="AFB338" s="1"/>
      <c r="AFC338" s="1"/>
      <c r="AFD338" s="1"/>
      <c r="AFE338" s="1"/>
      <c r="AFF338" s="1"/>
      <c r="AFG338" s="1"/>
      <c r="AFH338" s="1"/>
      <c r="AFI338" s="1"/>
      <c r="AFJ338" s="1"/>
      <c r="AFK338" s="1"/>
      <c r="AFL338" s="1"/>
      <c r="AFM338" s="1"/>
      <c r="AFN338" s="1"/>
      <c r="AFO338" s="1"/>
      <c r="AFP338" s="1"/>
      <c r="AFQ338" s="1"/>
      <c r="AFR338" s="1"/>
      <c r="AFS338" s="1"/>
      <c r="AFT338" s="1"/>
      <c r="AFU338" s="1"/>
      <c r="AFV338" s="1"/>
      <c r="AFW338" s="1"/>
      <c r="AFX338" s="1"/>
      <c r="AFY338" s="1"/>
      <c r="AFZ338" s="1"/>
      <c r="AGA338" s="1"/>
      <c r="AGB338" s="1"/>
      <c r="AGC338" s="1"/>
      <c r="AGD338" s="1"/>
      <c r="AGE338" s="1"/>
      <c r="AGF338" s="1"/>
      <c r="AGG338" s="1"/>
      <c r="AGH338" s="1"/>
      <c r="AGI338" s="1"/>
      <c r="AGJ338" s="1"/>
      <c r="AGK338" s="1"/>
      <c r="AGL338" s="1"/>
      <c r="AGM338" s="1"/>
      <c r="AGN338" s="1"/>
      <c r="AGO338" s="1"/>
      <c r="AGP338" s="1"/>
      <c r="AGQ338" s="1"/>
      <c r="AGR338" s="1"/>
      <c r="AGS338" s="1"/>
      <c r="AGT338" s="1"/>
      <c r="AGU338" s="1"/>
      <c r="AGV338" s="1"/>
      <c r="AGW338" s="1"/>
      <c r="AGX338" s="1"/>
      <c r="AGY338" s="1"/>
      <c r="AGZ338" s="1"/>
      <c r="AHA338" s="1"/>
      <c r="AHB338" s="1"/>
      <c r="AHC338" s="1"/>
      <c r="AHD338" s="1"/>
      <c r="AHE338" s="1"/>
      <c r="AHF338" s="1"/>
      <c r="AHG338" s="1"/>
      <c r="AHH338" s="1"/>
      <c r="AHI338" s="1"/>
      <c r="AHJ338" s="1"/>
      <c r="AHK338" s="1"/>
      <c r="AHL338" s="1"/>
      <c r="AHM338" s="1"/>
      <c r="AHN338" s="1"/>
      <c r="AHO338" s="1"/>
      <c r="AHP338" s="1"/>
      <c r="AHQ338" s="1"/>
      <c r="AHR338" s="1"/>
      <c r="AHS338" s="1"/>
      <c r="AHT338" s="1"/>
      <c r="AHU338" s="1"/>
      <c r="AHV338" s="1"/>
      <c r="AHW338" s="1"/>
      <c r="AHX338" s="1"/>
      <c r="AHY338" s="1"/>
      <c r="AHZ338" s="1"/>
      <c r="AIA338" s="1"/>
      <c r="AIB338" s="1"/>
      <c r="AIC338" s="1"/>
      <c r="AID338" s="1"/>
      <c r="AIE338" s="1"/>
      <c r="AIF338" s="1"/>
      <c r="AIG338" s="1"/>
      <c r="AIH338" s="1"/>
      <c r="AII338" s="1"/>
      <c r="AIJ338" s="1"/>
      <c r="AIK338" s="1"/>
      <c r="AIL338" s="1"/>
      <c r="AIM338" s="1"/>
      <c r="AIN338" s="1"/>
      <c r="AIO338" s="1"/>
      <c r="AIP338" s="1"/>
      <c r="AIQ338" s="1"/>
      <c r="AIR338" s="1"/>
      <c r="AIS338" s="1"/>
      <c r="AIT338" s="1"/>
      <c r="AIU338" s="1"/>
      <c r="AIV338" s="1"/>
      <c r="AIW338" s="1"/>
      <c r="AIX338" s="1"/>
      <c r="AIY338" s="1"/>
      <c r="AIZ338" s="1"/>
      <c r="AJA338" s="1"/>
      <c r="AJB338" s="1"/>
      <c r="AJC338" s="1"/>
      <c r="AJD338" s="1"/>
      <c r="AJE338" s="1"/>
      <c r="AJF338" s="1"/>
      <c r="AJG338" s="1"/>
      <c r="AJH338" s="1"/>
      <c r="AJI338" s="1"/>
      <c r="AJJ338" s="1"/>
      <c r="AJK338" s="1"/>
      <c r="AJL338" s="1"/>
      <c r="AJM338" s="1"/>
      <c r="AJN338" s="1"/>
      <c r="AJO338" s="1"/>
      <c r="AJP338" s="1"/>
      <c r="AJQ338" s="1"/>
      <c r="AJR338" s="1"/>
      <c r="AJS338" s="1"/>
      <c r="AJT338" s="1"/>
      <c r="AJU338" s="1"/>
      <c r="AJV338" s="1"/>
      <c r="AJW338" s="1"/>
      <c r="AJX338" s="1"/>
      <c r="AJY338" s="1"/>
      <c r="AJZ338" s="1"/>
      <c r="AKA338" s="1"/>
      <c r="AKB338" s="1"/>
      <c r="AKC338" s="1"/>
      <c r="AKD338" s="1"/>
      <c r="AKE338" s="1"/>
      <c r="AKF338" s="1"/>
      <c r="AKG338" s="1"/>
      <c r="AKH338" s="1"/>
      <c r="AKI338" s="1"/>
      <c r="AKJ338" s="1"/>
      <c r="AKK338" s="1"/>
      <c r="AKL338" s="1"/>
      <c r="AKM338" s="1"/>
      <c r="AKN338" s="1"/>
      <c r="AKO338" s="1"/>
      <c r="AKP338" s="1"/>
      <c r="AKQ338" s="1"/>
      <c r="AKR338" s="1"/>
      <c r="AKS338" s="1"/>
      <c r="AKT338" s="1"/>
      <c r="AKU338" s="1"/>
      <c r="AKV338" s="1"/>
      <c r="AKW338" s="1"/>
      <c r="AKX338" s="1"/>
      <c r="AKY338" s="1"/>
      <c r="AKZ338" s="1"/>
      <c r="ALA338" s="1"/>
      <c r="ALB338" s="1"/>
      <c r="ALC338" s="1"/>
      <c r="ALD338" s="1"/>
      <c r="ALE338" s="1"/>
    </row>
    <row r="339" spans="1:993" ht="39.950000000000003" customHeight="1">
      <c r="A339" s="104"/>
      <c r="B339" s="135" t="s">
        <v>5214</v>
      </c>
      <c r="C339" s="68"/>
      <c r="D339" s="19"/>
      <c r="E339" s="136">
        <v>14271.41</v>
      </c>
      <c r="F339" s="18"/>
      <c r="G339" s="84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  <c r="BX339" s="1"/>
      <c r="BY339" s="1"/>
      <c r="BZ339" s="1"/>
      <c r="CA339" s="1"/>
      <c r="CB339" s="1"/>
      <c r="CC339" s="1"/>
      <c r="CD339" s="1"/>
      <c r="CE339" s="1"/>
      <c r="CF339" s="1"/>
      <c r="CG339" s="1"/>
      <c r="CH339" s="1"/>
      <c r="CI339" s="1"/>
      <c r="CJ339" s="1"/>
      <c r="CK339" s="1"/>
      <c r="CL339" s="1"/>
      <c r="CM339" s="1"/>
      <c r="CN339" s="1"/>
      <c r="CO339" s="1"/>
      <c r="CP339" s="1"/>
      <c r="CQ339" s="1"/>
      <c r="CR339" s="1"/>
      <c r="CS339" s="1"/>
      <c r="CT339" s="1"/>
      <c r="CU339" s="1"/>
      <c r="CV339" s="1"/>
      <c r="CW339" s="1"/>
      <c r="CX339" s="1"/>
      <c r="CY339" s="1"/>
      <c r="CZ339" s="1"/>
      <c r="DA339" s="1"/>
      <c r="DB339" s="1"/>
      <c r="DC339" s="1"/>
      <c r="DD339" s="1"/>
      <c r="DE339" s="1"/>
      <c r="DF339" s="1"/>
      <c r="DG339" s="1"/>
      <c r="DH339" s="1"/>
      <c r="DI339" s="1"/>
      <c r="DJ339" s="1"/>
      <c r="DK339" s="1"/>
      <c r="DL339" s="1"/>
      <c r="DM339" s="1"/>
      <c r="DN339" s="1"/>
      <c r="DO339" s="1"/>
      <c r="DP339" s="1"/>
      <c r="DQ339" s="1"/>
      <c r="DR339" s="1"/>
      <c r="DS339" s="1"/>
      <c r="DT339" s="1"/>
      <c r="DU339" s="1"/>
      <c r="DV339" s="1"/>
      <c r="DW339" s="1"/>
      <c r="DX339" s="1"/>
      <c r="DY339" s="1"/>
      <c r="DZ339" s="1"/>
      <c r="EA339" s="1"/>
      <c r="EB339" s="1"/>
      <c r="EC339" s="1"/>
      <c r="ED339" s="1"/>
      <c r="EE339" s="1"/>
      <c r="EF339" s="1"/>
      <c r="EG339" s="1"/>
      <c r="EH339" s="1"/>
      <c r="EI339" s="1"/>
      <c r="EJ339" s="1"/>
      <c r="EK339" s="1"/>
      <c r="EL339" s="1"/>
      <c r="EM339" s="1"/>
      <c r="EN339" s="1"/>
      <c r="EO339" s="1"/>
      <c r="EP339" s="1"/>
      <c r="EQ339" s="1"/>
      <c r="ER339" s="1"/>
      <c r="ES339" s="1"/>
      <c r="ET339" s="1"/>
      <c r="EU339" s="1"/>
      <c r="EV339" s="1"/>
      <c r="EW339" s="1"/>
      <c r="EX339" s="1"/>
      <c r="EY339" s="1"/>
      <c r="EZ339" s="1"/>
      <c r="FA339" s="1"/>
      <c r="FB339" s="1"/>
      <c r="FC339" s="1"/>
      <c r="FD339" s="1"/>
      <c r="FE339" s="1"/>
      <c r="FF339" s="1"/>
      <c r="FG339" s="1"/>
      <c r="FH339" s="1"/>
      <c r="FI339" s="1"/>
      <c r="FJ339" s="1"/>
      <c r="FK339" s="1"/>
      <c r="FL339" s="1"/>
      <c r="FM339" s="1"/>
      <c r="FN339" s="1"/>
      <c r="FO339" s="1"/>
      <c r="FP339" s="1"/>
      <c r="FQ339" s="1"/>
      <c r="FR339" s="1"/>
      <c r="FS339" s="1"/>
      <c r="FT339" s="1"/>
      <c r="FU339" s="1"/>
      <c r="FV339" s="1"/>
      <c r="FW339" s="1"/>
      <c r="FX339" s="1"/>
      <c r="FY339" s="1"/>
      <c r="FZ339" s="1"/>
      <c r="GA339" s="1"/>
      <c r="GB339" s="1"/>
      <c r="GC339" s="1"/>
      <c r="GD339" s="1"/>
      <c r="GE339" s="1"/>
      <c r="GF339" s="1"/>
      <c r="GG339" s="1"/>
      <c r="GH339" s="1"/>
      <c r="GI339" s="1"/>
      <c r="GJ339" s="1"/>
      <c r="GK339" s="1"/>
      <c r="GL339" s="1"/>
      <c r="GM339" s="1"/>
      <c r="GN339" s="1"/>
      <c r="GO339" s="1"/>
      <c r="GP339" s="1"/>
      <c r="GQ339" s="1"/>
      <c r="GR339" s="1"/>
      <c r="GS339" s="1"/>
      <c r="GT339" s="1"/>
      <c r="GU339" s="1"/>
      <c r="GV339" s="1"/>
      <c r="GW339" s="1"/>
      <c r="GX339" s="1"/>
      <c r="GY339" s="1"/>
      <c r="GZ339" s="1"/>
      <c r="HA339" s="1"/>
      <c r="HB339" s="1"/>
      <c r="HC339" s="1"/>
      <c r="HD339" s="1"/>
      <c r="HE339" s="1"/>
      <c r="HF339" s="1"/>
      <c r="HG339" s="1"/>
      <c r="HH339" s="1"/>
      <c r="HI339" s="1"/>
      <c r="HJ339" s="1"/>
      <c r="HK339" s="1"/>
      <c r="HL339" s="1"/>
      <c r="HM339" s="1"/>
      <c r="HN339" s="1"/>
      <c r="HO339" s="1"/>
      <c r="HP339" s="1"/>
      <c r="HQ339" s="1"/>
      <c r="HR339" s="1"/>
      <c r="HS339" s="1"/>
      <c r="HT339" s="1"/>
      <c r="HU339" s="1"/>
      <c r="HV339" s="1"/>
      <c r="HW339" s="1"/>
      <c r="HX339" s="1"/>
      <c r="HY339" s="1"/>
      <c r="HZ339" s="1"/>
      <c r="IA339" s="1"/>
      <c r="IB339" s="1"/>
      <c r="IC339" s="1"/>
      <c r="ID339" s="1"/>
      <c r="IE339" s="1"/>
      <c r="IF339" s="1"/>
      <c r="IG339" s="1"/>
      <c r="IH339" s="1"/>
      <c r="II339" s="1"/>
      <c r="IJ339" s="1"/>
      <c r="IK339" s="1"/>
      <c r="IL339" s="1"/>
      <c r="IM339" s="1"/>
      <c r="IN339" s="1"/>
      <c r="IO339" s="1"/>
      <c r="IP339" s="1"/>
      <c r="IQ339" s="1"/>
      <c r="IR339" s="1"/>
      <c r="IS339" s="1"/>
      <c r="IT339" s="1"/>
      <c r="IU339" s="1"/>
      <c r="IV339" s="1"/>
      <c r="IW339" s="1"/>
      <c r="IX339" s="1"/>
      <c r="IY339" s="1"/>
      <c r="IZ339" s="1"/>
      <c r="JA339" s="1"/>
      <c r="JB339" s="1"/>
      <c r="JC339" s="1"/>
      <c r="JD339" s="1"/>
      <c r="JE339" s="1"/>
      <c r="JF339" s="1"/>
      <c r="JG339" s="1"/>
      <c r="JH339" s="1"/>
      <c r="JI339" s="1"/>
      <c r="JJ339" s="1"/>
      <c r="JK339" s="1"/>
      <c r="JL339" s="1"/>
      <c r="JM339" s="1"/>
      <c r="JN339" s="1"/>
      <c r="JO339" s="1"/>
      <c r="JP339" s="1"/>
      <c r="JQ339" s="1"/>
      <c r="JR339" s="1"/>
      <c r="JS339" s="1"/>
      <c r="JT339" s="1"/>
      <c r="JU339" s="1"/>
      <c r="JV339" s="1"/>
      <c r="JW339" s="1"/>
      <c r="JX339" s="1"/>
      <c r="JY339" s="1"/>
      <c r="JZ339" s="1"/>
      <c r="KA339" s="1"/>
      <c r="KB339" s="1"/>
      <c r="KC339" s="1"/>
      <c r="KD339" s="1"/>
      <c r="KE339" s="1"/>
      <c r="KF339" s="1"/>
      <c r="KG339" s="1"/>
      <c r="KH339" s="1"/>
      <c r="KI339" s="1"/>
      <c r="KJ339" s="1"/>
      <c r="KK339" s="1"/>
      <c r="KL339" s="1"/>
      <c r="KM339" s="1"/>
      <c r="KN339" s="1"/>
      <c r="KO339" s="1"/>
      <c r="KP339" s="1"/>
      <c r="KQ339" s="1"/>
      <c r="KR339" s="1"/>
      <c r="KS339" s="1"/>
      <c r="KT339" s="1"/>
      <c r="KU339" s="1"/>
      <c r="KV339" s="1"/>
      <c r="KW339" s="1"/>
      <c r="KX339" s="1"/>
      <c r="KY339" s="1"/>
      <c r="KZ339" s="1"/>
      <c r="LA339" s="1"/>
      <c r="LB339" s="1"/>
      <c r="LC339" s="1"/>
      <c r="LD339" s="1"/>
      <c r="LE339" s="1"/>
      <c r="LF339" s="1"/>
      <c r="LG339" s="1"/>
      <c r="LH339" s="1"/>
      <c r="LI339" s="1"/>
      <c r="LJ339" s="1"/>
      <c r="LK339" s="1"/>
      <c r="LL339" s="1"/>
      <c r="LM339" s="1"/>
      <c r="LN339" s="1"/>
      <c r="LO339" s="1"/>
      <c r="LP339" s="1"/>
      <c r="LQ339" s="1"/>
      <c r="LR339" s="1"/>
      <c r="LS339" s="1"/>
      <c r="LT339" s="1"/>
      <c r="LU339" s="1"/>
      <c r="LV339" s="1"/>
      <c r="LW339" s="1"/>
      <c r="LX339" s="1"/>
      <c r="LY339" s="1"/>
      <c r="LZ339" s="1"/>
      <c r="MA339" s="1"/>
      <c r="MB339" s="1"/>
      <c r="MC339" s="1"/>
      <c r="MD339" s="1"/>
      <c r="ME339" s="1"/>
      <c r="MF339" s="1"/>
      <c r="MG339" s="1"/>
      <c r="MH339" s="1"/>
      <c r="MI339" s="1"/>
      <c r="MJ339" s="1"/>
      <c r="MK339" s="1"/>
      <c r="ML339" s="1"/>
      <c r="MM339" s="1"/>
      <c r="MN339" s="1"/>
      <c r="MO339" s="1"/>
      <c r="MP339" s="1"/>
      <c r="MQ339" s="1"/>
      <c r="MR339" s="1"/>
      <c r="MS339" s="1"/>
      <c r="MT339" s="1"/>
      <c r="MU339" s="1"/>
      <c r="MV339" s="1"/>
      <c r="MW339" s="1"/>
      <c r="MX339" s="1"/>
      <c r="MY339" s="1"/>
      <c r="MZ339" s="1"/>
      <c r="NA339" s="1"/>
      <c r="NB339" s="1"/>
      <c r="NC339" s="1"/>
      <c r="ND339" s="1"/>
      <c r="NE339" s="1"/>
      <c r="NF339" s="1"/>
      <c r="NG339" s="1"/>
      <c r="NH339" s="1"/>
      <c r="NI339" s="1"/>
      <c r="NJ339" s="1"/>
      <c r="NK339" s="1"/>
      <c r="NL339" s="1"/>
      <c r="NM339" s="1"/>
      <c r="NN339" s="1"/>
      <c r="NO339" s="1"/>
      <c r="NP339" s="1"/>
      <c r="NQ339" s="1"/>
      <c r="NR339" s="1"/>
      <c r="NS339" s="1"/>
      <c r="NT339" s="1"/>
      <c r="NU339" s="1"/>
      <c r="NV339" s="1"/>
      <c r="NW339" s="1"/>
      <c r="NX339" s="1"/>
      <c r="NY339" s="1"/>
      <c r="NZ339" s="1"/>
      <c r="OA339" s="1"/>
      <c r="OB339" s="1"/>
      <c r="OC339" s="1"/>
      <c r="OD339" s="1"/>
      <c r="OE339" s="1"/>
      <c r="OF339" s="1"/>
      <c r="OG339" s="1"/>
      <c r="OH339" s="1"/>
      <c r="OI339" s="1"/>
      <c r="OJ339" s="1"/>
      <c r="OK339" s="1"/>
      <c r="OL339" s="1"/>
      <c r="OM339" s="1"/>
      <c r="ON339" s="1"/>
      <c r="OO339" s="1"/>
      <c r="OP339" s="1"/>
      <c r="OQ339" s="1"/>
      <c r="OR339" s="1"/>
      <c r="OS339" s="1"/>
      <c r="OT339" s="1"/>
      <c r="OU339" s="1"/>
      <c r="OV339" s="1"/>
      <c r="OW339" s="1"/>
      <c r="OX339" s="1"/>
      <c r="OY339" s="1"/>
      <c r="OZ339" s="1"/>
      <c r="PA339" s="1"/>
      <c r="PB339" s="1"/>
      <c r="PC339" s="1"/>
      <c r="PD339" s="1"/>
      <c r="PE339" s="1"/>
      <c r="PF339" s="1"/>
      <c r="PG339" s="1"/>
      <c r="PH339" s="1"/>
      <c r="PI339" s="1"/>
      <c r="PJ339" s="1"/>
      <c r="PK339" s="1"/>
      <c r="PL339" s="1"/>
      <c r="PM339" s="1"/>
      <c r="PN339" s="1"/>
      <c r="PO339" s="1"/>
      <c r="PP339" s="1"/>
      <c r="PQ339" s="1"/>
      <c r="PR339" s="1"/>
      <c r="PS339" s="1"/>
      <c r="PT339" s="1"/>
      <c r="PU339" s="1"/>
      <c r="PV339" s="1"/>
      <c r="PW339" s="1"/>
      <c r="PX339" s="1"/>
      <c r="PY339" s="1"/>
      <c r="PZ339" s="1"/>
      <c r="QA339" s="1"/>
      <c r="QB339" s="1"/>
      <c r="QC339" s="1"/>
      <c r="QD339" s="1"/>
      <c r="QE339" s="1"/>
      <c r="QF339" s="1"/>
      <c r="QG339" s="1"/>
      <c r="QH339" s="1"/>
      <c r="QI339" s="1"/>
      <c r="QJ339" s="1"/>
      <c r="QK339" s="1"/>
      <c r="QL339" s="1"/>
      <c r="QM339" s="1"/>
      <c r="QN339" s="1"/>
      <c r="QO339" s="1"/>
      <c r="QP339" s="1"/>
      <c r="QQ339" s="1"/>
      <c r="QR339" s="1"/>
      <c r="QS339" s="1"/>
      <c r="QT339" s="1"/>
      <c r="QU339" s="1"/>
      <c r="QV339" s="1"/>
      <c r="QW339" s="1"/>
      <c r="QX339" s="1"/>
      <c r="QY339" s="1"/>
      <c r="QZ339" s="1"/>
      <c r="RA339" s="1"/>
      <c r="RB339" s="1"/>
      <c r="RC339" s="1"/>
      <c r="RD339" s="1"/>
      <c r="RE339" s="1"/>
      <c r="RF339" s="1"/>
      <c r="RG339" s="1"/>
      <c r="RH339" s="1"/>
      <c r="RI339" s="1"/>
      <c r="RJ339" s="1"/>
      <c r="RK339" s="1"/>
      <c r="RL339" s="1"/>
      <c r="RM339" s="1"/>
      <c r="RN339" s="1"/>
      <c r="RO339" s="1"/>
      <c r="RP339" s="1"/>
      <c r="RQ339" s="1"/>
      <c r="RR339" s="1"/>
      <c r="RS339" s="1"/>
      <c r="RT339" s="1"/>
      <c r="RU339" s="1"/>
      <c r="RV339" s="1"/>
      <c r="RW339" s="1"/>
      <c r="RX339" s="1"/>
      <c r="RY339" s="1"/>
      <c r="RZ339" s="1"/>
      <c r="SA339" s="1"/>
      <c r="SB339" s="1"/>
      <c r="SC339" s="1"/>
      <c r="SD339" s="1"/>
      <c r="SE339" s="1"/>
      <c r="SF339" s="1"/>
      <c r="SG339" s="1"/>
      <c r="SH339" s="1"/>
      <c r="SI339" s="1"/>
      <c r="SJ339" s="1"/>
      <c r="SK339" s="1"/>
      <c r="SL339" s="1"/>
      <c r="SM339" s="1"/>
      <c r="SN339" s="1"/>
      <c r="SO339" s="1"/>
      <c r="SP339" s="1"/>
      <c r="SQ339" s="1"/>
      <c r="SR339" s="1"/>
      <c r="SS339" s="1"/>
      <c r="ST339" s="1"/>
      <c r="SU339" s="1"/>
      <c r="SV339" s="1"/>
      <c r="SW339" s="1"/>
      <c r="SX339" s="1"/>
      <c r="SY339" s="1"/>
      <c r="SZ339" s="1"/>
      <c r="TA339" s="1"/>
      <c r="TB339" s="1"/>
      <c r="TC339" s="1"/>
      <c r="TD339" s="1"/>
      <c r="TE339" s="1"/>
      <c r="TF339" s="1"/>
      <c r="TG339" s="1"/>
      <c r="TH339" s="1"/>
      <c r="TI339" s="1"/>
      <c r="TJ339" s="1"/>
      <c r="TK339" s="1"/>
      <c r="TL339" s="1"/>
      <c r="TM339" s="1"/>
      <c r="TN339" s="1"/>
      <c r="TO339" s="1"/>
      <c r="TP339" s="1"/>
      <c r="TQ339" s="1"/>
      <c r="TR339" s="1"/>
      <c r="TS339" s="1"/>
      <c r="TT339" s="1"/>
      <c r="TU339" s="1"/>
      <c r="TV339" s="1"/>
      <c r="TW339" s="1"/>
      <c r="TX339" s="1"/>
      <c r="TY339" s="1"/>
      <c r="TZ339" s="1"/>
      <c r="UA339" s="1"/>
      <c r="UB339" s="1"/>
      <c r="UC339" s="1"/>
      <c r="UD339" s="1"/>
      <c r="UE339" s="1"/>
      <c r="UF339" s="1"/>
      <c r="UG339" s="1"/>
      <c r="UH339" s="1"/>
      <c r="UI339" s="1"/>
      <c r="UJ339" s="1"/>
      <c r="UK339" s="1"/>
      <c r="UL339" s="1"/>
      <c r="UM339" s="1"/>
      <c r="UN339" s="1"/>
      <c r="UO339" s="1"/>
      <c r="UP339" s="1"/>
      <c r="UQ339" s="1"/>
      <c r="UR339" s="1"/>
      <c r="US339" s="1"/>
      <c r="UT339" s="1"/>
      <c r="UU339" s="1"/>
      <c r="UV339" s="1"/>
      <c r="UW339" s="1"/>
      <c r="UX339" s="1"/>
      <c r="UY339" s="1"/>
      <c r="UZ339" s="1"/>
      <c r="VA339" s="1"/>
      <c r="VB339" s="1"/>
      <c r="VC339" s="1"/>
      <c r="VD339" s="1"/>
      <c r="VE339" s="1"/>
      <c r="VF339" s="1"/>
      <c r="VG339" s="1"/>
      <c r="VH339" s="1"/>
      <c r="VI339" s="1"/>
      <c r="VJ339" s="1"/>
      <c r="VK339" s="1"/>
      <c r="VL339" s="1"/>
      <c r="VM339" s="1"/>
      <c r="VN339" s="1"/>
      <c r="VO339" s="1"/>
      <c r="VP339" s="1"/>
      <c r="VQ339" s="1"/>
      <c r="VR339" s="1"/>
      <c r="VS339" s="1"/>
      <c r="VT339" s="1"/>
      <c r="VU339" s="1"/>
      <c r="VV339" s="1"/>
      <c r="VW339" s="1"/>
      <c r="VX339" s="1"/>
      <c r="VY339" s="1"/>
      <c r="VZ339" s="1"/>
      <c r="WA339" s="1"/>
      <c r="WB339" s="1"/>
      <c r="WC339" s="1"/>
      <c r="WD339" s="1"/>
      <c r="WE339" s="1"/>
      <c r="WF339" s="1"/>
      <c r="WG339" s="1"/>
      <c r="WH339" s="1"/>
      <c r="WI339" s="1"/>
      <c r="WJ339" s="1"/>
      <c r="WK339" s="1"/>
      <c r="WL339" s="1"/>
      <c r="WM339" s="1"/>
      <c r="WN339" s="1"/>
      <c r="WO339" s="1"/>
      <c r="WP339" s="1"/>
      <c r="WQ339" s="1"/>
      <c r="WR339" s="1"/>
      <c r="WS339" s="1"/>
      <c r="WT339" s="1"/>
      <c r="WU339" s="1"/>
      <c r="WV339" s="1"/>
      <c r="WW339" s="1"/>
      <c r="WX339" s="1"/>
      <c r="WY339" s="1"/>
      <c r="WZ339" s="1"/>
      <c r="XA339" s="1"/>
      <c r="XB339" s="1"/>
      <c r="XC339" s="1"/>
      <c r="XD339" s="1"/>
      <c r="XE339" s="1"/>
      <c r="XF339" s="1"/>
      <c r="XG339" s="1"/>
      <c r="XH339" s="1"/>
      <c r="XI339" s="1"/>
      <c r="XJ339" s="1"/>
      <c r="XK339" s="1"/>
      <c r="XL339" s="1"/>
      <c r="XM339" s="1"/>
      <c r="XN339" s="1"/>
      <c r="XO339" s="1"/>
      <c r="XP339" s="1"/>
      <c r="XQ339" s="1"/>
      <c r="XR339" s="1"/>
      <c r="XS339" s="1"/>
      <c r="XT339" s="1"/>
      <c r="XU339" s="1"/>
      <c r="XV339" s="1"/>
      <c r="XW339" s="1"/>
      <c r="XX339" s="1"/>
      <c r="XY339" s="1"/>
      <c r="XZ339" s="1"/>
      <c r="YA339" s="1"/>
      <c r="YB339" s="1"/>
      <c r="YC339" s="1"/>
      <c r="YD339" s="1"/>
      <c r="YE339" s="1"/>
      <c r="YF339" s="1"/>
      <c r="YG339" s="1"/>
      <c r="YH339" s="1"/>
      <c r="YI339" s="1"/>
      <c r="YJ339" s="1"/>
      <c r="YK339" s="1"/>
      <c r="YL339" s="1"/>
      <c r="YM339" s="1"/>
      <c r="YN339" s="1"/>
      <c r="YO339" s="1"/>
      <c r="YP339" s="1"/>
      <c r="YQ339" s="1"/>
      <c r="YR339" s="1"/>
      <c r="YS339" s="1"/>
      <c r="YT339" s="1"/>
      <c r="YU339" s="1"/>
      <c r="YV339" s="1"/>
      <c r="YW339" s="1"/>
      <c r="YX339" s="1"/>
      <c r="YY339" s="1"/>
      <c r="YZ339" s="1"/>
      <c r="ZA339" s="1"/>
      <c r="ZB339" s="1"/>
      <c r="ZC339" s="1"/>
      <c r="ZD339" s="1"/>
      <c r="ZE339" s="1"/>
      <c r="ZF339" s="1"/>
      <c r="ZG339" s="1"/>
      <c r="ZH339" s="1"/>
      <c r="ZI339" s="1"/>
      <c r="ZJ339" s="1"/>
      <c r="ZK339" s="1"/>
      <c r="ZL339" s="1"/>
      <c r="ZM339" s="1"/>
      <c r="ZN339" s="1"/>
      <c r="ZO339" s="1"/>
      <c r="ZP339" s="1"/>
      <c r="ZQ339" s="1"/>
      <c r="ZR339" s="1"/>
      <c r="ZS339" s="1"/>
      <c r="ZT339" s="1"/>
      <c r="ZU339" s="1"/>
      <c r="ZV339" s="1"/>
      <c r="ZW339" s="1"/>
      <c r="ZX339" s="1"/>
      <c r="ZY339" s="1"/>
      <c r="ZZ339" s="1"/>
      <c r="AAA339" s="1"/>
      <c r="AAB339" s="1"/>
      <c r="AAC339" s="1"/>
      <c r="AAD339" s="1"/>
      <c r="AAE339" s="1"/>
      <c r="AAF339" s="1"/>
      <c r="AAG339" s="1"/>
      <c r="AAH339" s="1"/>
      <c r="AAI339" s="1"/>
      <c r="AAJ339" s="1"/>
      <c r="AAK339" s="1"/>
      <c r="AAL339" s="1"/>
      <c r="AAM339" s="1"/>
      <c r="AAN339" s="1"/>
      <c r="AAO339" s="1"/>
      <c r="AAP339" s="1"/>
      <c r="AAQ339" s="1"/>
      <c r="AAR339" s="1"/>
      <c r="AAS339" s="1"/>
      <c r="AAT339" s="1"/>
      <c r="AAU339" s="1"/>
      <c r="AAV339" s="1"/>
      <c r="AAW339" s="1"/>
      <c r="AAX339" s="1"/>
      <c r="AAY339" s="1"/>
      <c r="AAZ339" s="1"/>
      <c r="ABA339" s="1"/>
      <c r="ABB339" s="1"/>
      <c r="ABC339" s="1"/>
      <c r="ABD339" s="1"/>
      <c r="ABE339" s="1"/>
      <c r="ABF339" s="1"/>
      <c r="ABG339" s="1"/>
      <c r="ABH339" s="1"/>
      <c r="ABI339" s="1"/>
      <c r="ABJ339" s="1"/>
      <c r="ABK339" s="1"/>
      <c r="ABL339" s="1"/>
      <c r="ABM339" s="1"/>
      <c r="ABN339" s="1"/>
      <c r="ABO339" s="1"/>
      <c r="ABP339" s="1"/>
      <c r="ABQ339" s="1"/>
      <c r="ABR339" s="1"/>
      <c r="ABS339" s="1"/>
      <c r="ABT339" s="1"/>
      <c r="ABU339" s="1"/>
      <c r="ABV339" s="1"/>
      <c r="ABW339" s="1"/>
      <c r="ABX339" s="1"/>
      <c r="ABY339" s="1"/>
      <c r="ABZ339" s="1"/>
      <c r="ACA339" s="1"/>
      <c r="ACB339" s="1"/>
      <c r="ACC339" s="1"/>
      <c r="ACD339" s="1"/>
      <c r="ACE339" s="1"/>
      <c r="ACF339" s="1"/>
      <c r="ACG339" s="1"/>
      <c r="ACH339" s="1"/>
      <c r="ACI339" s="1"/>
      <c r="ACJ339" s="1"/>
      <c r="ACK339" s="1"/>
      <c r="ACL339" s="1"/>
      <c r="ACM339" s="1"/>
      <c r="ACN339" s="1"/>
      <c r="ACO339" s="1"/>
      <c r="ACP339" s="1"/>
      <c r="ACQ339" s="1"/>
      <c r="ACR339" s="1"/>
      <c r="ACS339" s="1"/>
      <c r="ACT339" s="1"/>
      <c r="ACU339" s="1"/>
      <c r="ACV339" s="1"/>
      <c r="ACW339" s="1"/>
      <c r="ACX339" s="1"/>
      <c r="ACY339" s="1"/>
      <c r="ACZ339" s="1"/>
      <c r="ADA339" s="1"/>
      <c r="ADB339" s="1"/>
      <c r="ADC339" s="1"/>
      <c r="ADD339" s="1"/>
      <c r="ADE339" s="1"/>
      <c r="ADF339" s="1"/>
      <c r="ADG339" s="1"/>
      <c r="ADH339" s="1"/>
      <c r="ADI339" s="1"/>
      <c r="ADJ339" s="1"/>
      <c r="ADK339" s="1"/>
      <c r="ADL339" s="1"/>
      <c r="ADM339" s="1"/>
      <c r="ADN339" s="1"/>
      <c r="ADO339" s="1"/>
      <c r="ADP339" s="1"/>
      <c r="ADQ339" s="1"/>
      <c r="ADR339" s="1"/>
      <c r="ADS339" s="1"/>
      <c r="ADT339" s="1"/>
      <c r="ADU339" s="1"/>
      <c r="ADV339" s="1"/>
      <c r="ADW339" s="1"/>
      <c r="ADX339" s="1"/>
      <c r="ADY339" s="1"/>
      <c r="ADZ339" s="1"/>
      <c r="AEA339" s="1"/>
      <c r="AEB339" s="1"/>
      <c r="AEC339" s="1"/>
      <c r="AED339" s="1"/>
      <c r="AEE339" s="1"/>
      <c r="AEF339" s="1"/>
      <c r="AEG339" s="1"/>
      <c r="AEH339" s="1"/>
      <c r="AEI339" s="1"/>
      <c r="AEJ339" s="1"/>
      <c r="AEK339" s="1"/>
      <c r="AEL339" s="1"/>
      <c r="AEM339" s="1"/>
      <c r="AEN339" s="1"/>
      <c r="AEO339" s="1"/>
      <c r="AEP339" s="1"/>
      <c r="AEQ339" s="1"/>
      <c r="AER339" s="1"/>
      <c r="AES339" s="1"/>
      <c r="AET339" s="1"/>
      <c r="AEU339" s="1"/>
      <c r="AEV339" s="1"/>
      <c r="AEW339" s="1"/>
      <c r="AEX339" s="1"/>
      <c r="AEY339" s="1"/>
      <c r="AEZ339" s="1"/>
      <c r="AFA339" s="1"/>
      <c r="AFB339" s="1"/>
      <c r="AFC339" s="1"/>
      <c r="AFD339" s="1"/>
      <c r="AFE339" s="1"/>
      <c r="AFF339" s="1"/>
      <c r="AFG339" s="1"/>
      <c r="AFH339" s="1"/>
      <c r="AFI339" s="1"/>
      <c r="AFJ339" s="1"/>
      <c r="AFK339" s="1"/>
      <c r="AFL339" s="1"/>
      <c r="AFM339" s="1"/>
      <c r="AFN339" s="1"/>
      <c r="AFO339" s="1"/>
      <c r="AFP339" s="1"/>
      <c r="AFQ339" s="1"/>
      <c r="AFR339" s="1"/>
      <c r="AFS339" s="1"/>
      <c r="AFT339" s="1"/>
      <c r="AFU339" s="1"/>
      <c r="AFV339" s="1"/>
      <c r="AFW339" s="1"/>
      <c r="AFX339" s="1"/>
      <c r="AFY339" s="1"/>
      <c r="AFZ339" s="1"/>
      <c r="AGA339" s="1"/>
      <c r="AGB339" s="1"/>
      <c r="AGC339" s="1"/>
      <c r="AGD339" s="1"/>
      <c r="AGE339" s="1"/>
      <c r="AGF339" s="1"/>
      <c r="AGG339" s="1"/>
      <c r="AGH339" s="1"/>
      <c r="AGI339" s="1"/>
      <c r="AGJ339" s="1"/>
      <c r="AGK339" s="1"/>
      <c r="AGL339" s="1"/>
      <c r="AGM339" s="1"/>
      <c r="AGN339" s="1"/>
      <c r="AGO339" s="1"/>
      <c r="AGP339" s="1"/>
      <c r="AGQ339" s="1"/>
      <c r="AGR339" s="1"/>
      <c r="AGS339" s="1"/>
      <c r="AGT339" s="1"/>
      <c r="AGU339" s="1"/>
      <c r="AGV339" s="1"/>
      <c r="AGW339" s="1"/>
      <c r="AGX339" s="1"/>
      <c r="AGY339" s="1"/>
      <c r="AGZ339" s="1"/>
      <c r="AHA339" s="1"/>
      <c r="AHB339" s="1"/>
      <c r="AHC339" s="1"/>
      <c r="AHD339" s="1"/>
      <c r="AHE339" s="1"/>
      <c r="AHF339" s="1"/>
      <c r="AHG339" s="1"/>
      <c r="AHH339" s="1"/>
      <c r="AHI339" s="1"/>
      <c r="AHJ339" s="1"/>
      <c r="AHK339" s="1"/>
      <c r="AHL339" s="1"/>
      <c r="AHM339" s="1"/>
      <c r="AHN339" s="1"/>
      <c r="AHO339" s="1"/>
      <c r="AHP339" s="1"/>
      <c r="AHQ339" s="1"/>
      <c r="AHR339" s="1"/>
      <c r="AHS339" s="1"/>
      <c r="AHT339" s="1"/>
      <c r="AHU339" s="1"/>
      <c r="AHV339" s="1"/>
      <c r="AHW339" s="1"/>
      <c r="AHX339" s="1"/>
      <c r="AHY339" s="1"/>
      <c r="AHZ339" s="1"/>
      <c r="AIA339" s="1"/>
      <c r="AIB339" s="1"/>
      <c r="AIC339" s="1"/>
      <c r="AID339" s="1"/>
      <c r="AIE339" s="1"/>
      <c r="AIF339" s="1"/>
      <c r="AIG339" s="1"/>
      <c r="AIH339" s="1"/>
      <c r="AII339" s="1"/>
      <c r="AIJ339" s="1"/>
      <c r="AIK339" s="1"/>
      <c r="AIL339" s="1"/>
      <c r="AIM339" s="1"/>
      <c r="AIN339" s="1"/>
      <c r="AIO339" s="1"/>
      <c r="AIP339" s="1"/>
      <c r="AIQ339" s="1"/>
      <c r="AIR339" s="1"/>
      <c r="AIS339" s="1"/>
      <c r="AIT339" s="1"/>
      <c r="AIU339" s="1"/>
      <c r="AIV339" s="1"/>
      <c r="AIW339" s="1"/>
      <c r="AIX339" s="1"/>
      <c r="AIY339" s="1"/>
      <c r="AIZ339" s="1"/>
      <c r="AJA339" s="1"/>
      <c r="AJB339" s="1"/>
      <c r="AJC339" s="1"/>
      <c r="AJD339" s="1"/>
      <c r="AJE339" s="1"/>
      <c r="AJF339" s="1"/>
      <c r="AJG339" s="1"/>
      <c r="AJH339" s="1"/>
      <c r="AJI339" s="1"/>
      <c r="AJJ339" s="1"/>
      <c r="AJK339" s="1"/>
      <c r="AJL339" s="1"/>
      <c r="AJM339" s="1"/>
      <c r="AJN339" s="1"/>
      <c r="AJO339" s="1"/>
      <c r="AJP339" s="1"/>
      <c r="AJQ339" s="1"/>
      <c r="AJR339" s="1"/>
      <c r="AJS339" s="1"/>
      <c r="AJT339" s="1"/>
      <c r="AJU339" s="1"/>
      <c r="AJV339" s="1"/>
      <c r="AJW339" s="1"/>
      <c r="AJX339" s="1"/>
      <c r="AJY339" s="1"/>
      <c r="AJZ339" s="1"/>
      <c r="AKA339" s="1"/>
      <c r="AKB339" s="1"/>
      <c r="AKC339" s="1"/>
      <c r="AKD339" s="1"/>
      <c r="AKE339" s="1"/>
      <c r="AKF339" s="1"/>
      <c r="AKG339" s="1"/>
      <c r="AKH339" s="1"/>
      <c r="AKI339" s="1"/>
      <c r="AKJ339" s="1"/>
      <c r="AKK339" s="1"/>
      <c r="AKL339" s="1"/>
      <c r="AKM339" s="1"/>
      <c r="AKN339" s="1"/>
      <c r="AKO339" s="1"/>
      <c r="AKP339" s="1"/>
      <c r="AKQ339" s="1"/>
      <c r="AKR339" s="1"/>
      <c r="AKS339" s="1"/>
      <c r="AKT339" s="1"/>
      <c r="AKU339" s="1"/>
      <c r="AKV339" s="1"/>
      <c r="AKW339" s="1"/>
      <c r="AKX339" s="1"/>
      <c r="AKY339" s="1"/>
      <c r="AKZ339" s="1"/>
      <c r="ALA339" s="1"/>
      <c r="ALB339" s="1"/>
      <c r="ALC339" s="1"/>
      <c r="ALD339" s="1"/>
      <c r="ALE339" s="1"/>
    </row>
    <row r="340" spans="1:993" ht="39.950000000000003" customHeight="1">
      <c r="A340" s="104"/>
      <c r="B340" s="24" t="s">
        <v>38</v>
      </c>
      <c r="C340" s="68" t="s">
        <v>37</v>
      </c>
      <c r="D340" s="19"/>
      <c r="E340" s="42">
        <v>100000</v>
      </c>
      <c r="F340" s="18"/>
      <c r="G340" s="42">
        <v>100000</v>
      </c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  <c r="BX340" s="1"/>
      <c r="BY340" s="1"/>
      <c r="BZ340" s="1"/>
      <c r="CA340" s="1"/>
      <c r="CB340" s="1"/>
      <c r="CC340" s="1"/>
      <c r="CD340" s="1"/>
      <c r="CE340" s="1"/>
      <c r="CF340" s="1"/>
      <c r="CG340" s="1"/>
      <c r="CH340" s="1"/>
      <c r="CI340" s="1"/>
      <c r="CJ340" s="1"/>
      <c r="CK340" s="1"/>
      <c r="CL340" s="1"/>
      <c r="CM340" s="1"/>
      <c r="CN340" s="1"/>
      <c r="CO340" s="1"/>
      <c r="CP340" s="1"/>
      <c r="CQ340" s="1"/>
      <c r="CR340" s="1"/>
      <c r="CS340" s="1"/>
      <c r="CT340" s="1"/>
      <c r="CU340" s="1"/>
      <c r="CV340" s="1"/>
      <c r="CW340" s="1"/>
      <c r="CX340" s="1"/>
      <c r="CY340" s="1"/>
      <c r="CZ340" s="1"/>
      <c r="DA340" s="1"/>
      <c r="DB340" s="1"/>
      <c r="DC340" s="1"/>
      <c r="DD340" s="1"/>
      <c r="DE340" s="1"/>
      <c r="DF340" s="1"/>
      <c r="DG340" s="1"/>
      <c r="DH340" s="1"/>
      <c r="DI340" s="1"/>
      <c r="DJ340" s="1"/>
      <c r="DK340" s="1"/>
      <c r="DL340" s="1"/>
      <c r="DM340" s="1"/>
      <c r="DN340" s="1"/>
      <c r="DO340" s="1"/>
      <c r="DP340" s="1"/>
      <c r="DQ340" s="1"/>
      <c r="DR340" s="1"/>
      <c r="DS340" s="1"/>
      <c r="DT340" s="1"/>
      <c r="DU340" s="1"/>
      <c r="DV340" s="1"/>
      <c r="DW340" s="1"/>
      <c r="DX340" s="1"/>
      <c r="DY340" s="1"/>
      <c r="DZ340" s="1"/>
      <c r="EA340" s="1"/>
      <c r="EB340" s="1"/>
      <c r="EC340" s="1"/>
      <c r="ED340" s="1"/>
      <c r="EE340" s="1"/>
      <c r="EF340" s="1"/>
      <c r="EG340" s="1"/>
      <c r="EH340" s="1"/>
      <c r="EI340" s="1"/>
      <c r="EJ340" s="1"/>
      <c r="EK340" s="1"/>
      <c r="EL340" s="1"/>
      <c r="EM340" s="1"/>
      <c r="EN340" s="1"/>
      <c r="EO340" s="1"/>
      <c r="EP340" s="1"/>
      <c r="EQ340" s="1"/>
      <c r="ER340" s="1"/>
      <c r="ES340" s="1"/>
      <c r="ET340" s="1"/>
      <c r="EU340" s="1"/>
      <c r="EV340" s="1"/>
      <c r="EW340" s="1"/>
      <c r="EX340" s="1"/>
      <c r="EY340" s="1"/>
      <c r="EZ340" s="1"/>
      <c r="FA340" s="1"/>
      <c r="FB340" s="1"/>
      <c r="FC340" s="1"/>
      <c r="FD340" s="1"/>
      <c r="FE340" s="1"/>
      <c r="FF340" s="1"/>
      <c r="FG340" s="1"/>
      <c r="FH340" s="1"/>
      <c r="FI340" s="1"/>
      <c r="FJ340" s="1"/>
      <c r="FK340" s="1"/>
      <c r="FL340" s="1"/>
      <c r="FM340" s="1"/>
      <c r="FN340" s="1"/>
      <c r="FO340" s="1"/>
      <c r="FP340" s="1"/>
      <c r="FQ340" s="1"/>
      <c r="FR340" s="1"/>
      <c r="FS340" s="1"/>
      <c r="FT340" s="1"/>
      <c r="FU340" s="1"/>
      <c r="FV340" s="1"/>
      <c r="FW340" s="1"/>
      <c r="FX340" s="1"/>
      <c r="FY340" s="1"/>
      <c r="FZ340" s="1"/>
      <c r="GA340" s="1"/>
      <c r="GB340" s="1"/>
      <c r="GC340" s="1"/>
      <c r="GD340" s="1"/>
      <c r="GE340" s="1"/>
      <c r="GF340" s="1"/>
      <c r="GG340" s="1"/>
      <c r="GH340" s="1"/>
      <c r="GI340" s="1"/>
      <c r="GJ340" s="1"/>
      <c r="GK340" s="1"/>
      <c r="GL340" s="1"/>
      <c r="GM340" s="1"/>
      <c r="GN340" s="1"/>
      <c r="GO340" s="1"/>
      <c r="GP340" s="1"/>
      <c r="GQ340" s="1"/>
      <c r="GR340" s="1"/>
      <c r="GS340" s="1"/>
      <c r="GT340" s="1"/>
      <c r="GU340" s="1"/>
      <c r="GV340" s="1"/>
      <c r="GW340" s="1"/>
      <c r="GX340" s="1"/>
      <c r="GY340" s="1"/>
      <c r="GZ340" s="1"/>
      <c r="HA340" s="1"/>
      <c r="HB340" s="1"/>
      <c r="HC340" s="1"/>
      <c r="HD340" s="1"/>
      <c r="HE340" s="1"/>
      <c r="HF340" s="1"/>
      <c r="HG340" s="1"/>
      <c r="HH340" s="1"/>
      <c r="HI340" s="1"/>
      <c r="HJ340" s="1"/>
      <c r="HK340" s="1"/>
      <c r="HL340" s="1"/>
      <c r="HM340" s="1"/>
      <c r="HN340" s="1"/>
      <c r="HO340" s="1"/>
      <c r="HP340" s="1"/>
      <c r="HQ340" s="1"/>
      <c r="HR340" s="1"/>
      <c r="HS340" s="1"/>
      <c r="HT340" s="1"/>
      <c r="HU340" s="1"/>
      <c r="HV340" s="1"/>
      <c r="HW340" s="1"/>
      <c r="HX340" s="1"/>
      <c r="HY340" s="1"/>
      <c r="HZ340" s="1"/>
      <c r="IA340" s="1"/>
      <c r="IB340" s="1"/>
      <c r="IC340" s="1"/>
      <c r="ID340" s="1"/>
      <c r="IE340" s="1"/>
      <c r="IF340" s="1"/>
      <c r="IG340" s="1"/>
      <c r="IH340" s="1"/>
      <c r="II340" s="1"/>
      <c r="IJ340" s="1"/>
      <c r="IK340" s="1"/>
      <c r="IL340" s="1"/>
      <c r="IM340" s="1"/>
      <c r="IN340" s="1"/>
      <c r="IO340" s="1"/>
      <c r="IP340" s="1"/>
      <c r="IQ340" s="1"/>
      <c r="IR340" s="1"/>
      <c r="IS340" s="1"/>
      <c r="IT340" s="1"/>
      <c r="IU340" s="1"/>
      <c r="IV340" s="1"/>
      <c r="IW340" s="1"/>
      <c r="IX340" s="1"/>
      <c r="IY340" s="1"/>
      <c r="IZ340" s="1"/>
      <c r="JA340" s="1"/>
      <c r="JB340" s="1"/>
      <c r="JC340" s="1"/>
      <c r="JD340" s="1"/>
      <c r="JE340" s="1"/>
      <c r="JF340" s="1"/>
      <c r="JG340" s="1"/>
      <c r="JH340" s="1"/>
      <c r="JI340" s="1"/>
      <c r="JJ340" s="1"/>
      <c r="JK340" s="1"/>
      <c r="JL340" s="1"/>
      <c r="JM340" s="1"/>
      <c r="JN340" s="1"/>
      <c r="JO340" s="1"/>
      <c r="JP340" s="1"/>
      <c r="JQ340" s="1"/>
      <c r="JR340" s="1"/>
      <c r="JS340" s="1"/>
      <c r="JT340" s="1"/>
      <c r="JU340" s="1"/>
      <c r="JV340" s="1"/>
      <c r="JW340" s="1"/>
      <c r="JX340" s="1"/>
      <c r="JY340" s="1"/>
      <c r="JZ340" s="1"/>
      <c r="KA340" s="1"/>
      <c r="KB340" s="1"/>
      <c r="KC340" s="1"/>
      <c r="KD340" s="1"/>
      <c r="KE340" s="1"/>
      <c r="KF340" s="1"/>
      <c r="KG340" s="1"/>
      <c r="KH340" s="1"/>
      <c r="KI340" s="1"/>
      <c r="KJ340" s="1"/>
      <c r="KK340" s="1"/>
      <c r="KL340" s="1"/>
      <c r="KM340" s="1"/>
      <c r="KN340" s="1"/>
      <c r="KO340" s="1"/>
      <c r="KP340" s="1"/>
      <c r="KQ340" s="1"/>
      <c r="KR340" s="1"/>
      <c r="KS340" s="1"/>
      <c r="KT340" s="1"/>
      <c r="KU340" s="1"/>
      <c r="KV340" s="1"/>
      <c r="KW340" s="1"/>
      <c r="KX340" s="1"/>
      <c r="KY340" s="1"/>
      <c r="KZ340" s="1"/>
      <c r="LA340" s="1"/>
      <c r="LB340" s="1"/>
      <c r="LC340" s="1"/>
      <c r="LD340" s="1"/>
      <c r="LE340" s="1"/>
      <c r="LF340" s="1"/>
      <c r="LG340" s="1"/>
      <c r="LH340" s="1"/>
      <c r="LI340" s="1"/>
      <c r="LJ340" s="1"/>
      <c r="LK340" s="1"/>
      <c r="LL340" s="1"/>
      <c r="LM340" s="1"/>
      <c r="LN340" s="1"/>
      <c r="LO340" s="1"/>
      <c r="LP340" s="1"/>
      <c r="LQ340" s="1"/>
      <c r="LR340" s="1"/>
      <c r="LS340" s="1"/>
      <c r="LT340" s="1"/>
      <c r="LU340" s="1"/>
      <c r="LV340" s="1"/>
      <c r="LW340" s="1"/>
      <c r="LX340" s="1"/>
      <c r="LY340" s="1"/>
      <c r="LZ340" s="1"/>
      <c r="MA340" s="1"/>
      <c r="MB340" s="1"/>
      <c r="MC340" s="1"/>
      <c r="MD340" s="1"/>
      <c r="ME340" s="1"/>
      <c r="MF340" s="1"/>
      <c r="MG340" s="1"/>
      <c r="MH340" s="1"/>
      <c r="MI340" s="1"/>
      <c r="MJ340" s="1"/>
      <c r="MK340" s="1"/>
      <c r="ML340" s="1"/>
      <c r="MM340" s="1"/>
      <c r="MN340" s="1"/>
      <c r="MO340" s="1"/>
      <c r="MP340" s="1"/>
      <c r="MQ340" s="1"/>
      <c r="MR340" s="1"/>
      <c r="MS340" s="1"/>
      <c r="MT340" s="1"/>
      <c r="MU340" s="1"/>
      <c r="MV340" s="1"/>
      <c r="MW340" s="1"/>
      <c r="MX340" s="1"/>
      <c r="MY340" s="1"/>
      <c r="MZ340" s="1"/>
      <c r="NA340" s="1"/>
      <c r="NB340" s="1"/>
      <c r="NC340" s="1"/>
      <c r="ND340" s="1"/>
      <c r="NE340" s="1"/>
      <c r="NF340" s="1"/>
      <c r="NG340" s="1"/>
      <c r="NH340" s="1"/>
      <c r="NI340" s="1"/>
      <c r="NJ340" s="1"/>
      <c r="NK340" s="1"/>
      <c r="NL340" s="1"/>
      <c r="NM340" s="1"/>
      <c r="NN340" s="1"/>
      <c r="NO340" s="1"/>
      <c r="NP340" s="1"/>
      <c r="NQ340" s="1"/>
      <c r="NR340" s="1"/>
      <c r="NS340" s="1"/>
      <c r="NT340" s="1"/>
      <c r="NU340" s="1"/>
      <c r="NV340" s="1"/>
      <c r="NW340" s="1"/>
      <c r="NX340" s="1"/>
      <c r="NY340" s="1"/>
      <c r="NZ340" s="1"/>
      <c r="OA340" s="1"/>
      <c r="OB340" s="1"/>
      <c r="OC340" s="1"/>
      <c r="OD340" s="1"/>
      <c r="OE340" s="1"/>
      <c r="OF340" s="1"/>
      <c r="OG340" s="1"/>
      <c r="OH340" s="1"/>
      <c r="OI340" s="1"/>
      <c r="OJ340" s="1"/>
      <c r="OK340" s="1"/>
      <c r="OL340" s="1"/>
      <c r="OM340" s="1"/>
      <c r="ON340" s="1"/>
      <c r="OO340" s="1"/>
      <c r="OP340" s="1"/>
      <c r="OQ340" s="1"/>
      <c r="OR340" s="1"/>
      <c r="OS340" s="1"/>
      <c r="OT340" s="1"/>
      <c r="OU340" s="1"/>
      <c r="OV340" s="1"/>
      <c r="OW340" s="1"/>
      <c r="OX340" s="1"/>
      <c r="OY340" s="1"/>
      <c r="OZ340" s="1"/>
      <c r="PA340" s="1"/>
      <c r="PB340" s="1"/>
      <c r="PC340" s="1"/>
      <c r="PD340" s="1"/>
      <c r="PE340" s="1"/>
      <c r="PF340" s="1"/>
      <c r="PG340" s="1"/>
      <c r="PH340" s="1"/>
      <c r="PI340" s="1"/>
      <c r="PJ340" s="1"/>
      <c r="PK340" s="1"/>
      <c r="PL340" s="1"/>
      <c r="PM340" s="1"/>
      <c r="PN340" s="1"/>
      <c r="PO340" s="1"/>
      <c r="PP340" s="1"/>
      <c r="PQ340" s="1"/>
      <c r="PR340" s="1"/>
      <c r="PS340" s="1"/>
      <c r="PT340" s="1"/>
      <c r="PU340" s="1"/>
      <c r="PV340" s="1"/>
      <c r="PW340" s="1"/>
      <c r="PX340" s="1"/>
      <c r="PY340" s="1"/>
      <c r="PZ340" s="1"/>
      <c r="QA340" s="1"/>
      <c r="QB340" s="1"/>
      <c r="QC340" s="1"/>
      <c r="QD340" s="1"/>
      <c r="QE340" s="1"/>
      <c r="QF340" s="1"/>
      <c r="QG340" s="1"/>
      <c r="QH340" s="1"/>
      <c r="QI340" s="1"/>
      <c r="QJ340" s="1"/>
      <c r="QK340" s="1"/>
      <c r="QL340" s="1"/>
      <c r="QM340" s="1"/>
      <c r="QN340" s="1"/>
      <c r="QO340" s="1"/>
      <c r="QP340" s="1"/>
      <c r="QQ340" s="1"/>
      <c r="QR340" s="1"/>
      <c r="QS340" s="1"/>
      <c r="QT340" s="1"/>
      <c r="QU340" s="1"/>
      <c r="QV340" s="1"/>
      <c r="QW340" s="1"/>
      <c r="QX340" s="1"/>
      <c r="QY340" s="1"/>
      <c r="QZ340" s="1"/>
      <c r="RA340" s="1"/>
      <c r="RB340" s="1"/>
      <c r="RC340" s="1"/>
      <c r="RD340" s="1"/>
      <c r="RE340" s="1"/>
      <c r="RF340" s="1"/>
      <c r="RG340" s="1"/>
      <c r="RH340" s="1"/>
      <c r="RI340" s="1"/>
      <c r="RJ340" s="1"/>
      <c r="RK340" s="1"/>
      <c r="RL340" s="1"/>
      <c r="RM340" s="1"/>
      <c r="RN340" s="1"/>
      <c r="RO340" s="1"/>
      <c r="RP340" s="1"/>
      <c r="RQ340" s="1"/>
      <c r="RR340" s="1"/>
      <c r="RS340" s="1"/>
      <c r="RT340" s="1"/>
      <c r="RU340" s="1"/>
      <c r="RV340" s="1"/>
      <c r="RW340" s="1"/>
      <c r="RX340" s="1"/>
      <c r="RY340" s="1"/>
      <c r="RZ340" s="1"/>
      <c r="SA340" s="1"/>
      <c r="SB340" s="1"/>
      <c r="SC340" s="1"/>
      <c r="SD340" s="1"/>
      <c r="SE340" s="1"/>
      <c r="SF340" s="1"/>
      <c r="SG340" s="1"/>
      <c r="SH340" s="1"/>
      <c r="SI340" s="1"/>
      <c r="SJ340" s="1"/>
      <c r="SK340" s="1"/>
      <c r="SL340" s="1"/>
      <c r="SM340" s="1"/>
      <c r="SN340" s="1"/>
      <c r="SO340" s="1"/>
      <c r="SP340" s="1"/>
      <c r="SQ340" s="1"/>
      <c r="SR340" s="1"/>
      <c r="SS340" s="1"/>
      <c r="ST340" s="1"/>
      <c r="SU340" s="1"/>
      <c r="SV340" s="1"/>
      <c r="SW340" s="1"/>
      <c r="SX340" s="1"/>
      <c r="SY340" s="1"/>
      <c r="SZ340" s="1"/>
      <c r="TA340" s="1"/>
      <c r="TB340" s="1"/>
      <c r="TC340" s="1"/>
      <c r="TD340" s="1"/>
      <c r="TE340" s="1"/>
      <c r="TF340" s="1"/>
      <c r="TG340" s="1"/>
      <c r="TH340" s="1"/>
      <c r="TI340" s="1"/>
      <c r="TJ340" s="1"/>
      <c r="TK340" s="1"/>
      <c r="TL340" s="1"/>
      <c r="TM340" s="1"/>
      <c r="TN340" s="1"/>
      <c r="TO340" s="1"/>
      <c r="TP340" s="1"/>
      <c r="TQ340" s="1"/>
      <c r="TR340" s="1"/>
      <c r="TS340" s="1"/>
      <c r="TT340" s="1"/>
      <c r="TU340" s="1"/>
      <c r="TV340" s="1"/>
      <c r="TW340" s="1"/>
      <c r="TX340" s="1"/>
      <c r="TY340" s="1"/>
      <c r="TZ340" s="1"/>
      <c r="UA340" s="1"/>
      <c r="UB340" s="1"/>
      <c r="UC340" s="1"/>
      <c r="UD340" s="1"/>
      <c r="UE340" s="1"/>
      <c r="UF340" s="1"/>
      <c r="UG340" s="1"/>
      <c r="UH340" s="1"/>
      <c r="UI340" s="1"/>
      <c r="UJ340" s="1"/>
      <c r="UK340" s="1"/>
      <c r="UL340" s="1"/>
      <c r="UM340" s="1"/>
      <c r="UN340" s="1"/>
      <c r="UO340" s="1"/>
      <c r="UP340" s="1"/>
      <c r="UQ340" s="1"/>
      <c r="UR340" s="1"/>
      <c r="US340" s="1"/>
      <c r="UT340" s="1"/>
      <c r="UU340" s="1"/>
      <c r="UV340" s="1"/>
      <c r="UW340" s="1"/>
      <c r="UX340" s="1"/>
      <c r="UY340" s="1"/>
      <c r="UZ340" s="1"/>
      <c r="VA340" s="1"/>
      <c r="VB340" s="1"/>
      <c r="VC340" s="1"/>
      <c r="VD340" s="1"/>
      <c r="VE340" s="1"/>
      <c r="VF340" s="1"/>
      <c r="VG340" s="1"/>
      <c r="VH340" s="1"/>
      <c r="VI340" s="1"/>
      <c r="VJ340" s="1"/>
      <c r="VK340" s="1"/>
      <c r="VL340" s="1"/>
      <c r="VM340" s="1"/>
      <c r="VN340" s="1"/>
      <c r="VO340" s="1"/>
      <c r="VP340" s="1"/>
      <c r="VQ340" s="1"/>
      <c r="VR340" s="1"/>
      <c r="VS340" s="1"/>
      <c r="VT340" s="1"/>
      <c r="VU340" s="1"/>
      <c r="VV340" s="1"/>
      <c r="VW340" s="1"/>
      <c r="VX340" s="1"/>
      <c r="VY340" s="1"/>
      <c r="VZ340" s="1"/>
      <c r="WA340" s="1"/>
      <c r="WB340" s="1"/>
      <c r="WC340" s="1"/>
      <c r="WD340" s="1"/>
      <c r="WE340" s="1"/>
      <c r="WF340" s="1"/>
      <c r="WG340" s="1"/>
      <c r="WH340" s="1"/>
      <c r="WI340" s="1"/>
      <c r="WJ340" s="1"/>
      <c r="WK340" s="1"/>
      <c r="WL340" s="1"/>
      <c r="WM340" s="1"/>
      <c r="WN340" s="1"/>
      <c r="WO340" s="1"/>
      <c r="WP340" s="1"/>
      <c r="WQ340" s="1"/>
      <c r="WR340" s="1"/>
      <c r="WS340" s="1"/>
      <c r="WT340" s="1"/>
      <c r="WU340" s="1"/>
      <c r="WV340" s="1"/>
      <c r="WW340" s="1"/>
      <c r="WX340" s="1"/>
      <c r="WY340" s="1"/>
      <c r="WZ340" s="1"/>
      <c r="XA340" s="1"/>
      <c r="XB340" s="1"/>
      <c r="XC340" s="1"/>
      <c r="XD340" s="1"/>
      <c r="XE340" s="1"/>
      <c r="XF340" s="1"/>
      <c r="XG340" s="1"/>
      <c r="XH340" s="1"/>
      <c r="XI340" s="1"/>
      <c r="XJ340" s="1"/>
      <c r="XK340" s="1"/>
      <c r="XL340" s="1"/>
      <c r="XM340" s="1"/>
      <c r="XN340" s="1"/>
      <c r="XO340" s="1"/>
      <c r="XP340" s="1"/>
      <c r="XQ340" s="1"/>
      <c r="XR340" s="1"/>
      <c r="XS340" s="1"/>
      <c r="XT340" s="1"/>
      <c r="XU340" s="1"/>
      <c r="XV340" s="1"/>
      <c r="XW340" s="1"/>
      <c r="XX340" s="1"/>
      <c r="XY340" s="1"/>
      <c r="XZ340" s="1"/>
      <c r="YA340" s="1"/>
      <c r="YB340" s="1"/>
      <c r="YC340" s="1"/>
      <c r="YD340" s="1"/>
      <c r="YE340" s="1"/>
      <c r="YF340" s="1"/>
      <c r="YG340" s="1"/>
      <c r="YH340" s="1"/>
      <c r="YI340" s="1"/>
      <c r="YJ340" s="1"/>
      <c r="YK340" s="1"/>
      <c r="YL340" s="1"/>
      <c r="YM340" s="1"/>
      <c r="YN340" s="1"/>
      <c r="YO340" s="1"/>
      <c r="YP340" s="1"/>
      <c r="YQ340" s="1"/>
      <c r="YR340" s="1"/>
      <c r="YS340" s="1"/>
      <c r="YT340" s="1"/>
      <c r="YU340" s="1"/>
      <c r="YV340" s="1"/>
      <c r="YW340" s="1"/>
      <c r="YX340" s="1"/>
      <c r="YY340" s="1"/>
      <c r="YZ340" s="1"/>
      <c r="ZA340" s="1"/>
      <c r="ZB340" s="1"/>
      <c r="ZC340" s="1"/>
      <c r="ZD340" s="1"/>
      <c r="ZE340" s="1"/>
      <c r="ZF340" s="1"/>
      <c r="ZG340" s="1"/>
      <c r="ZH340" s="1"/>
      <c r="ZI340" s="1"/>
      <c r="ZJ340" s="1"/>
      <c r="ZK340" s="1"/>
      <c r="ZL340" s="1"/>
      <c r="ZM340" s="1"/>
      <c r="ZN340" s="1"/>
      <c r="ZO340" s="1"/>
      <c r="ZP340" s="1"/>
      <c r="ZQ340" s="1"/>
      <c r="ZR340" s="1"/>
      <c r="ZS340" s="1"/>
      <c r="ZT340" s="1"/>
      <c r="ZU340" s="1"/>
      <c r="ZV340" s="1"/>
      <c r="ZW340" s="1"/>
      <c r="ZX340" s="1"/>
      <c r="ZY340" s="1"/>
      <c r="ZZ340" s="1"/>
      <c r="AAA340" s="1"/>
      <c r="AAB340" s="1"/>
      <c r="AAC340" s="1"/>
      <c r="AAD340" s="1"/>
      <c r="AAE340" s="1"/>
      <c r="AAF340" s="1"/>
      <c r="AAG340" s="1"/>
      <c r="AAH340" s="1"/>
      <c r="AAI340" s="1"/>
      <c r="AAJ340" s="1"/>
      <c r="AAK340" s="1"/>
      <c r="AAL340" s="1"/>
      <c r="AAM340" s="1"/>
      <c r="AAN340" s="1"/>
      <c r="AAO340" s="1"/>
      <c r="AAP340" s="1"/>
      <c r="AAQ340" s="1"/>
      <c r="AAR340" s="1"/>
      <c r="AAS340" s="1"/>
      <c r="AAT340" s="1"/>
      <c r="AAU340" s="1"/>
      <c r="AAV340" s="1"/>
      <c r="AAW340" s="1"/>
      <c r="AAX340" s="1"/>
      <c r="AAY340" s="1"/>
      <c r="AAZ340" s="1"/>
      <c r="ABA340" s="1"/>
      <c r="ABB340" s="1"/>
      <c r="ABC340" s="1"/>
      <c r="ABD340" s="1"/>
      <c r="ABE340" s="1"/>
      <c r="ABF340" s="1"/>
      <c r="ABG340" s="1"/>
      <c r="ABH340" s="1"/>
      <c r="ABI340" s="1"/>
      <c r="ABJ340" s="1"/>
      <c r="ABK340" s="1"/>
      <c r="ABL340" s="1"/>
      <c r="ABM340" s="1"/>
      <c r="ABN340" s="1"/>
      <c r="ABO340" s="1"/>
      <c r="ABP340" s="1"/>
      <c r="ABQ340" s="1"/>
      <c r="ABR340" s="1"/>
      <c r="ABS340" s="1"/>
      <c r="ABT340" s="1"/>
      <c r="ABU340" s="1"/>
      <c r="ABV340" s="1"/>
      <c r="ABW340" s="1"/>
      <c r="ABX340" s="1"/>
      <c r="ABY340" s="1"/>
      <c r="ABZ340" s="1"/>
      <c r="ACA340" s="1"/>
      <c r="ACB340" s="1"/>
      <c r="ACC340" s="1"/>
      <c r="ACD340" s="1"/>
      <c r="ACE340" s="1"/>
      <c r="ACF340" s="1"/>
      <c r="ACG340" s="1"/>
      <c r="ACH340" s="1"/>
      <c r="ACI340" s="1"/>
      <c r="ACJ340" s="1"/>
      <c r="ACK340" s="1"/>
      <c r="ACL340" s="1"/>
      <c r="ACM340" s="1"/>
      <c r="ACN340" s="1"/>
      <c r="ACO340" s="1"/>
      <c r="ACP340" s="1"/>
      <c r="ACQ340" s="1"/>
      <c r="ACR340" s="1"/>
      <c r="ACS340" s="1"/>
      <c r="ACT340" s="1"/>
      <c r="ACU340" s="1"/>
      <c r="ACV340" s="1"/>
      <c r="ACW340" s="1"/>
      <c r="ACX340" s="1"/>
      <c r="ACY340" s="1"/>
      <c r="ACZ340" s="1"/>
      <c r="ADA340" s="1"/>
      <c r="ADB340" s="1"/>
      <c r="ADC340" s="1"/>
      <c r="ADD340" s="1"/>
      <c r="ADE340" s="1"/>
      <c r="ADF340" s="1"/>
      <c r="ADG340" s="1"/>
      <c r="ADH340" s="1"/>
      <c r="ADI340" s="1"/>
      <c r="ADJ340" s="1"/>
      <c r="ADK340" s="1"/>
      <c r="ADL340" s="1"/>
      <c r="ADM340" s="1"/>
      <c r="ADN340" s="1"/>
      <c r="ADO340" s="1"/>
      <c r="ADP340" s="1"/>
      <c r="ADQ340" s="1"/>
      <c r="ADR340" s="1"/>
      <c r="ADS340" s="1"/>
      <c r="ADT340" s="1"/>
      <c r="ADU340" s="1"/>
      <c r="ADV340" s="1"/>
      <c r="ADW340" s="1"/>
      <c r="ADX340" s="1"/>
      <c r="ADY340" s="1"/>
      <c r="ADZ340" s="1"/>
      <c r="AEA340" s="1"/>
      <c r="AEB340" s="1"/>
      <c r="AEC340" s="1"/>
      <c r="AED340" s="1"/>
      <c r="AEE340" s="1"/>
      <c r="AEF340" s="1"/>
      <c r="AEG340" s="1"/>
      <c r="AEH340" s="1"/>
      <c r="AEI340" s="1"/>
      <c r="AEJ340" s="1"/>
      <c r="AEK340" s="1"/>
      <c r="AEL340" s="1"/>
      <c r="AEM340" s="1"/>
      <c r="AEN340" s="1"/>
      <c r="AEO340" s="1"/>
      <c r="AEP340" s="1"/>
      <c r="AEQ340" s="1"/>
      <c r="AER340" s="1"/>
      <c r="AES340" s="1"/>
      <c r="AET340" s="1"/>
      <c r="AEU340" s="1"/>
      <c r="AEV340" s="1"/>
      <c r="AEW340" s="1"/>
      <c r="AEX340" s="1"/>
      <c r="AEY340" s="1"/>
      <c r="AEZ340" s="1"/>
      <c r="AFA340" s="1"/>
      <c r="AFB340" s="1"/>
      <c r="AFC340" s="1"/>
      <c r="AFD340" s="1"/>
      <c r="AFE340" s="1"/>
      <c r="AFF340" s="1"/>
      <c r="AFG340" s="1"/>
      <c r="AFH340" s="1"/>
      <c r="AFI340" s="1"/>
      <c r="AFJ340" s="1"/>
      <c r="AFK340" s="1"/>
      <c r="AFL340" s="1"/>
      <c r="AFM340" s="1"/>
      <c r="AFN340" s="1"/>
      <c r="AFO340" s="1"/>
      <c r="AFP340" s="1"/>
      <c r="AFQ340" s="1"/>
      <c r="AFR340" s="1"/>
      <c r="AFS340" s="1"/>
      <c r="AFT340" s="1"/>
      <c r="AFU340" s="1"/>
      <c r="AFV340" s="1"/>
      <c r="AFW340" s="1"/>
      <c r="AFX340" s="1"/>
      <c r="AFY340" s="1"/>
      <c r="AFZ340" s="1"/>
      <c r="AGA340" s="1"/>
      <c r="AGB340" s="1"/>
      <c r="AGC340" s="1"/>
      <c r="AGD340" s="1"/>
      <c r="AGE340" s="1"/>
      <c r="AGF340" s="1"/>
      <c r="AGG340" s="1"/>
      <c r="AGH340" s="1"/>
      <c r="AGI340" s="1"/>
      <c r="AGJ340" s="1"/>
      <c r="AGK340" s="1"/>
      <c r="AGL340" s="1"/>
      <c r="AGM340" s="1"/>
      <c r="AGN340" s="1"/>
      <c r="AGO340" s="1"/>
      <c r="AGP340" s="1"/>
      <c r="AGQ340" s="1"/>
      <c r="AGR340" s="1"/>
      <c r="AGS340" s="1"/>
      <c r="AGT340" s="1"/>
      <c r="AGU340" s="1"/>
      <c r="AGV340" s="1"/>
      <c r="AGW340" s="1"/>
      <c r="AGX340" s="1"/>
      <c r="AGY340" s="1"/>
      <c r="AGZ340" s="1"/>
      <c r="AHA340" s="1"/>
      <c r="AHB340" s="1"/>
      <c r="AHC340" s="1"/>
      <c r="AHD340" s="1"/>
      <c r="AHE340" s="1"/>
      <c r="AHF340" s="1"/>
      <c r="AHG340" s="1"/>
      <c r="AHH340" s="1"/>
      <c r="AHI340" s="1"/>
      <c r="AHJ340" s="1"/>
      <c r="AHK340" s="1"/>
      <c r="AHL340" s="1"/>
      <c r="AHM340" s="1"/>
      <c r="AHN340" s="1"/>
      <c r="AHO340" s="1"/>
      <c r="AHP340" s="1"/>
      <c r="AHQ340" s="1"/>
      <c r="AHR340" s="1"/>
      <c r="AHS340" s="1"/>
      <c r="AHT340" s="1"/>
      <c r="AHU340" s="1"/>
      <c r="AHV340" s="1"/>
      <c r="AHW340" s="1"/>
      <c r="AHX340" s="1"/>
      <c r="AHY340" s="1"/>
      <c r="AHZ340" s="1"/>
      <c r="AIA340" s="1"/>
      <c r="AIB340" s="1"/>
      <c r="AIC340" s="1"/>
      <c r="AID340" s="1"/>
      <c r="AIE340" s="1"/>
      <c r="AIF340" s="1"/>
      <c r="AIG340" s="1"/>
      <c r="AIH340" s="1"/>
      <c r="AII340" s="1"/>
      <c r="AIJ340" s="1"/>
      <c r="AIK340" s="1"/>
      <c r="AIL340" s="1"/>
      <c r="AIM340" s="1"/>
      <c r="AIN340" s="1"/>
      <c r="AIO340" s="1"/>
      <c r="AIP340" s="1"/>
      <c r="AIQ340" s="1"/>
      <c r="AIR340" s="1"/>
      <c r="AIS340" s="1"/>
      <c r="AIT340" s="1"/>
      <c r="AIU340" s="1"/>
      <c r="AIV340" s="1"/>
      <c r="AIW340" s="1"/>
      <c r="AIX340" s="1"/>
      <c r="AIY340" s="1"/>
      <c r="AIZ340" s="1"/>
      <c r="AJA340" s="1"/>
      <c r="AJB340" s="1"/>
      <c r="AJC340" s="1"/>
      <c r="AJD340" s="1"/>
      <c r="AJE340" s="1"/>
      <c r="AJF340" s="1"/>
      <c r="AJG340" s="1"/>
      <c r="AJH340" s="1"/>
      <c r="AJI340" s="1"/>
      <c r="AJJ340" s="1"/>
      <c r="AJK340" s="1"/>
      <c r="AJL340" s="1"/>
      <c r="AJM340" s="1"/>
      <c r="AJN340" s="1"/>
      <c r="AJO340" s="1"/>
      <c r="AJP340" s="1"/>
      <c r="AJQ340" s="1"/>
      <c r="AJR340" s="1"/>
      <c r="AJS340" s="1"/>
      <c r="AJT340" s="1"/>
      <c r="AJU340" s="1"/>
      <c r="AJV340" s="1"/>
      <c r="AJW340" s="1"/>
      <c r="AJX340" s="1"/>
      <c r="AJY340" s="1"/>
      <c r="AJZ340" s="1"/>
      <c r="AKA340" s="1"/>
      <c r="AKB340" s="1"/>
      <c r="AKC340" s="1"/>
      <c r="AKD340" s="1"/>
      <c r="AKE340" s="1"/>
      <c r="AKF340" s="1"/>
      <c r="AKG340" s="1"/>
      <c r="AKH340" s="1"/>
      <c r="AKI340" s="1"/>
      <c r="AKJ340" s="1"/>
      <c r="AKK340" s="1"/>
      <c r="AKL340" s="1"/>
      <c r="AKM340" s="1"/>
      <c r="AKN340" s="1"/>
      <c r="AKO340" s="1"/>
      <c r="AKP340" s="1"/>
      <c r="AKQ340" s="1"/>
      <c r="AKR340" s="1"/>
      <c r="AKS340" s="1"/>
      <c r="AKT340" s="1"/>
      <c r="AKU340" s="1"/>
      <c r="AKV340" s="1"/>
      <c r="AKW340" s="1"/>
      <c r="AKX340" s="1"/>
      <c r="AKY340" s="1"/>
      <c r="AKZ340" s="1"/>
      <c r="ALA340" s="1"/>
      <c r="ALB340" s="1"/>
      <c r="ALC340" s="1"/>
      <c r="ALD340" s="1"/>
      <c r="ALE340" s="1"/>
    </row>
    <row r="341" spans="1:993" ht="39.950000000000003" customHeight="1">
      <c r="A341" s="104"/>
      <c r="B341" s="145" t="s">
        <v>38</v>
      </c>
      <c r="C341" s="43"/>
      <c r="D341" s="19"/>
      <c r="E341" s="148">
        <v>2299.0300000000002</v>
      </c>
      <c r="F341" s="18"/>
      <c r="G341" s="147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  <c r="BX341" s="1"/>
      <c r="BY341" s="1"/>
      <c r="BZ341" s="1"/>
      <c r="CA341" s="1"/>
      <c r="CB341" s="1"/>
      <c r="CC341" s="1"/>
      <c r="CD341" s="1"/>
      <c r="CE341" s="1"/>
      <c r="CF341" s="1"/>
      <c r="CG341" s="1"/>
      <c r="CH341" s="1"/>
      <c r="CI341" s="1"/>
      <c r="CJ341" s="1"/>
      <c r="CK341" s="1"/>
      <c r="CL341" s="1"/>
      <c r="CM341" s="1"/>
      <c r="CN341" s="1"/>
      <c r="CO341" s="1"/>
      <c r="CP341" s="1"/>
      <c r="CQ341" s="1"/>
      <c r="CR341" s="1"/>
      <c r="CS341" s="1"/>
      <c r="CT341" s="1"/>
      <c r="CU341" s="1"/>
      <c r="CV341" s="1"/>
      <c r="CW341" s="1"/>
      <c r="CX341" s="1"/>
      <c r="CY341" s="1"/>
      <c r="CZ341" s="1"/>
      <c r="DA341" s="1"/>
      <c r="DB341" s="1"/>
      <c r="DC341" s="1"/>
      <c r="DD341" s="1"/>
      <c r="DE341" s="1"/>
      <c r="DF341" s="1"/>
      <c r="DG341" s="1"/>
      <c r="DH341" s="1"/>
      <c r="DI341" s="1"/>
      <c r="DJ341" s="1"/>
      <c r="DK341" s="1"/>
      <c r="DL341" s="1"/>
      <c r="DM341" s="1"/>
      <c r="DN341" s="1"/>
      <c r="DO341" s="1"/>
      <c r="DP341" s="1"/>
      <c r="DQ341" s="1"/>
      <c r="DR341" s="1"/>
      <c r="DS341" s="1"/>
      <c r="DT341" s="1"/>
      <c r="DU341" s="1"/>
      <c r="DV341" s="1"/>
      <c r="DW341" s="1"/>
      <c r="DX341" s="1"/>
      <c r="DY341" s="1"/>
      <c r="DZ341" s="1"/>
      <c r="EA341" s="1"/>
      <c r="EB341" s="1"/>
      <c r="EC341" s="1"/>
      <c r="ED341" s="1"/>
      <c r="EE341" s="1"/>
      <c r="EF341" s="1"/>
      <c r="EG341" s="1"/>
      <c r="EH341" s="1"/>
      <c r="EI341" s="1"/>
      <c r="EJ341" s="1"/>
      <c r="EK341" s="1"/>
      <c r="EL341" s="1"/>
      <c r="EM341" s="1"/>
      <c r="EN341" s="1"/>
      <c r="EO341" s="1"/>
      <c r="EP341" s="1"/>
      <c r="EQ341" s="1"/>
      <c r="ER341" s="1"/>
      <c r="ES341" s="1"/>
      <c r="ET341" s="1"/>
      <c r="EU341" s="1"/>
      <c r="EV341" s="1"/>
      <c r="EW341" s="1"/>
      <c r="EX341" s="1"/>
      <c r="EY341" s="1"/>
      <c r="EZ341" s="1"/>
      <c r="FA341" s="1"/>
      <c r="FB341" s="1"/>
      <c r="FC341" s="1"/>
      <c r="FD341" s="1"/>
      <c r="FE341" s="1"/>
      <c r="FF341" s="1"/>
      <c r="FG341" s="1"/>
      <c r="FH341" s="1"/>
      <c r="FI341" s="1"/>
      <c r="FJ341" s="1"/>
      <c r="FK341" s="1"/>
      <c r="FL341" s="1"/>
      <c r="FM341" s="1"/>
      <c r="FN341" s="1"/>
      <c r="FO341" s="1"/>
      <c r="FP341" s="1"/>
      <c r="FQ341" s="1"/>
      <c r="FR341" s="1"/>
      <c r="FS341" s="1"/>
      <c r="FT341" s="1"/>
      <c r="FU341" s="1"/>
      <c r="FV341" s="1"/>
      <c r="FW341" s="1"/>
      <c r="FX341" s="1"/>
      <c r="FY341" s="1"/>
      <c r="FZ341" s="1"/>
      <c r="GA341" s="1"/>
      <c r="GB341" s="1"/>
      <c r="GC341" s="1"/>
      <c r="GD341" s="1"/>
      <c r="GE341" s="1"/>
      <c r="GF341" s="1"/>
      <c r="GG341" s="1"/>
      <c r="GH341" s="1"/>
      <c r="GI341" s="1"/>
      <c r="GJ341" s="1"/>
      <c r="GK341" s="1"/>
      <c r="GL341" s="1"/>
      <c r="GM341" s="1"/>
      <c r="GN341" s="1"/>
      <c r="GO341" s="1"/>
      <c r="GP341" s="1"/>
      <c r="GQ341" s="1"/>
      <c r="GR341" s="1"/>
      <c r="GS341" s="1"/>
      <c r="GT341" s="1"/>
      <c r="GU341" s="1"/>
      <c r="GV341" s="1"/>
      <c r="GW341" s="1"/>
      <c r="GX341" s="1"/>
      <c r="GY341" s="1"/>
      <c r="GZ341" s="1"/>
      <c r="HA341" s="1"/>
      <c r="HB341" s="1"/>
      <c r="HC341" s="1"/>
      <c r="HD341" s="1"/>
      <c r="HE341" s="1"/>
      <c r="HF341" s="1"/>
      <c r="HG341" s="1"/>
      <c r="HH341" s="1"/>
      <c r="HI341" s="1"/>
      <c r="HJ341" s="1"/>
      <c r="HK341" s="1"/>
      <c r="HL341" s="1"/>
      <c r="HM341" s="1"/>
      <c r="HN341" s="1"/>
      <c r="HO341" s="1"/>
      <c r="HP341" s="1"/>
      <c r="HQ341" s="1"/>
      <c r="HR341" s="1"/>
      <c r="HS341" s="1"/>
      <c r="HT341" s="1"/>
      <c r="HU341" s="1"/>
      <c r="HV341" s="1"/>
      <c r="HW341" s="1"/>
      <c r="HX341" s="1"/>
      <c r="HY341" s="1"/>
      <c r="HZ341" s="1"/>
      <c r="IA341" s="1"/>
      <c r="IB341" s="1"/>
      <c r="IC341" s="1"/>
      <c r="ID341" s="1"/>
      <c r="IE341" s="1"/>
      <c r="IF341" s="1"/>
      <c r="IG341" s="1"/>
      <c r="IH341" s="1"/>
      <c r="II341" s="1"/>
      <c r="IJ341" s="1"/>
      <c r="IK341" s="1"/>
      <c r="IL341" s="1"/>
      <c r="IM341" s="1"/>
      <c r="IN341" s="1"/>
      <c r="IO341" s="1"/>
      <c r="IP341" s="1"/>
      <c r="IQ341" s="1"/>
      <c r="IR341" s="1"/>
      <c r="IS341" s="1"/>
      <c r="IT341" s="1"/>
      <c r="IU341" s="1"/>
      <c r="IV341" s="1"/>
      <c r="IW341" s="1"/>
      <c r="IX341" s="1"/>
      <c r="IY341" s="1"/>
      <c r="IZ341" s="1"/>
      <c r="JA341" s="1"/>
      <c r="JB341" s="1"/>
      <c r="JC341" s="1"/>
      <c r="JD341" s="1"/>
      <c r="JE341" s="1"/>
      <c r="JF341" s="1"/>
      <c r="JG341" s="1"/>
      <c r="JH341" s="1"/>
      <c r="JI341" s="1"/>
      <c r="JJ341" s="1"/>
      <c r="JK341" s="1"/>
      <c r="JL341" s="1"/>
      <c r="JM341" s="1"/>
      <c r="JN341" s="1"/>
      <c r="JO341" s="1"/>
      <c r="JP341" s="1"/>
      <c r="JQ341" s="1"/>
      <c r="JR341" s="1"/>
      <c r="JS341" s="1"/>
      <c r="JT341" s="1"/>
      <c r="JU341" s="1"/>
      <c r="JV341" s="1"/>
      <c r="JW341" s="1"/>
      <c r="JX341" s="1"/>
      <c r="JY341" s="1"/>
      <c r="JZ341" s="1"/>
      <c r="KA341" s="1"/>
      <c r="KB341" s="1"/>
      <c r="KC341" s="1"/>
      <c r="KD341" s="1"/>
      <c r="KE341" s="1"/>
      <c r="KF341" s="1"/>
      <c r="KG341" s="1"/>
      <c r="KH341" s="1"/>
      <c r="KI341" s="1"/>
      <c r="KJ341" s="1"/>
      <c r="KK341" s="1"/>
      <c r="KL341" s="1"/>
      <c r="KM341" s="1"/>
      <c r="KN341" s="1"/>
      <c r="KO341" s="1"/>
      <c r="KP341" s="1"/>
      <c r="KQ341" s="1"/>
      <c r="KR341" s="1"/>
      <c r="KS341" s="1"/>
      <c r="KT341" s="1"/>
      <c r="KU341" s="1"/>
      <c r="KV341" s="1"/>
      <c r="KW341" s="1"/>
      <c r="KX341" s="1"/>
      <c r="KY341" s="1"/>
      <c r="KZ341" s="1"/>
      <c r="LA341" s="1"/>
      <c r="LB341" s="1"/>
      <c r="LC341" s="1"/>
      <c r="LD341" s="1"/>
      <c r="LE341" s="1"/>
      <c r="LF341" s="1"/>
      <c r="LG341" s="1"/>
      <c r="LH341" s="1"/>
      <c r="LI341" s="1"/>
      <c r="LJ341" s="1"/>
      <c r="LK341" s="1"/>
      <c r="LL341" s="1"/>
      <c r="LM341" s="1"/>
      <c r="LN341" s="1"/>
      <c r="LO341" s="1"/>
      <c r="LP341" s="1"/>
      <c r="LQ341" s="1"/>
      <c r="LR341" s="1"/>
      <c r="LS341" s="1"/>
      <c r="LT341" s="1"/>
      <c r="LU341" s="1"/>
      <c r="LV341" s="1"/>
      <c r="LW341" s="1"/>
      <c r="LX341" s="1"/>
      <c r="LY341" s="1"/>
      <c r="LZ341" s="1"/>
      <c r="MA341" s="1"/>
      <c r="MB341" s="1"/>
      <c r="MC341" s="1"/>
      <c r="MD341" s="1"/>
      <c r="ME341" s="1"/>
      <c r="MF341" s="1"/>
      <c r="MG341" s="1"/>
      <c r="MH341" s="1"/>
      <c r="MI341" s="1"/>
      <c r="MJ341" s="1"/>
      <c r="MK341" s="1"/>
      <c r="ML341" s="1"/>
      <c r="MM341" s="1"/>
      <c r="MN341" s="1"/>
      <c r="MO341" s="1"/>
      <c r="MP341" s="1"/>
      <c r="MQ341" s="1"/>
      <c r="MR341" s="1"/>
      <c r="MS341" s="1"/>
      <c r="MT341" s="1"/>
      <c r="MU341" s="1"/>
      <c r="MV341" s="1"/>
      <c r="MW341" s="1"/>
      <c r="MX341" s="1"/>
      <c r="MY341" s="1"/>
      <c r="MZ341" s="1"/>
      <c r="NA341" s="1"/>
      <c r="NB341" s="1"/>
      <c r="NC341" s="1"/>
      <c r="ND341" s="1"/>
      <c r="NE341" s="1"/>
      <c r="NF341" s="1"/>
      <c r="NG341" s="1"/>
      <c r="NH341" s="1"/>
      <c r="NI341" s="1"/>
      <c r="NJ341" s="1"/>
      <c r="NK341" s="1"/>
      <c r="NL341" s="1"/>
      <c r="NM341" s="1"/>
      <c r="NN341" s="1"/>
      <c r="NO341" s="1"/>
      <c r="NP341" s="1"/>
      <c r="NQ341" s="1"/>
      <c r="NR341" s="1"/>
      <c r="NS341" s="1"/>
      <c r="NT341" s="1"/>
      <c r="NU341" s="1"/>
      <c r="NV341" s="1"/>
      <c r="NW341" s="1"/>
      <c r="NX341" s="1"/>
      <c r="NY341" s="1"/>
      <c r="NZ341" s="1"/>
      <c r="OA341" s="1"/>
      <c r="OB341" s="1"/>
      <c r="OC341" s="1"/>
      <c r="OD341" s="1"/>
      <c r="OE341" s="1"/>
      <c r="OF341" s="1"/>
      <c r="OG341" s="1"/>
      <c r="OH341" s="1"/>
      <c r="OI341" s="1"/>
      <c r="OJ341" s="1"/>
      <c r="OK341" s="1"/>
      <c r="OL341" s="1"/>
      <c r="OM341" s="1"/>
      <c r="ON341" s="1"/>
      <c r="OO341" s="1"/>
      <c r="OP341" s="1"/>
      <c r="OQ341" s="1"/>
      <c r="OR341" s="1"/>
      <c r="OS341" s="1"/>
      <c r="OT341" s="1"/>
      <c r="OU341" s="1"/>
      <c r="OV341" s="1"/>
      <c r="OW341" s="1"/>
      <c r="OX341" s="1"/>
      <c r="OY341" s="1"/>
      <c r="OZ341" s="1"/>
      <c r="PA341" s="1"/>
      <c r="PB341" s="1"/>
      <c r="PC341" s="1"/>
      <c r="PD341" s="1"/>
      <c r="PE341" s="1"/>
      <c r="PF341" s="1"/>
      <c r="PG341" s="1"/>
      <c r="PH341" s="1"/>
      <c r="PI341" s="1"/>
      <c r="PJ341" s="1"/>
      <c r="PK341" s="1"/>
      <c r="PL341" s="1"/>
      <c r="PM341" s="1"/>
      <c r="PN341" s="1"/>
      <c r="PO341" s="1"/>
      <c r="PP341" s="1"/>
      <c r="PQ341" s="1"/>
      <c r="PR341" s="1"/>
      <c r="PS341" s="1"/>
      <c r="PT341" s="1"/>
      <c r="PU341" s="1"/>
      <c r="PV341" s="1"/>
      <c r="PW341" s="1"/>
      <c r="PX341" s="1"/>
      <c r="PY341" s="1"/>
      <c r="PZ341" s="1"/>
      <c r="QA341" s="1"/>
      <c r="QB341" s="1"/>
      <c r="QC341" s="1"/>
      <c r="QD341" s="1"/>
      <c r="QE341" s="1"/>
      <c r="QF341" s="1"/>
      <c r="QG341" s="1"/>
      <c r="QH341" s="1"/>
      <c r="QI341" s="1"/>
      <c r="QJ341" s="1"/>
      <c r="QK341" s="1"/>
      <c r="QL341" s="1"/>
      <c r="QM341" s="1"/>
      <c r="QN341" s="1"/>
      <c r="QO341" s="1"/>
      <c r="QP341" s="1"/>
      <c r="QQ341" s="1"/>
      <c r="QR341" s="1"/>
      <c r="QS341" s="1"/>
      <c r="QT341" s="1"/>
      <c r="QU341" s="1"/>
      <c r="QV341" s="1"/>
      <c r="QW341" s="1"/>
      <c r="QX341" s="1"/>
      <c r="QY341" s="1"/>
      <c r="QZ341" s="1"/>
      <c r="RA341" s="1"/>
      <c r="RB341" s="1"/>
      <c r="RC341" s="1"/>
      <c r="RD341" s="1"/>
      <c r="RE341" s="1"/>
      <c r="RF341" s="1"/>
      <c r="RG341" s="1"/>
      <c r="RH341" s="1"/>
      <c r="RI341" s="1"/>
      <c r="RJ341" s="1"/>
      <c r="RK341" s="1"/>
      <c r="RL341" s="1"/>
      <c r="RM341" s="1"/>
      <c r="RN341" s="1"/>
      <c r="RO341" s="1"/>
      <c r="RP341" s="1"/>
      <c r="RQ341" s="1"/>
      <c r="RR341" s="1"/>
      <c r="RS341" s="1"/>
      <c r="RT341" s="1"/>
      <c r="RU341" s="1"/>
      <c r="RV341" s="1"/>
      <c r="RW341" s="1"/>
      <c r="RX341" s="1"/>
      <c r="RY341" s="1"/>
      <c r="RZ341" s="1"/>
      <c r="SA341" s="1"/>
      <c r="SB341" s="1"/>
      <c r="SC341" s="1"/>
      <c r="SD341" s="1"/>
      <c r="SE341" s="1"/>
      <c r="SF341" s="1"/>
      <c r="SG341" s="1"/>
      <c r="SH341" s="1"/>
      <c r="SI341" s="1"/>
      <c r="SJ341" s="1"/>
      <c r="SK341" s="1"/>
      <c r="SL341" s="1"/>
      <c r="SM341" s="1"/>
      <c r="SN341" s="1"/>
      <c r="SO341" s="1"/>
      <c r="SP341" s="1"/>
      <c r="SQ341" s="1"/>
      <c r="SR341" s="1"/>
      <c r="SS341" s="1"/>
      <c r="ST341" s="1"/>
      <c r="SU341" s="1"/>
      <c r="SV341" s="1"/>
      <c r="SW341" s="1"/>
      <c r="SX341" s="1"/>
      <c r="SY341" s="1"/>
      <c r="SZ341" s="1"/>
      <c r="TA341" s="1"/>
      <c r="TB341" s="1"/>
      <c r="TC341" s="1"/>
      <c r="TD341" s="1"/>
      <c r="TE341" s="1"/>
      <c r="TF341" s="1"/>
      <c r="TG341" s="1"/>
      <c r="TH341" s="1"/>
      <c r="TI341" s="1"/>
      <c r="TJ341" s="1"/>
      <c r="TK341" s="1"/>
      <c r="TL341" s="1"/>
      <c r="TM341" s="1"/>
      <c r="TN341" s="1"/>
      <c r="TO341" s="1"/>
      <c r="TP341" s="1"/>
      <c r="TQ341" s="1"/>
      <c r="TR341" s="1"/>
      <c r="TS341" s="1"/>
      <c r="TT341" s="1"/>
      <c r="TU341" s="1"/>
      <c r="TV341" s="1"/>
      <c r="TW341" s="1"/>
      <c r="TX341" s="1"/>
      <c r="TY341" s="1"/>
      <c r="TZ341" s="1"/>
      <c r="UA341" s="1"/>
      <c r="UB341" s="1"/>
      <c r="UC341" s="1"/>
      <c r="UD341" s="1"/>
      <c r="UE341" s="1"/>
      <c r="UF341" s="1"/>
      <c r="UG341" s="1"/>
      <c r="UH341" s="1"/>
      <c r="UI341" s="1"/>
      <c r="UJ341" s="1"/>
      <c r="UK341" s="1"/>
      <c r="UL341" s="1"/>
      <c r="UM341" s="1"/>
      <c r="UN341" s="1"/>
      <c r="UO341" s="1"/>
      <c r="UP341" s="1"/>
      <c r="UQ341" s="1"/>
      <c r="UR341" s="1"/>
      <c r="US341" s="1"/>
      <c r="UT341" s="1"/>
      <c r="UU341" s="1"/>
      <c r="UV341" s="1"/>
      <c r="UW341" s="1"/>
      <c r="UX341" s="1"/>
      <c r="UY341" s="1"/>
      <c r="UZ341" s="1"/>
      <c r="VA341" s="1"/>
      <c r="VB341" s="1"/>
      <c r="VC341" s="1"/>
      <c r="VD341" s="1"/>
      <c r="VE341" s="1"/>
      <c r="VF341" s="1"/>
      <c r="VG341" s="1"/>
      <c r="VH341" s="1"/>
      <c r="VI341" s="1"/>
      <c r="VJ341" s="1"/>
      <c r="VK341" s="1"/>
      <c r="VL341" s="1"/>
      <c r="VM341" s="1"/>
      <c r="VN341" s="1"/>
      <c r="VO341" s="1"/>
      <c r="VP341" s="1"/>
      <c r="VQ341" s="1"/>
      <c r="VR341" s="1"/>
      <c r="VS341" s="1"/>
      <c r="VT341" s="1"/>
      <c r="VU341" s="1"/>
      <c r="VV341" s="1"/>
      <c r="VW341" s="1"/>
      <c r="VX341" s="1"/>
      <c r="VY341" s="1"/>
      <c r="VZ341" s="1"/>
      <c r="WA341" s="1"/>
      <c r="WB341" s="1"/>
      <c r="WC341" s="1"/>
      <c r="WD341" s="1"/>
      <c r="WE341" s="1"/>
      <c r="WF341" s="1"/>
      <c r="WG341" s="1"/>
      <c r="WH341" s="1"/>
      <c r="WI341" s="1"/>
      <c r="WJ341" s="1"/>
      <c r="WK341" s="1"/>
      <c r="WL341" s="1"/>
      <c r="WM341" s="1"/>
      <c r="WN341" s="1"/>
      <c r="WO341" s="1"/>
      <c r="WP341" s="1"/>
      <c r="WQ341" s="1"/>
      <c r="WR341" s="1"/>
      <c r="WS341" s="1"/>
      <c r="WT341" s="1"/>
      <c r="WU341" s="1"/>
      <c r="WV341" s="1"/>
      <c r="WW341" s="1"/>
      <c r="WX341" s="1"/>
      <c r="WY341" s="1"/>
      <c r="WZ341" s="1"/>
      <c r="XA341" s="1"/>
      <c r="XB341" s="1"/>
      <c r="XC341" s="1"/>
      <c r="XD341" s="1"/>
      <c r="XE341" s="1"/>
      <c r="XF341" s="1"/>
      <c r="XG341" s="1"/>
      <c r="XH341" s="1"/>
      <c r="XI341" s="1"/>
      <c r="XJ341" s="1"/>
      <c r="XK341" s="1"/>
      <c r="XL341" s="1"/>
      <c r="XM341" s="1"/>
      <c r="XN341" s="1"/>
      <c r="XO341" s="1"/>
      <c r="XP341" s="1"/>
      <c r="XQ341" s="1"/>
      <c r="XR341" s="1"/>
      <c r="XS341" s="1"/>
      <c r="XT341" s="1"/>
      <c r="XU341" s="1"/>
      <c r="XV341" s="1"/>
      <c r="XW341" s="1"/>
      <c r="XX341" s="1"/>
      <c r="XY341" s="1"/>
      <c r="XZ341" s="1"/>
      <c r="YA341" s="1"/>
      <c r="YB341" s="1"/>
      <c r="YC341" s="1"/>
      <c r="YD341" s="1"/>
      <c r="YE341" s="1"/>
      <c r="YF341" s="1"/>
      <c r="YG341" s="1"/>
      <c r="YH341" s="1"/>
      <c r="YI341" s="1"/>
      <c r="YJ341" s="1"/>
      <c r="YK341" s="1"/>
      <c r="YL341" s="1"/>
      <c r="YM341" s="1"/>
      <c r="YN341" s="1"/>
      <c r="YO341" s="1"/>
      <c r="YP341" s="1"/>
      <c r="YQ341" s="1"/>
      <c r="YR341" s="1"/>
      <c r="YS341" s="1"/>
      <c r="YT341" s="1"/>
      <c r="YU341" s="1"/>
      <c r="YV341" s="1"/>
      <c r="YW341" s="1"/>
      <c r="YX341" s="1"/>
      <c r="YY341" s="1"/>
      <c r="YZ341" s="1"/>
      <c r="ZA341" s="1"/>
      <c r="ZB341" s="1"/>
      <c r="ZC341" s="1"/>
      <c r="ZD341" s="1"/>
      <c r="ZE341" s="1"/>
      <c r="ZF341" s="1"/>
      <c r="ZG341" s="1"/>
      <c r="ZH341" s="1"/>
      <c r="ZI341" s="1"/>
      <c r="ZJ341" s="1"/>
      <c r="ZK341" s="1"/>
      <c r="ZL341" s="1"/>
      <c r="ZM341" s="1"/>
      <c r="ZN341" s="1"/>
      <c r="ZO341" s="1"/>
      <c r="ZP341" s="1"/>
      <c r="ZQ341" s="1"/>
      <c r="ZR341" s="1"/>
      <c r="ZS341" s="1"/>
      <c r="ZT341" s="1"/>
      <c r="ZU341" s="1"/>
      <c r="ZV341" s="1"/>
      <c r="ZW341" s="1"/>
      <c r="ZX341" s="1"/>
      <c r="ZY341" s="1"/>
      <c r="ZZ341" s="1"/>
      <c r="AAA341" s="1"/>
      <c r="AAB341" s="1"/>
      <c r="AAC341" s="1"/>
      <c r="AAD341" s="1"/>
      <c r="AAE341" s="1"/>
      <c r="AAF341" s="1"/>
      <c r="AAG341" s="1"/>
      <c r="AAH341" s="1"/>
      <c r="AAI341" s="1"/>
      <c r="AAJ341" s="1"/>
      <c r="AAK341" s="1"/>
      <c r="AAL341" s="1"/>
      <c r="AAM341" s="1"/>
      <c r="AAN341" s="1"/>
      <c r="AAO341" s="1"/>
      <c r="AAP341" s="1"/>
      <c r="AAQ341" s="1"/>
      <c r="AAR341" s="1"/>
      <c r="AAS341" s="1"/>
      <c r="AAT341" s="1"/>
      <c r="AAU341" s="1"/>
      <c r="AAV341" s="1"/>
      <c r="AAW341" s="1"/>
      <c r="AAX341" s="1"/>
      <c r="AAY341" s="1"/>
      <c r="AAZ341" s="1"/>
      <c r="ABA341" s="1"/>
      <c r="ABB341" s="1"/>
      <c r="ABC341" s="1"/>
      <c r="ABD341" s="1"/>
      <c r="ABE341" s="1"/>
      <c r="ABF341" s="1"/>
      <c r="ABG341" s="1"/>
      <c r="ABH341" s="1"/>
      <c r="ABI341" s="1"/>
      <c r="ABJ341" s="1"/>
      <c r="ABK341" s="1"/>
      <c r="ABL341" s="1"/>
      <c r="ABM341" s="1"/>
      <c r="ABN341" s="1"/>
      <c r="ABO341" s="1"/>
      <c r="ABP341" s="1"/>
      <c r="ABQ341" s="1"/>
      <c r="ABR341" s="1"/>
      <c r="ABS341" s="1"/>
      <c r="ABT341" s="1"/>
      <c r="ABU341" s="1"/>
      <c r="ABV341" s="1"/>
      <c r="ABW341" s="1"/>
      <c r="ABX341" s="1"/>
      <c r="ABY341" s="1"/>
      <c r="ABZ341" s="1"/>
      <c r="ACA341" s="1"/>
      <c r="ACB341" s="1"/>
      <c r="ACC341" s="1"/>
      <c r="ACD341" s="1"/>
      <c r="ACE341" s="1"/>
      <c r="ACF341" s="1"/>
      <c r="ACG341" s="1"/>
      <c r="ACH341" s="1"/>
      <c r="ACI341" s="1"/>
      <c r="ACJ341" s="1"/>
      <c r="ACK341" s="1"/>
      <c r="ACL341" s="1"/>
      <c r="ACM341" s="1"/>
      <c r="ACN341" s="1"/>
      <c r="ACO341" s="1"/>
      <c r="ACP341" s="1"/>
      <c r="ACQ341" s="1"/>
      <c r="ACR341" s="1"/>
      <c r="ACS341" s="1"/>
      <c r="ACT341" s="1"/>
      <c r="ACU341" s="1"/>
      <c r="ACV341" s="1"/>
      <c r="ACW341" s="1"/>
      <c r="ACX341" s="1"/>
      <c r="ACY341" s="1"/>
      <c r="ACZ341" s="1"/>
      <c r="ADA341" s="1"/>
      <c r="ADB341" s="1"/>
      <c r="ADC341" s="1"/>
      <c r="ADD341" s="1"/>
      <c r="ADE341" s="1"/>
      <c r="ADF341" s="1"/>
      <c r="ADG341" s="1"/>
      <c r="ADH341" s="1"/>
      <c r="ADI341" s="1"/>
      <c r="ADJ341" s="1"/>
      <c r="ADK341" s="1"/>
      <c r="ADL341" s="1"/>
      <c r="ADM341" s="1"/>
      <c r="ADN341" s="1"/>
      <c r="ADO341" s="1"/>
      <c r="ADP341" s="1"/>
      <c r="ADQ341" s="1"/>
      <c r="ADR341" s="1"/>
      <c r="ADS341" s="1"/>
      <c r="ADT341" s="1"/>
      <c r="ADU341" s="1"/>
      <c r="ADV341" s="1"/>
      <c r="ADW341" s="1"/>
      <c r="ADX341" s="1"/>
      <c r="ADY341" s="1"/>
      <c r="ADZ341" s="1"/>
      <c r="AEA341" s="1"/>
      <c r="AEB341" s="1"/>
      <c r="AEC341" s="1"/>
      <c r="AED341" s="1"/>
      <c r="AEE341" s="1"/>
      <c r="AEF341" s="1"/>
      <c r="AEG341" s="1"/>
      <c r="AEH341" s="1"/>
      <c r="AEI341" s="1"/>
      <c r="AEJ341" s="1"/>
      <c r="AEK341" s="1"/>
      <c r="AEL341" s="1"/>
      <c r="AEM341" s="1"/>
      <c r="AEN341" s="1"/>
      <c r="AEO341" s="1"/>
      <c r="AEP341" s="1"/>
      <c r="AEQ341" s="1"/>
      <c r="AER341" s="1"/>
      <c r="AES341" s="1"/>
      <c r="AET341" s="1"/>
      <c r="AEU341" s="1"/>
      <c r="AEV341" s="1"/>
      <c r="AEW341" s="1"/>
      <c r="AEX341" s="1"/>
      <c r="AEY341" s="1"/>
      <c r="AEZ341" s="1"/>
      <c r="AFA341" s="1"/>
      <c r="AFB341" s="1"/>
      <c r="AFC341" s="1"/>
      <c r="AFD341" s="1"/>
      <c r="AFE341" s="1"/>
      <c r="AFF341" s="1"/>
      <c r="AFG341" s="1"/>
      <c r="AFH341" s="1"/>
      <c r="AFI341" s="1"/>
      <c r="AFJ341" s="1"/>
      <c r="AFK341" s="1"/>
      <c r="AFL341" s="1"/>
      <c r="AFM341" s="1"/>
      <c r="AFN341" s="1"/>
      <c r="AFO341" s="1"/>
      <c r="AFP341" s="1"/>
      <c r="AFQ341" s="1"/>
      <c r="AFR341" s="1"/>
      <c r="AFS341" s="1"/>
      <c r="AFT341" s="1"/>
      <c r="AFU341" s="1"/>
      <c r="AFV341" s="1"/>
      <c r="AFW341" s="1"/>
      <c r="AFX341" s="1"/>
      <c r="AFY341" s="1"/>
      <c r="AFZ341" s="1"/>
      <c r="AGA341" s="1"/>
      <c r="AGB341" s="1"/>
      <c r="AGC341" s="1"/>
      <c r="AGD341" s="1"/>
      <c r="AGE341" s="1"/>
      <c r="AGF341" s="1"/>
      <c r="AGG341" s="1"/>
      <c r="AGH341" s="1"/>
      <c r="AGI341" s="1"/>
      <c r="AGJ341" s="1"/>
      <c r="AGK341" s="1"/>
      <c r="AGL341" s="1"/>
      <c r="AGM341" s="1"/>
      <c r="AGN341" s="1"/>
      <c r="AGO341" s="1"/>
      <c r="AGP341" s="1"/>
      <c r="AGQ341" s="1"/>
      <c r="AGR341" s="1"/>
      <c r="AGS341" s="1"/>
      <c r="AGT341" s="1"/>
      <c r="AGU341" s="1"/>
      <c r="AGV341" s="1"/>
      <c r="AGW341" s="1"/>
      <c r="AGX341" s="1"/>
      <c r="AGY341" s="1"/>
      <c r="AGZ341" s="1"/>
      <c r="AHA341" s="1"/>
      <c r="AHB341" s="1"/>
      <c r="AHC341" s="1"/>
      <c r="AHD341" s="1"/>
      <c r="AHE341" s="1"/>
      <c r="AHF341" s="1"/>
      <c r="AHG341" s="1"/>
      <c r="AHH341" s="1"/>
      <c r="AHI341" s="1"/>
      <c r="AHJ341" s="1"/>
      <c r="AHK341" s="1"/>
      <c r="AHL341" s="1"/>
      <c r="AHM341" s="1"/>
      <c r="AHN341" s="1"/>
      <c r="AHO341" s="1"/>
      <c r="AHP341" s="1"/>
      <c r="AHQ341" s="1"/>
      <c r="AHR341" s="1"/>
      <c r="AHS341" s="1"/>
      <c r="AHT341" s="1"/>
      <c r="AHU341" s="1"/>
      <c r="AHV341" s="1"/>
      <c r="AHW341" s="1"/>
      <c r="AHX341" s="1"/>
      <c r="AHY341" s="1"/>
      <c r="AHZ341" s="1"/>
      <c r="AIA341" s="1"/>
      <c r="AIB341" s="1"/>
      <c r="AIC341" s="1"/>
      <c r="AID341" s="1"/>
      <c r="AIE341" s="1"/>
      <c r="AIF341" s="1"/>
      <c r="AIG341" s="1"/>
      <c r="AIH341" s="1"/>
      <c r="AII341" s="1"/>
      <c r="AIJ341" s="1"/>
      <c r="AIK341" s="1"/>
      <c r="AIL341" s="1"/>
      <c r="AIM341" s="1"/>
      <c r="AIN341" s="1"/>
      <c r="AIO341" s="1"/>
      <c r="AIP341" s="1"/>
      <c r="AIQ341" s="1"/>
      <c r="AIR341" s="1"/>
      <c r="AIS341" s="1"/>
      <c r="AIT341" s="1"/>
      <c r="AIU341" s="1"/>
      <c r="AIV341" s="1"/>
      <c r="AIW341" s="1"/>
      <c r="AIX341" s="1"/>
      <c r="AIY341" s="1"/>
      <c r="AIZ341" s="1"/>
      <c r="AJA341" s="1"/>
      <c r="AJB341" s="1"/>
      <c r="AJC341" s="1"/>
      <c r="AJD341" s="1"/>
      <c r="AJE341" s="1"/>
      <c r="AJF341" s="1"/>
      <c r="AJG341" s="1"/>
      <c r="AJH341" s="1"/>
      <c r="AJI341" s="1"/>
      <c r="AJJ341" s="1"/>
      <c r="AJK341" s="1"/>
      <c r="AJL341" s="1"/>
      <c r="AJM341" s="1"/>
      <c r="AJN341" s="1"/>
      <c r="AJO341" s="1"/>
      <c r="AJP341" s="1"/>
      <c r="AJQ341" s="1"/>
      <c r="AJR341" s="1"/>
      <c r="AJS341" s="1"/>
      <c r="AJT341" s="1"/>
      <c r="AJU341" s="1"/>
      <c r="AJV341" s="1"/>
      <c r="AJW341" s="1"/>
      <c r="AJX341" s="1"/>
      <c r="AJY341" s="1"/>
      <c r="AJZ341" s="1"/>
      <c r="AKA341" s="1"/>
      <c r="AKB341" s="1"/>
      <c r="AKC341" s="1"/>
      <c r="AKD341" s="1"/>
      <c r="AKE341" s="1"/>
      <c r="AKF341" s="1"/>
      <c r="AKG341" s="1"/>
      <c r="AKH341" s="1"/>
      <c r="AKI341" s="1"/>
      <c r="AKJ341" s="1"/>
      <c r="AKK341" s="1"/>
      <c r="AKL341" s="1"/>
      <c r="AKM341" s="1"/>
      <c r="AKN341" s="1"/>
      <c r="AKO341" s="1"/>
      <c r="AKP341" s="1"/>
      <c r="AKQ341" s="1"/>
      <c r="AKR341" s="1"/>
      <c r="AKS341" s="1"/>
      <c r="AKT341" s="1"/>
      <c r="AKU341" s="1"/>
      <c r="AKV341" s="1"/>
      <c r="AKW341" s="1"/>
      <c r="AKX341" s="1"/>
      <c r="AKY341" s="1"/>
      <c r="AKZ341" s="1"/>
      <c r="ALA341" s="1"/>
      <c r="ALB341" s="1"/>
      <c r="ALC341" s="1"/>
      <c r="ALD341" s="1"/>
      <c r="ALE341" s="1"/>
    </row>
    <row r="342" spans="1:993" ht="39.950000000000003" customHeight="1">
      <c r="A342" s="104"/>
      <c r="B342" s="145" t="s">
        <v>5220</v>
      </c>
      <c r="C342" s="43"/>
      <c r="D342" s="19"/>
      <c r="E342" s="148">
        <v>21868.85</v>
      </c>
      <c r="F342" s="18"/>
      <c r="G342" s="147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  <c r="BX342" s="1"/>
      <c r="BY342" s="1"/>
      <c r="BZ342" s="1"/>
      <c r="CA342" s="1"/>
      <c r="CB342" s="1"/>
      <c r="CC342" s="1"/>
      <c r="CD342" s="1"/>
      <c r="CE342" s="1"/>
      <c r="CF342" s="1"/>
      <c r="CG342" s="1"/>
      <c r="CH342" s="1"/>
      <c r="CI342" s="1"/>
      <c r="CJ342" s="1"/>
      <c r="CK342" s="1"/>
      <c r="CL342" s="1"/>
      <c r="CM342" s="1"/>
      <c r="CN342" s="1"/>
      <c r="CO342" s="1"/>
      <c r="CP342" s="1"/>
      <c r="CQ342" s="1"/>
      <c r="CR342" s="1"/>
      <c r="CS342" s="1"/>
      <c r="CT342" s="1"/>
      <c r="CU342" s="1"/>
      <c r="CV342" s="1"/>
      <c r="CW342" s="1"/>
      <c r="CX342" s="1"/>
      <c r="CY342" s="1"/>
      <c r="CZ342" s="1"/>
      <c r="DA342" s="1"/>
      <c r="DB342" s="1"/>
      <c r="DC342" s="1"/>
      <c r="DD342" s="1"/>
      <c r="DE342" s="1"/>
      <c r="DF342" s="1"/>
      <c r="DG342" s="1"/>
      <c r="DH342" s="1"/>
      <c r="DI342" s="1"/>
      <c r="DJ342" s="1"/>
      <c r="DK342" s="1"/>
      <c r="DL342" s="1"/>
      <c r="DM342" s="1"/>
      <c r="DN342" s="1"/>
      <c r="DO342" s="1"/>
      <c r="DP342" s="1"/>
      <c r="DQ342" s="1"/>
      <c r="DR342" s="1"/>
      <c r="DS342" s="1"/>
      <c r="DT342" s="1"/>
      <c r="DU342" s="1"/>
      <c r="DV342" s="1"/>
      <c r="DW342" s="1"/>
      <c r="DX342" s="1"/>
      <c r="DY342" s="1"/>
      <c r="DZ342" s="1"/>
      <c r="EA342" s="1"/>
      <c r="EB342" s="1"/>
      <c r="EC342" s="1"/>
      <c r="ED342" s="1"/>
      <c r="EE342" s="1"/>
      <c r="EF342" s="1"/>
      <c r="EG342" s="1"/>
      <c r="EH342" s="1"/>
      <c r="EI342" s="1"/>
      <c r="EJ342" s="1"/>
      <c r="EK342" s="1"/>
      <c r="EL342" s="1"/>
      <c r="EM342" s="1"/>
      <c r="EN342" s="1"/>
      <c r="EO342" s="1"/>
      <c r="EP342" s="1"/>
      <c r="EQ342" s="1"/>
      <c r="ER342" s="1"/>
      <c r="ES342" s="1"/>
      <c r="ET342" s="1"/>
      <c r="EU342" s="1"/>
      <c r="EV342" s="1"/>
      <c r="EW342" s="1"/>
      <c r="EX342" s="1"/>
      <c r="EY342" s="1"/>
      <c r="EZ342" s="1"/>
      <c r="FA342" s="1"/>
      <c r="FB342" s="1"/>
      <c r="FC342" s="1"/>
      <c r="FD342" s="1"/>
      <c r="FE342" s="1"/>
      <c r="FF342" s="1"/>
      <c r="FG342" s="1"/>
      <c r="FH342" s="1"/>
      <c r="FI342" s="1"/>
      <c r="FJ342" s="1"/>
      <c r="FK342" s="1"/>
      <c r="FL342" s="1"/>
      <c r="FM342" s="1"/>
      <c r="FN342" s="1"/>
      <c r="FO342" s="1"/>
      <c r="FP342" s="1"/>
      <c r="FQ342" s="1"/>
      <c r="FR342" s="1"/>
      <c r="FS342" s="1"/>
      <c r="FT342" s="1"/>
      <c r="FU342" s="1"/>
      <c r="FV342" s="1"/>
      <c r="FW342" s="1"/>
      <c r="FX342" s="1"/>
      <c r="FY342" s="1"/>
      <c r="FZ342" s="1"/>
      <c r="GA342" s="1"/>
      <c r="GB342" s="1"/>
      <c r="GC342" s="1"/>
      <c r="GD342" s="1"/>
      <c r="GE342" s="1"/>
      <c r="GF342" s="1"/>
      <c r="GG342" s="1"/>
      <c r="GH342" s="1"/>
      <c r="GI342" s="1"/>
      <c r="GJ342" s="1"/>
      <c r="GK342" s="1"/>
      <c r="GL342" s="1"/>
      <c r="GM342" s="1"/>
      <c r="GN342" s="1"/>
      <c r="GO342" s="1"/>
      <c r="GP342" s="1"/>
      <c r="GQ342" s="1"/>
      <c r="GR342" s="1"/>
      <c r="GS342" s="1"/>
      <c r="GT342" s="1"/>
      <c r="GU342" s="1"/>
      <c r="GV342" s="1"/>
      <c r="GW342" s="1"/>
      <c r="GX342" s="1"/>
      <c r="GY342" s="1"/>
      <c r="GZ342" s="1"/>
      <c r="HA342" s="1"/>
      <c r="HB342" s="1"/>
      <c r="HC342" s="1"/>
      <c r="HD342" s="1"/>
      <c r="HE342" s="1"/>
      <c r="HF342" s="1"/>
      <c r="HG342" s="1"/>
      <c r="HH342" s="1"/>
      <c r="HI342" s="1"/>
      <c r="HJ342" s="1"/>
      <c r="HK342" s="1"/>
      <c r="HL342" s="1"/>
      <c r="HM342" s="1"/>
      <c r="HN342" s="1"/>
      <c r="HO342" s="1"/>
      <c r="HP342" s="1"/>
      <c r="HQ342" s="1"/>
      <c r="HR342" s="1"/>
      <c r="HS342" s="1"/>
      <c r="HT342" s="1"/>
      <c r="HU342" s="1"/>
      <c r="HV342" s="1"/>
      <c r="HW342" s="1"/>
      <c r="HX342" s="1"/>
      <c r="HY342" s="1"/>
      <c r="HZ342" s="1"/>
      <c r="IA342" s="1"/>
      <c r="IB342" s="1"/>
      <c r="IC342" s="1"/>
      <c r="ID342" s="1"/>
      <c r="IE342" s="1"/>
      <c r="IF342" s="1"/>
      <c r="IG342" s="1"/>
      <c r="IH342" s="1"/>
      <c r="II342" s="1"/>
      <c r="IJ342" s="1"/>
      <c r="IK342" s="1"/>
      <c r="IL342" s="1"/>
      <c r="IM342" s="1"/>
      <c r="IN342" s="1"/>
      <c r="IO342" s="1"/>
      <c r="IP342" s="1"/>
      <c r="IQ342" s="1"/>
      <c r="IR342" s="1"/>
      <c r="IS342" s="1"/>
      <c r="IT342" s="1"/>
      <c r="IU342" s="1"/>
      <c r="IV342" s="1"/>
      <c r="IW342" s="1"/>
      <c r="IX342" s="1"/>
      <c r="IY342" s="1"/>
      <c r="IZ342" s="1"/>
      <c r="JA342" s="1"/>
      <c r="JB342" s="1"/>
      <c r="JC342" s="1"/>
      <c r="JD342" s="1"/>
      <c r="JE342" s="1"/>
      <c r="JF342" s="1"/>
      <c r="JG342" s="1"/>
      <c r="JH342" s="1"/>
      <c r="JI342" s="1"/>
      <c r="JJ342" s="1"/>
      <c r="JK342" s="1"/>
      <c r="JL342" s="1"/>
      <c r="JM342" s="1"/>
      <c r="JN342" s="1"/>
      <c r="JO342" s="1"/>
      <c r="JP342" s="1"/>
      <c r="JQ342" s="1"/>
      <c r="JR342" s="1"/>
      <c r="JS342" s="1"/>
      <c r="JT342" s="1"/>
      <c r="JU342" s="1"/>
      <c r="JV342" s="1"/>
      <c r="JW342" s="1"/>
      <c r="JX342" s="1"/>
      <c r="JY342" s="1"/>
      <c r="JZ342" s="1"/>
      <c r="KA342" s="1"/>
      <c r="KB342" s="1"/>
      <c r="KC342" s="1"/>
      <c r="KD342" s="1"/>
      <c r="KE342" s="1"/>
      <c r="KF342" s="1"/>
      <c r="KG342" s="1"/>
      <c r="KH342" s="1"/>
      <c r="KI342" s="1"/>
      <c r="KJ342" s="1"/>
      <c r="KK342" s="1"/>
      <c r="KL342" s="1"/>
      <c r="KM342" s="1"/>
      <c r="KN342" s="1"/>
      <c r="KO342" s="1"/>
      <c r="KP342" s="1"/>
      <c r="KQ342" s="1"/>
      <c r="KR342" s="1"/>
      <c r="KS342" s="1"/>
      <c r="KT342" s="1"/>
      <c r="KU342" s="1"/>
      <c r="KV342" s="1"/>
      <c r="KW342" s="1"/>
      <c r="KX342" s="1"/>
      <c r="KY342" s="1"/>
      <c r="KZ342" s="1"/>
      <c r="LA342" s="1"/>
      <c r="LB342" s="1"/>
      <c r="LC342" s="1"/>
      <c r="LD342" s="1"/>
      <c r="LE342" s="1"/>
      <c r="LF342" s="1"/>
      <c r="LG342" s="1"/>
      <c r="LH342" s="1"/>
      <c r="LI342" s="1"/>
      <c r="LJ342" s="1"/>
      <c r="LK342" s="1"/>
      <c r="LL342" s="1"/>
      <c r="LM342" s="1"/>
      <c r="LN342" s="1"/>
      <c r="LO342" s="1"/>
      <c r="LP342" s="1"/>
      <c r="LQ342" s="1"/>
      <c r="LR342" s="1"/>
      <c r="LS342" s="1"/>
      <c r="LT342" s="1"/>
      <c r="LU342" s="1"/>
      <c r="LV342" s="1"/>
      <c r="LW342" s="1"/>
      <c r="LX342" s="1"/>
      <c r="LY342" s="1"/>
      <c r="LZ342" s="1"/>
      <c r="MA342" s="1"/>
      <c r="MB342" s="1"/>
      <c r="MC342" s="1"/>
      <c r="MD342" s="1"/>
      <c r="ME342" s="1"/>
      <c r="MF342" s="1"/>
      <c r="MG342" s="1"/>
      <c r="MH342" s="1"/>
      <c r="MI342" s="1"/>
      <c r="MJ342" s="1"/>
      <c r="MK342" s="1"/>
      <c r="ML342" s="1"/>
      <c r="MM342" s="1"/>
      <c r="MN342" s="1"/>
      <c r="MO342" s="1"/>
      <c r="MP342" s="1"/>
      <c r="MQ342" s="1"/>
      <c r="MR342" s="1"/>
      <c r="MS342" s="1"/>
      <c r="MT342" s="1"/>
      <c r="MU342" s="1"/>
      <c r="MV342" s="1"/>
      <c r="MW342" s="1"/>
      <c r="MX342" s="1"/>
      <c r="MY342" s="1"/>
      <c r="MZ342" s="1"/>
      <c r="NA342" s="1"/>
      <c r="NB342" s="1"/>
      <c r="NC342" s="1"/>
      <c r="ND342" s="1"/>
      <c r="NE342" s="1"/>
      <c r="NF342" s="1"/>
      <c r="NG342" s="1"/>
      <c r="NH342" s="1"/>
      <c r="NI342" s="1"/>
      <c r="NJ342" s="1"/>
      <c r="NK342" s="1"/>
      <c r="NL342" s="1"/>
      <c r="NM342" s="1"/>
      <c r="NN342" s="1"/>
      <c r="NO342" s="1"/>
      <c r="NP342" s="1"/>
      <c r="NQ342" s="1"/>
      <c r="NR342" s="1"/>
      <c r="NS342" s="1"/>
      <c r="NT342" s="1"/>
      <c r="NU342" s="1"/>
      <c r="NV342" s="1"/>
      <c r="NW342" s="1"/>
      <c r="NX342" s="1"/>
      <c r="NY342" s="1"/>
      <c r="NZ342" s="1"/>
      <c r="OA342" s="1"/>
      <c r="OB342" s="1"/>
      <c r="OC342" s="1"/>
      <c r="OD342" s="1"/>
      <c r="OE342" s="1"/>
      <c r="OF342" s="1"/>
      <c r="OG342" s="1"/>
      <c r="OH342" s="1"/>
      <c r="OI342" s="1"/>
      <c r="OJ342" s="1"/>
      <c r="OK342" s="1"/>
      <c r="OL342" s="1"/>
      <c r="OM342" s="1"/>
      <c r="ON342" s="1"/>
      <c r="OO342" s="1"/>
      <c r="OP342" s="1"/>
      <c r="OQ342" s="1"/>
      <c r="OR342" s="1"/>
      <c r="OS342" s="1"/>
      <c r="OT342" s="1"/>
      <c r="OU342" s="1"/>
      <c r="OV342" s="1"/>
      <c r="OW342" s="1"/>
      <c r="OX342" s="1"/>
      <c r="OY342" s="1"/>
      <c r="OZ342" s="1"/>
      <c r="PA342" s="1"/>
      <c r="PB342" s="1"/>
      <c r="PC342" s="1"/>
      <c r="PD342" s="1"/>
      <c r="PE342" s="1"/>
      <c r="PF342" s="1"/>
      <c r="PG342" s="1"/>
      <c r="PH342" s="1"/>
      <c r="PI342" s="1"/>
      <c r="PJ342" s="1"/>
      <c r="PK342" s="1"/>
      <c r="PL342" s="1"/>
      <c r="PM342" s="1"/>
      <c r="PN342" s="1"/>
      <c r="PO342" s="1"/>
      <c r="PP342" s="1"/>
      <c r="PQ342" s="1"/>
      <c r="PR342" s="1"/>
      <c r="PS342" s="1"/>
      <c r="PT342" s="1"/>
      <c r="PU342" s="1"/>
      <c r="PV342" s="1"/>
      <c r="PW342" s="1"/>
      <c r="PX342" s="1"/>
      <c r="PY342" s="1"/>
      <c r="PZ342" s="1"/>
      <c r="QA342" s="1"/>
      <c r="QB342" s="1"/>
      <c r="QC342" s="1"/>
      <c r="QD342" s="1"/>
      <c r="QE342" s="1"/>
      <c r="QF342" s="1"/>
      <c r="QG342" s="1"/>
      <c r="QH342" s="1"/>
      <c r="QI342" s="1"/>
      <c r="QJ342" s="1"/>
      <c r="QK342" s="1"/>
      <c r="QL342" s="1"/>
      <c r="QM342" s="1"/>
      <c r="QN342" s="1"/>
      <c r="QO342" s="1"/>
      <c r="QP342" s="1"/>
      <c r="QQ342" s="1"/>
      <c r="QR342" s="1"/>
      <c r="QS342" s="1"/>
      <c r="QT342" s="1"/>
      <c r="QU342" s="1"/>
      <c r="QV342" s="1"/>
      <c r="QW342" s="1"/>
      <c r="QX342" s="1"/>
      <c r="QY342" s="1"/>
      <c r="QZ342" s="1"/>
      <c r="RA342" s="1"/>
      <c r="RB342" s="1"/>
      <c r="RC342" s="1"/>
      <c r="RD342" s="1"/>
      <c r="RE342" s="1"/>
      <c r="RF342" s="1"/>
      <c r="RG342" s="1"/>
      <c r="RH342" s="1"/>
      <c r="RI342" s="1"/>
      <c r="RJ342" s="1"/>
      <c r="RK342" s="1"/>
      <c r="RL342" s="1"/>
      <c r="RM342" s="1"/>
      <c r="RN342" s="1"/>
      <c r="RO342" s="1"/>
      <c r="RP342" s="1"/>
      <c r="RQ342" s="1"/>
      <c r="RR342" s="1"/>
      <c r="RS342" s="1"/>
      <c r="RT342" s="1"/>
      <c r="RU342" s="1"/>
      <c r="RV342" s="1"/>
      <c r="RW342" s="1"/>
      <c r="RX342" s="1"/>
      <c r="RY342" s="1"/>
      <c r="RZ342" s="1"/>
      <c r="SA342" s="1"/>
      <c r="SB342" s="1"/>
      <c r="SC342" s="1"/>
      <c r="SD342" s="1"/>
      <c r="SE342" s="1"/>
      <c r="SF342" s="1"/>
      <c r="SG342" s="1"/>
      <c r="SH342" s="1"/>
      <c r="SI342" s="1"/>
      <c r="SJ342" s="1"/>
      <c r="SK342" s="1"/>
      <c r="SL342" s="1"/>
      <c r="SM342" s="1"/>
      <c r="SN342" s="1"/>
      <c r="SO342" s="1"/>
      <c r="SP342" s="1"/>
      <c r="SQ342" s="1"/>
      <c r="SR342" s="1"/>
      <c r="SS342" s="1"/>
      <c r="ST342" s="1"/>
      <c r="SU342" s="1"/>
      <c r="SV342" s="1"/>
      <c r="SW342" s="1"/>
      <c r="SX342" s="1"/>
      <c r="SY342" s="1"/>
      <c r="SZ342" s="1"/>
      <c r="TA342" s="1"/>
      <c r="TB342" s="1"/>
      <c r="TC342" s="1"/>
      <c r="TD342" s="1"/>
      <c r="TE342" s="1"/>
      <c r="TF342" s="1"/>
      <c r="TG342" s="1"/>
      <c r="TH342" s="1"/>
      <c r="TI342" s="1"/>
      <c r="TJ342" s="1"/>
      <c r="TK342" s="1"/>
      <c r="TL342" s="1"/>
      <c r="TM342" s="1"/>
      <c r="TN342" s="1"/>
      <c r="TO342" s="1"/>
      <c r="TP342" s="1"/>
      <c r="TQ342" s="1"/>
      <c r="TR342" s="1"/>
      <c r="TS342" s="1"/>
      <c r="TT342" s="1"/>
      <c r="TU342" s="1"/>
      <c r="TV342" s="1"/>
      <c r="TW342" s="1"/>
      <c r="TX342" s="1"/>
      <c r="TY342" s="1"/>
      <c r="TZ342" s="1"/>
      <c r="UA342" s="1"/>
      <c r="UB342" s="1"/>
      <c r="UC342" s="1"/>
      <c r="UD342" s="1"/>
      <c r="UE342" s="1"/>
      <c r="UF342" s="1"/>
      <c r="UG342" s="1"/>
      <c r="UH342" s="1"/>
      <c r="UI342" s="1"/>
      <c r="UJ342" s="1"/>
      <c r="UK342" s="1"/>
      <c r="UL342" s="1"/>
      <c r="UM342" s="1"/>
      <c r="UN342" s="1"/>
      <c r="UO342" s="1"/>
      <c r="UP342" s="1"/>
      <c r="UQ342" s="1"/>
      <c r="UR342" s="1"/>
      <c r="US342" s="1"/>
      <c r="UT342" s="1"/>
      <c r="UU342" s="1"/>
      <c r="UV342" s="1"/>
      <c r="UW342" s="1"/>
      <c r="UX342" s="1"/>
      <c r="UY342" s="1"/>
      <c r="UZ342" s="1"/>
      <c r="VA342" s="1"/>
      <c r="VB342" s="1"/>
      <c r="VC342" s="1"/>
      <c r="VD342" s="1"/>
      <c r="VE342" s="1"/>
      <c r="VF342" s="1"/>
      <c r="VG342" s="1"/>
      <c r="VH342" s="1"/>
      <c r="VI342" s="1"/>
      <c r="VJ342" s="1"/>
      <c r="VK342" s="1"/>
      <c r="VL342" s="1"/>
      <c r="VM342" s="1"/>
      <c r="VN342" s="1"/>
      <c r="VO342" s="1"/>
      <c r="VP342" s="1"/>
      <c r="VQ342" s="1"/>
      <c r="VR342" s="1"/>
      <c r="VS342" s="1"/>
      <c r="VT342" s="1"/>
      <c r="VU342" s="1"/>
      <c r="VV342" s="1"/>
      <c r="VW342" s="1"/>
      <c r="VX342" s="1"/>
      <c r="VY342" s="1"/>
      <c r="VZ342" s="1"/>
      <c r="WA342" s="1"/>
      <c r="WB342" s="1"/>
      <c r="WC342" s="1"/>
      <c r="WD342" s="1"/>
      <c r="WE342" s="1"/>
      <c r="WF342" s="1"/>
      <c r="WG342" s="1"/>
      <c r="WH342" s="1"/>
      <c r="WI342" s="1"/>
      <c r="WJ342" s="1"/>
      <c r="WK342" s="1"/>
      <c r="WL342" s="1"/>
      <c r="WM342" s="1"/>
      <c r="WN342" s="1"/>
      <c r="WO342" s="1"/>
      <c r="WP342" s="1"/>
      <c r="WQ342" s="1"/>
      <c r="WR342" s="1"/>
      <c r="WS342" s="1"/>
      <c r="WT342" s="1"/>
      <c r="WU342" s="1"/>
      <c r="WV342" s="1"/>
      <c r="WW342" s="1"/>
      <c r="WX342" s="1"/>
      <c r="WY342" s="1"/>
      <c r="WZ342" s="1"/>
      <c r="XA342" s="1"/>
      <c r="XB342" s="1"/>
      <c r="XC342" s="1"/>
      <c r="XD342" s="1"/>
      <c r="XE342" s="1"/>
      <c r="XF342" s="1"/>
      <c r="XG342" s="1"/>
      <c r="XH342" s="1"/>
      <c r="XI342" s="1"/>
      <c r="XJ342" s="1"/>
      <c r="XK342" s="1"/>
      <c r="XL342" s="1"/>
      <c r="XM342" s="1"/>
      <c r="XN342" s="1"/>
      <c r="XO342" s="1"/>
      <c r="XP342" s="1"/>
      <c r="XQ342" s="1"/>
      <c r="XR342" s="1"/>
      <c r="XS342" s="1"/>
      <c r="XT342" s="1"/>
      <c r="XU342" s="1"/>
      <c r="XV342" s="1"/>
      <c r="XW342" s="1"/>
      <c r="XX342" s="1"/>
      <c r="XY342" s="1"/>
      <c r="XZ342" s="1"/>
      <c r="YA342" s="1"/>
      <c r="YB342" s="1"/>
      <c r="YC342" s="1"/>
      <c r="YD342" s="1"/>
      <c r="YE342" s="1"/>
      <c r="YF342" s="1"/>
      <c r="YG342" s="1"/>
      <c r="YH342" s="1"/>
      <c r="YI342" s="1"/>
      <c r="YJ342" s="1"/>
      <c r="YK342" s="1"/>
      <c r="YL342" s="1"/>
      <c r="YM342" s="1"/>
      <c r="YN342" s="1"/>
      <c r="YO342" s="1"/>
      <c r="YP342" s="1"/>
      <c r="YQ342" s="1"/>
      <c r="YR342" s="1"/>
      <c r="YS342" s="1"/>
      <c r="YT342" s="1"/>
      <c r="YU342" s="1"/>
      <c r="YV342" s="1"/>
      <c r="YW342" s="1"/>
      <c r="YX342" s="1"/>
      <c r="YY342" s="1"/>
      <c r="YZ342" s="1"/>
      <c r="ZA342" s="1"/>
      <c r="ZB342" s="1"/>
      <c r="ZC342" s="1"/>
      <c r="ZD342" s="1"/>
      <c r="ZE342" s="1"/>
      <c r="ZF342" s="1"/>
      <c r="ZG342" s="1"/>
      <c r="ZH342" s="1"/>
      <c r="ZI342" s="1"/>
      <c r="ZJ342" s="1"/>
      <c r="ZK342" s="1"/>
      <c r="ZL342" s="1"/>
      <c r="ZM342" s="1"/>
      <c r="ZN342" s="1"/>
      <c r="ZO342" s="1"/>
      <c r="ZP342" s="1"/>
      <c r="ZQ342" s="1"/>
      <c r="ZR342" s="1"/>
      <c r="ZS342" s="1"/>
      <c r="ZT342" s="1"/>
      <c r="ZU342" s="1"/>
      <c r="ZV342" s="1"/>
      <c r="ZW342" s="1"/>
      <c r="ZX342" s="1"/>
      <c r="ZY342" s="1"/>
      <c r="ZZ342" s="1"/>
      <c r="AAA342" s="1"/>
      <c r="AAB342" s="1"/>
      <c r="AAC342" s="1"/>
      <c r="AAD342" s="1"/>
      <c r="AAE342" s="1"/>
      <c r="AAF342" s="1"/>
      <c r="AAG342" s="1"/>
      <c r="AAH342" s="1"/>
      <c r="AAI342" s="1"/>
      <c r="AAJ342" s="1"/>
      <c r="AAK342" s="1"/>
      <c r="AAL342" s="1"/>
      <c r="AAM342" s="1"/>
      <c r="AAN342" s="1"/>
      <c r="AAO342" s="1"/>
      <c r="AAP342" s="1"/>
      <c r="AAQ342" s="1"/>
      <c r="AAR342" s="1"/>
      <c r="AAS342" s="1"/>
      <c r="AAT342" s="1"/>
      <c r="AAU342" s="1"/>
      <c r="AAV342" s="1"/>
      <c r="AAW342" s="1"/>
      <c r="AAX342" s="1"/>
      <c r="AAY342" s="1"/>
      <c r="AAZ342" s="1"/>
      <c r="ABA342" s="1"/>
      <c r="ABB342" s="1"/>
      <c r="ABC342" s="1"/>
      <c r="ABD342" s="1"/>
      <c r="ABE342" s="1"/>
      <c r="ABF342" s="1"/>
      <c r="ABG342" s="1"/>
      <c r="ABH342" s="1"/>
      <c r="ABI342" s="1"/>
      <c r="ABJ342" s="1"/>
      <c r="ABK342" s="1"/>
      <c r="ABL342" s="1"/>
      <c r="ABM342" s="1"/>
      <c r="ABN342" s="1"/>
      <c r="ABO342" s="1"/>
      <c r="ABP342" s="1"/>
      <c r="ABQ342" s="1"/>
      <c r="ABR342" s="1"/>
      <c r="ABS342" s="1"/>
      <c r="ABT342" s="1"/>
      <c r="ABU342" s="1"/>
      <c r="ABV342" s="1"/>
      <c r="ABW342" s="1"/>
      <c r="ABX342" s="1"/>
      <c r="ABY342" s="1"/>
      <c r="ABZ342" s="1"/>
      <c r="ACA342" s="1"/>
      <c r="ACB342" s="1"/>
      <c r="ACC342" s="1"/>
      <c r="ACD342" s="1"/>
      <c r="ACE342" s="1"/>
      <c r="ACF342" s="1"/>
      <c r="ACG342" s="1"/>
      <c r="ACH342" s="1"/>
      <c r="ACI342" s="1"/>
      <c r="ACJ342" s="1"/>
      <c r="ACK342" s="1"/>
      <c r="ACL342" s="1"/>
      <c r="ACM342" s="1"/>
      <c r="ACN342" s="1"/>
      <c r="ACO342" s="1"/>
      <c r="ACP342" s="1"/>
      <c r="ACQ342" s="1"/>
      <c r="ACR342" s="1"/>
      <c r="ACS342" s="1"/>
      <c r="ACT342" s="1"/>
      <c r="ACU342" s="1"/>
      <c r="ACV342" s="1"/>
      <c r="ACW342" s="1"/>
      <c r="ACX342" s="1"/>
      <c r="ACY342" s="1"/>
      <c r="ACZ342" s="1"/>
      <c r="ADA342" s="1"/>
      <c r="ADB342" s="1"/>
      <c r="ADC342" s="1"/>
      <c r="ADD342" s="1"/>
      <c r="ADE342" s="1"/>
      <c r="ADF342" s="1"/>
      <c r="ADG342" s="1"/>
      <c r="ADH342" s="1"/>
      <c r="ADI342" s="1"/>
      <c r="ADJ342" s="1"/>
      <c r="ADK342" s="1"/>
      <c r="ADL342" s="1"/>
      <c r="ADM342" s="1"/>
      <c r="ADN342" s="1"/>
      <c r="ADO342" s="1"/>
      <c r="ADP342" s="1"/>
      <c r="ADQ342" s="1"/>
      <c r="ADR342" s="1"/>
      <c r="ADS342" s="1"/>
      <c r="ADT342" s="1"/>
      <c r="ADU342" s="1"/>
      <c r="ADV342" s="1"/>
      <c r="ADW342" s="1"/>
      <c r="ADX342" s="1"/>
      <c r="ADY342" s="1"/>
      <c r="ADZ342" s="1"/>
      <c r="AEA342" s="1"/>
      <c r="AEB342" s="1"/>
      <c r="AEC342" s="1"/>
      <c r="AED342" s="1"/>
      <c r="AEE342" s="1"/>
      <c r="AEF342" s="1"/>
      <c r="AEG342" s="1"/>
      <c r="AEH342" s="1"/>
      <c r="AEI342" s="1"/>
      <c r="AEJ342" s="1"/>
      <c r="AEK342" s="1"/>
      <c r="AEL342" s="1"/>
      <c r="AEM342" s="1"/>
      <c r="AEN342" s="1"/>
      <c r="AEO342" s="1"/>
      <c r="AEP342" s="1"/>
      <c r="AEQ342" s="1"/>
      <c r="AER342" s="1"/>
      <c r="AES342" s="1"/>
      <c r="AET342" s="1"/>
      <c r="AEU342" s="1"/>
      <c r="AEV342" s="1"/>
      <c r="AEW342" s="1"/>
      <c r="AEX342" s="1"/>
      <c r="AEY342" s="1"/>
      <c r="AEZ342" s="1"/>
      <c r="AFA342" s="1"/>
      <c r="AFB342" s="1"/>
      <c r="AFC342" s="1"/>
      <c r="AFD342" s="1"/>
      <c r="AFE342" s="1"/>
      <c r="AFF342" s="1"/>
      <c r="AFG342" s="1"/>
      <c r="AFH342" s="1"/>
      <c r="AFI342" s="1"/>
      <c r="AFJ342" s="1"/>
      <c r="AFK342" s="1"/>
      <c r="AFL342" s="1"/>
      <c r="AFM342" s="1"/>
      <c r="AFN342" s="1"/>
      <c r="AFO342" s="1"/>
      <c r="AFP342" s="1"/>
      <c r="AFQ342" s="1"/>
      <c r="AFR342" s="1"/>
      <c r="AFS342" s="1"/>
      <c r="AFT342" s="1"/>
      <c r="AFU342" s="1"/>
      <c r="AFV342" s="1"/>
      <c r="AFW342" s="1"/>
      <c r="AFX342" s="1"/>
      <c r="AFY342" s="1"/>
      <c r="AFZ342" s="1"/>
      <c r="AGA342" s="1"/>
      <c r="AGB342" s="1"/>
      <c r="AGC342" s="1"/>
      <c r="AGD342" s="1"/>
      <c r="AGE342" s="1"/>
      <c r="AGF342" s="1"/>
      <c r="AGG342" s="1"/>
      <c r="AGH342" s="1"/>
      <c r="AGI342" s="1"/>
      <c r="AGJ342" s="1"/>
      <c r="AGK342" s="1"/>
      <c r="AGL342" s="1"/>
      <c r="AGM342" s="1"/>
      <c r="AGN342" s="1"/>
      <c r="AGO342" s="1"/>
      <c r="AGP342" s="1"/>
      <c r="AGQ342" s="1"/>
      <c r="AGR342" s="1"/>
      <c r="AGS342" s="1"/>
      <c r="AGT342" s="1"/>
      <c r="AGU342" s="1"/>
      <c r="AGV342" s="1"/>
      <c r="AGW342" s="1"/>
      <c r="AGX342" s="1"/>
      <c r="AGY342" s="1"/>
      <c r="AGZ342" s="1"/>
      <c r="AHA342" s="1"/>
      <c r="AHB342" s="1"/>
      <c r="AHC342" s="1"/>
      <c r="AHD342" s="1"/>
      <c r="AHE342" s="1"/>
      <c r="AHF342" s="1"/>
      <c r="AHG342" s="1"/>
      <c r="AHH342" s="1"/>
      <c r="AHI342" s="1"/>
      <c r="AHJ342" s="1"/>
      <c r="AHK342" s="1"/>
      <c r="AHL342" s="1"/>
      <c r="AHM342" s="1"/>
      <c r="AHN342" s="1"/>
      <c r="AHO342" s="1"/>
      <c r="AHP342" s="1"/>
      <c r="AHQ342" s="1"/>
      <c r="AHR342" s="1"/>
      <c r="AHS342" s="1"/>
      <c r="AHT342" s="1"/>
      <c r="AHU342" s="1"/>
      <c r="AHV342" s="1"/>
      <c r="AHW342" s="1"/>
      <c r="AHX342" s="1"/>
      <c r="AHY342" s="1"/>
      <c r="AHZ342" s="1"/>
      <c r="AIA342" s="1"/>
      <c r="AIB342" s="1"/>
      <c r="AIC342" s="1"/>
      <c r="AID342" s="1"/>
      <c r="AIE342" s="1"/>
      <c r="AIF342" s="1"/>
      <c r="AIG342" s="1"/>
      <c r="AIH342" s="1"/>
      <c r="AII342" s="1"/>
      <c r="AIJ342" s="1"/>
      <c r="AIK342" s="1"/>
      <c r="AIL342" s="1"/>
      <c r="AIM342" s="1"/>
      <c r="AIN342" s="1"/>
      <c r="AIO342" s="1"/>
      <c r="AIP342" s="1"/>
      <c r="AIQ342" s="1"/>
      <c r="AIR342" s="1"/>
      <c r="AIS342" s="1"/>
      <c r="AIT342" s="1"/>
      <c r="AIU342" s="1"/>
      <c r="AIV342" s="1"/>
      <c r="AIW342" s="1"/>
      <c r="AIX342" s="1"/>
      <c r="AIY342" s="1"/>
      <c r="AIZ342" s="1"/>
      <c r="AJA342" s="1"/>
      <c r="AJB342" s="1"/>
      <c r="AJC342" s="1"/>
      <c r="AJD342" s="1"/>
      <c r="AJE342" s="1"/>
      <c r="AJF342" s="1"/>
      <c r="AJG342" s="1"/>
      <c r="AJH342" s="1"/>
      <c r="AJI342" s="1"/>
      <c r="AJJ342" s="1"/>
      <c r="AJK342" s="1"/>
      <c r="AJL342" s="1"/>
      <c r="AJM342" s="1"/>
      <c r="AJN342" s="1"/>
      <c r="AJO342" s="1"/>
      <c r="AJP342" s="1"/>
      <c r="AJQ342" s="1"/>
      <c r="AJR342" s="1"/>
      <c r="AJS342" s="1"/>
      <c r="AJT342" s="1"/>
      <c r="AJU342" s="1"/>
      <c r="AJV342" s="1"/>
      <c r="AJW342" s="1"/>
      <c r="AJX342" s="1"/>
      <c r="AJY342" s="1"/>
      <c r="AJZ342" s="1"/>
      <c r="AKA342" s="1"/>
      <c r="AKB342" s="1"/>
      <c r="AKC342" s="1"/>
      <c r="AKD342" s="1"/>
      <c r="AKE342" s="1"/>
      <c r="AKF342" s="1"/>
      <c r="AKG342" s="1"/>
      <c r="AKH342" s="1"/>
      <c r="AKI342" s="1"/>
      <c r="AKJ342" s="1"/>
      <c r="AKK342" s="1"/>
      <c r="AKL342" s="1"/>
      <c r="AKM342" s="1"/>
      <c r="AKN342" s="1"/>
      <c r="AKO342" s="1"/>
      <c r="AKP342" s="1"/>
      <c r="AKQ342" s="1"/>
      <c r="AKR342" s="1"/>
      <c r="AKS342" s="1"/>
      <c r="AKT342" s="1"/>
      <c r="AKU342" s="1"/>
      <c r="AKV342" s="1"/>
      <c r="AKW342" s="1"/>
      <c r="AKX342" s="1"/>
      <c r="AKY342" s="1"/>
      <c r="AKZ342" s="1"/>
      <c r="ALA342" s="1"/>
      <c r="ALB342" s="1"/>
      <c r="ALC342" s="1"/>
      <c r="ALD342" s="1"/>
      <c r="ALE342" s="1"/>
    </row>
    <row r="343" spans="1:993" ht="39.950000000000003" customHeight="1">
      <c r="A343" s="104"/>
      <c r="B343" s="145" t="s">
        <v>5222</v>
      </c>
      <c r="C343" s="43"/>
      <c r="D343" s="19"/>
      <c r="E343" s="148">
        <v>16683.830000000002</v>
      </c>
      <c r="F343" s="18"/>
      <c r="G343" s="147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  <c r="BX343" s="1"/>
      <c r="BY343" s="1"/>
      <c r="BZ343" s="1"/>
      <c r="CA343" s="1"/>
      <c r="CB343" s="1"/>
      <c r="CC343" s="1"/>
      <c r="CD343" s="1"/>
      <c r="CE343" s="1"/>
      <c r="CF343" s="1"/>
      <c r="CG343" s="1"/>
      <c r="CH343" s="1"/>
      <c r="CI343" s="1"/>
      <c r="CJ343" s="1"/>
      <c r="CK343" s="1"/>
      <c r="CL343" s="1"/>
      <c r="CM343" s="1"/>
      <c r="CN343" s="1"/>
      <c r="CO343" s="1"/>
      <c r="CP343" s="1"/>
      <c r="CQ343" s="1"/>
      <c r="CR343" s="1"/>
      <c r="CS343" s="1"/>
      <c r="CT343" s="1"/>
      <c r="CU343" s="1"/>
      <c r="CV343" s="1"/>
      <c r="CW343" s="1"/>
      <c r="CX343" s="1"/>
      <c r="CY343" s="1"/>
      <c r="CZ343" s="1"/>
      <c r="DA343" s="1"/>
      <c r="DB343" s="1"/>
      <c r="DC343" s="1"/>
      <c r="DD343" s="1"/>
      <c r="DE343" s="1"/>
      <c r="DF343" s="1"/>
      <c r="DG343" s="1"/>
      <c r="DH343" s="1"/>
      <c r="DI343" s="1"/>
      <c r="DJ343" s="1"/>
      <c r="DK343" s="1"/>
      <c r="DL343" s="1"/>
      <c r="DM343" s="1"/>
      <c r="DN343" s="1"/>
      <c r="DO343" s="1"/>
      <c r="DP343" s="1"/>
      <c r="DQ343" s="1"/>
      <c r="DR343" s="1"/>
      <c r="DS343" s="1"/>
      <c r="DT343" s="1"/>
      <c r="DU343" s="1"/>
      <c r="DV343" s="1"/>
      <c r="DW343" s="1"/>
      <c r="DX343" s="1"/>
      <c r="DY343" s="1"/>
      <c r="DZ343" s="1"/>
      <c r="EA343" s="1"/>
      <c r="EB343" s="1"/>
      <c r="EC343" s="1"/>
      <c r="ED343" s="1"/>
      <c r="EE343" s="1"/>
      <c r="EF343" s="1"/>
      <c r="EG343" s="1"/>
      <c r="EH343" s="1"/>
      <c r="EI343" s="1"/>
      <c r="EJ343" s="1"/>
      <c r="EK343" s="1"/>
      <c r="EL343" s="1"/>
      <c r="EM343" s="1"/>
      <c r="EN343" s="1"/>
      <c r="EO343" s="1"/>
      <c r="EP343" s="1"/>
      <c r="EQ343" s="1"/>
      <c r="ER343" s="1"/>
      <c r="ES343" s="1"/>
      <c r="ET343" s="1"/>
      <c r="EU343" s="1"/>
      <c r="EV343" s="1"/>
      <c r="EW343" s="1"/>
      <c r="EX343" s="1"/>
      <c r="EY343" s="1"/>
      <c r="EZ343" s="1"/>
      <c r="FA343" s="1"/>
      <c r="FB343" s="1"/>
      <c r="FC343" s="1"/>
      <c r="FD343" s="1"/>
      <c r="FE343" s="1"/>
      <c r="FF343" s="1"/>
      <c r="FG343" s="1"/>
      <c r="FH343" s="1"/>
      <c r="FI343" s="1"/>
      <c r="FJ343" s="1"/>
      <c r="FK343" s="1"/>
      <c r="FL343" s="1"/>
      <c r="FM343" s="1"/>
      <c r="FN343" s="1"/>
      <c r="FO343" s="1"/>
      <c r="FP343" s="1"/>
      <c r="FQ343" s="1"/>
      <c r="FR343" s="1"/>
      <c r="FS343" s="1"/>
      <c r="FT343" s="1"/>
      <c r="FU343" s="1"/>
      <c r="FV343" s="1"/>
      <c r="FW343" s="1"/>
      <c r="FX343" s="1"/>
      <c r="FY343" s="1"/>
      <c r="FZ343" s="1"/>
      <c r="GA343" s="1"/>
      <c r="GB343" s="1"/>
      <c r="GC343" s="1"/>
      <c r="GD343" s="1"/>
      <c r="GE343" s="1"/>
      <c r="GF343" s="1"/>
      <c r="GG343" s="1"/>
      <c r="GH343" s="1"/>
      <c r="GI343" s="1"/>
      <c r="GJ343" s="1"/>
      <c r="GK343" s="1"/>
      <c r="GL343" s="1"/>
      <c r="GM343" s="1"/>
      <c r="GN343" s="1"/>
      <c r="GO343" s="1"/>
      <c r="GP343" s="1"/>
      <c r="GQ343" s="1"/>
      <c r="GR343" s="1"/>
      <c r="GS343" s="1"/>
      <c r="GT343" s="1"/>
      <c r="GU343" s="1"/>
      <c r="GV343" s="1"/>
      <c r="GW343" s="1"/>
      <c r="GX343" s="1"/>
      <c r="GY343" s="1"/>
      <c r="GZ343" s="1"/>
      <c r="HA343" s="1"/>
      <c r="HB343" s="1"/>
      <c r="HC343" s="1"/>
      <c r="HD343" s="1"/>
      <c r="HE343" s="1"/>
      <c r="HF343" s="1"/>
      <c r="HG343" s="1"/>
      <c r="HH343" s="1"/>
      <c r="HI343" s="1"/>
      <c r="HJ343" s="1"/>
      <c r="HK343" s="1"/>
      <c r="HL343" s="1"/>
      <c r="HM343" s="1"/>
      <c r="HN343" s="1"/>
      <c r="HO343" s="1"/>
      <c r="HP343" s="1"/>
      <c r="HQ343" s="1"/>
      <c r="HR343" s="1"/>
      <c r="HS343" s="1"/>
      <c r="HT343" s="1"/>
      <c r="HU343" s="1"/>
      <c r="HV343" s="1"/>
      <c r="HW343" s="1"/>
      <c r="HX343" s="1"/>
      <c r="HY343" s="1"/>
      <c r="HZ343" s="1"/>
      <c r="IA343" s="1"/>
      <c r="IB343" s="1"/>
      <c r="IC343" s="1"/>
      <c r="ID343" s="1"/>
      <c r="IE343" s="1"/>
      <c r="IF343" s="1"/>
      <c r="IG343" s="1"/>
      <c r="IH343" s="1"/>
      <c r="II343" s="1"/>
      <c r="IJ343" s="1"/>
      <c r="IK343" s="1"/>
      <c r="IL343" s="1"/>
      <c r="IM343" s="1"/>
      <c r="IN343" s="1"/>
      <c r="IO343" s="1"/>
      <c r="IP343" s="1"/>
      <c r="IQ343" s="1"/>
      <c r="IR343" s="1"/>
      <c r="IS343" s="1"/>
      <c r="IT343" s="1"/>
      <c r="IU343" s="1"/>
      <c r="IV343" s="1"/>
      <c r="IW343" s="1"/>
      <c r="IX343" s="1"/>
      <c r="IY343" s="1"/>
      <c r="IZ343" s="1"/>
      <c r="JA343" s="1"/>
      <c r="JB343" s="1"/>
      <c r="JC343" s="1"/>
      <c r="JD343" s="1"/>
      <c r="JE343" s="1"/>
      <c r="JF343" s="1"/>
      <c r="JG343" s="1"/>
      <c r="JH343" s="1"/>
      <c r="JI343" s="1"/>
      <c r="JJ343" s="1"/>
      <c r="JK343" s="1"/>
      <c r="JL343" s="1"/>
      <c r="JM343" s="1"/>
      <c r="JN343" s="1"/>
      <c r="JO343" s="1"/>
      <c r="JP343" s="1"/>
      <c r="JQ343" s="1"/>
      <c r="JR343" s="1"/>
      <c r="JS343" s="1"/>
      <c r="JT343" s="1"/>
      <c r="JU343" s="1"/>
      <c r="JV343" s="1"/>
      <c r="JW343" s="1"/>
      <c r="JX343" s="1"/>
      <c r="JY343" s="1"/>
      <c r="JZ343" s="1"/>
      <c r="KA343" s="1"/>
      <c r="KB343" s="1"/>
      <c r="KC343" s="1"/>
      <c r="KD343" s="1"/>
      <c r="KE343" s="1"/>
      <c r="KF343" s="1"/>
      <c r="KG343" s="1"/>
      <c r="KH343" s="1"/>
      <c r="KI343" s="1"/>
      <c r="KJ343" s="1"/>
      <c r="KK343" s="1"/>
      <c r="KL343" s="1"/>
      <c r="KM343" s="1"/>
      <c r="KN343" s="1"/>
      <c r="KO343" s="1"/>
      <c r="KP343" s="1"/>
      <c r="KQ343" s="1"/>
      <c r="KR343" s="1"/>
      <c r="KS343" s="1"/>
      <c r="KT343" s="1"/>
      <c r="KU343" s="1"/>
      <c r="KV343" s="1"/>
      <c r="KW343" s="1"/>
      <c r="KX343" s="1"/>
      <c r="KY343" s="1"/>
      <c r="KZ343" s="1"/>
      <c r="LA343" s="1"/>
      <c r="LB343" s="1"/>
      <c r="LC343" s="1"/>
      <c r="LD343" s="1"/>
      <c r="LE343" s="1"/>
      <c r="LF343" s="1"/>
      <c r="LG343" s="1"/>
      <c r="LH343" s="1"/>
      <c r="LI343" s="1"/>
      <c r="LJ343" s="1"/>
      <c r="LK343" s="1"/>
      <c r="LL343" s="1"/>
      <c r="LM343" s="1"/>
      <c r="LN343" s="1"/>
      <c r="LO343" s="1"/>
      <c r="LP343" s="1"/>
      <c r="LQ343" s="1"/>
      <c r="LR343" s="1"/>
      <c r="LS343" s="1"/>
      <c r="LT343" s="1"/>
      <c r="LU343" s="1"/>
      <c r="LV343" s="1"/>
      <c r="LW343" s="1"/>
      <c r="LX343" s="1"/>
      <c r="LY343" s="1"/>
      <c r="LZ343" s="1"/>
      <c r="MA343" s="1"/>
      <c r="MB343" s="1"/>
      <c r="MC343" s="1"/>
      <c r="MD343" s="1"/>
      <c r="ME343" s="1"/>
      <c r="MF343" s="1"/>
      <c r="MG343" s="1"/>
      <c r="MH343" s="1"/>
      <c r="MI343" s="1"/>
      <c r="MJ343" s="1"/>
      <c r="MK343" s="1"/>
      <c r="ML343" s="1"/>
      <c r="MM343" s="1"/>
      <c r="MN343" s="1"/>
      <c r="MO343" s="1"/>
      <c r="MP343" s="1"/>
      <c r="MQ343" s="1"/>
      <c r="MR343" s="1"/>
      <c r="MS343" s="1"/>
      <c r="MT343" s="1"/>
      <c r="MU343" s="1"/>
      <c r="MV343" s="1"/>
      <c r="MW343" s="1"/>
      <c r="MX343" s="1"/>
      <c r="MY343" s="1"/>
      <c r="MZ343" s="1"/>
      <c r="NA343" s="1"/>
      <c r="NB343" s="1"/>
      <c r="NC343" s="1"/>
      <c r="ND343" s="1"/>
      <c r="NE343" s="1"/>
      <c r="NF343" s="1"/>
      <c r="NG343" s="1"/>
      <c r="NH343" s="1"/>
      <c r="NI343" s="1"/>
      <c r="NJ343" s="1"/>
      <c r="NK343" s="1"/>
      <c r="NL343" s="1"/>
      <c r="NM343" s="1"/>
      <c r="NN343" s="1"/>
      <c r="NO343" s="1"/>
      <c r="NP343" s="1"/>
      <c r="NQ343" s="1"/>
      <c r="NR343" s="1"/>
      <c r="NS343" s="1"/>
      <c r="NT343" s="1"/>
      <c r="NU343" s="1"/>
      <c r="NV343" s="1"/>
      <c r="NW343" s="1"/>
      <c r="NX343" s="1"/>
      <c r="NY343" s="1"/>
      <c r="NZ343" s="1"/>
      <c r="OA343" s="1"/>
      <c r="OB343" s="1"/>
      <c r="OC343" s="1"/>
      <c r="OD343" s="1"/>
      <c r="OE343" s="1"/>
      <c r="OF343" s="1"/>
      <c r="OG343" s="1"/>
      <c r="OH343" s="1"/>
      <c r="OI343" s="1"/>
      <c r="OJ343" s="1"/>
      <c r="OK343" s="1"/>
      <c r="OL343" s="1"/>
      <c r="OM343" s="1"/>
      <c r="ON343" s="1"/>
      <c r="OO343" s="1"/>
      <c r="OP343" s="1"/>
      <c r="OQ343" s="1"/>
      <c r="OR343" s="1"/>
      <c r="OS343" s="1"/>
      <c r="OT343" s="1"/>
      <c r="OU343" s="1"/>
      <c r="OV343" s="1"/>
      <c r="OW343" s="1"/>
      <c r="OX343" s="1"/>
      <c r="OY343" s="1"/>
      <c r="OZ343" s="1"/>
      <c r="PA343" s="1"/>
      <c r="PB343" s="1"/>
      <c r="PC343" s="1"/>
      <c r="PD343" s="1"/>
      <c r="PE343" s="1"/>
      <c r="PF343" s="1"/>
      <c r="PG343" s="1"/>
      <c r="PH343" s="1"/>
      <c r="PI343" s="1"/>
      <c r="PJ343" s="1"/>
      <c r="PK343" s="1"/>
      <c r="PL343" s="1"/>
      <c r="PM343" s="1"/>
      <c r="PN343" s="1"/>
      <c r="PO343" s="1"/>
      <c r="PP343" s="1"/>
      <c r="PQ343" s="1"/>
      <c r="PR343" s="1"/>
      <c r="PS343" s="1"/>
      <c r="PT343" s="1"/>
      <c r="PU343" s="1"/>
      <c r="PV343" s="1"/>
      <c r="PW343" s="1"/>
      <c r="PX343" s="1"/>
      <c r="PY343" s="1"/>
      <c r="PZ343" s="1"/>
      <c r="QA343" s="1"/>
      <c r="QB343" s="1"/>
      <c r="QC343" s="1"/>
      <c r="QD343" s="1"/>
      <c r="QE343" s="1"/>
      <c r="QF343" s="1"/>
      <c r="QG343" s="1"/>
      <c r="QH343" s="1"/>
      <c r="QI343" s="1"/>
      <c r="QJ343" s="1"/>
      <c r="QK343" s="1"/>
      <c r="QL343" s="1"/>
      <c r="QM343" s="1"/>
      <c r="QN343" s="1"/>
      <c r="QO343" s="1"/>
      <c r="QP343" s="1"/>
      <c r="QQ343" s="1"/>
      <c r="QR343" s="1"/>
      <c r="QS343" s="1"/>
      <c r="QT343" s="1"/>
      <c r="QU343" s="1"/>
      <c r="QV343" s="1"/>
      <c r="QW343" s="1"/>
      <c r="QX343" s="1"/>
      <c r="QY343" s="1"/>
      <c r="QZ343" s="1"/>
      <c r="RA343" s="1"/>
      <c r="RB343" s="1"/>
      <c r="RC343" s="1"/>
      <c r="RD343" s="1"/>
      <c r="RE343" s="1"/>
      <c r="RF343" s="1"/>
      <c r="RG343" s="1"/>
      <c r="RH343" s="1"/>
      <c r="RI343" s="1"/>
      <c r="RJ343" s="1"/>
      <c r="RK343" s="1"/>
      <c r="RL343" s="1"/>
      <c r="RM343" s="1"/>
      <c r="RN343" s="1"/>
      <c r="RO343" s="1"/>
      <c r="RP343" s="1"/>
      <c r="RQ343" s="1"/>
      <c r="RR343" s="1"/>
      <c r="RS343" s="1"/>
      <c r="RT343" s="1"/>
      <c r="RU343" s="1"/>
      <c r="RV343" s="1"/>
      <c r="RW343" s="1"/>
      <c r="RX343" s="1"/>
      <c r="RY343" s="1"/>
      <c r="RZ343" s="1"/>
      <c r="SA343" s="1"/>
      <c r="SB343" s="1"/>
      <c r="SC343" s="1"/>
      <c r="SD343" s="1"/>
      <c r="SE343" s="1"/>
      <c r="SF343" s="1"/>
      <c r="SG343" s="1"/>
      <c r="SH343" s="1"/>
      <c r="SI343" s="1"/>
      <c r="SJ343" s="1"/>
      <c r="SK343" s="1"/>
      <c r="SL343" s="1"/>
      <c r="SM343" s="1"/>
      <c r="SN343" s="1"/>
      <c r="SO343" s="1"/>
      <c r="SP343" s="1"/>
      <c r="SQ343" s="1"/>
      <c r="SR343" s="1"/>
      <c r="SS343" s="1"/>
      <c r="ST343" s="1"/>
      <c r="SU343" s="1"/>
      <c r="SV343" s="1"/>
      <c r="SW343" s="1"/>
      <c r="SX343" s="1"/>
      <c r="SY343" s="1"/>
      <c r="SZ343" s="1"/>
      <c r="TA343" s="1"/>
      <c r="TB343" s="1"/>
      <c r="TC343" s="1"/>
      <c r="TD343" s="1"/>
      <c r="TE343" s="1"/>
      <c r="TF343" s="1"/>
      <c r="TG343" s="1"/>
      <c r="TH343" s="1"/>
      <c r="TI343" s="1"/>
      <c r="TJ343" s="1"/>
      <c r="TK343" s="1"/>
      <c r="TL343" s="1"/>
      <c r="TM343" s="1"/>
      <c r="TN343" s="1"/>
      <c r="TO343" s="1"/>
      <c r="TP343" s="1"/>
      <c r="TQ343" s="1"/>
      <c r="TR343" s="1"/>
      <c r="TS343" s="1"/>
      <c r="TT343" s="1"/>
      <c r="TU343" s="1"/>
      <c r="TV343" s="1"/>
      <c r="TW343" s="1"/>
      <c r="TX343" s="1"/>
      <c r="TY343" s="1"/>
      <c r="TZ343" s="1"/>
      <c r="UA343" s="1"/>
      <c r="UB343" s="1"/>
      <c r="UC343" s="1"/>
      <c r="UD343" s="1"/>
      <c r="UE343" s="1"/>
      <c r="UF343" s="1"/>
      <c r="UG343" s="1"/>
      <c r="UH343" s="1"/>
      <c r="UI343" s="1"/>
      <c r="UJ343" s="1"/>
      <c r="UK343" s="1"/>
      <c r="UL343" s="1"/>
      <c r="UM343" s="1"/>
      <c r="UN343" s="1"/>
      <c r="UO343" s="1"/>
      <c r="UP343" s="1"/>
      <c r="UQ343" s="1"/>
      <c r="UR343" s="1"/>
      <c r="US343" s="1"/>
      <c r="UT343" s="1"/>
      <c r="UU343" s="1"/>
      <c r="UV343" s="1"/>
      <c r="UW343" s="1"/>
      <c r="UX343" s="1"/>
      <c r="UY343" s="1"/>
      <c r="UZ343" s="1"/>
      <c r="VA343" s="1"/>
      <c r="VB343" s="1"/>
      <c r="VC343" s="1"/>
      <c r="VD343" s="1"/>
      <c r="VE343" s="1"/>
      <c r="VF343" s="1"/>
      <c r="VG343" s="1"/>
      <c r="VH343" s="1"/>
      <c r="VI343" s="1"/>
      <c r="VJ343" s="1"/>
      <c r="VK343" s="1"/>
      <c r="VL343" s="1"/>
      <c r="VM343" s="1"/>
      <c r="VN343" s="1"/>
      <c r="VO343" s="1"/>
      <c r="VP343" s="1"/>
      <c r="VQ343" s="1"/>
      <c r="VR343" s="1"/>
      <c r="VS343" s="1"/>
      <c r="VT343" s="1"/>
      <c r="VU343" s="1"/>
      <c r="VV343" s="1"/>
      <c r="VW343" s="1"/>
      <c r="VX343" s="1"/>
      <c r="VY343" s="1"/>
      <c r="VZ343" s="1"/>
      <c r="WA343" s="1"/>
      <c r="WB343" s="1"/>
      <c r="WC343" s="1"/>
      <c r="WD343" s="1"/>
      <c r="WE343" s="1"/>
      <c r="WF343" s="1"/>
      <c r="WG343" s="1"/>
      <c r="WH343" s="1"/>
      <c r="WI343" s="1"/>
      <c r="WJ343" s="1"/>
      <c r="WK343" s="1"/>
      <c r="WL343" s="1"/>
      <c r="WM343" s="1"/>
      <c r="WN343" s="1"/>
      <c r="WO343" s="1"/>
      <c r="WP343" s="1"/>
      <c r="WQ343" s="1"/>
      <c r="WR343" s="1"/>
      <c r="WS343" s="1"/>
      <c r="WT343" s="1"/>
      <c r="WU343" s="1"/>
      <c r="WV343" s="1"/>
      <c r="WW343" s="1"/>
      <c r="WX343" s="1"/>
      <c r="WY343" s="1"/>
      <c r="WZ343" s="1"/>
      <c r="XA343" s="1"/>
      <c r="XB343" s="1"/>
      <c r="XC343" s="1"/>
      <c r="XD343" s="1"/>
      <c r="XE343" s="1"/>
      <c r="XF343" s="1"/>
      <c r="XG343" s="1"/>
      <c r="XH343" s="1"/>
      <c r="XI343" s="1"/>
      <c r="XJ343" s="1"/>
      <c r="XK343" s="1"/>
      <c r="XL343" s="1"/>
      <c r="XM343" s="1"/>
      <c r="XN343" s="1"/>
      <c r="XO343" s="1"/>
      <c r="XP343" s="1"/>
      <c r="XQ343" s="1"/>
      <c r="XR343" s="1"/>
      <c r="XS343" s="1"/>
      <c r="XT343" s="1"/>
      <c r="XU343" s="1"/>
      <c r="XV343" s="1"/>
      <c r="XW343" s="1"/>
      <c r="XX343" s="1"/>
      <c r="XY343" s="1"/>
      <c r="XZ343" s="1"/>
      <c r="YA343" s="1"/>
      <c r="YB343" s="1"/>
      <c r="YC343" s="1"/>
      <c r="YD343" s="1"/>
      <c r="YE343" s="1"/>
      <c r="YF343" s="1"/>
      <c r="YG343" s="1"/>
      <c r="YH343" s="1"/>
      <c r="YI343" s="1"/>
      <c r="YJ343" s="1"/>
      <c r="YK343" s="1"/>
      <c r="YL343" s="1"/>
      <c r="YM343" s="1"/>
      <c r="YN343" s="1"/>
      <c r="YO343" s="1"/>
      <c r="YP343" s="1"/>
      <c r="YQ343" s="1"/>
      <c r="YR343" s="1"/>
      <c r="YS343" s="1"/>
      <c r="YT343" s="1"/>
      <c r="YU343" s="1"/>
      <c r="YV343" s="1"/>
      <c r="YW343" s="1"/>
      <c r="YX343" s="1"/>
      <c r="YY343" s="1"/>
      <c r="YZ343" s="1"/>
      <c r="ZA343" s="1"/>
      <c r="ZB343" s="1"/>
      <c r="ZC343" s="1"/>
      <c r="ZD343" s="1"/>
      <c r="ZE343" s="1"/>
      <c r="ZF343" s="1"/>
      <c r="ZG343" s="1"/>
      <c r="ZH343" s="1"/>
      <c r="ZI343" s="1"/>
      <c r="ZJ343" s="1"/>
      <c r="ZK343" s="1"/>
      <c r="ZL343" s="1"/>
      <c r="ZM343" s="1"/>
      <c r="ZN343" s="1"/>
      <c r="ZO343" s="1"/>
      <c r="ZP343" s="1"/>
      <c r="ZQ343" s="1"/>
      <c r="ZR343" s="1"/>
      <c r="ZS343" s="1"/>
      <c r="ZT343" s="1"/>
      <c r="ZU343" s="1"/>
      <c r="ZV343" s="1"/>
      <c r="ZW343" s="1"/>
      <c r="ZX343" s="1"/>
      <c r="ZY343" s="1"/>
      <c r="ZZ343" s="1"/>
      <c r="AAA343" s="1"/>
      <c r="AAB343" s="1"/>
      <c r="AAC343" s="1"/>
      <c r="AAD343" s="1"/>
      <c r="AAE343" s="1"/>
      <c r="AAF343" s="1"/>
      <c r="AAG343" s="1"/>
      <c r="AAH343" s="1"/>
      <c r="AAI343" s="1"/>
      <c r="AAJ343" s="1"/>
      <c r="AAK343" s="1"/>
      <c r="AAL343" s="1"/>
      <c r="AAM343" s="1"/>
      <c r="AAN343" s="1"/>
      <c r="AAO343" s="1"/>
      <c r="AAP343" s="1"/>
      <c r="AAQ343" s="1"/>
      <c r="AAR343" s="1"/>
      <c r="AAS343" s="1"/>
      <c r="AAT343" s="1"/>
      <c r="AAU343" s="1"/>
      <c r="AAV343" s="1"/>
      <c r="AAW343" s="1"/>
      <c r="AAX343" s="1"/>
      <c r="AAY343" s="1"/>
      <c r="AAZ343" s="1"/>
      <c r="ABA343" s="1"/>
      <c r="ABB343" s="1"/>
      <c r="ABC343" s="1"/>
      <c r="ABD343" s="1"/>
      <c r="ABE343" s="1"/>
      <c r="ABF343" s="1"/>
      <c r="ABG343" s="1"/>
      <c r="ABH343" s="1"/>
      <c r="ABI343" s="1"/>
      <c r="ABJ343" s="1"/>
      <c r="ABK343" s="1"/>
      <c r="ABL343" s="1"/>
      <c r="ABM343" s="1"/>
      <c r="ABN343" s="1"/>
      <c r="ABO343" s="1"/>
      <c r="ABP343" s="1"/>
      <c r="ABQ343" s="1"/>
      <c r="ABR343" s="1"/>
      <c r="ABS343" s="1"/>
      <c r="ABT343" s="1"/>
      <c r="ABU343" s="1"/>
      <c r="ABV343" s="1"/>
      <c r="ABW343" s="1"/>
      <c r="ABX343" s="1"/>
      <c r="ABY343" s="1"/>
      <c r="ABZ343" s="1"/>
      <c r="ACA343" s="1"/>
      <c r="ACB343" s="1"/>
      <c r="ACC343" s="1"/>
      <c r="ACD343" s="1"/>
      <c r="ACE343" s="1"/>
      <c r="ACF343" s="1"/>
      <c r="ACG343" s="1"/>
      <c r="ACH343" s="1"/>
      <c r="ACI343" s="1"/>
      <c r="ACJ343" s="1"/>
      <c r="ACK343" s="1"/>
      <c r="ACL343" s="1"/>
      <c r="ACM343" s="1"/>
      <c r="ACN343" s="1"/>
      <c r="ACO343" s="1"/>
      <c r="ACP343" s="1"/>
      <c r="ACQ343" s="1"/>
      <c r="ACR343" s="1"/>
      <c r="ACS343" s="1"/>
      <c r="ACT343" s="1"/>
      <c r="ACU343" s="1"/>
      <c r="ACV343" s="1"/>
      <c r="ACW343" s="1"/>
      <c r="ACX343" s="1"/>
      <c r="ACY343" s="1"/>
      <c r="ACZ343" s="1"/>
      <c r="ADA343" s="1"/>
      <c r="ADB343" s="1"/>
      <c r="ADC343" s="1"/>
      <c r="ADD343" s="1"/>
      <c r="ADE343" s="1"/>
      <c r="ADF343" s="1"/>
      <c r="ADG343" s="1"/>
      <c r="ADH343" s="1"/>
      <c r="ADI343" s="1"/>
      <c r="ADJ343" s="1"/>
      <c r="ADK343" s="1"/>
      <c r="ADL343" s="1"/>
      <c r="ADM343" s="1"/>
      <c r="ADN343" s="1"/>
      <c r="ADO343" s="1"/>
      <c r="ADP343" s="1"/>
      <c r="ADQ343" s="1"/>
      <c r="ADR343" s="1"/>
      <c r="ADS343" s="1"/>
      <c r="ADT343" s="1"/>
      <c r="ADU343" s="1"/>
      <c r="ADV343" s="1"/>
      <c r="ADW343" s="1"/>
      <c r="ADX343" s="1"/>
      <c r="ADY343" s="1"/>
      <c r="ADZ343" s="1"/>
      <c r="AEA343" s="1"/>
      <c r="AEB343" s="1"/>
      <c r="AEC343" s="1"/>
      <c r="AED343" s="1"/>
      <c r="AEE343" s="1"/>
      <c r="AEF343" s="1"/>
      <c r="AEG343" s="1"/>
      <c r="AEH343" s="1"/>
      <c r="AEI343" s="1"/>
      <c r="AEJ343" s="1"/>
      <c r="AEK343" s="1"/>
      <c r="AEL343" s="1"/>
      <c r="AEM343" s="1"/>
      <c r="AEN343" s="1"/>
      <c r="AEO343" s="1"/>
      <c r="AEP343" s="1"/>
      <c r="AEQ343" s="1"/>
      <c r="AER343" s="1"/>
      <c r="AES343" s="1"/>
      <c r="AET343" s="1"/>
      <c r="AEU343" s="1"/>
      <c r="AEV343" s="1"/>
      <c r="AEW343" s="1"/>
      <c r="AEX343" s="1"/>
      <c r="AEY343" s="1"/>
      <c r="AEZ343" s="1"/>
      <c r="AFA343" s="1"/>
      <c r="AFB343" s="1"/>
      <c r="AFC343" s="1"/>
      <c r="AFD343" s="1"/>
      <c r="AFE343" s="1"/>
      <c r="AFF343" s="1"/>
      <c r="AFG343" s="1"/>
      <c r="AFH343" s="1"/>
      <c r="AFI343" s="1"/>
      <c r="AFJ343" s="1"/>
      <c r="AFK343" s="1"/>
      <c r="AFL343" s="1"/>
      <c r="AFM343" s="1"/>
      <c r="AFN343" s="1"/>
      <c r="AFO343" s="1"/>
      <c r="AFP343" s="1"/>
      <c r="AFQ343" s="1"/>
      <c r="AFR343" s="1"/>
      <c r="AFS343" s="1"/>
      <c r="AFT343" s="1"/>
      <c r="AFU343" s="1"/>
      <c r="AFV343" s="1"/>
      <c r="AFW343" s="1"/>
      <c r="AFX343" s="1"/>
      <c r="AFY343" s="1"/>
      <c r="AFZ343" s="1"/>
      <c r="AGA343" s="1"/>
      <c r="AGB343" s="1"/>
      <c r="AGC343" s="1"/>
      <c r="AGD343" s="1"/>
      <c r="AGE343" s="1"/>
      <c r="AGF343" s="1"/>
      <c r="AGG343" s="1"/>
      <c r="AGH343" s="1"/>
      <c r="AGI343" s="1"/>
      <c r="AGJ343" s="1"/>
      <c r="AGK343" s="1"/>
      <c r="AGL343" s="1"/>
      <c r="AGM343" s="1"/>
      <c r="AGN343" s="1"/>
      <c r="AGO343" s="1"/>
      <c r="AGP343" s="1"/>
      <c r="AGQ343" s="1"/>
      <c r="AGR343" s="1"/>
      <c r="AGS343" s="1"/>
      <c r="AGT343" s="1"/>
      <c r="AGU343" s="1"/>
      <c r="AGV343" s="1"/>
      <c r="AGW343" s="1"/>
      <c r="AGX343" s="1"/>
      <c r="AGY343" s="1"/>
      <c r="AGZ343" s="1"/>
      <c r="AHA343" s="1"/>
      <c r="AHB343" s="1"/>
      <c r="AHC343" s="1"/>
      <c r="AHD343" s="1"/>
      <c r="AHE343" s="1"/>
      <c r="AHF343" s="1"/>
      <c r="AHG343" s="1"/>
      <c r="AHH343" s="1"/>
      <c r="AHI343" s="1"/>
      <c r="AHJ343" s="1"/>
      <c r="AHK343" s="1"/>
      <c r="AHL343" s="1"/>
      <c r="AHM343" s="1"/>
      <c r="AHN343" s="1"/>
      <c r="AHO343" s="1"/>
      <c r="AHP343" s="1"/>
      <c r="AHQ343" s="1"/>
      <c r="AHR343" s="1"/>
      <c r="AHS343" s="1"/>
      <c r="AHT343" s="1"/>
      <c r="AHU343" s="1"/>
      <c r="AHV343" s="1"/>
      <c r="AHW343" s="1"/>
      <c r="AHX343" s="1"/>
      <c r="AHY343" s="1"/>
      <c r="AHZ343" s="1"/>
      <c r="AIA343" s="1"/>
      <c r="AIB343" s="1"/>
      <c r="AIC343" s="1"/>
      <c r="AID343" s="1"/>
      <c r="AIE343" s="1"/>
      <c r="AIF343" s="1"/>
      <c r="AIG343" s="1"/>
      <c r="AIH343" s="1"/>
      <c r="AII343" s="1"/>
      <c r="AIJ343" s="1"/>
      <c r="AIK343" s="1"/>
      <c r="AIL343" s="1"/>
      <c r="AIM343" s="1"/>
      <c r="AIN343" s="1"/>
      <c r="AIO343" s="1"/>
      <c r="AIP343" s="1"/>
      <c r="AIQ343" s="1"/>
      <c r="AIR343" s="1"/>
      <c r="AIS343" s="1"/>
      <c r="AIT343" s="1"/>
      <c r="AIU343" s="1"/>
      <c r="AIV343" s="1"/>
      <c r="AIW343" s="1"/>
      <c r="AIX343" s="1"/>
      <c r="AIY343" s="1"/>
      <c r="AIZ343" s="1"/>
      <c r="AJA343" s="1"/>
      <c r="AJB343" s="1"/>
      <c r="AJC343" s="1"/>
      <c r="AJD343" s="1"/>
      <c r="AJE343" s="1"/>
      <c r="AJF343" s="1"/>
      <c r="AJG343" s="1"/>
      <c r="AJH343" s="1"/>
      <c r="AJI343" s="1"/>
      <c r="AJJ343" s="1"/>
      <c r="AJK343" s="1"/>
      <c r="AJL343" s="1"/>
      <c r="AJM343" s="1"/>
      <c r="AJN343" s="1"/>
      <c r="AJO343" s="1"/>
      <c r="AJP343" s="1"/>
      <c r="AJQ343" s="1"/>
      <c r="AJR343" s="1"/>
      <c r="AJS343" s="1"/>
      <c r="AJT343" s="1"/>
      <c r="AJU343" s="1"/>
      <c r="AJV343" s="1"/>
      <c r="AJW343" s="1"/>
      <c r="AJX343" s="1"/>
      <c r="AJY343" s="1"/>
      <c r="AJZ343" s="1"/>
      <c r="AKA343" s="1"/>
      <c r="AKB343" s="1"/>
      <c r="AKC343" s="1"/>
      <c r="AKD343" s="1"/>
      <c r="AKE343" s="1"/>
      <c r="AKF343" s="1"/>
      <c r="AKG343" s="1"/>
      <c r="AKH343" s="1"/>
      <c r="AKI343" s="1"/>
      <c r="AKJ343" s="1"/>
      <c r="AKK343" s="1"/>
      <c r="AKL343" s="1"/>
      <c r="AKM343" s="1"/>
      <c r="AKN343" s="1"/>
      <c r="AKO343" s="1"/>
      <c r="AKP343" s="1"/>
      <c r="AKQ343" s="1"/>
      <c r="AKR343" s="1"/>
      <c r="AKS343" s="1"/>
      <c r="AKT343" s="1"/>
      <c r="AKU343" s="1"/>
      <c r="AKV343" s="1"/>
      <c r="AKW343" s="1"/>
      <c r="AKX343" s="1"/>
      <c r="AKY343" s="1"/>
      <c r="AKZ343" s="1"/>
      <c r="ALA343" s="1"/>
      <c r="ALB343" s="1"/>
      <c r="ALC343" s="1"/>
      <c r="ALD343" s="1"/>
      <c r="ALE343" s="1"/>
    </row>
    <row r="344" spans="1:993" ht="39.950000000000003" customHeight="1">
      <c r="A344" s="104"/>
      <c r="B344" s="145" t="s">
        <v>5224</v>
      </c>
      <c r="C344" s="43"/>
      <c r="D344" s="19"/>
      <c r="E344" s="148">
        <v>12007.09</v>
      </c>
      <c r="F344" s="18"/>
      <c r="G344" s="147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  <c r="BX344" s="1"/>
      <c r="BY344" s="1"/>
      <c r="BZ344" s="1"/>
      <c r="CA344" s="1"/>
      <c r="CB344" s="1"/>
      <c r="CC344" s="1"/>
      <c r="CD344" s="1"/>
      <c r="CE344" s="1"/>
      <c r="CF344" s="1"/>
      <c r="CG344" s="1"/>
      <c r="CH344" s="1"/>
      <c r="CI344" s="1"/>
      <c r="CJ344" s="1"/>
      <c r="CK344" s="1"/>
      <c r="CL344" s="1"/>
      <c r="CM344" s="1"/>
      <c r="CN344" s="1"/>
      <c r="CO344" s="1"/>
      <c r="CP344" s="1"/>
      <c r="CQ344" s="1"/>
      <c r="CR344" s="1"/>
      <c r="CS344" s="1"/>
      <c r="CT344" s="1"/>
      <c r="CU344" s="1"/>
      <c r="CV344" s="1"/>
      <c r="CW344" s="1"/>
      <c r="CX344" s="1"/>
      <c r="CY344" s="1"/>
      <c r="CZ344" s="1"/>
      <c r="DA344" s="1"/>
      <c r="DB344" s="1"/>
      <c r="DC344" s="1"/>
      <c r="DD344" s="1"/>
      <c r="DE344" s="1"/>
      <c r="DF344" s="1"/>
      <c r="DG344" s="1"/>
      <c r="DH344" s="1"/>
      <c r="DI344" s="1"/>
      <c r="DJ344" s="1"/>
      <c r="DK344" s="1"/>
      <c r="DL344" s="1"/>
      <c r="DM344" s="1"/>
      <c r="DN344" s="1"/>
      <c r="DO344" s="1"/>
      <c r="DP344" s="1"/>
      <c r="DQ344" s="1"/>
      <c r="DR344" s="1"/>
      <c r="DS344" s="1"/>
      <c r="DT344" s="1"/>
      <c r="DU344" s="1"/>
      <c r="DV344" s="1"/>
      <c r="DW344" s="1"/>
      <c r="DX344" s="1"/>
      <c r="DY344" s="1"/>
      <c r="DZ344" s="1"/>
      <c r="EA344" s="1"/>
      <c r="EB344" s="1"/>
      <c r="EC344" s="1"/>
      <c r="ED344" s="1"/>
      <c r="EE344" s="1"/>
      <c r="EF344" s="1"/>
      <c r="EG344" s="1"/>
      <c r="EH344" s="1"/>
      <c r="EI344" s="1"/>
      <c r="EJ344" s="1"/>
      <c r="EK344" s="1"/>
      <c r="EL344" s="1"/>
      <c r="EM344" s="1"/>
      <c r="EN344" s="1"/>
      <c r="EO344" s="1"/>
      <c r="EP344" s="1"/>
      <c r="EQ344" s="1"/>
      <c r="ER344" s="1"/>
      <c r="ES344" s="1"/>
      <c r="ET344" s="1"/>
      <c r="EU344" s="1"/>
      <c r="EV344" s="1"/>
      <c r="EW344" s="1"/>
      <c r="EX344" s="1"/>
      <c r="EY344" s="1"/>
      <c r="EZ344" s="1"/>
      <c r="FA344" s="1"/>
      <c r="FB344" s="1"/>
      <c r="FC344" s="1"/>
      <c r="FD344" s="1"/>
      <c r="FE344" s="1"/>
      <c r="FF344" s="1"/>
      <c r="FG344" s="1"/>
      <c r="FH344" s="1"/>
      <c r="FI344" s="1"/>
      <c r="FJ344" s="1"/>
      <c r="FK344" s="1"/>
      <c r="FL344" s="1"/>
      <c r="FM344" s="1"/>
      <c r="FN344" s="1"/>
      <c r="FO344" s="1"/>
      <c r="FP344" s="1"/>
      <c r="FQ344" s="1"/>
      <c r="FR344" s="1"/>
      <c r="FS344" s="1"/>
      <c r="FT344" s="1"/>
      <c r="FU344" s="1"/>
      <c r="FV344" s="1"/>
      <c r="FW344" s="1"/>
      <c r="FX344" s="1"/>
      <c r="FY344" s="1"/>
      <c r="FZ344" s="1"/>
      <c r="GA344" s="1"/>
      <c r="GB344" s="1"/>
      <c r="GC344" s="1"/>
      <c r="GD344" s="1"/>
      <c r="GE344" s="1"/>
      <c r="GF344" s="1"/>
      <c r="GG344" s="1"/>
      <c r="GH344" s="1"/>
      <c r="GI344" s="1"/>
      <c r="GJ344" s="1"/>
      <c r="GK344" s="1"/>
      <c r="GL344" s="1"/>
      <c r="GM344" s="1"/>
      <c r="GN344" s="1"/>
      <c r="GO344" s="1"/>
      <c r="GP344" s="1"/>
      <c r="GQ344" s="1"/>
      <c r="GR344" s="1"/>
      <c r="GS344" s="1"/>
      <c r="GT344" s="1"/>
      <c r="GU344" s="1"/>
      <c r="GV344" s="1"/>
      <c r="GW344" s="1"/>
      <c r="GX344" s="1"/>
      <c r="GY344" s="1"/>
      <c r="GZ344" s="1"/>
      <c r="HA344" s="1"/>
      <c r="HB344" s="1"/>
      <c r="HC344" s="1"/>
      <c r="HD344" s="1"/>
      <c r="HE344" s="1"/>
      <c r="HF344" s="1"/>
      <c r="HG344" s="1"/>
      <c r="HH344" s="1"/>
      <c r="HI344" s="1"/>
      <c r="HJ344" s="1"/>
      <c r="HK344" s="1"/>
      <c r="HL344" s="1"/>
      <c r="HM344" s="1"/>
      <c r="HN344" s="1"/>
      <c r="HO344" s="1"/>
      <c r="HP344" s="1"/>
      <c r="HQ344" s="1"/>
      <c r="HR344" s="1"/>
      <c r="HS344" s="1"/>
      <c r="HT344" s="1"/>
      <c r="HU344" s="1"/>
      <c r="HV344" s="1"/>
      <c r="HW344" s="1"/>
      <c r="HX344" s="1"/>
      <c r="HY344" s="1"/>
      <c r="HZ344" s="1"/>
      <c r="IA344" s="1"/>
      <c r="IB344" s="1"/>
      <c r="IC344" s="1"/>
      <c r="ID344" s="1"/>
      <c r="IE344" s="1"/>
      <c r="IF344" s="1"/>
      <c r="IG344" s="1"/>
      <c r="IH344" s="1"/>
      <c r="II344" s="1"/>
      <c r="IJ344" s="1"/>
      <c r="IK344" s="1"/>
      <c r="IL344" s="1"/>
      <c r="IM344" s="1"/>
      <c r="IN344" s="1"/>
      <c r="IO344" s="1"/>
      <c r="IP344" s="1"/>
      <c r="IQ344" s="1"/>
      <c r="IR344" s="1"/>
      <c r="IS344" s="1"/>
      <c r="IT344" s="1"/>
      <c r="IU344" s="1"/>
      <c r="IV344" s="1"/>
      <c r="IW344" s="1"/>
      <c r="IX344" s="1"/>
      <c r="IY344" s="1"/>
      <c r="IZ344" s="1"/>
      <c r="JA344" s="1"/>
      <c r="JB344" s="1"/>
      <c r="JC344" s="1"/>
      <c r="JD344" s="1"/>
      <c r="JE344" s="1"/>
      <c r="JF344" s="1"/>
      <c r="JG344" s="1"/>
      <c r="JH344" s="1"/>
      <c r="JI344" s="1"/>
      <c r="JJ344" s="1"/>
      <c r="JK344" s="1"/>
      <c r="JL344" s="1"/>
      <c r="JM344" s="1"/>
      <c r="JN344" s="1"/>
      <c r="JO344" s="1"/>
      <c r="JP344" s="1"/>
      <c r="JQ344" s="1"/>
      <c r="JR344" s="1"/>
      <c r="JS344" s="1"/>
      <c r="JT344" s="1"/>
      <c r="JU344" s="1"/>
      <c r="JV344" s="1"/>
      <c r="JW344" s="1"/>
      <c r="JX344" s="1"/>
      <c r="JY344" s="1"/>
      <c r="JZ344" s="1"/>
      <c r="KA344" s="1"/>
      <c r="KB344" s="1"/>
      <c r="KC344" s="1"/>
      <c r="KD344" s="1"/>
      <c r="KE344" s="1"/>
      <c r="KF344" s="1"/>
      <c r="KG344" s="1"/>
      <c r="KH344" s="1"/>
      <c r="KI344" s="1"/>
      <c r="KJ344" s="1"/>
      <c r="KK344" s="1"/>
      <c r="KL344" s="1"/>
      <c r="KM344" s="1"/>
      <c r="KN344" s="1"/>
      <c r="KO344" s="1"/>
      <c r="KP344" s="1"/>
      <c r="KQ344" s="1"/>
      <c r="KR344" s="1"/>
      <c r="KS344" s="1"/>
      <c r="KT344" s="1"/>
      <c r="KU344" s="1"/>
      <c r="KV344" s="1"/>
      <c r="KW344" s="1"/>
      <c r="KX344" s="1"/>
      <c r="KY344" s="1"/>
      <c r="KZ344" s="1"/>
      <c r="LA344" s="1"/>
      <c r="LB344" s="1"/>
      <c r="LC344" s="1"/>
      <c r="LD344" s="1"/>
      <c r="LE344" s="1"/>
      <c r="LF344" s="1"/>
      <c r="LG344" s="1"/>
      <c r="LH344" s="1"/>
      <c r="LI344" s="1"/>
      <c r="LJ344" s="1"/>
      <c r="LK344" s="1"/>
      <c r="LL344" s="1"/>
      <c r="LM344" s="1"/>
      <c r="LN344" s="1"/>
      <c r="LO344" s="1"/>
      <c r="LP344" s="1"/>
      <c r="LQ344" s="1"/>
      <c r="LR344" s="1"/>
      <c r="LS344" s="1"/>
      <c r="LT344" s="1"/>
      <c r="LU344" s="1"/>
      <c r="LV344" s="1"/>
      <c r="LW344" s="1"/>
      <c r="LX344" s="1"/>
      <c r="LY344" s="1"/>
      <c r="LZ344" s="1"/>
      <c r="MA344" s="1"/>
      <c r="MB344" s="1"/>
      <c r="MC344" s="1"/>
      <c r="MD344" s="1"/>
      <c r="ME344" s="1"/>
      <c r="MF344" s="1"/>
      <c r="MG344" s="1"/>
      <c r="MH344" s="1"/>
      <c r="MI344" s="1"/>
      <c r="MJ344" s="1"/>
      <c r="MK344" s="1"/>
      <c r="ML344" s="1"/>
      <c r="MM344" s="1"/>
      <c r="MN344" s="1"/>
      <c r="MO344" s="1"/>
      <c r="MP344" s="1"/>
      <c r="MQ344" s="1"/>
      <c r="MR344" s="1"/>
      <c r="MS344" s="1"/>
      <c r="MT344" s="1"/>
      <c r="MU344" s="1"/>
      <c r="MV344" s="1"/>
      <c r="MW344" s="1"/>
      <c r="MX344" s="1"/>
      <c r="MY344" s="1"/>
      <c r="MZ344" s="1"/>
      <c r="NA344" s="1"/>
      <c r="NB344" s="1"/>
      <c r="NC344" s="1"/>
      <c r="ND344" s="1"/>
      <c r="NE344" s="1"/>
      <c r="NF344" s="1"/>
      <c r="NG344" s="1"/>
      <c r="NH344" s="1"/>
      <c r="NI344" s="1"/>
      <c r="NJ344" s="1"/>
      <c r="NK344" s="1"/>
      <c r="NL344" s="1"/>
      <c r="NM344" s="1"/>
      <c r="NN344" s="1"/>
      <c r="NO344" s="1"/>
      <c r="NP344" s="1"/>
      <c r="NQ344" s="1"/>
      <c r="NR344" s="1"/>
      <c r="NS344" s="1"/>
      <c r="NT344" s="1"/>
      <c r="NU344" s="1"/>
      <c r="NV344" s="1"/>
      <c r="NW344" s="1"/>
      <c r="NX344" s="1"/>
      <c r="NY344" s="1"/>
      <c r="NZ344" s="1"/>
      <c r="OA344" s="1"/>
      <c r="OB344" s="1"/>
      <c r="OC344" s="1"/>
      <c r="OD344" s="1"/>
      <c r="OE344" s="1"/>
      <c r="OF344" s="1"/>
      <c r="OG344" s="1"/>
      <c r="OH344" s="1"/>
      <c r="OI344" s="1"/>
      <c r="OJ344" s="1"/>
      <c r="OK344" s="1"/>
      <c r="OL344" s="1"/>
      <c r="OM344" s="1"/>
      <c r="ON344" s="1"/>
      <c r="OO344" s="1"/>
      <c r="OP344" s="1"/>
      <c r="OQ344" s="1"/>
      <c r="OR344" s="1"/>
      <c r="OS344" s="1"/>
      <c r="OT344" s="1"/>
      <c r="OU344" s="1"/>
      <c r="OV344" s="1"/>
      <c r="OW344" s="1"/>
      <c r="OX344" s="1"/>
      <c r="OY344" s="1"/>
      <c r="OZ344" s="1"/>
      <c r="PA344" s="1"/>
      <c r="PB344" s="1"/>
      <c r="PC344" s="1"/>
      <c r="PD344" s="1"/>
      <c r="PE344" s="1"/>
      <c r="PF344" s="1"/>
      <c r="PG344" s="1"/>
      <c r="PH344" s="1"/>
      <c r="PI344" s="1"/>
      <c r="PJ344" s="1"/>
      <c r="PK344" s="1"/>
      <c r="PL344" s="1"/>
      <c r="PM344" s="1"/>
      <c r="PN344" s="1"/>
      <c r="PO344" s="1"/>
      <c r="PP344" s="1"/>
      <c r="PQ344" s="1"/>
      <c r="PR344" s="1"/>
      <c r="PS344" s="1"/>
      <c r="PT344" s="1"/>
      <c r="PU344" s="1"/>
      <c r="PV344" s="1"/>
      <c r="PW344" s="1"/>
      <c r="PX344" s="1"/>
      <c r="PY344" s="1"/>
      <c r="PZ344" s="1"/>
      <c r="QA344" s="1"/>
      <c r="QB344" s="1"/>
      <c r="QC344" s="1"/>
      <c r="QD344" s="1"/>
      <c r="QE344" s="1"/>
      <c r="QF344" s="1"/>
      <c r="QG344" s="1"/>
      <c r="QH344" s="1"/>
      <c r="QI344" s="1"/>
      <c r="QJ344" s="1"/>
      <c r="QK344" s="1"/>
      <c r="QL344" s="1"/>
      <c r="QM344" s="1"/>
      <c r="QN344" s="1"/>
      <c r="QO344" s="1"/>
      <c r="QP344" s="1"/>
      <c r="QQ344" s="1"/>
      <c r="QR344" s="1"/>
      <c r="QS344" s="1"/>
      <c r="QT344" s="1"/>
      <c r="QU344" s="1"/>
      <c r="QV344" s="1"/>
      <c r="QW344" s="1"/>
      <c r="QX344" s="1"/>
      <c r="QY344" s="1"/>
      <c r="QZ344" s="1"/>
      <c r="RA344" s="1"/>
      <c r="RB344" s="1"/>
      <c r="RC344" s="1"/>
      <c r="RD344" s="1"/>
      <c r="RE344" s="1"/>
      <c r="RF344" s="1"/>
      <c r="RG344" s="1"/>
      <c r="RH344" s="1"/>
      <c r="RI344" s="1"/>
      <c r="RJ344" s="1"/>
      <c r="RK344" s="1"/>
      <c r="RL344" s="1"/>
      <c r="RM344" s="1"/>
      <c r="RN344" s="1"/>
      <c r="RO344" s="1"/>
      <c r="RP344" s="1"/>
      <c r="RQ344" s="1"/>
      <c r="RR344" s="1"/>
      <c r="RS344" s="1"/>
      <c r="RT344" s="1"/>
      <c r="RU344" s="1"/>
      <c r="RV344" s="1"/>
      <c r="RW344" s="1"/>
      <c r="RX344" s="1"/>
      <c r="RY344" s="1"/>
      <c r="RZ344" s="1"/>
      <c r="SA344" s="1"/>
      <c r="SB344" s="1"/>
      <c r="SC344" s="1"/>
      <c r="SD344" s="1"/>
      <c r="SE344" s="1"/>
      <c r="SF344" s="1"/>
      <c r="SG344" s="1"/>
      <c r="SH344" s="1"/>
      <c r="SI344" s="1"/>
      <c r="SJ344" s="1"/>
      <c r="SK344" s="1"/>
      <c r="SL344" s="1"/>
      <c r="SM344" s="1"/>
      <c r="SN344" s="1"/>
      <c r="SO344" s="1"/>
      <c r="SP344" s="1"/>
      <c r="SQ344" s="1"/>
      <c r="SR344" s="1"/>
      <c r="SS344" s="1"/>
      <c r="ST344" s="1"/>
      <c r="SU344" s="1"/>
      <c r="SV344" s="1"/>
      <c r="SW344" s="1"/>
      <c r="SX344" s="1"/>
      <c r="SY344" s="1"/>
      <c r="SZ344" s="1"/>
      <c r="TA344" s="1"/>
      <c r="TB344" s="1"/>
      <c r="TC344" s="1"/>
      <c r="TD344" s="1"/>
      <c r="TE344" s="1"/>
      <c r="TF344" s="1"/>
      <c r="TG344" s="1"/>
      <c r="TH344" s="1"/>
      <c r="TI344" s="1"/>
      <c r="TJ344" s="1"/>
      <c r="TK344" s="1"/>
      <c r="TL344" s="1"/>
      <c r="TM344" s="1"/>
      <c r="TN344" s="1"/>
      <c r="TO344" s="1"/>
      <c r="TP344" s="1"/>
      <c r="TQ344" s="1"/>
      <c r="TR344" s="1"/>
      <c r="TS344" s="1"/>
      <c r="TT344" s="1"/>
      <c r="TU344" s="1"/>
      <c r="TV344" s="1"/>
      <c r="TW344" s="1"/>
      <c r="TX344" s="1"/>
      <c r="TY344" s="1"/>
      <c r="TZ344" s="1"/>
      <c r="UA344" s="1"/>
      <c r="UB344" s="1"/>
      <c r="UC344" s="1"/>
      <c r="UD344" s="1"/>
      <c r="UE344" s="1"/>
      <c r="UF344" s="1"/>
      <c r="UG344" s="1"/>
      <c r="UH344" s="1"/>
      <c r="UI344" s="1"/>
      <c r="UJ344" s="1"/>
      <c r="UK344" s="1"/>
      <c r="UL344" s="1"/>
      <c r="UM344" s="1"/>
      <c r="UN344" s="1"/>
      <c r="UO344" s="1"/>
      <c r="UP344" s="1"/>
      <c r="UQ344" s="1"/>
      <c r="UR344" s="1"/>
      <c r="US344" s="1"/>
      <c r="UT344" s="1"/>
      <c r="UU344" s="1"/>
      <c r="UV344" s="1"/>
      <c r="UW344" s="1"/>
      <c r="UX344" s="1"/>
      <c r="UY344" s="1"/>
      <c r="UZ344" s="1"/>
      <c r="VA344" s="1"/>
      <c r="VB344" s="1"/>
      <c r="VC344" s="1"/>
      <c r="VD344" s="1"/>
      <c r="VE344" s="1"/>
      <c r="VF344" s="1"/>
      <c r="VG344" s="1"/>
      <c r="VH344" s="1"/>
      <c r="VI344" s="1"/>
      <c r="VJ344" s="1"/>
      <c r="VK344" s="1"/>
      <c r="VL344" s="1"/>
      <c r="VM344" s="1"/>
      <c r="VN344" s="1"/>
      <c r="VO344" s="1"/>
      <c r="VP344" s="1"/>
      <c r="VQ344" s="1"/>
      <c r="VR344" s="1"/>
      <c r="VS344" s="1"/>
      <c r="VT344" s="1"/>
      <c r="VU344" s="1"/>
      <c r="VV344" s="1"/>
      <c r="VW344" s="1"/>
      <c r="VX344" s="1"/>
      <c r="VY344" s="1"/>
      <c r="VZ344" s="1"/>
      <c r="WA344" s="1"/>
      <c r="WB344" s="1"/>
      <c r="WC344" s="1"/>
      <c r="WD344" s="1"/>
      <c r="WE344" s="1"/>
      <c r="WF344" s="1"/>
      <c r="WG344" s="1"/>
      <c r="WH344" s="1"/>
      <c r="WI344" s="1"/>
      <c r="WJ344" s="1"/>
      <c r="WK344" s="1"/>
      <c r="WL344" s="1"/>
      <c r="WM344" s="1"/>
      <c r="WN344" s="1"/>
      <c r="WO344" s="1"/>
      <c r="WP344" s="1"/>
      <c r="WQ344" s="1"/>
      <c r="WR344" s="1"/>
      <c r="WS344" s="1"/>
      <c r="WT344" s="1"/>
      <c r="WU344" s="1"/>
      <c r="WV344" s="1"/>
      <c r="WW344" s="1"/>
      <c r="WX344" s="1"/>
      <c r="WY344" s="1"/>
      <c r="WZ344" s="1"/>
      <c r="XA344" s="1"/>
      <c r="XB344" s="1"/>
      <c r="XC344" s="1"/>
      <c r="XD344" s="1"/>
      <c r="XE344" s="1"/>
      <c r="XF344" s="1"/>
      <c r="XG344" s="1"/>
      <c r="XH344" s="1"/>
      <c r="XI344" s="1"/>
      <c r="XJ344" s="1"/>
      <c r="XK344" s="1"/>
      <c r="XL344" s="1"/>
      <c r="XM344" s="1"/>
      <c r="XN344" s="1"/>
      <c r="XO344" s="1"/>
      <c r="XP344" s="1"/>
      <c r="XQ344" s="1"/>
      <c r="XR344" s="1"/>
      <c r="XS344" s="1"/>
      <c r="XT344" s="1"/>
      <c r="XU344" s="1"/>
      <c r="XV344" s="1"/>
      <c r="XW344" s="1"/>
      <c r="XX344" s="1"/>
      <c r="XY344" s="1"/>
      <c r="XZ344" s="1"/>
      <c r="YA344" s="1"/>
      <c r="YB344" s="1"/>
      <c r="YC344" s="1"/>
      <c r="YD344" s="1"/>
      <c r="YE344" s="1"/>
      <c r="YF344" s="1"/>
      <c r="YG344" s="1"/>
      <c r="YH344" s="1"/>
      <c r="YI344" s="1"/>
      <c r="YJ344" s="1"/>
      <c r="YK344" s="1"/>
      <c r="YL344" s="1"/>
      <c r="YM344" s="1"/>
      <c r="YN344" s="1"/>
      <c r="YO344" s="1"/>
      <c r="YP344" s="1"/>
      <c r="YQ344" s="1"/>
      <c r="YR344" s="1"/>
      <c r="YS344" s="1"/>
      <c r="YT344" s="1"/>
      <c r="YU344" s="1"/>
      <c r="YV344" s="1"/>
      <c r="YW344" s="1"/>
      <c r="YX344" s="1"/>
      <c r="YY344" s="1"/>
      <c r="YZ344" s="1"/>
      <c r="ZA344" s="1"/>
      <c r="ZB344" s="1"/>
      <c r="ZC344" s="1"/>
      <c r="ZD344" s="1"/>
      <c r="ZE344" s="1"/>
      <c r="ZF344" s="1"/>
      <c r="ZG344" s="1"/>
      <c r="ZH344" s="1"/>
      <c r="ZI344" s="1"/>
      <c r="ZJ344" s="1"/>
      <c r="ZK344" s="1"/>
      <c r="ZL344" s="1"/>
      <c r="ZM344" s="1"/>
      <c r="ZN344" s="1"/>
      <c r="ZO344" s="1"/>
      <c r="ZP344" s="1"/>
      <c r="ZQ344" s="1"/>
      <c r="ZR344" s="1"/>
      <c r="ZS344" s="1"/>
      <c r="ZT344" s="1"/>
      <c r="ZU344" s="1"/>
      <c r="ZV344" s="1"/>
      <c r="ZW344" s="1"/>
      <c r="ZX344" s="1"/>
      <c r="ZY344" s="1"/>
      <c r="ZZ344" s="1"/>
      <c r="AAA344" s="1"/>
      <c r="AAB344" s="1"/>
      <c r="AAC344" s="1"/>
      <c r="AAD344" s="1"/>
      <c r="AAE344" s="1"/>
      <c r="AAF344" s="1"/>
      <c r="AAG344" s="1"/>
      <c r="AAH344" s="1"/>
      <c r="AAI344" s="1"/>
      <c r="AAJ344" s="1"/>
      <c r="AAK344" s="1"/>
      <c r="AAL344" s="1"/>
      <c r="AAM344" s="1"/>
      <c r="AAN344" s="1"/>
      <c r="AAO344" s="1"/>
      <c r="AAP344" s="1"/>
      <c r="AAQ344" s="1"/>
      <c r="AAR344" s="1"/>
      <c r="AAS344" s="1"/>
      <c r="AAT344" s="1"/>
      <c r="AAU344" s="1"/>
      <c r="AAV344" s="1"/>
      <c r="AAW344" s="1"/>
      <c r="AAX344" s="1"/>
      <c r="AAY344" s="1"/>
      <c r="AAZ344" s="1"/>
      <c r="ABA344" s="1"/>
      <c r="ABB344" s="1"/>
      <c r="ABC344" s="1"/>
      <c r="ABD344" s="1"/>
      <c r="ABE344" s="1"/>
      <c r="ABF344" s="1"/>
      <c r="ABG344" s="1"/>
      <c r="ABH344" s="1"/>
      <c r="ABI344" s="1"/>
      <c r="ABJ344" s="1"/>
      <c r="ABK344" s="1"/>
      <c r="ABL344" s="1"/>
      <c r="ABM344" s="1"/>
      <c r="ABN344" s="1"/>
      <c r="ABO344" s="1"/>
      <c r="ABP344" s="1"/>
      <c r="ABQ344" s="1"/>
      <c r="ABR344" s="1"/>
      <c r="ABS344" s="1"/>
      <c r="ABT344" s="1"/>
      <c r="ABU344" s="1"/>
      <c r="ABV344" s="1"/>
      <c r="ABW344" s="1"/>
      <c r="ABX344" s="1"/>
      <c r="ABY344" s="1"/>
      <c r="ABZ344" s="1"/>
      <c r="ACA344" s="1"/>
      <c r="ACB344" s="1"/>
      <c r="ACC344" s="1"/>
      <c r="ACD344" s="1"/>
      <c r="ACE344" s="1"/>
      <c r="ACF344" s="1"/>
      <c r="ACG344" s="1"/>
      <c r="ACH344" s="1"/>
      <c r="ACI344" s="1"/>
      <c r="ACJ344" s="1"/>
      <c r="ACK344" s="1"/>
      <c r="ACL344" s="1"/>
      <c r="ACM344" s="1"/>
      <c r="ACN344" s="1"/>
      <c r="ACO344" s="1"/>
      <c r="ACP344" s="1"/>
      <c r="ACQ344" s="1"/>
      <c r="ACR344" s="1"/>
      <c r="ACS344" s="1"/>
      <c r="ACT344" s="1"/>
      <c r="ACU344" s="1"/>
      <c r="ACV344" s="1"/>
      <c r="ACW344" s="1"/>
      <c r="ACX344" s="1"/>
      <c r="ACY344" s="1"/>
      <c r="ACZ344" s="1"/>
      <c r="ADA344" s="1"/>
      <c r="ADB344" s="1"/>
      <c r="ADC344" s="1"/>
      <c r="ADD344" s="1"/>
      <c r="ADE344" s="1"/>
      <c r="ADF344" s="1"/>
      <c r="ADG344" s="1"/>
      <c r="ADH344" s="1"/>
      <c r="ADI344" s="1"/>
      <c r="ADJ344" s="1"/>
      <c r="ADK344" s="1"/>
      <c r="ADL344" s="1"/>
      <c r="ADM344" s="1"/>
      <c r="ADN344" s="1"/>
      <c r="ADO344" s="1"/>
      <c r="ADP344" s="1"/>
      <c r="ADQ344" s="1"/>
      <c r="ADR344" s="1"/>
      <c r="ADS344" s="1"/>
      <c r="ADT344" s="1"/>
      <c r="ADU344" s="1"/>
      <c r="ADV344" s="1"/>
      <c r="ADW344" s="1"/>
      <c r="ADX344" s="1"/>
      <c r="ADY344" s="1"/>
      <c r="ADZ344" s="1"/>
      <c r="AEA344" s="1"/>
      <c r="AEB344" s="1"/>
      <c r="AEC344" s="1"/>
      <c r="AED344" s="1"/>
      <c r="AEE344" s="1"/>
      <c r="AEF344" s="1"/>
      <c r="AEG344" s="1"/>
      <c r="AEH344" s="1"/>
      <c r="AEI344" s="1"/>
      <c r="AEJ344" s="1"/>
      <c r="AEK344" s="1"/>
      <c r="AEL344" s="1"/>
      <c r="AEM344" s="1"/>
      <c r="AEN344" s="1"/>
      <c r="AEO344" s="1"/>
      <c r="AEP344" s="1"/>
      <c r="AEQ344" s="1"/>
      <c r="AER344" s="1"/>
      <c r="AES344" s="1"/>
      <c r="AET344" s="1"/>
      <c r="AEU344" s="1"/>
      <c r="AEV344" s="1"/>
      <c r="AEW344" s="1"/>
      <c r="AEX344" s="1"/>
      <c r="AEY344" s="1"/>
      <c r="AEZ344" s="1"/>
      <c r="AFA344" s="1"/>
      <c r="AFB344" s="1"/>
      <c r="AFC344" s="1"/>
      <c r="AFD344" s="1"/>
      <c r="AFE344" s="1"/>
      <c r="AFF344" s="1"/>
      <c r="AFG344" s="1"/>
      <c r="AFH344" s="1"/>
      <c r="AFI344" s="1"/>
      <c r="AFJ344" s="1"/>
      <c r="AFK344" s="1"/>
      <c r="AFL344" s="1"/>
      <c r="AFM344" s="1"/>
      <c r="AFN344" s="1"/>
      <c r="AFO344" s="1"/>
      <c r="AFP344" s="1"/>
      <c r="AFQ344" s="1"/>
      <c r="AFR344" s="1"/>
      <c r="AFS344" s="1"/>
      <c r="AFT344" s="1"/>
      <c r="AFU344" s="1"/>
      <c r="AFV344" s="1"/>
      <c r="AFW344" s="1"/>
      <c r="AFX344" s="1"/>
      <c r="AFY344" s="1"/>
      <c r="AFZ344" s="1"/>
      <c r="AGA344" s="1"/>
      <c r="AGB344" s="1"/>
      <c r="AGC344" s="1"/>
      <c r="AGD344" s="1"/>
      <c r="AGE344" s="1"/>
      <c r="AGF344" s="1"/>
      <c r="AGG344" s="1"/>
      <c r="AGH344" s="1"/>
      <c r="AGI344" s="1"/>
      <c r="AGJ344" s="1"/>
      <c r="AGK344" s="1"/>
      <c r="AGL344" s="1"/>
      <c r="AGM344" s="1"/>
      <c r="AGN344" s="1"/>
      <c r="AGO344" s="1"/>
      <c r="AGP344" s="1"/>
      <c r="AGQ344" s="1"/>
      <c r="AGR344" s="1"/>
      <c r="AGS344" s="1"/>
      <c r="AGT344" s="1"/>
      <c r="AGU344" s="1"/>
      <c r="AGV344" s="1"/>
      <c r="AGW344" s="1"/>
      <c r="AGX344" s="1"/>
      <c r="AGY344" s="1"/>
      <c r="AGZ344" s="1"/>
      <c r="AHA344" s="1"/>
      <c r="AHB344" s="1"/>
      <c r="AHC344" s="1"/>
      <c r="AHD344" s="1"/>
      <c r="AHE344" s="1"/>
      <c r="AHF344" s="1"/>
      <c r="AHG344" s="1"/>
      <c r="AHH344" s="1"/>
      <c r="AHI344" s="1"/>
      <c r="AHJ344" s="1"/>
      <c r="AHK344" s="1"/>
      <c r="AHL344" s="1"/>
      <c r="AHM344" s="1"/>
      <c r="AHN344" s="1"/>
      <c r="AHO344" s="1"/>
      <c r="AHP344" s="1"/>
      <c r="AHQ344" s="1"/>
      <c r="AHR344" s="1"/>
      <c r="AHS344" s="1"/>
      <c r="AHT344" s="1"/>
      <c r="AHU344" s="1"/>
      <c r="AHV344" s="1"/>
      <c r="AHW344" s="1"/>
      <c r="AHX344" s="1"/>
      <c r="AHY344" s="1"/>
      <c r="AHZ344" s="1"/>
      <c r="AIA344" s="1"/>
      <c r="AIB344" s="1"/>
      <c r="AIC344" s="1"/>
      <c r="AID344" s="1"/>
      <c r="AIE344" s="1"/>
      <c r="AIF344" s="1"/>
      <c r="AIG344" s="1"/>
      <c r="AIH344" s="1"/>
      <c r="AII344" s="1"/>
      <c r="AIJ344" s="1"/>
      <c r="AIK344" s="1"/>
      <c r="AIL344" s="1"/>
      <c r="AIM344" s="1"/>
      <c r="AIN344" s="1"/>
      <c r="AIO344" s="1"/>
      <c r="AIP344" s="1"/>
      <c r="AIQ344" s="1"/>
      <c r="AIR344" s="1"/>
      <c r="AIS344" s="1"/>
      <c r="AIT344" s="1"/>
      <c r="AIU344" s="1"/>
      <c r="AIV344" s="1"/>
      <c r="AIW344" s="1"/>
      <c r="AIX344" s="1"/>
      <c r="AIY344" s="1"/>
      <c r="AIZ344" s="1"/>
      <c r="AJA344" s="1"/>
      <c r="AJB344" s="1"/>
      <c r="AJC344" s="1"/>
      <c r="AJD344" s="1"/>
      <c r="AJE344" s="1"/>
      <c r="AJF344" s="1"/>
      <c r="AJG344" s="1"/>
      <c r="AJH344" s="1"/>
      <c r="AJI344" s="1"/>
      <c r="AJJ344" s="1"/>
      <c r="AJK344" s="1"/>
      <c r="AJL344" s="1"/>
      <c r="AJM344" s="1"/>
      <c r="AJN344" s="1"/>
      <c r="AJO344" s="1"/>
      <c r="AJP344" s="1"/>
      <c r="AJQ344" s="1"/>
      <c r="AJR344" s="1"/>
      <c r="AJS344" s="1"/>
      <c r="AJT344" s="1"/>
      <c r="AJU344" s="1"/>
      <c r="AJV344" s="1"/>
      <c r="AJW344" s="1"/>
      <c r="AJX344" s="1"/>
      <c r="AJY344" s="1"/>
      <c r="AJZ344" s="1"/>
      <c r="AKA344" s="1"/>
      <c r="AKB344" s="1"/>
      <c r="AKC344" s="1"/>
      <c r="AKD344" s="1"/>
      <c r="AKE344" s="1"/>
      <c r="AKF344" s="1"/>
      <c r="AKG344" s="1"/>
      <c r="AKH344" s="1"/>
      <c r="AKI344" s="1"/>
      <c r="AKJ344" s="1"/>
      <c r="AKK344" s="1"/>
      <c r="AKL344" s="1"/>
      <c r="AKM344" s="1"/>
      <c r="AKN344" s="1"/>
      <c r="AKO344" s="1"/>
      <c r="AKP344" s="1"/>
      <c r="AKQ344" s="1"/>
      <c r="AKR344" s="1"/>
      <c r="AKS344" s="1"/>
      <c r="AKT344" s="1"/>
      <c r="AKU344" s="1"/>
      <c r="AKV344" s="1"/>
      <c r="AKW344" s="1"/>
      <c r="AKX344" s="1"/>
      <c r="AKY344" s="1"/>
      <c r="AKZ344" s="1"/>
      <c r="ALA344" s="1"/>
      <c r="ALB344" s="1"/>
      <c r="ALC344" s="1"/>
      <c r="ALD344" s="1"/>
      <c r="ALE344" s="1"/>
    </row>
    <row r="345" spans="1:993" ht="39.950000000000003" customHeight="1">
      <c r="A345" s="104"/>
      <c r="B345" s="145" t="s">
        <v>5228</v>
      </c>
      <c r="C345" s="43"/>
      <c r="D345" s="19"/>
      <c r="E345" s="148">
        <v>727.3</v>
      </c>
      <c r="F345" s="18"/>
      <c r="G345" s="147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  <c r="BX345" s="1"/>
      <c r="BY345" s="1"/>
      <c r="BZ345" s="1"/>
      <c r="CA345" s="1"/>
      <c r="CB345" s="1"/>
      <c r="CC345" s="1"/>
      <c r="CD345" s="1"/>
      <c r="CE345" s="1"/>
      <c r="CF345" s="1"/>
      <c r="CG345" s="1"/>
      <c r="CH345" s="1"/>
      <c r="CI345" s="1"/>
      <c r="CJ345" s="1"/>
      <c r="CK345" s="1"/>
      <c r="CL345" s="1"/>
      <c r="CM345" s="1"/>
      <c r="CN345" s="1"/>
      <c r="CO345" s="1"/>
      <c r="CP345" s="1"/>
      <c r="CQ345" s="1"/>
      <c r="CR345" s="1"/>
      <c r="CS345" s="1"/>
      <c r="CT345" s="1"/>
      <c r="CU345" s="1"/>
      <c r="CV345" s="1"/>
      <c r="CW345" s="1"/>
      <c r="CX345" s="1"/>
      <c r="CY345" s="1"/>
      <c r="CZ345" s="1"/>
      <c r="DA345" s="1"/>
      <c r="DB345" s="1"/>
      <c r="DC345" s="1"/>
      <c r="DD345" s="1"/>
      <c r="DE345" s="1"/>
      <c r="DF345" s="1"/>
      <c r="DG345" s="1"/>
      <c r="DH345" s="1"/>
      <c r="DI345" s="1"/>
      <c r="DJ345" s="1"/>
      <c r="DK345" s="1"/>
      <c r="DL345" s="1"/>
      <c r="DM345" s="1"/>
      <c r="DN345" s="1"/>
      <c r="DO345" s="1"/>
      <c r="DP345" s="1"/>
      <c r="DQ345" s="1"/>
      <c r="DR345" s="1"/>
      <c r="DS345" s="1"/>
      <c r="DT345" s="1"/>
      <c r="DU345" s="1"/>
      <c r="DV345" s="1"/>
      <c r="DW345" s="1"/>
      <c r="DX345" s="1"/>
      <c r="DY345" s="1"/>
      <c r="DZ345" s="1"/>
      <c r="EA345" s="1"/>
      <c r="EB345" s="1"/>
      <c r="EC345" s="1"/>
      <c r="ED345" s="1"/>
      <c r="EE345" s="1"/>
      <c r="EF345" s="1"/>
      <c r="EG345" s="1"/>
      <c r="EH345" s="1"/>
      <c r="EI345" s="1"/>
      <c r="EJ345" s="1"/>
      <c r="EK345" s="1"/>
      <c r="EL345" s="1"/>
      <c r="EM345" s="1"/>
      <c r="EN345" s="1"/>
      <c r="EO345" s="1"/>
      <c r="EP345" s="1"/>
      <c r="EQ345" s="1"/>
      <c r="ER345" s="1"/>
      <c r="ES345" s="1"/>
      <c r="ET345" s="1"/>
      <c r="EU345" s="1"/>
      <c r="EV345" s="1"/>
      <c r="EW345" s="1"/>
      <c r="EX345" s="1"/>
      <c r="EY345" s="1"/>
      <c r="EZ345" s="1"/>
      <c r="FA345" s="1"/>
      <c r="FB345" s="1"/>
      <c r="FC345" s="1"/>
      <c r="FD345" s="1"/>
      <c r="FE345" s="1"/>
      <c r="FF345" s="1"/>
      <c r="FG345" s="1"/>
      <c r="FH345" s="1"/>
      <c r="FI345" s="1"/>
      <c r="FJ345" s="1"/>
      <c r="FK345" s="1"/>
      <c r="FL345" s="1"/>
      <c r="FM345" s="1"/>
      <c r="FN345" s="1"/>
      <c r="FO345" s="1"/>
      <c r="FP345" s="1"/>
      <c r="FQ345" s="1"/>
      <c r="FR345" s="1"/>
      <c r="FS345" s="1"/>
      <c r="FT345" s="1"/>
      <c r="FU345" s="1"/>
      <c r="FV345" s="1"/>
      <c r="FW345" s="1"/>
      <c r="FX345" s="1"/>
      <c r="FY345" s="1"/>
      <c r="FZ345" s="1"/>
      <c r="GA345" s="1"/>
      <c r="GB345" s="1"/>
      <c r="GC345" s="1"/>
      <c r="GD345" s="1"/>
      <c r="GE345" s="1"/>
      <c r="GF345" s="1"/>
      <c r="GG345" s="1"/>
      <c r="GH345" s="1"/>
      <c r="GI345" s="1"/>
      <c r="GJ345" s="1"/>
      <c r="GK345" s="1"/>
      <c r="GL345" s="1"/>
      <c r="GM345" s="1"/>
      <c r="GN345" s="1"/>
      <c r="GO345" s="1"/>
      <c r="GP345" s="1"/>
      <c r="GQ345" s="1"/>
      <c r="GR345" s="1"/>
      <c r="GS345" s="1"/>
      <c r="GT345" s="1"/>
      <c r="GU345" s="1"/>
      <c r="GV345" s="1"/>
      <c r="GW345" s="1"/>
      <c r="GX345" s="1"/>
      <c r="GY345" s="1"/>
      <c r="GZ345" s="1"/>
      <c r="HA345" s="1"/>
      <c r="HB345" s="1"/>
      <c r="HC345" s="1"/>
      <c r="HD345" s="1"/>
      <c r="HE345" s="1"/>
      <c r="HF345" s="1"/>
      <c r="HG345" s="1"/>
      <c r="HH345" s="1"/>
      <c r="HI345" s="1"/>
      <c r="HJ345" s="1"/>
      <c r="HK345" s="1"/>
      <c r="HL345" s="1"/>
      <c r="HM345" s="1"/>
      <c r="HN345" s="1"/>
      <c r="HO345" s="1"/>
      <c r="HP345" s="1"/>
      <c r="HQ345" s="1"/>
      <c r="HR345" s="1"/>
      <c r="HS345" s="1"/>
      <c r="HT345" s="1"/>
      <c r="HU345" s="1"/>
      <c r="HV345" s="1"/>
      <c r="HW345" s="1"/>
      <c r="HX345" s="1"/>
      <c r="HY345" s="1"/>
      <c r="HZ345" s="1"/>
      <c r="IA345" s="1"/>
      <c r="IB345" s="1"/>
      <c r="IC345" s="1"/>
      <c r="ID345" s="1"/>
      <c r="IE345" s="1"/>
      <c r="IF345" s="1"/>
      <c r="IG345" s="1"/>
      <c r="IH345" s="1"/>
      <c r="II345" s="1"/>
      <c r="IJ345" s="1"/>
      <c r="IK345" s="1"/>
      <c r="IL345" s="1"/>
      <c r="IM345" s="1"/>
      <c r="IN345" s="1"/>
      <c r="IO345" s="1"/>
      <c r="IP345" s="1"/>
      <c r="IQ345" s="1"/>
      <c r="IR345" s="1"/>
      <c r="IS345" s="1"/>
      <c r="IT345" s="1"/>
      <c r="IU345" s="1"/>
      <c r="IV345" s="1"/>
      <c r="IW345" s="1"/>
      <c r="IX345" s="1"/>
      <c r="IY345" s="1"/>
      <c r="IZ345" s="1"/>
      <c r="JA345" s="1"/>
      <c r="JB345" s="1"/>
      <c r="JC345" s="1"/>
      <c r="JD345" s="1"/>
      <c r="JE345" s="1"/>
      <c r="JF345" s="1"/>
      <c r="JG345" s="1"/>
      <c r="JH345" s="1"/>
      <c r="JI345" s="1"/>
      <c r="JJ345" s="1"/>
      <c r="JK345" s="1"/>
      <c r="JL345" s="1"/>
      <c r="JM345" s="1"/>
      <c r="JN345" s="1"/>
      <c r="JO345" s="1"/>
      <c r="JP345" s="1"/>
      <c r="JQ345" s="1"/>
      <c r="JR345" s="1"/>
      <c r="JS345" s="1"/>
      <c r="JT345" s="1"/>
      <c r="JU345" s="1"/>
      <c r="JV345" s="1"/>
      <c r="JW345" s="1"/>
      <c r="JX345" s="1"/>
      <c r="JY345" s="1"/>
      <c r="JZ345" s="1"/>
      <c r="KA345" s="1"/>
      <c r="KB345" s="1"/>
      <c r="KC345" s="1"/>
      <c r="KD345" s="1"/>
      <c r="KE345" s="1"/>
      <c r="KF345" s="1"/>
      <c r="KG345" s="1"/>
      <c r="KH345" s="1"/>
      <c r="KI345" s="1"/>
      <c r="KJ345" s="1"/>
      <c r="KK345" s="1"/>
      <c r="KL345" s="1"/>
      <c r="KM345" s="1"/>
      <c r="KN345" s="1"/>
      <c r="KO345" s="1"/>
      <c r="KP345" s="1"/>
      <c r="KQ345" s="1"/>
      <c r="KR345" s="1"/>
      <c r="KS345" s="1"/>
      <c r="KT345" s="1"/>
      <c r="KU345" s="1"/>
      <c r="KV345" s="1"/>
      <c r="KW345" s="1"/>
      <c r="KX345" s="1"/>
      <c r="KY345" s="1"/>
      <c r="KZ345" s="1"/>
      <c r="LA345" s="1"/>
      <c r="LB345" s="1"/>
      <c r="LC345" s="1"/>
      <c r="LD345" s="1"/>
      <c r="LE345" s="1"/>
      <c r="LF345" s="1"/>
      <c r="LG345" s="1"/>
      <c r="LH345" s="1"/>
      <c r="LI345" s="1"/>
      <c r="LJ345" s="1"/>
      <c r="LK345" s="1"/>
      <c r="LL345" s="1"/>
      <c r="LM345" s="1"/>
      <c r="LN345" s="1"/>
      <c r="LO345" s="1"/>
      <c r="LP345" s="1"/>
      <c r="LQ345" s="1"/>
      <c r="LR345" s="1"/>
      <c r="LS345" s="1"/>
      <c r="LT345" s="1"/>
      <c r="LU345" s="1"/>
      <c r="LV345" s="1"/>
      <c r="LW345" s="1"/>
      <c r="LX345" s="1"/>
      <c r="LY345" s="1"/>
      <c r="LZ345" s="1"/>
      <c r="MA345" s="1"/>
      <c r="MB345" s="1"/>
      <c r="MC345" s="1"/>
      <c r="MD345" s="1"/>
      <c r="ME345" s="1"/>
      <c r="MF345" s="1"/>
      <c r="MG345" s="1"/>
      <c r="MH345" s="1"/>
      <c r="MI345" s="1"/>
      <c r="MJ345" s="1"/>
      <c r="MK345" s="1"/>
      <c r="ML345" s="1"/>
      <c r="MM345" s="1"/>
      <c r="MN345" s="1"/>
      <c r="MO345" s="1"/>
      <c r="MP345" s="1"/>
      <c r="MQ345" s="1"/>
      <c r="MR345" s="1"/>
      <c r="MS345" s="1"/>
      <c r="MT345" s="1"/>
      <c r="MU345" s="1"/>
      <c r="MV345" s="1"/>
      <c r="MW345" s="1"/>
      <c r="MX345" s="1"/>
      <c r="MY345" s="1"/>
      <c r="MZ345" s="1"/>
      <c r="NA345" s="1"/>
      <c r="NB345" s="1"/>
      <c r="NC345" s="1"/>
      <c r="ND345" s="1"/>
      <c r="NE345" s="1"/>
      <c r="NF345" s="1"/>
      <c r="NG345" s="1"/>
      <c r="NH345" s="1"/>
      <c r="NI345" s="1"/>
      <c r="NJ345" s="1"/>
      <c r="NK345" s="1"/>
      <c r="NL345" s="1"/>
      <c r="NM345" s="1"/>
      <c r="NN345" s="1"/>
      <c r="NO345" s="1"/>
      <c r="NP345" s="1"/>
      <c r="NQ345" s="1"/>
      <c r="NR345" s="1"/>
      <c r="NS345" s="1"/>
      <c r="NT345" s="1"/>
      <c r="NU345" s="1"/>
      <c r="NV345" s="1"/>
      <c r="NW345" s="1"/>
      <c r="NX345" s="1"/>
      <c r="NY345" s="1"/>
      <c r="NZ345" s="1"/>
      <c r="OA345" s="1"/>
      <c r="OB345" s="1"/>
      <c r="OC345" s="1"/>
      <c r="OD345" s="1"/>
      <c r="OE345" s="1"/>
      <c r="OF345" s="1"/>
      <c r="OG345" s="1"/>
      <c r="OH345" s="1"/>
      <c r="OI345" s="1"/>
      <c r="OJ345" s="1"/>
      <c r="OK345" s="1"/>
      <c r="OL345" s="1"/>
      <c r="OM345" s="1"/>
      <c r="ON345" s="1"/>
      <c r="OO345" s="1"/>
      <c r="OP345" s="1"/>
      <c r="OQ345" s="1"/>
      <c r="OR345" s="1"/>
      <c r="OS345" s="1"/>
      <c r="OT345" s="1"/>
      <c r="OU345" s="1"/>
      <c r="OV345" s="1"/>
      <c r="OW345" s="1"/>
      <c r="OX345" s="1"/>
      <c r="OY345" s="1"/>
      <c r="OZ345" s="1"/>
      <c r="PA345" s="1"/>
      <c r="PB345" s="1"/>
      <c r="PC345" s="1"/>
      <c r="PD345" s="1"/>
      <c r="PE345" s="1"/>
      <c r="PF345" s="1"/>
      <c r="PG345" s="1"/>
      <c r="PH345" s="1"/>
      <c r="PI345" s="1"/>
      <c r="PJ345" s="1"/>
      <c r="PK345" s="1"/>
      <c r="PL345" s="1"/>
      <c r="PM345" s="1"/>
      <c r="PN345" s="1"/>
      <c r="PO345" s="1"/>
      <c r="PP345" s="1"/>
      <c r="PQ345" s="1"/>
      <c r="PR345" s="1"/>
      <c r="PS345" s="1"/>
      <c r="PT345" s="1"/>
      <c r="PU345" s="1"/>
      <c r="PV345" s="1"/>
      <c r="PW345" s="1"/>
      <c r="PX345" s="1"/>
      <c r="PY345" s="1"/>
      <c r="PZ345" s="1"/>
      <c r="QA345" s="1"/>
      <c r="QB345" s="1"/>
      <c r="QC345" s="1"/>
      <c r="QD345" s="1"/>
      <c r="QE345" s="1"/>
      <c r="QF345" s="1"/>
      <c r="QG345" s="1"/>
      <c r="QH345" s="1"/>
      <c r="QI345" s="1"/>
      <c r="QJ345" s="1"/>
      <c r="QK345" s="1"/>
      <c r="QL345" s="1"/>
      <c r="QM345" s="1"/>
      <c r="QN345" s="1"/>
      <c r="QO345" s="1"/>
      <c r="QP345" s="1"/>
      <c r="QQ345" s="1"/>
      <c r="QR345" s="1"/>
      <c r="QS345" s="1"/>
      <c r="QT345" s="1"/>
      <c r="QU345" s="1"/>
      <c r="QV345" s="1"/>
      <c r="QW345" s="1"/>
      <c r="QX345" s="1"/>
      <c r="QY345" s="1"/>
      <c r="QZ345" s="1"/>
      <c r="RA345" s="1"/>
      <c r="RB345" s="1"/>
      <c r="RC345" s="1"/>
      <c r="RD345" s="1"/>
      <c r="RE345" s="1"/>
      <c r="RF345" s="1"/>
      <c r="RG345" s="1"/>
      <c r="RH345" s="1"/>
      <c r="RI345" s="1"/>
      <c r="RJ345" s="1"/>
      <c r="RK345" s="1"/>
      <c r="RL345" s="1"/>
      <c r="RM345" s="1"/>
      <c r="RN345" s="1"/>
      <c r="RO345" s="1"/>
      <c r="RP345" s="1"/>
      <c r="RQ345" s="1"/>
      <c r="RR345" s="1"/>
      <c r="RS345" s="1"/>
      <c r="RT345" s="1"/>
      <c r="RU345" s="1"/>
      <c r="RV345" s="1"/>
      <c r="RW345" s="1"/>
      <c r="RX345" s="1"/>
      <c r="RY345" s="1"/>
      <c r="RZ345" s="1"/>
      <c r="SA345" s="1"/>
      <c r="SB345" s="1"/>
      <c r="SC345" s="1"/>
      <c r="SD345" s="1"/>
      <c r="SE345" s="1"/>
      <c r="SF345" s="1"/>
      <c r="SG345" s="1"/>
      <c r="SH345" s="1"/>
      <c r="SI345" s="1"/>
      <c r="SJ345" s="1"/>
      <c r="SK345" s="1"/>
      <c r="SL345" s="1"/>
      <c r="SM345" s="1"/>
      <c r="SN345" s="1"/>
      <c r="SO345" s="1"/>
      <c r="SP345" s="1"/>
      <c r="SQ345" s="1"/>
      <c r="SR345" s="1"/>
      <c r="SS345" s="1"/>
      <c r="ST345" s="1"/>
      <c r="SU345" s="1"/>
      <c r="SV345" s="1"/>
      <c r="SW345" s="1"/>
      <c r="SX345" s="1"/>
      <c r="SY345" s="1"/>
      <c r="SZ345" s="1"/>
      <c r="TA345" s="1"/>
      <c r="TB345" s="1"/>
      <c r="TC345" s="1"/>
      <c r="TD345" s="1"/>
      <c r="TE345" s="1"/>
      <c r="TF345" s="1"/>
      <c r="TG345" s="1"/>
      <c r="TH345" s="1"/>
      <c r="TI345" s="1"/>
      <c r="TJ345" s="1"/>
      <c r="TK345" s="1"/>
      <c r="TL345" s="1"/>
      <c r="TM345" s="1"/>
      <c r="TN345" s="1"/>
      <c r="TO345" s="1"/>
      <c r="TP345" s="1"/>
      <c r="TQ345" s="1"/>
      <c r="TR345" s="1"/>
      <c r="TS345" s="1"/>
      <c r="TT345" s="1"/>
      <c r="TU345" s="1"/>
      <c r="TV345" s="1"/>
      <c r="TW345" s="1"/>
      <c r="TX345" s="1"/>
      <c r="TY345" s="1"/>
      <c r="TZ345" s="1"/>
      <c r="UA345" s="1"/>
      <c r="UB345" s="1"/>
      <c r="UC345" s="1"/>
      <c r="UD345" s="1"/>
      <c r="UE345" s="1"/>
      <c r="UF345" s="1"/>
      <c r="UG345" s="1"/>
      <c r="UH345" s="1"/>
      <c r="UI345" s="1"/>
      <c r="UJ345" s="1"/>
      <c r="UK345" s="1"/>
      <c r="UL345" s="1"/>
      <c r="UM345" s="1"/>
      <c r="UN345" s="1"/>
      <c r="UO345" s="1"/>
      <c r="UP345" s="1"/>
      <c r="UQ345" s="1"/>
      <c r="UR345" s="1"/>
      <c r="US345" s="1"/>
      <c r="UT345" s="1"/>
      <c r="UU345" s="1"/>
      <c r="UV345" s="1"/>
      <c r="UW345" s="1"/>
      <c r="UX345" s="1"/>
      <c r="UY345" s="1"/>
      <c r="UZ345" s="1"/>
      <c r="VA345" s="1"/>
      <c r="VB345" s="1"/>
      <c r="VC345" s="1"/>
      <c r="VD345" s="1"/>
      <c r="VE345" s="1"/>
      <c r="VF345" s="1"/>
      <c r="VG345" s="1"/>
      <c r="VH345" s="1"/>
      <c r="VI345" s="1"/>
      <c r="VJ345" s="1"/>
      <c r="VK345" s="1"/>
      <c r="VL345" s="1"/>
      <c r="VM345" s="1"/>
      <c r="VN345" s="1"/>
      <c r="VO345" s="1"/>
      <c r="VP345" s="1"/>
      <c r="VQ345" s="1"/>
      <c r="VR345" s="1"/>
      <c r="VS345" s="1"/>
      <c r="VT345" s="1"/>
      <c r="VU345" s="1"/>
      <c r="VV345" s="1"/>
      <c r="VW345" s="1"/>
      <c r="VX345" s="1"/>
      <c r="VY345" s="1"/>
      <c r="VZ345" s="1"/>
      <c r="WA345" s="1"/>
      <c r="WB345" s="1"/>
      <c r="WC345" s="1"/>
      <c r="WD345" s="1"/>
      <c r="WE345" s="1"/>
      <c r="WF345" s="1"/>
      <c r="WG345" s="1"/>
      <c r="WH345" s="1"/>
      <c r="WI345" s="1"/>
      <c r="WJ345" s="1"/>
      <c r="WK345" s="1"/>
      <c r="WL345" s="1"/>
      <c r="WM345" s="1"/>
      <c r="WN345" s="1"/>
      <c r="WO345" s="1"/>
      <c r="WP345" s="1"/>
      <c r="WQ345" s="1"/>
      <c r="WR345" s="1"/>
      <c r="WS345" s="1"/>
      <c r="WT345" s="1"/>
      <c r="WU345" s="1"/>
      <c r="WV345" s="1"/>
      <c r="WW345" s="1"/>
      <c r="WX345" s="1"/>
      <c r="WY345" s="1"/>
      <c r="WZ345" s="1"/>
      <c r="XA345" s="1"/>
      <c r="XB345" s="1"/>
      <c r="XC345" s="1"/>
      <c r="XD345" s="1"/>
      <c r="XE345" s="1"/>
      <c r="XF345" s="1"/>
      <c r="XG345" s="1"/>
      <c r="XH345" s="1"/>
      <c r="XI345" s="1"/>
      <c r="XJ345" s="1"/>
      <c r="XK345" s="1"/>
      <c r="XL345" s="1"/>
      <c r="XM345" s="1"/>
      <c r="XN345" s="1"/>
      <c r="XO345" s="1"/>
      <c r="XP345" s="1"/>
      <c r="XQ345" s="1"/>
      <c r="XR345" s="1"/>
      <c r="XS345" s="1"/>
      <c r="XT345" s="1"/>
      <c r="XU345" s="1"/>
      <c r="XV345" s="1"/>
      <c r="XW345" s="1"/>
      <c r="XX345" s="1"/>
      <c r="XY345" s="1"/>
      <c r="XZ345" s="1"/>
      <c r="YA345" s="1"/>
      <c r="YB345" s="1"/>
      <c r="YC345" s="1"/>
      <c r="YD345" s="1"/>
      <c r="YE345" s="1"/>
      <c r="YF345" s="1"/>
      <c r="YG345" s="1"/>
      <c r="YH345" s="1"/>
      <c r="YI345" s="1"/>
      <c r="YJ345" s="1"/>
      <c r="YK345" s="1"/>
      <c r="YL345" s="1"/>
      <c r="YM345" s="1"/>
      <c r="YN345" s="1"/>
      <c r="YO345" s="1"/>
      <c r="YP345" s="1"/>
      <c r="YQ345" s="1"/>
      <c r="YR345" s="1"/>
      <c r="YS345" s="1"/>
      <c r="YT345" s="1"/>
      <c r="YU345" s="1"/>
      <c r="YV345" s="1"/>
      <c r="YW345" s="1"/>
      <c r="YX345" s="1"/>
      <c r="YY345" s="1"/>
      <c r="YZ345" s="1"/>
      <c r="ZA345" s="1"/>
      <c r="ZB345" s="1"/>
      <c r="ZC345" s="1"/>
      <c r="ZD345" s="1"/>
      <c r="ZE345" s="1"/>
      <c r="ZF345" s="1"/>
      <c r="ZG345" s="1"/>
      <c r="ZH345" s="1"/>
      <c r="ZI345" s="1"/>
      <c r="ZJ345" s="1"/>
      <c r="ZK345" s="1"/>
      <c r="ZL345" s="1"/>
      <c r="ZM345" s="1"/>
      <c r="ZN345" s="1"/>
      <c r="ZO345" s="1"/>
      <c r="ZP345" s="1"/>
      <c r="ZQ345" s="1"/>
      <c r="ZR345" s="1"/>
      <c r="ZS345" s="1"/>
      <c r="ZT345" s="1"/>
      <c r="ZU345" s="1"/>
      <c r="ZV345" s="1"/>
      <c r="ZW345" s="1"/>
      <c r="ZX345" s="1"/>
      <c r="ZY345" s="1"/>
      <c r="ZZ345" s="1"/>
      <c r="AAA345" s="1"/>
      <c r="AAB345" s="1"/>
      <c r="AAC345" s="1"/>
      <c r="AAD345" s="1"/>
      <c r="AAE345" s="1"/>
      <c r="AAF345" s="1"/>
      <c r="AAG345" s="1"/>
      <c r="AAH345" s="1"/>
      <c r="AAI345" s="1"/>
      <c r="AAJ345" s="1"/>
      <c r="AAK345" s="1"/>
      <c r="AAL345" s="1"/>
      <c r="AAM345" s="1"/>
      <c r="AAN345" s="1"/>
      <c r="AAO345" s="1"/>
      <c r="AAP345" s="1"/>
      <c r="AAQ345" s="1"/>
      <c r="AAR345" s="1"/>
      <c r="AAS345" s="1"/>
      <c r="AAT345" s="1"/>
      <c r="AAU345" s="1"/>
      <c r="AAV345" s="1"/>
      <c r="AAW345" s="1"/>
      <c r="AAX345" s="1"/>
      <c r="AAY345" s="1"/>
      <c r="AAZ345" s="1"/>
      <c r="ABA345" s="1"/>
      <c r="ABB345" s="1"/>
      <c r="ABC345" s="1"/>
      <c r="ABD345" s="1"/>
      <c r="ABE345" s="1"/>
      <c r="ABF345" s="1"/>
      <c r="ABG345" s="1"/>
      <c r="ABH345" s="1"/>
      <c r="ABI345" s="1"/>
      <c r="ABJ345" s="1"/>
      <c r="ABK345" s="1"/>
      <c r="ABL345" s="1"/>
      <c r="ABM345" s="1"/>
      <c r="ABN345" s="1"/>
      <c r="ABO345" s="1"/>
      <c r="ABP345" s="1"/>
      <c r="ABQ345" s="1"/>
      <c r="ABR345" s="1"/>
      <c r="ABS345" s="1"/>
      <c r="ABT345" s="1"/>
      <c r="ABU345" s="1"/>
      <c r="ABV345" s="1"/>
      <c r="ABW345" s="1"/>
      <c r="ABX345" s="1"/>
      <c r="ABY345" s="1"/>
      <c r="ABZ345" s="1"/>
      <c r="ACA345" s="1"/>
      <c r="ACB345" s="1"/>
      <c r="ACC345" s="1"/>
      <c r="ACD345" s="1"/>
      <c r="ACE345" s="1"/>
      <c r="ACF345" s="1"/>
      <c r="ACG345" s="1"/>
      <c r="ACH345" s="1"/>
      <c r="ACI345" s="1"/>
      <c r="ACJ345" s="1"/>
      <c r="ACK345" s="1"/>
      <c r="ACL345" s="1"/>
      <c r="ACM345" s="1"/>
      <c r="ACN345" s="1"/>
      <c r="ACO345" s="1"/>
      <c r="ACP345" s="1"/>
      <c r="ACQ345" s="1"/>
      <c r="ACR345" s="1"/>
      <c r="ACS345" s="1"/>
      <c r="ACT345" s="1"/>
      <c r="ACU345" s="1"/>
      <c r="ACV345" s="1"/>
      <c r="ACW345" s="1"/>
      <c r="ACX345" s="1"/>
      <c r="ACY345" s="1"/>
      <c r="ACZ345" s="1"/>
      <c r="ADA345" s="1"/>
      <c r="ADB345" s="1"/>
      <c r="ADC345" s="1"/>
      <c r="ADD345" s="1"/>
      <c r="ADE345" s="1"/>
      <c r="ADF345" s="1"/>
      <c r="ADG345" s="1"/>
      <c r="ADH345" s="1"/>
      <c r="ADI345" s="1"/>
      <c r="ADJ345" s="1"/>
      <c r="ADK345" s="1"/>
      <c r="ADL345" s="1"/>
      <c r="ADM345" s="1"/>
      <c r="ADN345" s="1"/>
      <c r="ADO345" s="1"/>
      <c r="ADP345" s="1"/>
      <c r="ADQ345" s="1"/>
      <c r="ADR345" s="1"/>
      <c r="ADS345" s="1"/>
      <c r="ADT345" s="1"/>
      <c r="ADU345" s="1"/>
      <c r="ADV345" s="1"/>
      <c r="ADW345" s="1"/>
      <c r="ADX345" s="1"/>
      <c r="ADY345" s="1"/>
      <c r="ADZ345" s="1"/>
      <c r="AEA345" s="1"/>
      <c r="AEB345" s="1"/>
      <c r="AEC345" s="1"/>
      <c r="AED345" s="1"/>
      <c r="AEE345" s="1"/>
      <c r="AEF345" s="1"/>
      <c r="AEG345" s="1"/>
      <c r="AEH345" s="1"/>
      <c r="AEI345" s="1"/>
      <c r="AEJ345" s="1"/>
      <c r="AEK345" s="1"/>
      <c r="AEL345" s="1"/>
      <c r="AEM345" s="1"/>
      <c r="AEN345" s="1"/>
      <c r="AEO345" s="1"/>
      <c r="AEP345" s="1"/>
      <c r="AEQ345" s="1"/>
      <c r="AER345" s="1"/>
      <c r="AES345" s="1"/>
      <c r="AET345" s="1"/>
      <c r="AEU345" s="1"/>
      <c r="AEV345" s="1"/>
      <c r="AEW345" s="1"/>
      <c r="AEX345" s="1"/>
      <c r="AEY345" s="1"/>
      <c r="AEZ345" s="1"/>
      <c r="AFA345" s="1"/>
      <c r="AFB345" s="1"/>
      <c r="AFC345" s="1"/>
      <c r="AFD345" s="1"/>
      <c r="AFE345" s="1"/>
      <c r="AFF345" s="1"/>
      <c r="AFG345" s="1"/>
      <c r="AFH345" s="1"/>
      <c r="AFI345" s="1"/>
      <c r="AFJ345" s="1"/>
      <c r="AFK345" s="1"/>
      <c r="AFL345" s="1"/>
      <c r="AFM345" s="1"/>
      <c r="AFN345" s="1"/>
      <c r="AFO345" s="1"/>
      <c r="AFP345" s="1"/>
      <c r="AFQ345" s="1"/>
      <c r="AFR345" s="1"/>
      <c r="AFS345" s="1"/>
      <c r="AFT345" s="1"/>
      <c r="AFU345" s="1"/>
      <c r="AFV345" s="1"/>
      <c r="AFW345" s="1"/>
      <c r="AFX345" s="1"/>
      <c r="AFY345" s="1"/>
      <c r="AFZ345" s="1"/>
      <c r="AGA345" s="1"/>
      <c r="AGB345" s="1"/>
      <c r="AGC345" s="1"/>
      <c r="AGD345" s="1"/>
      <c r="AGE345" s="1"/>
      <c r="AGF345" s="1"/>
      <c r="AGG345" s="1"/>
      <c r="AGH345" s="1"/>
      <c r="AGI345" s="1"/>
      <c r="AGJ345" s="1"/>
      <c r="AGK345" s="1"/>
      <c r="AGL345" s="1"/>
      <c r="AGM345" s="1"/>
      <c r="AGN345" s="1"/>
      <c r="AGO345" s="1"/>
      <c r="AGP345" s="1"/>
      <c r="AGQ345" s="1"/>
      <c r="AGR345" s="1"/>
      <c r="AGS345" s="1"/>
      <c r="AGT345" s="1"/>
      <c r="AGU345" s="1"/>
      <c r="AGV345" s="1"/>
      <c r="AGW345" s="1"/>
      <c r="AGX345" s="1"/>
      <c r="AGY345" s="1"/>
      <c r="AGZ345" s="1"/>
      <c r="AHA345" s="1"/>
      <c r="AHB345" s="1"/>
      <c r="AHC345" s="1"/>
      <c r="AHD345" s="1"/>
      <c r="AHE345" s="1"/>
      <c r="AHF345" s="1"/>
      <c r="AHG345" s="1"/>
      <c r="AHH345" s="1"/>
      <c r="AHI345" s="1"/>
      <c r="AHJ345" s="1"/>
      <c r="AHK345" s="1"/>
      <c r="AHL345" s="1"/>
      <c r="AHM345" s="1"/>
      <c r="AHN345" s="1"/>
      <c r="AHO345" s="1"/>
      <c r="AHP345" s="1"/>
      <c r="AHQ345" s="1"/>
      <c r="AHR345" s="1"/>
      <c r="AHS345" s="1"/>
      <c r="AHT345" s="1"/>
      <c r="AHU345" s="1"/>
      <c r="AHV345" s="1"/>
      <c r="AHW345" s="1"/>
      <c r="AHX345" s="1"/>
      <c r="AHY345" s="1"/>
      <c r="AHZ345" s="1"/>
      <c r="AIA345" s="1"/>
      <c r="AIB345" s="1"/>
      <c r="AIC345" s="1"/>
      <c r="AID345" s="1"/>
      <c r="AIE345" s="1"/>
      <c r="AIF345" s="1"/>
      <c r="AIG345" s="1"/>
      <c r="AIH345" s="1"/>
      <c r="AII345" s="1"/>
      <c r="AIJ345" s="1"/>
      <c r="AIK345" s="1"/>
      <c r="AIL345" s="1"/>
      <c r="AIM345" s="1"/>
      <c r="AIN345" s="1"/>
      <c r="AIO345" s="1"/>
      <c r="AIP345" s="1"/>
      <c r="AIQ345" s="1"/>
      <c r="AIR345" s="1"/>
      <c r="AIS345" s="1"/>
      <c r="AIT345" s="1"/>
      <c r="AIU345" s="1"/>
      <c r="AIV345" s="1"/>
      <c r="AIW345" s="1"/>
      <c r="AIX345" s="1"/>
      <c r="AIY345" s="1"/>
      <c r="AIZ345" s="1"/>
      <c r="AJA345" s="1"/>
      <c r="AJB345" s="1"/>
      <c r="AJC345" s="1"/>
      <c r="AJD345" s="1"/>
      <c r="AJE345" s="1"/>
      <c r="AJF345" s="1"/>
      <c r="AJG345" s="1"/>
      <c r="AJH345" s="1"/>
      <c r="AJI345" s="1"/>
      <c r="AJJ345" s="1"/>
      <c r="AJK345" s="1"/>
      <c r="AJL345" s="1"/>
      <c r="AJM345" s="1"/>
      <c r="AJN345" s="1"/>
      <c r="AJO345" s="1"/>
      <c r="AJP345" s="1"/>
      <c r="AJQ345" s="1"/>
      <c r="AJR345" s="1"/>
      <c r="AJS345" s="1"/>
      <c r="AJT345" s="1"/>
      <c r="AJU345" s="1"/>
      <c r="AJV345" s="1"/>
      <c r="AJW345" s="1"/>
      <c r="AJX345" s="1"/>
      <c r="AJY345" s="1"/>
      <c r="AJZ345" s="1"/>
      <c r="AKA345" s="1"/>
      <c r="AKB345" s="1"/>
      <c r="AKC345" s="1"/>
      <c r="AKD345" s="1"/>
      <c r="AKE345" s="1"/>
      <c r="AKF345" s="1"/>
      <c r="AKG345" s="1"/>
      <c r="AKH345" s="1"/>
      <c r="AKI345" s="1"/>
      <c r="AKJ345" s="1"/>
      <c r="AKK345" s="1"/>
      <c r="AKL345" s="1"/>
      <c r="AKM345" s="1"/>
      <c r="AKN345" s="1"/>
      <c r="AKO345" s="1"/>
      <c r="AKP345" s="1"/>
      <c r="AKQ345" s="1"/>
      <c r="AKR345" s="1"/>
      <c r="AKS345" s="1"/>
      <c r="AKT345" s="1"/>
      <c r="AKU345" s="1"/>
      <c r="AKV345" s="1"/>
      <c r="AKW345" s="1"/>
      <c r="AKX345" s="1"/>
      <c r="AKY345" s="1"/>
      <c r="AKZ345" s="1"/>
      <c r="ALA345" s="1"/>
      <c r="ALB345" s="1"/>
      <c r="ALC345" s="1"/>
      <c r="ALD345" s="1"/>
      <c r="ALE345" s="1"/>
    </row>
    <row r="346" spans="1:993" ht="39.950000000000003" customHeight="1">
      <c r="A346" s="104"/>
      <c r="B346" s="145" t="s">
        <v>5230</v>
      </c>
      <c r="C346" s="43"/>
      <c r="D346" s="19"/>
      <c r="E346" s="148">
        <v>9309.9699999999993</v>
      </c>
      <c r="F346" s="18"/>
      <c r="G346" s="147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  <c r="BX346" s="1"/>
      <c r="BY346" s="1"/>
      <c r="BZ346" s="1"/>
      <c r="CA346" s="1"/>
      <c r="CB346" s="1"/>
      <c r="CC346" s="1"/>
      <c r="CD346" s="1"/>
      <c r="CE346" s="1"/>
      <c r="CF346" s="1"/>
      <c r="CG346" s="1"/>
      <c r="CH346" s="1"/>
      <c r="CI346" s="1"/>
      <c r="CJ346" s="1"/>
      <c r="CK346" s="1"/>
      <c r="CL346" s="1"/>
      <c r="CM346" s="1"/>
      <c r="CN346" s="1"/>
      <c r="CO346" s="1"/>
      <c r="CP346" s="1"/>
      <c r="CQ346" s="1"/>
      <c r="CR346" s="1"/>
      <c r="CS346" s="1"/>
      <c r="CT346" s="1"/>
      <c r="CU346" s="1"/>
      <c r="CV346" s="1"/>
      <c r="CW346" s="1"/>
      <c r="CX346" s="1"/>
      <c r="CY346" s="1"/>
      <c r="CZ346" s="1"/>
      <c r="DA346" s="1"/>
      <c r="DB346" s="1"/>
      <c r="DC346" s="1"/>
      <c r="DD346" s="1"/>
      <c r="DE346" s="1"/>
      <c r="DF346" s="1"/>
      <c r="DG346" s="1"/>
      <c r="DH346" s="1"/>
      <c r="DI346" s="1"/>
      <c r="DJ346" s="1"/>
      <c r="DK346" s="1"/>
      <c r="DL346" s="1"/>
      <c r="DM346" s="1"/>
      <c r="DN346" s="1"/>
      <c r="DO346" s="1"/>
      <c r="DP346" s="1"/>
      <c r="DQ346" s="1"/>
      <c r="DR346" s="1"/>
      <c r="DS346" s="1"/>
      <c r="DT346" s="1"/>
      <c r="DU346" s="1"/>
      <c r="DV346" s="1"/>
      <c r="DW346" s="1"/>
      <c r="DX346" s="1"/>
      <c r="DY346" s="1"/>
      <c r="DZ346" s="1"/>
      <c r="EA346" s="1"/>
      <c r="EB346" s="1"/>
      <c r="EC346" s="1"/>
      <c r="ED346" s="1"/>
      <c r="EE346" s="1"/>
      <c r="EF346" s="1"/>
      <c r="EG346" s="1"/>
      <c r="EH346" s="1"/>
      <c r="EI346" s="1"/>
      <c r="EJ346" s="1"/>
      <c r="EK346" s="1"/>
      <c r="EL346" s="1"/>
      <c r="EM346" s="1"/>
      <c r="EN346" s="1"/>
      <c r="EO346" s="1"/>
      <c r="EP346" s="1"/>
      <c r="EQ346" s="1"/>
      <c r="ER346" s="1"/>
      <c r="ES346" s="1"/>
      <c r="ET346" s="1"/>
      <c r="EU346" s="1"/>
      <c r="EV346" s="1"/>
      <c r="EW346" s="1"/>
      <c r="EX346" s="1"/>
      <c r="EY346" s="1"/>
      <c r="EZ346" s="1"/>
      <c r="FA346" s="1"/>
      <c r="FB346" s="1"/>
      <c r="FC346" s="1"/>
      <c r="FD346" s="1"/>
      <c r="FE346" s="1"/>
      <c r="FF346" s="1"/>
      <c r="FG346" s="1"/>
      <c r="FH346" s="1"/>
      <c r="FI346" s="1"/>
      <c r="FJ346" s="1"/>
      <c r="FK346" s="1"/>
      <c r="FL346" s="1"/>
      <c r="FM346" s="1"/>
      <c r="FN346" s="1"/>
      <c r="FO346" s="1"/>
      <c r="FP346" s="1"/>
      <c r="FQ346" s="1"/>
      <c r="FR346" s="1"/>
      <c r="FS346" s="1"/>
      <c r="FT346" s="1"/>
      <c r="FU346" s="1"/>
      <c r="FV346" s="1"/>
      <c r="FW346" s="1"/>
      <c r="FX346" s="1"/>
      <c r="FY346" s="1"/>
      <c r="FZ346" s="1"/>
      <c r="GA346" s="1"/>
      <c r="GB346" s="1"/>
      <c r="GC346" s="1"/>
      <c r="GD346" s="1"/>
      <c r="GE346" s="1"/>
      <c r="GF346" s="1"/>
      <c r="GG346" s="1"/>
      <c r="GH346" s="1"/>
      <c r="GI346" s="1"/>
      <c r="GJ346" s="1"/>
      <c r="GK346" s="1"/>
      <c r="GL346" s="1"/>
      <c r="GM346" s="1"/>
      <c r="GN346" s="1"/>
      <c r="GO346" s="1"/>
      <c r="GP346" s="1"/>
      <c r="GQ346" s="1"/>
      <c r="GR346" s="1"/>
      <c r="GS346" s="1"/>
      <c r="GT346" s="1"/>
      <c r="GU346" s="1"/>
      <c r="GV346" s="1"/>
      <c r="GW346" s="1"/>
      <c r="GX346" s="1"/>
      <c r="GY346" s="1"/>
      <c r="GZ346" s="1"/>
      <c r="HA346" s="1"/>
      <c r="HB346" s="1"/>
      <c r="HC346" s="1"/>
      <c r="HD346" s="1"/>
      <c r="HE346" s="1"/>
      <c r="HF346" s="1"/>
      <c r="HG346" s="1"/>
      <c r="HH346" s="1"/>
      <c r="HI346" s="1"/>
      <c r="HJ346" s="1"/>
      <c r="HK346" s="1"/>
      <c r="HL346" s="1"/>
      <c r="HM346" s="1"/>
      <c r="HN346" s="1"/>
      <c r="HO346" s="1"/>
      <c r="HP346" s="1"/>
      <c r="HQ346" s="1"/>
      <c r="HR346" s="1"/>
      <c r="HS346" s="1"/>
      <c r="HT346" s="1"/>
      <c r="HU346" s="1"/>
      <c r="HV346" s="1"/>
      <c r="HW346" s="1"/>
      <c r="HX346" s="1"/>
      <c r="HY346" s="1"/>
      <c r="HZ346" s="1"/>
      <c r="IA346" s="1"/>
      <c r="IB346" s="1"/>
      <c r="IC346" s="1"/>
      <c r="ID346" s="1"/>
      <c r="IE346" s="1"/>
      <c r="IF346" s="1"/>
      <c r="IG346" s="1"/>
      <c r="IH346" s="1"/>
      <c r="II346" s="1"/>
      <c r="IJ346" s="1"/>
      <c r="IK346" s="1"/>
      <c r="IL346" s="1"/>
      <c r="IM346" s="1"/>
      <c r="IN346" s="1"/>
      <c r="IO346" s="1"/>
      <c r="IP346" s="1"/>
      <c r="IQ346" s="1"/>
      <c r="IR346" s="1"/>
      <c r="IS346" s="1"/>
      <c r="IT346" s="1"/>
      <c r="IU346" s="1"/>
      <c r="IV346" s="1"/>
      <c r="IW346" s="1"/>
      <c r="IX346" s="1"/>
      <c r="IY346" s="1"/>
      <c r="IZ346" s="1"/>
      <c r="JA346" s="1"/>
      <c r="JB346" s="1"/>
      <c r="JC346" s="1"/>
      <c r="JD346" s="1"/>
      <c r="JE346" s="1"/>
      <c r="JF346" s="1"/>
      <c r="JG346" s="1"/>
      <c r="JH346" s="1"/>
      <c r="JI346" s="1"/>
      <c r="JJ346" s="1"/>
      <c r="JK346" s="1"/>
      <c r="JL346" s="1"/>
      <c r="JM346" s="1"/>
      <c r="JN346" s="1"/>
      <c r="JO346" s="1"/>
      <c r="JP346" s="1"/>
      <c r="JQ346" s="1"/>
      <c r="JR346" s="1"/>
      <c r="JS346" s="1"/>
      <c r="JT346" s="1"/>
      <c r="JU346" s="1"/>
      <c r="JV346" s="1"/>
      <c r="JW346" s="1"/>
      <c r="JX346" s="1"/>
      <c r="JY346" s="1"/>
      <c r="JZ346" s="1"/>
      <c r="KA346" s="1"/>
      <c r="KB346" s="1"/>
      <c r="KC346" s="1"/>
      <c r="KD346" s="1"/>
      <c r="KE346" s="1"/>
      <c r="KF346" s="1"/>
      <c r="KG346" s="1"/>
      <c r="KH346" s="1"/>
      <c r="KI346" s="1"/>
      <c r="KJ346" s="1"/>
      <c r="KK346" s="1"/>
      <c r="KL346" s="1"/>
      <c r="KM346" s="1"/>
      <c r="KN346" s="1"/>
      <c r="KO346" s="1"/>
      <c r="KP346" s="1"/>
      <c r="KQ346" s="1"/>
      <c r="KR346" s="1"/>
      <c r="KS346" s="1"/>
      <c r="KT346" s="1"/>
      <c r="KU346" s="1"/>
      <c r="KV346" s="1"/>
      <c r="KW346" s="1"/>
      <c r="KX346" s="1"/>
      <c r="KY346" s="1"/>
      <c r="KZ346" s="1"/>
      <c r="LA346" s="1"/>
      <c r="LB346" s="1"/>
      <c r="LC346" s="1"/>
      <c r="LD346" s="1"/>
      <c r="LE346" s="1"/>
      <c r="LF346" s="1"/>
      <c r="LG346" s="1"/>
      <c r="LH346" s="1"/>
      <c r="LI346" s="1"/>
      <c r="LJ346" s="1"/>
      <c r="LK346" s="1"/>
      <c r="LL346" s="1"/>
      <c r="LM346" s="1"/>
      <c r="LN346" s="1"/>
      <c r="LO346" s="1"/>
      <c r="LP346" s="1"/>
      <c r="LQ346" s="1"/>
      <c r="LR346" s="1"/>
      <c r="LS346" s="1"/>
      <c r="LT346" s="1"/>
      <c r="LU346" s="1"/>
      <c r="LV346" s="1"/>
      <c r="LW346" s="1"/>
      <c r="LX346" s="1"/>
      <c r="LY346" s="1"/>
      <c r="LZ346" s="1"/>
      <c r="MA346" s="1"/>
      <c r="MB346" s="1"/>
      <c r="MC346" s="1"/>
      <c r="MD346" s="1"/>
      <c r="ME346" s="1"/>
      <c r="MF346" s="1"/>
      <c r="MG346" s="1"/>
      <c r="MH346" s="1"/>
      <c r="MI346" s="1"/>
      <c r="MJ346" s="1"/>
      <c r="MK346" s="1"/>
      <c r="ML346" s="1"/>
      <c r="MM346" s="1"/>
      <c r="MN346" s="1"/>
      <c r="MO346" s="1"/>
      <c r="MP346" s="1"/>
      <c r="MQ346" s="1"/>
      <c r="MR346" s="1"/>
      <c r="MS346" s="1"/>
      <c r="MT346" s="1"/>
      <c r="MU346" s="1"/>
      <c r="MV346" s="1"/>
      <c r="MW346" s="1"/>
      <c r="MX346" s="1"/>
      <c r="MY346" s="1"/>
      <c r="MZ346" s="1"/>
      <c r="NA346" s="1"/>
      <c r="NB346" s="1"/>
      <c r="NC346" s="1"/>
      <c r="ND346" s="1"/>
      <c r="NE346" s="1"/>
      <c r="NF346" s="1"/>
      <c r="NG346" s="1"/>
      <c r="NH346" s="1"/>
      <c r="NI346" s="1"/>
      <c r="NJ346" s="1"/>
      <c r="NK346" s="1"/>
      <c r="NL346" s="1"/>
      <c r="NM346" s="1"/>
      <c r="NN346" s="1"/>
      <c r="NO346" s="1"/>
      <c r="NP346" s="1"/>
      <c r="NQ346" s="1"/>
      <c r="NR346" s="1"/>
      <c r="NS346" s="1"/>
      <c r="NT346" s="1"/>
      <c r="NU346" s="1"/>
      <c r="NV346" s="1"/>
      <c r="NW346" s="1"/>
      <c r="NX346" s="1"/>
      <c r="NY346" s="1"/>
      <c r="NZ346" s="1"/>
      <c r="OA346" s="1"/>
      <c r="OB346" s="1"/>
      <c r="OC346" s="1"/>
      <c r="OD346" s="1"/>
      <c r="OE346" s="1"/>
      <c r="OF346" s="1"/>
      <c r="OG346" s="1"/>
      <c r="OH346" s="1"/>
      <c r="OI346" s="1"/>
      <c r="OJ346" s="1"/>
      <c r="OK346" s="1"/>
      <c r="OL346" s="1"/>
      <c r="OM346" s="1"/>
      <c r="ON346" s="1"/>
      <c r="OO346" s="1"/>
      <c r="OP346" s="1"/>
      <c r="OQ346" s="1"/>
      <c r="OR346" s="1"/>
      <c r="OS346" s="1"/>
      <c r="OT346" s="1"/>
      <c r="OU346" s="1"/>
      <c r="OV346" s="1"/>
      <c r="OW346" s="1"/>
      <c r="OX346" s="1"/>
      <c r="OY346" s="1"/>
      <c r="OZ346" s="1"/>
      <c r="PA346" s="1"/>
      <c r="PB346" s="1"/>
      <c r="PC346" s="1"/>
      <c r="PD346" s="1"/>
      <c r="PE346" s="1"/>
      <c r="PF346" s="1"/>
      <c r="PG346" s="1"/>
      <c r="PH346" s="1"/>
      <c r="PI346" s="1"/>
      <c r="PJ346" s="1"/>
      <c r="PK346" s="1"/>
      <c r="PL346" s="1"/>
      <c r="PM346" s="1"/>
      <c r="PN346" s="1"/>
      <c r="PO346" s="1"/>
      <c r="PP346" s="1"/>
      <c r="PQ346" s="1"/>
      <c r="PR346" s="1"/>
      <c r="PS346" s="1"/>
      <c r="PT346" s="1"/>
      <c r="PU346" s="1"/>
      <c r="PV346" s="1"/>
      <c r="PW346" s="1"/>
      <c r="PX346" s="1"/>
      <c r="PY346" s="1"/>
      <c r="PZ346" s="1"/>
      <c r="QA346" s="1"/>
      <c r="QB346" s="1"/>
      <c r="QC346" s="1"/>
      <c r="QD346" s="1"/>
      <c r="QE346" s="1"/>
      <c r="QF346" s="1"/>
      <c r="QG346" s="1"/>
      <c r="QH346" s="1"/>
      <c r="QI346" s="1"/>
      <c r="QJ346" s="1"/>
      <c r="QK346" s="1"/>
      <c r="QL346" s="1"/>
      <c r="QM346" s="1"/>
      <c r="QN346" s="1"/>
      <c r="QO346" s="1"/>
      <c r="QP346" s="1"/>
      <c r="QQ346" s="1"/>
      <c r="QR346" s="1"/>
      <c r="QS346" s="1"/>
      <c r="QT346" s="1"/>
      <c r="QU346" s="1"/>
      <c r="QV346" s="1"/>
      <c r="QW346" s="1"/>
      <c r="QX346" s="1"/>
      <c r="QY346" s="1"/>
      <c r="QZ346" s="1"/>
      <c r="RA346" s="1"/>
      <c r="RB346" s="1"/>
      <c r="RC346" s="1"/>
      <c r="RD346" s="1"/>
      <c r="RE346" s="1"/>
      <c r="RF346" s="1"/>
      <c r="RG346" s="1"/>
      <c r="RH346" s="1"/>
      <c r="RI346" s="1"/>
      <c r="RJ346" s="1"/>
      <c r="RK346" s="1"/>
      <c r="RL346" s="1"/>
      <c r="RM346" s="1"/>
      <c r="RN346" s="1"/>
      <c r="RO346" s="1"/>
      <c r="RP346" s="1"/>
      <c r="RQ346" s="1"/>
      <c r="RR346" s="1"/>
      <c r="RS346" s="1"/>
      <c r="RT346" s="1"/>
      <c r="RU346" s="1"/>
      <c r="RV346" s="1"/>
      <c r="RW346" s="1"/>
      <c r="RX346" s="1"/>
      <c r="RY346" s="1"/>
      <c r="RZ346" s="1"/>
      <c r="SA346" s="1"/>
      <c r="SB346" s="1"/>
      <c r="SC346" s="1"/>
      <c r="SD346" s="1"/>
      <c r="SE346" s="1"/>
      <c r="SF346" s="1"/>
      <c r="SG346" s="1"/>
      <c r="SH346" s="1"/>
      <c r="SI346" s="1"/>
      <c r="SJ346" s="1"/>
      <c r="SK346" s="1"/>
      <c r="SL346" s="1"/>
      <c r="SM346" s="1"/>
      <c r="SN346" s="1"/>
      <c r="SO346" s="1"/>
      <c r="SP346" s="1"/>
      <c r="SQ346" s="1"/>
      <c r="SR346" s="1"/>
      <c r="SS346" s="1"/>
      <c r="ST346" s="1"/>
      <c r="SU346" s="1"/>
      <c r="SV346" s="1"/>
      <c r="SW346" s="1"/>
      <c r="SX346" s="1"/>
      <c r="SY346" s="1"/>
      <c r="SZ346" s="1"/>
      <c r="TA346" s="1"/>
      <c r="TB346" s="1"/>
      <c r="TC346" s="1"/>
      <c r="TD346" s="1"/>
      <c r="TE346" s="1"/>
      <c r="TF346" s="1"/>
      <c r="TG346" s="1"/>
      <c r="TH346" s="1"/>
      <c r="TI346" s="1"/>
      <c r="TJ346" s="1"/>
      <c r="TK346" s="1"/>
      <c r="TL346" s="1"/>
      <c r="TM346" s="1"/>
      <c r="TN346" s="1"/>
      <c r="TO346" s="1"/>
      <c r="TP346" s="1"/>
      <c r="TQ346" s="1"/>
      <c r="TR346" s="1"/>
      <c r="TS346" s="1"/>
      <c r="TT346" s="1"/>
      <c r="TU346" s="1"/>
      <c r="TV346" s="1"/>
      <c r="TW346" s="1"/>
      <c r="TX346" s="1"/>
      <c r="TY346" s="1"/>
      <c r="TZ346" s="1"/>
      <c r="UA346" s="1"/>
      <c r="UB346" s="1"/>
      <c r="UC346" s="1"/>
      <c r="UD346" s="1"/>
      <c r="UE346" s="1"/>
      <c r="UF346" s="1"/>
      <c r="UG346" s="1"/>
      <c r="UH346" s="1"/>
      <c r="UI346" s="1"/>
      <c r="UJ346" s="1"/>
      <c r="UK346" s="1"/>
      <c r="UL346" s="1"/>
      <c r="UM346" s="1"/>
      <c r="UN346" s="1"/>
      <c r="UO346" s="1"/>
      <c r="UP346" s="1"/>
      <c r="UQ346" s="1"/>
      <c r="UR346" s="1"/>
      <c r="US346" s="1"/>
      <c r="UT346" s="1"/>
      <c r="UU346" s="1"/>
      <c r="UV346" s="1"/>
      <c r="UW346" s="1"/>
      <c r="UX346" s="1"/>
      <c r="UY346" s="1"/>
      <c r="UZ346" s="1"/>
      <c r="VA346" s="1"/>
      <c r="VB346" s="1"/>
      <c r="VC346" s="1"/>
      <c r="VD346" s="1"/>
      <c r="VE346" s="1"/>
      <c r="VF346" s="1"/>
      <c r="VG346" s="1"/>
      <c r="VH346" s="1"/>
      <c r="VI346" s="1"/>
      <c r="VJ346" s="1"/>
      <c r="VK346" s="1"/>
      <c r="VL346" s="1"/>
      <c r="VM346" s="1"/>
      <c r="VN346" s="1"/>
      <c r="VO346" s="1"/>
      <c r="VP346" s="1"/>
      <c r="VQ346" s="1"/>
      <c r="VR346" s="1"/>
      <c r="VS346" s="1"/>
      <c r="VT346" s="1"/>
      <c r="VU346" s="1"/>
      <c r="VV346" s="1"/>
      <c r="VW346" s="1"/>
      <c r="VX346" s="1"/>
      <c r="VY346" s="1"/>
      <c r="VZ346" s="1"/>
      <c r="WA346" s="1"/>
      <c r="WB346" s="1"/>
      <c r="WC346" s="1"/>
      <c r="WD346" s="1"/>
      <c r="WE346" s="1"/>
      <c r="WF346" s="1"/>
      <c r="WG346" s="1"/>
      <c r="WH346" s="1"/>
      <c r="WI346" s="1"/>
      <c r="WJ346" s="1"/>
      <c r="WK346" s="1"/>
      <c r="WL346" s="1"/>
      <c r="WM346" s="1"/>
      <c r="WN346" s="1"/>
      <c r="WO346" s="1"/>
      <c r="WP346" s="1"/>
      <c r="WQ346" s="1"/>
      <c r="WR346" s="1"/>
      <c r="WS346" s="1"/>
      <c r="WT346" s="1"/>
      <c r="WU346" s="1"/>
      <c r="WV346" s="1"/>
      <c r="WW346" s="1"/>
      <c r="WX346" s="1"/>
      <c r="WY346" s="1"/>
      <c r="WZ346" s="1"/>
      <c r="XA346" s="1"/>
      <c r="XB346" s="1"/>
      <c r="XC346" s="1"/>
      <c r="XD346" s="1"/>
      <c r="XE346" s="1"/>
      <c r="XF346" s="1"/>
      <c r="XG346" s="1"/>
      <c r="XH346" s="1"/>
      <c r="XI346" s="1"/>
      <c r="XJ346" s="1"/>
      <c r="XK346" s="1"/>
      <c r="XL346" s="1"/>
      <c r="XM346" s="1"/>
      <c r="XN346" s="1"/>
      <c r="XO346" s="1"/>
      <c r="XP346" s="1"/>
      <c r="XQ346" s="1"/>
      <c r="XR346" s="1"/>
      <c r="XS346" s="1"/>
      <c r="XT346" s="1"/>
      <c r="XU346" s="1"/>
      <c r="XV346" s="1"/>
      <c r="XW346" s="1"/>
      <c r="XX346" s="1"/>
      <c r="XY346" s="1"/>
      <c r="XZ346" s="1"/>
      <c r="YA346" s="1"/>
      <c r="YB346" s="1"/>
      <c r="YC346" s="1"/>
      <c r="YD346" s="1"/>
      <c r="YE346" s="1"/>
      <c r="YF346" s="1"/>
      <c r="YG346" s="1"/>
      <c r="YH346" s="1"/>
      <c r="YI346" s="1"/>
      <c r="YJ346" s="1"/>
      <c r="YK346" s="1"/>
      <c r="YL346" s="1"/>
      <c r="YM346" s="1"/>
      <c r="YN346" s="1"/>
      <c r="YO346" s="1"/>
      <c r="YP346" s="1"/>
      <c r="YQ346" s="1"/>
      <c r="YR346" s="1"/>
      <c r="YS346" s="1"/>
      <c r="YT346" s="1"/>
      <c r="YU346" s="1"/>
      <c r="YV346" s="1"/>
      <c r="YW346" s="1"/>
      <c r="YX346" s="1"/>
      <c r="YY346" s="1"/>
      <c r="YZ346" s="1"/>
      <c r="ZA346" s="1"/>
      <c r="ZB346" s="1"/>
      <c r="ZC346" s="1"/>
      <c r="ZD346" s="1"/>
      <c r="ZE346" s="1"/>
      <c r="ZF346" s="1"/>
      <c r="ZG346" s="1"/>
      <c r="ZH346" s="1"/>
      <c r="ZI346" s="1"/>
      <c r="ZJ346" s="1"/>
      <c r="ZK346" s="1"/>
      <c r="ZL346" s="1"/>
      <c r="ZM346" s="1"/>
      <c r="ZN346" s="1"/>
      <c r="ZO346" s="1"/>
      <c r="ZP346" s="1"/>
      <c r="ZQ346" s="1"/>
      <c r="ZR346" s="1"/>
      <c r="ZS346" s="1"/>
      <c r="ZT346" s="1"/>
      <c r="ZU346" s="1"/>
      <c r="ZV346" s="1"/>
      <c r="ZW346" s="1"/>
      <c r="ZX346" s="1"/>
      <c r="ZY346" s="1"/>
      <c r="ZZ346" s="1"/>
      <c r="AAA346" s="1"/>
      <c r="AAB346" s="1"/>
      <c r="AAC346" s="1"/>
      <c r="AAD346" s="1"/>
      <c r="AAE346" s="1"/>
      <c r="AAF346" s="1"/>
      <c r="AAG346" s="1"/>
      <c r="AAH346" s="1"/>
      <c r="AAI346" s="1"/>
      <c r="AAJ346" s="1"/>
      <c r="AAK346" s="1"/>
      <c r="AAL346" s="1"/>
      <c r="AAM346" s="1"/>
      <c r="AAN346" s="1"/>
      <c r="AAO346" s="1"/>
      <c r="AAP346" s="1"/>
      <c r="AAQ346" s="1"/>
      <c r="AAR346" s="1"/>
      <c r="AAS346" s="1"/>
      <c r="AAT346" s="1"/>
      <c r="AAU346" s="1"/>
      <c r="AAV346" s="1"/>
      <c r="AAW346" s="1"/>
      <c r="AAX346" s="1"/>
      <c r="AAY346" s="1"/>
      <c r="AAZ346" s="1"/>
      <c r="ABA346" s="1"/>
      <c r="ABB346" s="1"/>
      <c r="ABC346" s="1"/>
      <c r="ABD346" s="1"/>
      <c r="ABE346" s="1"/>
      <c r="ABF346" s="1"/>
      <c r="ABG346" s="1"/>
      <c r="ABH346" s="1"/>
      <c r="ABI346" s="1"/>
      <c r="ABJ346" s="1"/>
      <c r="ABK346" s="1"/>
      <c r="ABL346" s="1"/>
      <c r="ABM346" s="1"/>
      <c r="ABN346" s="1"/>
      <c r="ABO346" s="1"/>
      <c r="ABP346" s="1"/>
      <c r="ABQ346" s="1"/>
      <c r="ABR346" s="1"/>
      <c r="ABS346" s="1"/>
      <c r="ABT346" s="1"/>
      <c r="ABU346" s="1"/>
      <c r="ABV346" s="1"/>
      <c r="ABW346" s="1"/>
      <c r="ABX346" s="1"/>
      <c r="ABY346" s="1"/>
      <c r="ABZ346" s="1"/>
      <c r="ACA346" s="1"/>
      <c r="ACB346" s="1"/>
      <c r="ACC346" s="1"/>
      <c r="ACD346" s="1"/>
      <c r="ACE346" s="1"/>
      <c r="ACF346" s="1"/>
      <c r="ACG346" s="1"/>
      <c r="ACH346" s="1"/>
      <c r="ACI346" s="1"/>
      <c r="ACJ346" s="1"/>
      <c r="ACK346" s="1"/>
      <c r="ACL346" s="1"/>
      <c r="ACM346" s="1"/>
      <c r="ACN346" s="1"/>
      <c r="ACO346" s="1"/>
      <c r="ACP346" s="1"/>
      <c r="ACQ346" s="1"/>
      <c r="ACR346" s="1"/>
      <c r="ACS346" s="1"/>
      <c r="ACT346" s="1"/>
      <c r="ACU346" s="1"/>
      <c r="ACV346" s="1"/>
      <c r="ACW346" s="1"/>
      <c r="ACX346" s="1"/>
      <c r="ACY346" s="1"/>
      <c r="ACZ346" s="1"/>
      <c r="ADA346" s="1"/>
      <c r="ADB346" s="1"/>
      <c r="ADC346" s="1"/>
      <c r="ADD346" s="1"/>
      <c r="ADE346" s="1"/>
      <c r="ADF346" s="1"/>
      <c r="ADG346" s="1"/>
      <c r="ADH346" s="1"/>
      <c r="ADI346" s="1"/>
      <c r="ADJ346" s="1"/>
      <c r="ADK346" s="1"/>
      <c r="ADL346" s="1"/>
      <c r="ADM346" s="1"/>
      <c r="ADN346" s="1"/>
      <c r="ADO346" s="1"/>
      <c r="ADP346" s="1"/>
      <c r="ADQ346" s="1"/>
      <c r="ADR346" s="1"/>
      <c r="ADS346" s="1"/>
      <c r="ADT346" s="1"/>
      <c r="ADU346" s="1"/>
      <c r="ADV346" s="1"/>
      <c r="ADW346" s="1"/>
      <c r="ADX346" s="1"/>
      <c r="ADY346" s="1"/>
      <c r="ADZ346" s="1"/>
      <c r="AEA346" s="1"/>
      <c r="AEB346" s="1"/>
      <c r="AEC346" s="1"/>
      <c r="AED346" s="1"/>
      <c r="AEE346" s="1"/>
      <c r="AEF346" s="1"/>
      <c r="AEG346" s="1"/>
      <c r="AEH346" s="1"/>
      <c r="AEI346" s="1"/>
      <c r="AEJ346" s="1"/>
      <c r="AEK346" s="1"/>
      <c r="AEL346" s="1"/>
      <c r="AEM346" s="1"/>
      <c r="AEN346" s="1"/>
      <c r="AEO346" s="1"/>
      <c r="AEP346" s="1"/>
      <c r="AEQ346" s="1"/>
      <c r="AER346" s="1"/>
      <c r="AES346" s="1"/>
      <c r="AET346" s="1"/>
      <c r="AEU346" s="1"/>
      <c r="AEV346" s="1"/>
      <c r="AEW346" s="1"/>
      <c r="AEX346" s="1"/>
      <c r="AEY346" s="1"/>
      <c r="AEZ346" s="1"/>
      <c r="AFA346" s="1"/>
      <c r="AFB346" s="1"/>
      <c r="AFC346" s="1"/>
      <c r="AFD346" s="1"/>
      <c r="AFE346" s="1"/>
      <c r="AFF346" s="1"/>
      <c r="AFG346" s="1"/>
      <c r="AFH346" s="1"/>
      <c r="AFI346" s="1"/>
      <c r="AFJ346" s="1"/>
      <c r="AFK346" s="1"/>
      <c r="AFL346" s="1"/>
      <c r="AFM346" s="1"/>
      <c r="AFN346" s="1"/>
      <c r="AFO346" s="1"/>
      <c r="AFP346" s="1"/>
      <c r="AFQ346" s="1"/>
      <c r="AFR346" s="1"/>
      <c r="AFS346" s="1"/>
      <c r="AFT346" s="1"/>
      <c r="AFU346" s="1"/>
      <c r="AFV346" s="1"/>
      <c r="AFW346" s="1"/>
      <c r="AFX346" s="1"/>
      <c r="AFY346" s="1"/>
      <c r="AFZ346" s="1"/>
      <c r="AGA346" s="1"/>
      <c r="AGB346" s="1"/>
      <c r="AGC346" s="1"/>
      <c r="AGD346" s="1"/>
      <c r="AGE346" s="1"/>
      <c r="AGF346" s="1"/>
      <c r="AGG346" s="1"/>
      <c r="AGH346" s="1"/>
      <c r="AGI346" s="1"/>
      <c r="AGJ346" s="1"/>
      <c r="AGK346" s="1"/>
      <c r="AGL346" s="1"/>
      <c r="AGM346" s="1"/>
      <c r="AGN346" s="1"/>
      <c r="AGO346" s="1"/>
      <c r="AGP346" s="1"/>
      <c r="AGQ346" s="1"/>
      <c r="AGR346" s="1"/>
      <c r="AGS346" s="1"/>
      <c r="AGT346" s="1"/>
      <c r="AGU346" s="1"/>
      <c r="AGV346" s="1"/>
      <c r="AGW346" s="1"/>
      <c r="AGX346" s="1"/>
      <c r="AGY346" s="1"/>
      <c r="AGZ346" s="1"/>
      <c r="AHA346" s="1"/>
      <c r="AHB346" s="1"/>
      <c r="AHC346" s="1"/>
      <c r="AHD346" s="1"/>
      <c r="AHE346" s="1"/>
      <c r="AHF346" s="1"/>
      <c r="AHG346" s="1"/>
      <c r="AHH346" s="1"/>
      <c r="AHI346" s="1"/>
      <c r="AHJ346" s="1"/>
      <c r="AHK346" s="1"/>
      <c r="AHL346" s="1"/>
      <c r="AHM346" s="1"/>
      <c r="AHN346" s="1"/>
      <c r="AHO346" s="1"/>
      <c r="AHP346" s="1"/>
      <c r="AHQ346" s="1"/>
      <c r="AHR346" s="1"/>
      <c r="AHS346" s="1"/>
      <c r="AHT346" s="1"/>
      <c r="AHU346" s="1"/>
      <c r="AHV346" s="1"/>
      <c r="AHW346" s="1"/>
      <c r="AHX346" s="1"/>
      <c r="AHY346" s="1"/>
      <c r="AHZ346" s="1"/>
      <c r="AIA346" s="1"/>
      <c r="AIB346" s="1"/>
      <c r="AIC346" s="1"/>
      <c r="AID346" s="1"/>
      <c r="AIE346" s="1"/>
      <c r="AIF346" s="1"/>
      <c r="AIG346" s="1"/>
      <c r="AIH346" s="1"/>
      <c r="AII346" s="1"/>
      <c r="AIJ346" s="1"/>
      <c r="AIK346" s="1"/>
      <c r="AIL346" s="1"/>
      <c r="AIM346" s="1"/>
      <c r="AIN346" s="1"/>
      <c r="AIO346" s="1"/>
      <c r="AIP346" s="1"/>
      <c r="AIQ346" s="1"/>
      <c r="AIR346" s="1"/>
      <c r="AIS346" s="1"/>
      <c r="AIT346" s="1"/>
      <c r="AIU346" s="1"/>
      <c r="AIV346" s="1"/>
      <c r="AIW346" s="1"/>
      <c r="AIX346" s="1"/>
      <c r="AIY346" s="1"/>
      <c r="AIZ346" s="1"/>
      <c r="AJA346" s="1"/>
      <c r="AJB346" s="1"/>
      <c r="AJC346" s="1"/>
      <c r="AJD346" s="1"/>
      <c r="AJE346" s="1"/>
      <c r="AJF346" s="1"/>
      <c r="AJG346" s="1"/>
      <c r="AJH346" s="1"/>
      <c r="AJI346" s="1"/>
      <c r="AJJ346" s="1"/>
      <c r="AJK346" s="1"/>
      <c r="AJL346" s="1"/>
      <c r="AJM346" s="1"/>
      <c r="AJN346" s="1"/>
      <c r="AJO346" s="1"/>
      <c r="AJP346" s="1"/>
      <c r="AJQ346" s="1"/>
      <c r="AJR346" s="1"/>
      <c r="AJS346" s="1"/>
      <c r="AJT346" s="1"/>
      <c r="AJU346" s="1"/>
      <c r="AJV346" s="1"/>
      <c r="AJW346" s="1"/>
      <c r="AJX346" s="1"/>
      <c r="AJY346" s="1"/>
      <c r="AJZ346" s="1"/>
      <c r="AKA346" s="1"/>
      <c r="AKB346" s="1"/>
      <c r="AKC346" s="1"/>
      <c r="AKD346" s="1"/>
      <c r="AKE346" s="1"/>
      <c r="AKF346" s="1"/>
      <c r="AKG346" s="1"/>
      <c r="AKH346" s="1"/>
      <c r="AKI346" s="1"/>
      <c r="AKJ346" s="1"/>
      <c r="AKK346" s="1"/>
      <c r="AKL346" s="1"/>
      <c r="AKM346" s="1"/>
      <c r="AKN346" s="1"/>
      <c r="AKO346" s="1"/>
      <c r="AKP346" s="1"/>
      <c r="AKQ346" s="1"/>
      <c r="AKR346" s="1"/>
      <c r="AKS346" s="1"/>
      <c r="AKT346" s="1"/>
      <c r="AKU346" s="1"/>
      <c r="AKV346" s="1"/>
      <c r="AKW346" s="1"/>
      <c r="AKX346" s="1"/>
      <c r="AKY346" s="1"/>
      <c r="AKZ346" s="1"/>
      <c r="ALA346" s="1"/>
      <c r="ALB346" s="1"/>
      <c r="ALC346" s="1"/>
      <c r="ALD346" s="1"/>
      <c r="ALE346" s="1"/>
    </row>
    <row r="347" spans="1:993" ht="39.950000000000003" customHeight="1">
      <c r="A347" s="104"/>
      <c r="B347" s="145" t="s">
        <v>5232</v>
      </c>
      <c r="C347" s="43"/>
      <c r="D347" s="19"/>
      <c r="E347" s="148">
        <v>6979.25</v>
      </c>
      <c r="F347" s="18"/>
      <c r="G347" s="147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  <c r="BX347" s="1"/>
      <c r="BY347" s="1"/>
      <c r="BZ347" s="1"/>
      <c r="CA347" s="1"/>
      <c r="CB347" s="1"/>
      <c r="CC347" s="1"/>
      <c r="CD347" s="1"/>
      <c r="CE347" s="1"/>
      <c r="CF347" s="1"/>
      <c r="CG347" s="1"/>
      <c r="CH347" s="1"/>
      <c r="CI347" s="1"/>
      <c r="CJ347" s="1"/>
      <c r="CK347" s="1"/>
      <c r="CL347" s="1"/>
      <c r="CM347" s="1"/>
      <c r="CN347" s="1"/>
      <c r="CO347" s="1"/>
      <c r="CP347" s="1"/>
      <c r="CQ347" s="1"/>
      <c r="CR347" s="1"/>
      <c r="CS347" s="1"/>
      <c r="CT347" s="1"/>
      <c r="CU347" s="1"/>
      <c r="CV347" s="1"/>
      <c r="CW347" s="1"/>
      <c r="CX347" s="1"/>
      <c r="CY347" s="1"/>
      <c r="CZ347" s="1"/>
      <c r="DA347" s="1"/>
      <c r="DB347" s="1"/>
      <c r="DC347" s="1"/>
      <c r="DD347" s="1"/>
      <c r="DE347" s="1"/>
      <c r="DF347" s="1"/>
      <c r="DG347" s="1"/>
      <c r="DH347" s="1"/>
      <c r="DI347" s="1"/>
      <c r="DJ347" s="1"/>
      <c r="DK347" s="1"/>
      <c r="DL347" s="1"/>
      <c r="DM347" s="1"/>
      <c r="DN347" s="1"/>
      <c r="DO347" s="1"/>
      <c r="DP347" s="1"/>
      <c r="DQ347" s="1"/>
      <c r="DR347" s="1"/>
      <c r="DS347" s="1"/>
      <c r="DT347" s="1"/>
      <c r="DU347" s="1"/>
      <c r="DV347" s="1"/>
      <c r="DW347" s="1"/>
      <c r="DX347" s="1"/>
      <c r="DY347" s="1"/>
      <c r="DZ347" s="1"/>
      <c r="EA347" s="1"/>
      <c r="EB347" s="1"/>
      <c r="EC347" s="1"/>
      <c r="ED347" s="1"/>
      <c r="EE347" s="1"/>
      <c r="EF347" s="1"/>
      <c r="EG347" s="1"/>
      <c r="EH347" s="1"/>
      <c r="EI347" s="1"/>
      <c r="EJ347" s="1"/>
      <c r="EK347" s="1"/>
      <c r="EL347" s="1"/>
      <c r="EM347" s="1"/>
      <c r="EN347" s="1"/>
      <c r="EO347" s="1"/>
      <c r="EP347" s="1"/>
      <c r="EQ347" s="1"/>
      <c r="ER347" s="1"/>
      <c r="ES347" s="1"/>
      <c r="ET347" s="1"/>
      <c r="EU347" s="1"/>
      <c r="EV347" s="1"/>
      <c r="EW347" s="1"/>
      <c r="EX347" s="1"/>
      <c r="EY347" s="1"/>
      <c r="EZ347" s="1"/>
      <c r="FA347" s="1"/>
      <c r="FB347" s="1"/>
      <c r="FC347" s="1"/>
      <c r="FD347" s="1"/>
      <c r="FE347" s="1"/>
      <c r="FF347" s="1"/>
      <c r="FG347" s="1"/>
      <c r="FH347" s="1"/>
      <c r="FI347" s="1"/>
      <c r="FJ347" s="1"/>
      <c r="FK347" s="1"/>
      <c r="FL347" s="1"/>
      <c r="FM347" s="1"/>
      <c r="FN347" s="1"/>
      <c r="FO347" s="1"/>
      <c r="FP347" s="1"/>
      <c r="FQ347" s="1"/>
      <c r="FR347" s="1"/>
      <c r="FS347" s="1"/>
      <c r="FT347" s="1"/>
      <c r="FU347" s="1"/>
      <c r="FV347" s="1"/>
      <c r="FW347" s="1"/>
      <c r="FX347" s="1"/>
      <c r="FY347" s="1"/>
      <c r="FZ347" s="1"/>
      <c r="GA347" s="1"/>
      <c r="GB347" s="1"/>
      <c r="GC347" s="1"/>
      <c r="GD347" s="1"/>
      <c r="GE347" s="1"/>
      <c r="GF347" s="1"/>
      <c r="GG347" s="1"/>
      <c r="GH347" s="1"/>
      <c r="GI347" s="1"/>
      <c r="GJ347" s="1"/>
      <c r="GK347" s="1"/>
      <c r="GL347" s="1"/>
      <c r="GM347" s="1"/>
      <c r="GN347" s="1"/>
      <c r="GO347" s="1"/>
      <c r="GP347" s="1"/>
      <c r="GQ347" s="1"/>
      <c r="GR347" s="1"/>
      <c r="GS347" s="1"/>
      <c r="GT347" s="1"/>
      <c r="GU347" s="1"/>
      <c r="GV347" s="1"/>
      <c r="GW347" s="1"/>
      <c r="GX347" s="1"/>
      <c r="GY347" s="1"/>
      <c r="GZ347" s="1"/>
      <c r="HA347" s="1"/>
      <c r="HB347" s="1"/>
      <c r="HC347" s="1"/>
      <c r="HD347" s="1"/>
      <c r="HE347" s="1"/>
      <c r="HF347" s="1"/>
      <c r="HG347" s="1"/>
      <c r="HH347" s="1"/>
      <c r="HI347" s="1"/>
      <c r="HJ347" s="1"/>
      <c r="HK347" s="1"/>
      <c r="HL347" s="1"/>
      <c r="HM347" s="1"/>
      <c r="HN347" s="1"/>
      <c r="HO347" s="1"/>
      <c r="HP347" s="1"/>
      <c r="HQ347" s="1"/>
      <c r="HR347" s="1"/>
      <c r="HS347" s="1"/>
      <c r="HT347" s="1"/>
      <c r="HU347" s="1"/>
      <c r="HV347" s="1"/>
      <c r="HW347" s="1"/>
      <c r="HX347" s="1"/>
      <c r="HY347" s="1"/>
      <c r="HZ347" s="1"/>
      <c r="IA347" s="1"/>
      <c r="IB347" s="1"/>
      <c r="IC347" s="1"/>
      <c r="ID347" s="1"/>
      <c r="IE347" s="1"/>
      <c r="IF347" s="1"/>
      <c r="IG347" s="1"/>
      <c r="IH347" s="1"/>
      <c r="II347" s="1"/>
      <c r="IJ347" s="1"/>
      <c r="IK347" s="1"/>
      <c r="IL347" s="1"/>
      <c r="IM347" s="1"/>
      <c r="IN347" s="1"/>
      <c r="IO347" s="1"/>
      <c r="IP347" s="1"/>
      <c r="IQ347" s="1"/>
      <c r="IR347" s="1"/>
      <c r="IS347" s="1"/>
      <c r="IT347" s="1"/>
      <c r="IU347" s="1"/>
      <c r="IV347" s="1"/>
      <c r="IW347" s="1"/>
      <c r="IX347" s="1"/>
      <c r="IY347" s="1"/>
      <c r="IZ347" s="1"/>
      <c r="JA347" s="1"/>
      <c r="JB347" s="1"/>
      <c r="JC347" s="1"/>
      <c r="JD347" s="1"/>
      <c r="JE347" s="1"/>
      <c r="JF347" s="1"/>
      <c r="JG347" s="1"/>
      <c r="JH347" s="1"/>
      <c r="JI347" s="1"/>
      <c r="JJ347" s="1"/>
      <c r="JK347" s="1"/>
      <c r="JL347" s="1"/>
      <c r="JM347" s="1"/>
      <c r="JN347" s="1"/>
      <c r="JO347" s="1"/>
      <c r="JP347" s="1"/>
      <c r="JQ347" s="1"/>
      <c r="JR347" s="1"/>
      <c r="JS347" s="1"/>
      <c r="JT347" s="1"/>
      <c r="JU347" s="1"/>
      <c r="JV347" s="1"/>
      <c r="JW347" s="1"/>
      <c r="JX347" s="1"/>
      <c r="JY347" s="1"/>
      <c r="JZ347" s="1"/>
      <c r="KA347" s="1"/>
      <c r="KB347" s="1"/>
      <c r="KC347" s="1"/>
      <c r="KD347" s="1"/>
      <c r="KE347" s="1"/>
      <c r="KF347" s="1"/>
      <c r="KG347" s="1"/>
      <c r="KH347" s="1"/>
      <c r="KI347" s="1"/>
      <c r="KJ347" s="1"/>
      <c r="KK347" s="1"/>
      <c r="KL347" s="1"/>
      <c r="KM347" s="1"/>
      <c r="KN347" s="1"/>
      <c r="KO347" s="1"/>
      <c r="KP347" s="1"/>
      <c r="KQ347" s="1"/>
      <c r="KR347" s="1"/>
      <c r="KS347" s="1"/>
      <c r="KT347" s="1"/>
      <c r="KU347" s="1"/>
      <c r="KV347" s="1"/>
      <c r="KW347" s="1"/>
      <c r="KX347" s="1"/>
      <c r="KY347" s="1"/>
      <c r="KZ347" s="1"/>
      <c r="LA347" s="1"/>
      <c r="LB347" s="1"/>
      <c r="LC347" s="1"/>
      <c r="LD347" s="1"/>
      <c r="LE347" s="1"/>
      <c r="LF347" s="1"/>
      <c r="LG347" s="1"/>
      <c r="LH347" s="1"/>
      <c r="LI347" s="1"/>
      <c r="LJ347" s="1"/>
      <c r="LK347" s="1"/>
      <c r="LL347" s="1"/>
      <c r="LM347" s="1"/>
      <c r="LN347" s="1"/>
      <c r="LO347" s="1"/>
      <c r="LP347" s="1"/>
      <c r="LQ347" s="1"/>
      <c r="LR347" s="1"/>
      <c r="LS347" s="1"/>
      <c r="LT347" s="1"/>
      <c r="LU347" s="1"/>
      <c r="LV347" s="1"/>
      <c r="LW347" s="1"/>
      <c r="LX347" s="1"/>
      <c r="LY347" s="1"/>
      <c r="LZ347" s="1"/>
      <c r="MA347" s="1"/>
      <c r="MB347" s="1"/>
      <c r="MC347" s="1"/>
      <c r="MD347" s="1"/>
      <c r="ME347" s="1"/>
      <c r="MF347" s="1"/>
      <c r="MG347" s="1"/>
      <c r="MH347" s="1"/>
      <c r="MI347" s="1"/>
      <c r="MJ347" s="1"/>
      <c r="MK347" s="1"/>
      <c r="ML347" s="1"/>
      <c r="MM347" s="1"/>
      <c r="MN347" s="1"/>
      <c r="MO347" s="1"/>
      <c r="MP347" s="1"/>
      <c r="MQ347" s="1"/>
      <c r="MR347" s="1"/>
      <c r="MS347" s="1"/>
      <c r="MT347" s="1"/>
      <c r="MU347" s="1"/>
      <c r="MV347" s="1"/>
      <c r="MW347" s="1"/>
      <c r="MX347" s="1"/>
      <c r="MY347" s="1"/>
      <c r="MZ347" s="1"/>
      <c r="NA347" s="1"/>
      <c r="NB347" s="1"/>
      <c r="NC347" s="1"/>
      <c r="ND347" s="1"/>
      <c r="NE347" s="1"/>
      <c r="NF347" s="1"/>
      <c r="NG347" s="1"/>
      <c r="NH347" s="1"/>
      <c r="NI347" s="1"/>
      <c r="NJ347" s="1"/>
      <c r="NK347" s="1"/>
      <c r="NL347" s="1"/>
      <c r="NM347" s="1"/>
      <c r="NN347" s="1"/>
      <c r="NO347" s="1"/>
      <c r="NP347" s="1"/>
      <c r="NQ347" s="1"/>
      <c r="NR347" s="1"/>
      <c r="NS347" s="1"/>
      <c r="NT347" s="1"/>
      <c r="NU347" s="1"/>
      <c r="NV347" s="1"/>
      <c r="NW347" s="1"/>
      <c r="NX347" s="1"/>
      <c r="NY347" s="1"/>
      <c r="NZ347" s="1"/>
      <c r="OA347" s="1"/>
      <c r="OB347" s="1"/>
      <c r="OC347" s="1"/>
      <c r="OD347" s="1"/>
      <c r="OE347" s="1"/>
      <c r="OF347" s="1"/>
      <c r="OG347" s="1"/>
      <c r="OH347" s="1"/>
      <c r="OI347" s="1"/>
      <c r="OJ347" s="1"/>
      <c r="OK347" s="1"/>
      <c r="OL347" s="1"/>
      <c r="OM347" s="1"/>
      <c r="ON347" s="1"/>
      <c r="OO347" s="1"/>
      <c r="OP347" s="1"/>
      <c r="OQ347" s="1"/>
      <c r="OR347" s="1"/>
      <c r="OS347" s="1"/>
      <c r="OT347" s="1"/>
      <c r="OU347" s="1"/>
      <c r="OV347" s="1"/>
      <c r="OW347" s="1"/>
      <c r="OX347" s="1"/>
      <c r="OY347" s="1"/>
      <c r="OZ347" s="1"/>
      <c r="PA347" s="1"/>
      <c r="PB347" s="1"/>
      <c r="PC347" s="1"/>
      <c r="PD347" s="1"/>
      <c r="PE347" s="1"/>
      <c r="PF347" s="1"/>
      <c r="PG347" s="1"/>
      <c r="PH347" s="1"/>
      <c r="PI347" s="1"/>
      <c r="PJ347" s="1"/>
      <c r="PK347" s="1"/>
      <c r="PL347" s="1"/>
      <c r="PM347" s="1"/>
      <c r="PN347" s="1"/>
      <c r="PO347" s="1"/>
      <c r="PP347" s="1"/>
      <c r="PQ347" s="1"/>
      <c r="PR347" s="1"/>
      <c r="PS347" s="1"/>
      <c r="PT347" s="1"/>
      <c r="PU347" s="1"/>
      <c r="PV347" s="1"/>
      <c r="PW347" s="1"/>
      <c r="PX347" s="1"/>
      <c r="PY347" s="1"/>
      <c r="PZ347" s="1"/>
      <c r="QA347" s="1"/>
      <c r="QB347" s="1"/>
      <c r="QC347" s="1"/>
      <c r="QD347" s="1"/>
      <c r="QE347" s="1"/>
      <c r="QF347" s="1"/>
      <c r="QG347" s="1"/>
      <c r="QH347" s="1"/>
      <c r="QI347" s="1"/>
      <c r="QJ347" s="1"/>
      <c r="QK347" s="1"/>
      <c r="QL347" s="1"/>
      <c r="QM347" s="1"/>
      <c r="QN347" s="1"/>
      <c r="QO347" s="1"/>
      <c r="QP347" s="1"/>
      <c r="QQ347" s="1"/>
      <c r="QR347" s="1"/>
      <c r="QS347" s="1"/>
      <c r="QT347" s="1"/>
      <c r="QU347" s="1"/>
      <c r="QV347" s="1"/>
      <c r="QW347" s="1"/>
      <c r="QX347" s="1"/>
      <c r="QY347" s="1"/>
      <c r="QZ347" s="1"/>
      <c r="RA347" s="1"/>
      <c r="RB347" s="1"/>
      <c r="RC347" s="1"/>
      <c r="RD347" s="1"/>
      <c r="RE347" s="1"/>
      <c r="RF347" s="1"/>
      <c r="RG347" s="1"/>
      <c r="RH347" s="1"/>
      <c r="RI347" s="1"/>
      <c r="RJ347" s="1"/>
      <c r="RK347" s="1"/>
      <c r="RL347" s="1"/>
      <c r="RM347" s="1"/>
      <c r="RN347" s="1"/>
      <c r="RO347" s="1"/>
      <c r="RP347" s="1"/>
      <c r="RQ347" s="1"/>
      <c r="RR347" s="1"/>
      <c r="RS347" s="1"/>
      <c r="RT347" s="1"/>
      <c r="RU347" s="1"/>
      <c r="RV347" s="1"/>
      <c r="RW347" s="1"/>
      <c r="RX347" s="1"/>
      <c r="RY347" s="1"/>
      <c r="RZ347" s="1"/>
      <c r="SA347" s="1"/>
      <c r="SB347" s="1"/>
      <c r="SC347" s="1"/>
      <c r="SD347" s="1"/>
      <c r="SE347" s="1"/>
      <c r="SF347" s="1"/>
      <c r="SG347" s="1"/>
      <c r="SH347" s="1"/>
      <c r="SI347" s="1"/>
      <c r="SJ347" s="1"/>
      <c r="SK347" s="1"/>
      <c r="SL347" s="1"/>
      <c r="SM347" s="1"/>
      <c r="SN347" s="1"/>
      <c r="SO347" s="1"/>
      <c r="SP347" s="1"/>
      <c r="SQ347" s="1"/>
      <c r="SR347" s="1"/>
      <c r="SS347" s="1"/>
      <c r="ST347" s="1"/>
      <c r="SU347" s="1"/>
      <c r="SV347" s="1"/>
      <c r="SW347" s="1"/>
      <c r="SX347" s="1"/>
      <c r="SY347" s="1"/>
      <c r="SZ347" s="1"/>
      <c r="TA347" s="1"/>
      <c r="TB347" s="1"/>
      <c r="TC347" s="1"/>
      <c r="TD347" s="1"/>
      <c r="TE347" s="1"/>
      <c r="TF347" s="1"/>
      <c r="TG347" s="1"/>
      <c r="TH347" s="1"/>
      <c r="TI347" s="1"/>
      <c r="TJ347" s="1"/>
      <c r="TK347" s="1"/>
      <c r="TL347" s="1"/>
      <c r="TM347" s="1"/>
      <c r="TN347" s="1"/>
      <c r="TO347" s="1"/>
      <c r="TP347" s="1"/>
      <c r="TQ347" s="1"/>
      <c r="TR347" s="1"/>
      <c r="TS347" s="1"/>
      <c r="TT347" s="1"/>
      <c r="TU347" s="1"/>
      <c r="TV347" s="1"/>
      <c r="TW347" s="1"/>
      <c r="TX347" s="1"/>
      <c r="TY347" s="1"/>
      <c r="TZ347" s="1"/>
      <c r="UA347" s="1"/>
      <c r="UB347" s="1"/>
      <c r="UC347" s="1"/>
      <c r="UD347" s="1"/>
      <c r="UE347" s="1"/>
      <c r="UF347" s="1"/>
      <c r="UG347" s="1"/>
      <c r="UH347" s="1"/>
      <c r="UI347" s="1"/>
      <c r="UJ347" s="1"/>
      <c r="UK347" s="1"/>
      <c r="UL347" s="1"/>
      <c r="UM347" s="1"/>
      <c r="UN347" s="1"/>
      <c r="UO347" s="1"/>
      <c r="UP347" s="1"/>
      <c r="UQ347" s="1"/>
      <c r="UR347" s="1"/>
      <c r="US347" s="1"/>
      <c r="UT347" s="1"/>
      <c r="UU347" s="1"/>
      <c r="UV347" s="1"/>
      <c r="UW347" s="1"/>
      <c r="UX347" s="1"/>
      <c r="UY347" s="1"/>
      <c r="UZ347" s="1"/>
      <c r="VA347" s="1"/>
      <c r="VB347" s="1"/>
      <c r="VC347" s="1"/>
      <c r="VD347" s="1"/>
      <c r="VE347" s="1"/>
      <c r="VF347" s="1"/>
      <c r="VG347" s="1"/>
      <c r="VH347" s="1"/>
      <c r="VI347" s="1"/>
      <c r="VJ347" s="1"/>
      <c r="VK347" s="1"/>
      <c r="VL347" s="1"/>
      <c r="VM347" s="1"/>
      <c r="VN347" s="1"/>
      <c r="VO347" s="1"/>
      <c r="VP347" s="1"/>
      <c r="VQ347" s="1"/>
      <c r="VR347" s="1"/>
      <c r="VS347" s="1"/>
      <c r="VT347" s="1"/>
      <c r="VU347" s="1"/>
      <c r="VV347" s="1"/>
      <c r="VW347" s="1"/>
      <c r="VX347" s="1"/>
      <c r="VY347" s="1"/>
      <c r="VZ347" s="1"/>
      <c r="WA347" s="1"/>
      <c r="WB347" s="1"/>
      <c r="WC347" s="1"/>
      <c r="WD347" s="1"/>
      <c r="WE347" s="1"/>
      <c r="WF347" s="1"/>
      <c r="WG347" s="1"/>
      <c r="WH347" s="1"/>
      <c r="WI347" s="1"/>
      <c r="WJ347" s="1"/>
      <c r="WK347" s="1"/>
      <c r="WL347" s="1"/>
      <c r="WM347" s="1"/>
      <c r="WN347" s="1"/>
      <c r="WO347" s="1"/>
      <c r="WP347" s="1"/>
      <c r="WQ347" s="1"/>
      <c r="WR347" s="1"/>
      <c r="WS347" s="1"/>
      <c r="WT347" s="1"/>
      <c r="WU347" s="1"/>
      <c r="WV347" s="1"/>
      <c r="WW347" s="1"/>
      <c r="WX347" s="1"/>
      <c r="WY347" s="1"/>
      <c r="WZ347" s="1"/>
      <c r="XA347" s="1"/>
      <c r="XB347" s="1"/>
      <c r="XC347" s="1"/>
      <c r="XD347" s="1"/>
      <c r="XE347" s="1"/>
      <c r="XF347" s="1"/>
      <c r="XG347" s="1"/>
      <c r="XH347" s="1"/>
      <c r="XI347" s="1"/>
      <c r="XJ347" s="1"/>
      <c r="XK347" s="1"/>
      <c r="XL347" s="1"/>
      <c r="XM347" s="1"/>
      <c r="XN347" s="1"/>
      <c r="XO347" s="1"/>
      <c r="XP347" s="1"/>
      <c r="XQ347" s="1"/>
      <c r="XR347" s="1"/>
      <c r="XS347" s="1"/>
      <c r="XT347" s="1"/>
      <c r="XU347" s="1"/>
      <c r="XV347" s="1"/>
      <c r="XW347" s="1"/>
      <c r="XX347" s="1"/>
      <c r="XY347" s="1"/>
      <c r="XZ347" s="1"/>
      <c r="YA347" s="1"/>
      <c r="YB347" s="1"/>
      <c r="YC347" s="1"/>
      <c r="YD347" s="1"/>
      <c r="YE347" s="1"/>
      <c r="YF347" s="1"/>
      <c r="YG347" s="1"/>
      <c r="YH347" s="1"/>
      <c r="YI347" s="1"/>
      <c r="YJ347" s="1"/>
      <c r="YK347" s="1"/>
      <c r="YL347" s="1"/>
      <c r="YM347" s="1"/>
      <c r="YN347" s="1"/>
      <c r="YO347" s="1"/>
      <c r="YP347" s="1"/>
      <c r="YQ347" s="1"/>
      <c r="YR347" s="1"/>
      <c r="YS347" s="1"/>
      <c r="YT347" s="1"/>
      <c r="YU347" s="1"/>
      <c r="YV347" s="1"/>
      <c r="YW347" s="1"/>
      <c r="YX347" s="1"/>
      <c r="YY347" s="1"/>
      <c r="YZ347" s="1"/>
      <c r="ZA347" s="1"/>
      <c r="ZB347" s="1"/>
      <c r="ZC347" s="1"/>
      <c r="ZD347" s="1"/>
      <c r="ZE347" s="1"/>
      <c r="ZF347" s="1"/>
      <c r="ZG347" s="1"/>
      <c r="ZH347" s="1"/>
      <c r="ZI347" s="1"/>
      <c r="ZJ347" s="1"/>
      <c r="ZK347" s="1"/>
      <c r="ZL347" s="1"/>
      <c r="ZM347" s="1"/>
      <c r="ZN347" s="1"/>
      <c r="ZO347" s="1"/>
      <c r="ZP347" s="1"/>
      <c r="ZQ347" s="1"/>
      <c r="ZR347" s="1"/>
      <c r="ZS347" s="1"/>
      <c r="ZT347" s="1"/>
      <c r="ZU347" s="1"/>
      <c r="ZV347" s="1"/>
      <c r="ZW347" s="1"/>
      <c r="ZX347" s="1"/>
      <c r="ZY347" s="1"/>
      <c r="ZZ347" s="1"/>
      <c r="AAA347" s="1"/>
      <c r="AAB347" s="1"/>
      <c r="AAC347" s="1"/>
      <c r="AAD347" s="1"/>
      <c r="AAE347" s="1"/>
      <c r="AAF347" s="1"/>
      <c r="AAG347" s="1"/>
      <c r="AAH347" s="1"/>
      <c r="AAI347" s="1"/>
      <c r="AAJ347" s="1"/>
      <c r="AAK347" s="1"/>
      <c r="AAL347" s="1"/>
      <c r="AAM347" s="1"/>
      <c r="AAN347" s="1"/>
      <c r="AAO347" s="1"/>
      <c r="AAP347" s="1"/>
      <c r="AAQ347" s="1"/>
      <c r="AAR347" s="1"/>
      <c r="AAS347" s="1"/>
      <c r="AAT347" s="1"/>
      <c r="AAU347" s="1"/>
      <c r="AAV347" s="1"/>
      <c r="AAW347" s="1"/>
      <c r="AAX347" s="1"/>
      <c r="AAY347" s="1"/>
      <c r="AAZ347" s="1"/>
      <c r="ABA347" s="1"/>
      <c r="ABB347" s="1"/>
      <c r="ABC347" s="1"/>
      <c r="ABD347" s="1"/>
      <c r="ABE347" s="1"/>
      <c r="ABF347" s="1"/>
      <c r="ABG347" s="1"/>
      <c r="ABH347" s="1"/>
      <c r="ABI347" s="1"/>
      <c r="ABJ347" s="1"/>
      <c r="ABK347" s="1"/>
      <c r="ABL347" s="1"/>
      <c r="ABM347" s="1"/>
      <c r="ABN347" s="1"/>
      <c r="ABO347" s="1"/>
      <c r="ABP347" s="1"/>
      <c r="ABQ347" s="1"/>
      <c r="ABR347" s="1"/>
      <c r="ABS347" s="1"/>
      <c r="ABT347" s="1"/>
      <c r="ABU347" s="1"/>
      <c r="ABV347" s="1"/>
      <c r="ABW347" s="1"/>
      <c r="ABX347" s="1"/>
      <c r="ABY347" s="1"/>
      <c r="ABZ347" s="1"/>
      <c r="ACA347" s="1"/>
      <c r="ACB347" s="1"/>
      <c r="ACC347" s="1"/>
      <c r="ACD347" s="1"/>
      <c r="ACE347" s="1"/>
      <c r="ACF347" s="1"/>
      <c r="ACG347" s="1"/>
      <c r="ACH347" s="1"/>
      <c r="ACI347" s="1"/>
      <c r="ACJ347" s="1"/>
      <c r="ACK347" s="1"/>
      <c r="ACL347" s="1"/>
      <c r="ACM347" s="1"/>
      <c r="ACN347" s="1"/>
      <c r="ACO347" s="1"/>
      <c r="ACP347" s="1"/>
      <c r="ACQ347" s="1"/>
      <c r="ACR347" s="1"/>
      <c r="ACS347" s="1"/>
      <c r="ACT347" s="1"/>
      <c r="ACU347" s="1"/>
      <c r="ACV347" s="1"/>
      <c r="ACW347" s="1"/>
      <c r="ACX347" s="1"/>
      <c r="ACY347" s="1"/>
      <c r="ACZ347" s="1"/>
      <c r="ADA347" s="1"/>
      <c r="ADB347" s="1"/>
      <c r="ADC347" s="1"/>
      <c r="ADD347" s="1"/>
      <c r="ADE347" s="1"/>
      <c r="ADF347" s="1"/>
      <c r="ADG347" s="1"/>
      <c r="ADH347" s="1"/>
      <c r="ADI347" s="1"/>
      <c r="ADJ347" s="1"/>
      <c r="ADK347" s="1"/>
      <c r="ADL347" s="1"/>
      <c r="ADM347" s="1"/>
      <c r="ADN347" s="1"/>
      <c r="ADO347" s="1"/>
      <c r="ADP347" s="1"/>
      <c r="ADQ347" s="1"/>
      <c r="ADR347" s="1"/>
      <c r="ADS347" s="1"/>
      <c r="ADT347" s="1"/>
      <c r="ADU347" s="1"/>
      <c r="ADV347" s="1"/>
      <c r="ADW347" s="1"/>
      <c r="ADX347" s="1"/>
      <c r="ADY347" s="1"/>
      <c r="ADZ347" s="1"/>
      <c r="AEA347" s="1"/>
      <c r="AEB347" s="1"/>
      <c r="AEC347" s="1"/>
      <c r="AED347" s="1"/>
      <c r="AEE347" s="1"/>
      <c r="AEF347" s="1"/>
      <c r="AEG347" s="1"/>
      <c r="AEH347" s="1"/>
      <c r="AEI347" s="1"/>
      <c r="AEJ347" s="1"/>
      <c r="AEK347" s="1"/>
      <c r="AEL347" s="1"/>
      <c r="AEM347" s="1"/>
      <c r="AEN347" s="1"/>
      <c r="AEO347" s="1"/>
      <c r="AEP347" s="1"/>
      <c r="AEQ347" s="1"/>
      <c r="AER347" s="1"/>
      <c r="AES347" s="1"/>
      <c r="AET347" s="1"/>
      <c r="AEU347" s="1"/>
      <c r="AEV347" s="1"/>
      <c r="AEW347" s="1"/>
      <c r="AEX347" s="1"/>
      <c r="AEY347" s="1"/>
      <c r="AEZ347" s="1"/>
      <c r="AFA347" s="1"/>
      <c r="AFB347" s="1"/>
      <c r="AFC347" s="1"/>
      <c r="AFD347" s="1"/>
      <c r="AFE347" s="1"/>
      <c r="AFF347" s="1"/>
      <c r="AFG347" s="1"/>
      <c r="AFH347" s="1"/>
      <c r="AFI347" s="1"/>
      <c r="AFJ347" s="1"/>
      <c r="AFK347" s="1"/>
      <c r="AFL347" s="1"/>
      <c r="AFM347" s="1"/>
      <c r="AFN347" s="1"/>
      <c r="AFO347" s="1"/>
      <c r="AFP347" s="1"/>
      <c r="AFQ347" s="1"/>
      <c r="AFR347" s="1"/>
      <c r="AFS347" s="1"/>
      <c r="AFT347" s="1"/>
      <c r="AFU347" s="1"/>
      <c r="AFV347" s="1"/>
      <c r="AFW347" s="1"/>
      <c r="AFX347" s="1"/>
      <c r="AFY347" s="1"/>
      <c r="AFZ347" s="1"/>
      <c r="AGA347" s="1"/>
      <c r="AGB347" s="1"/>
      <c r="AGC347" s="1"/>
      <c r="AGD347" s="1"/>
      <c r="AGE347" s="1"/>
      <c r="AGF347" s="1"/>
      <c r="AGG347" s="1"/>
      <c r="AGH347" s="1"/>
      <c r="AGI347" s="1"/>
      <c r="AGJ347" s="1"/>
      <c r="AGK347" s="1"/>
      <c r="AGL347" s="1"/>
      <c r="AGM347" s="1"/>
      <c r="AGN347" s="1"/>
      <c r="AGO347" s="1"/>
      <c r="AGP347" s="1"/>
      <c r="AGQ347" s="1"/>
      <c r="AGR347" s="1"/>
      <c r="AGS347" s="1"/>
      <c r="AGT347" s="1"/>
      <c r="AGU347" s="1"/>
      <c r="AGV347" s="1"/>
      <c r="AGW347" s="1"/>
      <c r="AGX347" s="1"/>
      <c r="AGY347" s="1"/>
      <c r="AGZ347" s="1"/>
      <c r="AHA347" s="1"/>
      <c r="AHB347" s="1"/>
      <c r="AHC347" s="1"/>
      <c r="AHD347" s="1"/>
      <c r="AHE347" s="1"/>
      <c r="AHF347" s="1"/>
      <c r="AHG347" s="1"/>
      <c r="AHH347" s="1"/>
      <c r="AHI347" s="1"/>
      <c r="AHJ347" s="1"/>
      <c r="AHK347" s="1"/>
      <c r="AHL347" s="1"/>
      <c r="AHM347" s="1"/>
      <c r="AHN347" s="1"/>
      <c r="AHO347" s="1"/>
      <c r="AHP347" s="1"/>
      <c r="AHQ347" s="1"/>
      <c r="AHR347" s="1"/>
      <c r="AHS347" s="1"/>
      <c r="AHT347" s="1"/>
      <c r="AHU347" s="1"/>
      <c r="AHV347" s="1"/>
      <c r="AHW347" s="1"/>
      <c r="AHX347" s="1"/>
      <c r="AHY347" s="1"/>
      <c r="AHZ347" s="1"/>
      <c r="AIA347" s="1"/>
      <c r="AIB347" s="1"/>
      <c r="AIC347" s="1"/>
      <c r="AID347" s="1"/>
      <c r="AIE347" s="1"/>
      <c r="AIF347" s="1"/>
      <c r="AIG347" s="1"/>
      <c r="AIH347" s="1"/>
      <c r="AII347" s="1"/>
      <c r="AIJ347" s="1"/>
      <c r="AIK347" s="1"/>
      <c r="AIL347" s="1"/>
      <c r="AIM347" s="1"/>
      <c r="AIN347" s="1"/>
      <c r="AIO347" s="1"/>
      <c r="AIP347" s="1"/>
      <c r="AIQ347" s="1"/>
      <c r="AIR347" s="1"/>
      <c r="AIS347" s="1"/>
      <c r="AIT347" s="1"/>
      <c r="AIU347" s="1"/>
      <c r="AIV347" s="1"/>
      <c r="AIW347" s="1"/>
      <c r="AIX347" s="1"/>
      <c r="AIY347" s="1"/>
      <c r="AIZ347" s="1"/>
      <c r="AJA347" s="1"/>
      <c r="AJB347" s="1"/>
      <c r="AJC347" s="1"/>
      <c r="AJD347" s="1"/>
      <c r="AJE347" s="1"/>
      <c r="AJF347" s="1"/>
      <c r="AJG347" s="1"/>
      <c r="AJH347" s="1"/>
      <c r="AJI347" s="1"/>
      <c r="AJJ347" s="1"/>
      <c r="AJK347" s="1"/>
      <c r="AJL347" s="1"/>
      <c r="AJM347" s="1"/>
      <c r="AJN347" s="1"/>
      <c r="AJO347" s="1"/>
      <c r="AJP347" s="1"/>
      <c r="AJQ347" s="1"/>
      <c r="AJR347" s="1"/>
      <c r="AJS347" s="1"/>
      <c r="AJT347" s="1"/>
      <c r="AJU347" s="1"/>
      <c r="AJV347" s="1"/>
      <c r="AJW347" s="1"/>
      <c r="AJX347" s="1"/>
      <c r="AJY347" s="1"/>
      <c r="AJZ347" s="1"/>
      <c r="AKA347" s="1"/>
      <c r="AKB347" s="1"/>
      <c r="AKC347" s="1"/>
      <c r="AKD347" s="1"/>
      <c r="AKE347" s="1"/>
      <c r="AKF347" s="1"/>
      <c r="AKG347" s="1"/>
      <c r="AKH347" s="1"/>
      <c r="AKI347" s="1"/>
      <c r="AKJ347" s="1"/>
      <c r="AKK347" s="1"/>
      <c r="AKL347" s="1"/>
      <c r="AKM347" s="1"/>
      <c r="AKN347" s="1"/>
      <c r="AKO347" s="1"/>
      <c r="AKP347" s="1"/>
      <c r="AKQ347" s="1"/>
      <c r="AKR347" s="1"/>
      <c r="AKS347" s="1"/>
      <c r="AKT347" s="1"/>
      <c r="AKU347" s="1"/>
      <c r="AKV347" s="1"/>
      <c r="AKW347" s="1"/>
      <c r="AKX347" s="1"/>
      <c r="AKY347" s="1"/>
      <c r="AKZ347" s="1"/>
      <c r="ALA347" s="1"/>
      <c r="ALB347" s="1"/>
      <c r="ALC347" s="1"/>
      <c r="ALD347" s="1"/>
      <c r="ALE347" s="1"/>
    </row>
    <row r="348" spans="1:993" ht="39.950000000000003" customHeight="1">
      <c r="A348" s="104"/>
      <c r="B348" s="145" t="s">
        <v>5234</v>
      </c>
      <c r="C348" s="43"/>
      <c r="D348" s="19"/>
      <c r="E348" s="148">
        <v>989.52</v>
      </c>
      <c r="F348" s="18"/>
      <c r="G348" s="147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  <c r="BX348" s="1"/>
      <c r="BY348" s="1"/>
      <c r="BZ348" s="1"/>
      <c r="CA348" s="1"/>
      <c r="CB348" s="1"/>
      <c r="CC348" s="1"/>
      <c r="CD348" s="1"/>
      <c r="CE348" s="1"/>
      <c r="CF348" s="1"/>
      <c r="CG348" s="1"/>
      <c r="CH348" s="1"/>
      <c r="CI348" s="1"/>
      <c r="CJ348" s="1"/>
      <c r="CK348" s="1"/>
      <c r="CL348" s="1"/>
      <c r="CM348" s="1"/>
      <c r="CN348" s="1"/>
      <c r="CO348" s="1"/>
      <c r="CP348" s="1"/>
      <c r="CQ348" s="1"/>
      <c r="CR348" s="1"/>
      <c r="CS348" s="1"/>
      <c r="CT348" s="1"/>
      <c r="CU348" s="1"/>
      <c r="CV348" s="1"/>
      <c r="CW348" s="1"/>
      <c r="CX348" s="1"/>
      <c r="CY348" s="1"/>
      <c r="CZ348" s="1"/>
      <c r="DA348" s="1"/>
      <c r="DB348" s="1"/>
      <c r="DC348" s="1"/>
      <c r="DD348" s="1"/>
      <c r="DE348" s="1"/>
      <c r="DF348" s="1"/>
      <c r="DG348" s="1"/>
      <c r="DH348" s="1"/>
      <c r="DI348" s="1"/>
      <c r="DJ348" s="1"/>
      <c r="DK348" s="1"/>
      <c r="DL348" s="1"/>
      <c r="DM348" s="1"/>
      <c r="DN348" s="1"/>
      <c r="DO348" s="1"/>
      <c r="DP348" s="1"/>
      <c r="DQ348" s="1"/>
      <c r="DR348" s="1"/>
      <c r="DS348" s="1"/>
      <c r="DT348" s="1"/>
      <c r="DU348" s="1"/>
      <c r="DV348" s="1"/>
      <c r="DW348" s="1"/>
      <c r="DX348" s="1"/>
      <c r="DY348" s="1"/>
      <c r="DZ348" s="1"/>
      <c r="EA348" s="1"/>
      <c r="EB348" s="1"/>
      <c r="EC348" s="1"/>
      <c r="ED348" s="1"/>
      <c r="EE348" s="1"/>
      <c r="EF348" s="1"/>
      <c r="EG348" s="1"/>
      <c r="EH348" s="1"/>
      <c r="EI348" s="1"/>
      <c r="EJ348" s="1"/>
      <c r="EK348" s="1"/>
      <c r="EL348" s="1"/>
      <c r="EM348" s="1"/>
      <c r="EN348" s="1"/>
      <c r="EO348" s="1"/>
      <c r="EP348" s="1"/>
      <c r="EQ348" s="1"/>
      <c r="ER348" s="1"/>
      <c r="ES348" s="1"/>
      <c r="ET348" s="1"/>
      <c r="EU348" s="1"/>
      <c r="EV348" s="1"/>
      <c r="EW348" s="1"/>
      <c r="EX348" s="1"/>
      <c r="EY348" s="1"/>
      <c r="EZ348" s="1"/>
      <c r="FA348" s="1"/>
      <c r="FB348" s="1"/>
      <c r="FC348" s="1"/>
      <c r="FD348" s="1"/>
      <c r="FE348" s="1"/>
      <c r="FF348" s="1"/>
      <c r="FG348" s="1"/>
      <c r="FH348" s="1"/>
      <c r="FI348" s="1"/>
      <c r="FJ348" s="1"/>
      <c r="FK348" s="1"/>
      <c r="FL348" s="1"/>
      <c r="FM348" s="1"/>
      <c r="FN348" s="1"/>
      <c r="FO348" s="1"/>
      <c r="FP348" s="1"/>
      <c r="FQ348" s="1"/>
      <c r="FR348" s="1"/>
      <c r="FS348" s="1"/>
      <c r="FT348" s="1"/>
      <c r="FU348" s="1"/>
      <c r="FV348" s="1"/>
      <c r="FW348" s="1"/>
      <c r="FX348" s="1"/>
      <c r="FY348" s="1"/>
      <c r="FZ348" s="1"/>
      <c r="GA348" s="1"/>
      <c r="GB348" s="1"/>
      <c r="GC348" s="1"/>
      <c r="GD348" s="1"/>
      <c r="GE348" s="1"/>
      <c r="GF348" s="1"/>
      <c r="GG348" s="1"/>
      <c r="GH348" s="1"/>
      <c r="GI348" s="1"/>
      <c r="GJ348" s="1"/>
      <c r="GK348" s="1"/>
      <c r="GL348" s="1"/>
      <c r="GM348" s="1"/>
      <c r="GN348" s="1"/>
      <c r="GO348" s="1"/>
      <c r="GP348" s="1"/>
      <c r="GQ348" s="1"/>
      <c r="GR348" s="1"/>
      <c r="GS348" s="1"/>
      <c r="GT348" s="1"/>
      <c r="GU348" s="1"/>
      <c r="GV348" s="1"/>
      <c r="GW348" s="1"/>
      <c r="GX348" s="1"/>
      <c r="GY348" s="1"/>
      <c r="GZ348" s="1"/>
      <c r="HA348" s="1"/>
      <c r="HB348" s="1"/>
      <c r="HC348" s="1"/>
      <c r="HD348" s="1"/>
      <c r="HE348" s="1"/>
      <c r="HF348" s="1"/>
      <c r="HG348" s="1"/>
      <c r="HH348" s="1"/>
      <c r="HI348" s="1"/>
      <c r="HJ348" s="1"/>
      <c r="HK348" s="1"/>
      <c r="HL348" s="1"/>
      <c r="HM348" s="1"/>
      <c r="HN348" s="1"/>
      <c r="HO348" s="1"/>
      <c r="HP348" s="1"/>
      <c r="HQ348" s="1"/>
      <c r="HR348" s="1"/>
      <c r="HS348" s="1"/>
      <c r="HT348" s="1"/>
      <c r="HU348" s="1"/>
      <c r="HV348" s="1"/>
      <c r="HW348" s="1"/>
      <c r="HX348" s="1"/>
      <c r="HY348" s="1"/>
      <c r="HZ348" s="1"/>
      <c r="IA348" s="1"/>
      <c r="IB348" s="1"/>
      <c r="IC348" s="1"/>
      <c r="ID348" s="1"/>
      <c r="IE348" s="1"/>
      <c r="IF348" s="1"/>
      <c r="IG348" s="1"/>
      <c r="IH348" s="1"/>
      <c r="II348" s="1"/>
      <c r="IJ348" s="1"/>
      <c r="IK348" s="1"/>
      <c r="IL348" s="1"/>
      <c r="IM348" s="1"/>
      <c r="IN348" s="1"/>
      <c r="IO348" s="1"/>
      <c r="IP348" s="1"/>
      <c r="IQ348" s="1"/>
      <c r="IR348" s="1"/>
      <c r="IS348" s="1"/>
      <c r="IT348" s="1"/>
      <c r="IU348" s="1"/>
      <c r="IV348" s="1"/>
      <c r="IW348" s="1"/>
      <c r="IX348" s="1"/>
      <c r="IY348" s="1"/>
      <c r="IZ348" s="1"/>
      <c r="JA348" s="1"/>
      <c r="JB348" s="1"/>
      <c r="JC348" s="1"/>
      <c r="JD348" s="1"/>
      <c r="JE348" s="1"/>
      <c r="JF348" s="1"/>
      <c r="JG348" s="1"/>
      <c r="JH348" s="1"/>
      <c r="JI348" s="1"/>
      <c r="JJ348" s="1"/>
      <c r="JK348" s="1"/>
      <c r="JL348" s="1"/>
      <c r="JM348" s="1"/>
      <c r="JN348" s="1"/>
      <c r="JO348" s="1"/>
      <c r="JP348" s="1"/>
      <c r="JQ348" s="1"/>
      <c r="JR348" s="1"/>
      <c r="JS348" s="1"/>
      <c r="JT348" s="1"/>
      <c r="JU348" s="1"/>
      <c r="JV348" s="1"/>
      <c r="JW348" s="1"/>
      <c r="JX348" s="1"/>
      <c r="JY348" s="1"/>
      <c r="JZ348" s="1"/>
      <c r="KA348" s="1"/>
      <c r="KB348" s="1"/>
      <c r="KC348" s="1"/>
      <c r="KD348" s="1"/>
      <c r="KE348" s="1"/>
      <c r="KF348" s="1"/>
      <c r="KG348" s="1"/>
      <c r="KH348" s="1"/>
      <c r="KI348" s="1"/>
      <c r="KJ348" s="1"/>
      <c r="KK348" s="1"/>
      <c r="KL348" s="1"/>
      <c r="KM348" s="1"/>
      <c r="KN348" s="1"/>
      <c r="KO348" s="1"/>
      <c r="KP348" s="1"/>
      <c r="KQ348" s="1"/>
      <c r="KR348" s="1"/>
      <c r="KS348" s="1"/>
      <c r="KT348" s="1"/>
      <c r="KU348" s="1"/>
      <c r="KV348" s="1"/>
      <c r="KW348" s="1"/>
      <c r="KX348" s="1"/>
      <c r="KY348" s="1"/>
      <c r="KZ348" s="1"/>
      <c r="LA348" s="1"/>
      <c r="LB348" s="1"/>
      <c r="LC348" s="1"/>
      <c r="LD348" s="1"/>
      <c r="LE348" s="1"/>
      <c r="LF348" s="1"/>
      <c r="LG348" s="1"/>
      <c r="LH348" s="1"/>
      <c r="LI348" s="1"/>
      <c r="LJ348" s="1"/>
      <c r="LK348" s="1"/>
      <c r="LL348" s="1"/>
      <c r="LM348" s="1"/>
      <c r="LN348" s="1"/>
      <c r="LO348" s="1"/>
      <c r="LP348" s="1"/>
      <c r="LQ348" s="1"/>
      <c r="LR348" s="1"/>
      <c r="LS348" s="1"/>
      <c r="LT348" s="1"/>
      <c r="LU348" s="1"/>
      <c r="LV348" s="1"/>
      <c r="LW348" s="1"/>
      <c r="LX348" s="1"/>
      <c r="LY348" s="1"/>
      <c r="LZ348" s="1"/>
      <c r="MA348" s="1"/>
      <c r="MB348" s="1"/>
      <c r="MC348" s="1"/>
      <c r="MD348" s="1"/>
      <c r="ME348" s="1"/>
      <c r="MF348" s="1"/>
      <c r="MG348" s="1"/>
      <c r="MH348" s="1"/>
      <c r="MI348" s="1"/>
      <c r="MJ348" s="1"/>
      <c r="MK348" s="1"/>
      <c r="ML348" s="1"/>
      <c r="MM348" s="1"/>
      <c r="MN348" s="1"/>
      <c r="MO348" s="1"/>
      <c r="MP348" s="1"/>
      <c r="MQ348" s="1"/>
      <c r="MR348" s="1"/>
      <c r="MS348" s="1"/>
      <c r="MT348" s="1"/>
      <c r="MU348" s="1"/>
      <c r="MV348" s="1"/>
      <c r="MW348" s="1"/>
      <c r="MX348" s="1"/>
      <c r="MY348" s="1"/>
      <c r="MZ348" s="1"/>
      <c r="NA348" s="1"/>
      <c r="NB348" s="1"/>
      <c r="NC348" s="1"/>
      <c r="ND348" s="1"/>
      <c r="NE348" s="1"/>
      <c r="NF348" s="1"/>
      <c r="NG348" s="1"/>
      <c r="NH348" s="1"/>
      <c r="NI348" s="1"/>
      <c r="NJ348" s="1"/>
      <c r="NK348" s="1"/>
      <c r="NL348" s="1"/>
      <c r="NM348" s="1"/>
      <c r="NN348" s="1"/>
      <c r="NO348" s="1"/>
      <c r="NP348" s="1"/>
      <c r="NQ348" s="1"/>
      <c r="NR348" s="1"/>
      <c r="NS348" s="1"/>
      <c r="NT348" s="1"/>
      <c r="NU348" s="1"/>
      <c r="NV348" s="1"/>
      <c r="NW348" s="1"/>
      <c r="NX348" s="1"/>
      <c r="NY348" s="1"/>
      <c r="NZ348" s="1"/>
      <c r="OA348" s="1"/>
      <c r="OB348" s="1"/>
      <c r="OC348" s="1"/>
      <c r="OD348" s="1"/>
      <c r="OE348" s="1"/>
      <c r="OF348" s="1"/>
      <c r="OG348" s="1"/>
      <c r="OH348" s="1"/>
      <c r="OI348" s="1"/>
      <c r="OJ348" s="1"/>
      <c r="OK348" s="1"/>
      <c r="OL348" s="1"/>
      <c r="OM348" s="1"/>
      <c r="ON348" s="1"/>
      <c r="OO348" s="1"/>
      <c r="OP348" s="1"/>
      <c r="OQ348" s="1"/>
      <c r="OR348" s="1"/>
      <c r="OS348" s="1"/>
      <c r="OT348" s="1"/>
      <c r="OU348" s="1"/>
      <c r="OV348" s="1"/>
      <c r="OW348" s="1"/>
      <c r="OX348" s="1"/>
      <c r="OY348" s="1"/>
      <c r="OZ348" s="1"/>
      <c r="PA348" s="1"/>
      <c r="PB348" s="1"/>
      <c r="PC348" s="1"/>
      <c r="PD348" s="1"/>
      <c r="PE348" s="1"/>
      <c r="PF348" s="1"/>
      <c r="PG348" s="1"/>
      <c r="PH348" s="1"/>
      <c r="PI348" s="1"/>
      <c r="PJ348" s="1"/>
      <c r="PK348" s="1"/>
      <c r="PL348" s="1"/>
      <c r="PM348" s="1"/>
      <c r="PN348" s="1"/>
      <c r="PO348" s="1"/>
      <c r="PP348" s="1"/>
      <c r="PQ348" s="1"/>
      <c r="PR348" s="1"/>
      <c r="PS348" s="1"/>
      <c r="PT348" s="1"/>
      <c r="PU348" s="1"/>
      <c r="PV348" s="1"/>
      <c r="PW348" s="1"/>
      <c r="PX348" s="1"/>
      <c r="PY348" s="1"/>
      <c r="PZ348" s="1"/>
      <c r="QA348" s="1"/>
      <c r="QB348" s="1"/>
      <c r="QC348" s="1"/>
      <c r="QD348" s="1"/>
      <c r="QE348" s="1"/>
      <c r="QF348" s="1"/>
      <c r="QG348" s="1"/>
      <c r="QH348" s="1"/>
      <c r="QI348" s="1"/>
      <c r="QJ348" s="1"/>
      <c r="QK348" s="1"/>
      <c r="QL348" s="1"/>
      <c r="QM348" s="1"/>
      <c r="QN348" s="1"/>
      <c r="QO348" s="1"/>
      <c r="QP348" s="1"/>
      <c r="QQ348" s="1"/>
      <c r="QR348" s="1"/>
      <c r="QS348" s="1"/>
      <c r="QT348" s="1"/>
      <c r="QU348" s="1"/>
      <c r="QV348" s="1"/>
      <c r="QW348" s="1"/>
      <c r="QX348" s="1"/>
      <c r="QY348" s="1"/>
      <c r="QZ348" s="1"/>
      <c r="RA348" s="1"/>
      <c r="RB348" s="1"/>
      <c r="RC348" s="1"/>
      <c r="RD348" s="1"/>
      <c r="RE348" s="1"/>
      <c r="RF348" s="1"/>
      <c r="RG348" s="1"/>
      <c r="RH348" s="1"/>
      <c r="RI348" s="1"/>
      <c r="RJ348" s="1"/>
      <c r="RK348" s="1"/>
      <c r="RL348" s="1"/>
      <c r="RM348" s="1"/>
      <c r="RN348" s="1"/>
      <c r="RO348" s="1"/>
      <c r="RP348" s="1"/>
      <c r="RQ348" s="1"/>
      <c r="RR348" s="1"/>
      <c r="RS348" s="1"/>
      <c r="RT348" s="1"/>
      <c r="RU348" s="1"/>
      <c r="RV348" s="1"/>
      <c r="RW348" s="1"/>
      <c r="RX348" s="1"/>
      <c r="RY348" s="1"/>
      <c r="RZ348" s="1"/>
      <c r="SA348" s="1"/>
      <c r="SB348" s="1"/>
      <c r="SC348" s="1"/>
      <c r="SD348" s="1"/>
      <c r="SE348" s="1"/>
      <c r="SF348" s="1"/>
      <c r="SG348" s="1"/>
      <c r="SH348" s="1"/>
      <c r="SI348" s="1"/>
      <c r="SJ348" s="1"/>
      <c r="SK348" s="1"/>
      <c r="SL348" s="1"/>
      <c r="SM348" s="1"/>
      <c r="SN348" s="1"/>
      <c r="SO348" s="1"/>
      <c r="SP348" s="1"/>
      <c r="SQ348" s="1"/>
      <c r="SR348" s="1"/>
      <c r="SS348" s="1"/>
      <c r="ST348" s="1"/>
      <c r="SU348" s="1"/>
      <c r="SV348" s="1"/>
      <c r="SW348" s="1"/>
      <c r="SX348" s="1"/>
      <c r="SY348" s="1"/>
      <c r="SZ348" s="1"/>
      <c r="TA348" s="1"/>
      <c r="TB348" s="1"/>
      <c r="TC348" s="1"/>
      <c r="TD348" s="1"/>
      <c r="TE348" s="1"/>
      <c r="TF348" s="1"/>
      <c r="TG348" s="1"/>
      <c r="TH348" s="1"/>
      <c r="TI348" s="1"/>
      <c r="TJ348" s="1"/>
      <c r="TK348" s="1"/>
      <c r="TL348" s="1"/>
      <c r="TM348" s="1"/>
      <c r="TN348" s="1"/>
      <c r="TO348" s="1"/>
      <c r="TP348" s="1"/>
      <c r="TQ348" s="1"/>
      <c r="TR348" s="1"/>
      <c r="TS348" s="1"/>
      <c r="TT348" s="1"/>
      <c r="TU348" s="1"/>
      <c r="TV348" s="1"/>
      <c r="TW348" s="1"/>
      <c r="TX348" s="1"/>
      <c r="TY348" s="1"/>
      <c r="TZ348" s="1"/>
      <c r="UA348" s="1"/>
      <c r="UB348" s="1"/>
      <c r="UC348" s="1"/>
      <c r="UD348" s="1"/>
      <c r="UE348" s="1"/>
      <c r="UF348" s="1"/>
      <c r="UG348" s="1"/>
      <c r="UH348" s="1"/>
      <c r="UI348" s="1"/>
      <c r="UJ348" s="1"/>
      <c r="UK348" s="1"/>
      <c r="UL348" s="1"/>
      <c r="UM348" s="1"/>
      <c r="UN348" s="1"/>
      <c r="UO348" s="1"/>
      <c r="UP348" s="1"/>
      <c r="UQ348" s="1"/>
      <c r="UR348" s="1"/>
      <c r="US348" s="1"/>
      <c r="UT348" s="1"/>
      <c r="UU348" s="1"/>
      <c r="UV348" s="1"/>
      <c r="UW348" s="1"/>
      <c r="UX348" s="1"/>
      <c r="UY348" s="1"/>
      <c r="UZ348" s="1"/>
      <c r="VA348" s="1"/>
      <c r="VB348" s="1"/>
      <c r="VC348" s="1"/>
      <c r="VD348" s="1"/>
      <c r="VE348" s="1"/>
      <c r="VF348" s="1"/>
      <c r="VG348" s="1"/>
      <c r="VH348" s="1"/>
      <c r="VI348" s="1"/>
      <c r="VJ348" s="1"/>
      <c r="VK348" s="1"/>
      <c r="VL348" s="1"/>
      <c r="VM348" s="1"/>
      <c r="VN348" s="1"/>
      <c r="VO348" s="1"/>
      <c r="VP348" s="1"/>
      <c r="VQ348" s="1"/>
      <c r="VR348" s="1"/>
      <c r="VS348" s="1"/>
      <c r="VT348" s="1"/>
      <c r="VU348" s="1"/>
      <c r="VV348" s="1"/>
      <c r="VW348" s="1"/>
      <c r="VX348" s="1"/>
      <c r="VY348" s="1"/>
      <c r="VZ348" s="1"/>
      <c r="WA348" s="1"/>
      <c r="WB348" s="1"/>
      <c r="WC348" s="1"/>
      <c r="WD348" s="1"/>
      <c r="WE348" s="1"/>
      <c r="WF348" s="1"/>
      <c r="WG348" s="1"/>
      <c r="WH348" s="1"/>
      <c r="WI348" s="1"/>
      <c r="WJ348" s="1"/>
      <c r="WK348" s="1"/>
      <c r="WL348" s="1"/>
      <c r="WM348" s="1"/>
      <c r="WN348" s="1"/>
      <c r="WO348" s="1"/>
      <c r="WP348" s="1"/>
      <c r="WQ348" s="1"/>
      <c r="WR348" s="1"/>
      <c r="WS348" s="1"/>
      <c r="WT348" s="1"/>
      <c r="WU348" s="1"/>
      <c r="WV348" s="1"/>
      <c r="WW348" s="1"/>
      <c r="WX348" s="1"/>
      <c r="WY348" s="1"/>
      <c r="WZ348" s="1"/>
      <c r="XA348" s="1"/>
      <c r="XB348" s="1"/>
      <c r="XC348" s="1"/>
      <c r="XD348" s="1"/>
      <c r="XE348" s="1"/>
      <c r="XF348" s="1"/>
      <c r="XG348" s="1"/>
      <c r="XH348" s="1"/>
      <c r="XI348" s="1"/>
      <c r="XJ348" s="1"/>
      <c r="XK348" s="1"/>
      <c r="XL348" s="1"/>
      <c r="XM348" s="1"/>
      <c r="XN348" s="1"/>
      <c r="XO348" s="1"/>
      <c r="XP348" s="1"/>
      <c r="XQ348" s="1"/>
      <c r="XR348" s="1"/>
      <c r="XS348" s="1"/>
      <c r="XT348" s="1"/>
      <c r="XU348" s="1"/>
      <c r="XV348" s="1"/>
      <c r="XW348" s="1"/>
      <c r="XX348" s="1"/>
      <c r="XY348" s="1"/>
      <c r="XZ348" s="1"/>
      <c r="YA348" s="1"/>
      <c r="YB348" s="1"/>
      <c r="YC348" s="1"/>
      <c r="YD348" s="1"/>
      <c r="YE348" s="1"/>
      <c r="YF348" s="1"/>
      <c r="YG348" s="1"/>
      <c r="YH348" s="1"/>
      <c r="YI348" s="1"/>
      <c r="YJ348" s="1"/>
      <c r="YK348" s="1"/>
      <c r="YL348" s="1"/>
      <c r="YM348" s="1"/>
      <c r="YN348" s="1"/>
      <c r="YO348" s="1"/>
      <c r="YP348" s="1"/>
      <c r="YQ348" s="1"/>
      <c r="YR348" s="1"/>
      <c r="YS348" s="1"/>
      <c r="YT348" s="1"/>
      <c r="YU348" s="1"/>
      <c r="YV348" s="1"/>
      <c r="YW348" s="1"/>
      <c r="YX348" s="1"/>
      <c r="YY348" s="1"/>
      <c r="YZ348" s="1"/>
      <c r="ZA348" s="1"/>
      <c r="ZB348" s="1"/>
      <c r="ZC348" s="1"/>
      <c r="ZD348" s="1"/>
      <c r="ZE348" s="1"/>
      <c r="ZF348" s="1"/>
      <c r="ZG348" s="1"/>
      <c r="ZH348" s="1"/>
      <c r="ZI348" s="1"/>
      <c r="ZJ348" s="1"/>
      <c r="ZK348" s="1"/>
      <c r="ZL348" s="1"/>
      <c r="ZM348" s="1"/>
      <c r="ZN348" s="1"/>
      <c r="ZO348" s="1"/>
      <c r="ZP348" s="1"/>
      <c r="ZQ348" s="1"/>
      <c r="ZR348" s="1"/>
      <c r="ZS348" s="1"/>
      <c r="ZT348" s="1"/>
      <c r="ZU348" s="1"/>
      <c r="ZV348" s="1"/>
      <c r="ZW348" s="1"/>
      <c r="ZX348" s="1"/>
      <c r="ZY348" s="1"/>
      <c r="ZZ348" s="1"/>
      <c r="AAA348" s="1"/>
      <c r="AAB348" s="1"/>
      <c r="AAC348" s="1"/>
      <c r="AAD348" s="1"/>
      <c r="AAE348" s="1"/>
      <c r="AAF348" s="1"/>
      <c r="AAG348" s="1"/>
      <c r="AAH348" s="1"/>
      <c r="AAI348" s="1"/>
      <c r="AAJ348" s="1"/>
      <c r="AAK348" s="1"/>
      <c r="AAL348" s="1"/>
      <c r="AAM348" s="1"/>
      <c r="AAN348" s="1"/>
      <c r="AAO348" s="1"/>
      <c r="AAP348" s="1"/>
      <c r="AAQ348" s="1"/>
      <c r="AAR348" s="1"/>
      <c r="AAS348" s="1"/>
      <c r="AAT348" s="1"/>
      <c r="AAU348" s="1"/>
      <c r="AAV348" s="1"/>
      <c r="AAW348" s="1"/>
      <c r="AAX348" s="1"/>
      <c r="AAY348" s="1"/>
      <c r="AAZ348" s="1"/>
      <c r="ABA348" s="1"/>
      <c r="ABB348" s="1"/>
      <c r="ABC348" s="1"/>
      <c r="ABD348" s="1"/>
      <c r="ABE348" s="1"/>
      <c r="ABF348" s="1"/>
      <c r="ABG348" s="1"/>
      <c r="ABH348" s="1"/>
      <c r="ABI348" s="1"/>
      <c r="ABJ348" s="1"/>
      <c r="ABK348" s="1"/>
      <c r="ABL348" s="1"/>
      <c r="ABM348" s="1"/>
      <c r="ABN348" s="1"/>
      <c r="ABO348" s="1"/>
      <c r="ABP348" s="1"/>
      <c r="ABQ348" s="1"/>
      <c r="ABR348" s="1"/>
      <c r="ABS348" s="1"/>
      <c r="ABT348" s="1"/>
      <c r="ABU348" s="1"/>
      <c r="ABV348" s="1"/>
      <c r="ABW348" s="1"/>
      <c r="ABX348" s="1"/>
      <c r="ABY348" s="1"/>
      <c r="ABZ348" s="1"/>
      <c r="ACA348" s="1"/>
      <c r="ACB348" s="1"/>
      <c r="ACC348" s="1"/>
      <c r="ACD348" s="1"/>
      <c r="ACE348" s="1"/>
      <c r="ACF348" s="1"/>
      <c r="ACG348" s="1"/>
      <c r="ACH348" s="1"/>
      <c r="ACI348" s="1"/>
      <c r="ACJ348" s="1"/>
      <c r="ACK348" s="1"/>
      <c r="ACL348" s="1"/>
      <c r="ACM348" s="1"/>
      <c r="ACN348" s="1"/>
      <c r="ACO348" s="1"/>
      <c r="ACP348" s="1"/>
      <c r="ACQ348" s="1"/>
      <c r="ACR348" s="1"/>
      <c r="ACS348" s="1"/>
      <c r="ACT348" s="1"/>
      <c r="ACU348" s="1"/>
      <c r="ACV348" s="1"/>
      <c r="ACW348" s="1"/>
      <c r="ACX348" s="1"/>
      <c r="ACY348" s="1"/>
      <c r="ACZ348" s="1"/>
      <c r="ADA348" s="1"/>
      <c r="ADB348" s="1"/>
      <c r="ADC348" s="1"/>
      <c r="ADD348" s="1"/>
      <c r="ADE348" s="1"/>
      <c r="ADF348" s="1"/>
      <c r="ADG348" s="1"/>
      <c r="ADH348" s="1"/>
      <c r="ADI348" s="1"/>
      <c r="ADJ348" s="1"/>
      <c r="ADK348" s="1"/>
      <c r="ADL348" s="1"/>
      <c r="ADM348" s="1"/>
      <c r="ADN348" s="1"/>
      <c r="ADO348" s="1"/>
      <c r="ADP348" s="1"/>
      <c r="ADQ348" s="1"/>
      <c r="ADR348" s="1"/>
      <c r="ADS348" s="1"/>
      <c r="ADT348" s="1"/>
      <c r="ADU348" s="1"/>
      <c r="ADV348" s="1"/>
      <c r="ADW348" s="1"/>
      <c r="ADX348" s="1"/>
      <c r="ADY348" s="1"/>
      <c r="ADZ348" s="1"/>
      <c r="AEA348" s="1"/>
      <c r="AEB348" s="1"/>
      <c r="AEC348" s="1"/>
      <c r="AED348" s="1"/>
      <c r="AEE348" s="1"/>
      <c r="AEF348" s="1"/>
      <c r="AEG348" s="1"/>
      <c r="AEH348" s="1"/>
      <c r="AEI348" s="1"/>
      <c r="AEJ348" s="1"/>
      <c r="AEK348" s="1"/>
      <c r="AEL348" s="1"/>
      <c r="AEM348" s="1"/>
      <c r="AEN348" s="1"/>
      <c r="AEO348" s="1"/>
      <c r="AEP348" s="1"/>
      <c r="AEQ348" s="1"/>
      <c r="AER348" s="1"/>
      <c r="AES348" s="1"/>
      <c r="AET348" s="1"/>
      <c r="AEU348" s="1"/>
      <c r="AEV348" s="1"/>
      <c r="AEW348" s="1"/>
      <c r="AEX348" s="1"/>
      <c r="AEY348" s="1"/>
      <c r="AEZ348" s="1"/>
      <c r="AFA348" s="1"/>
      <c r="AFB348" s="1"/>
      <c r="AFC348" s="1"/>
      <c r="AFD348" s="1"/>
      <c r="AFE348" s="1"/>
      <c r="AFF348" s="1"/>
      <c r="AFG348" s="1"/>
      <c r="AFH348" s="1"/>
      <c r="AFI348" s="1"/>
      <c r="AFJ348" s="1"/>
      <c r="AFK348" s="1"/>
      <c r="AFL348" s="1"/>
      <c r="AFM348" s="1"/>
      <c r="AFN348" s="1"/>
      <c r="AFO348" s="1"/>
      <c r="AFP348" s="1"/>
      <c r="AFQ348" s="1"/>
      <c r="AFR348" s="1"/>
      <c r="AFS348" s="1"/>
      <c r="AFT348" s="1"/>
      <c r="AFU348" s="1"/>
      <c r="AFV348" s="1"/>
      <c r="AFW348" s="1"/>
      <c r="AFX348" s="1"/>
      <c r="AFY348" s="1"/>
      <c r="AFZ348" s="1"/>
      <c r="AGA348" s="1"/>
      <c r="AGB348" s="1"/>
      <c r="AGC348" s="1"/>
      <c r="AGD348" s="1"/>
      <c r="AGE348" s="1"/>
      <c r="AGF348" s="1"/>
      <c r="AGG348" s="1"/>
      <c r="AGH348" s="1"/>
      <c r="AGI348" s="1"/>
      <c r="AGJ348" s="1"/>
      <c r="AGK348" s="1"/>
      <c r="AGL348" s="1"/>
      <c r="AGM348" s="1"/>
      <c r="AGN348" s="1"/>
      <c r="AGO348" s="1"/>
      <c r="AGP348" s="1"/>
      <c r="AGQ348" s="1"/>
      <c r="AGR348" s="1"/>
      <c r="AGS348" s="1"/>
      <c r="AGT348" s="1"/>
      <c r="AGU348" s="1"/>
      <c r="AGV348" s="1"/>
      <c r="AGW348" s="1"/>
      <c r="AGX348" s="1"/>
      <c r="AGY348" s="1"/>
      <c r="AGZ348" s="1"/>
      <c r="AHA348" s="1"/>
      <c r="AHB348" s="1"/>
      <c r="AHC348" s="1"/>
      <c r="AHD348" s="1"/>
      <c r="AHE348" s="1"/>
      <c r="AHF348" s="1"/>
      <c r="AHG348" s="1"/>
      <c r="AHH348" s="1"/>
      <c r="AHI348" s="1"/>
      <c r="AHJ348" s="1"/>
      <c r="AHK348" s="1"/>
      <c r="AHL348" s="1"/>
      <c r="AHM348" s="1"/>
      <c r="AHN348" s="1"/>
      <c r="AHO348" s="1"/>
      <c r="AHP348" s="1"/>
      <c r="AHQ348" s="1"/>
      <c r="AHR348" s="1"/>
      <c r="AHS348" s="1"/>
      <c r="AHT348" s="1"/>
      <c r="AHU348" s="1"/>
      <c r="AHV348" s="1"/>
      <c r="AHW348" s="1"/>
      <c r="AHX348" s="1"/>
      <c r="AHY348" s="1"/>
      <c r="AHZ348" s="1"/>
      <c r="AIA348" s="1"/>
      <c r="AIB348" s="1"/>
      <c r="AIC348" s="1"/>
      <c r="AID348" s="1"/>
      <c r="AIE348" s="1"/>
      <c r="AIF348" s="1"/>
      <c r="AIG348" s="1"/>
      <c r="AIH348" s="1"/>
      <c r="AII348" s="1"/>
      <c r="AIJ348" s="1"/>
      <c r="AIK348" s="1"/>
      <c r="AIL348" s="1"/>
      <c r="AIM348" s="1"/>
      <c r="AIN348" s="1"/>
      <c r="AIO348" s="1"/>
      <c r="AIP348" s="1"/>
      <c r="AIQ348" s="1"/>
      <c r="AIR348" s="1"/>
      <c r="AIS348" s="1"/>
      <c r="AIT348" s="1"/>
      <c r="AIU348" s="1"/>
      <c r="AIV348" s="1"/>
      <c r="AIW348" s="1"/>
      <c r="AIX348" s="1"/>
      <c r="AIY348" s="1"/>
      <c r="AIZ348" s="1"/>
      <c r="AJA348" s="1"/>
      <c r="AJB348" s="1"/>
      <c r="AJC348" s="1"/>
      <c r="AJD348" s="1"/>
      <c r="AJE348" s="1"/>
      <c r="AJF348" s="1"/>
      <c r="AJG348" s="1"/>
      <c r="AJH348" s="1"/>
      <c r="AJI348" s="1"/>
      <c r="AJJ348" s="1"/>
      <c r="AJK348" s="1"/>
      <c r="AJL348" s="1"/>
      <c r="AJM348" s="1"/>
      <c r="AJN348" s="1"/>
      <c r="AJO348" s="1"/>
      <c r="AJP348" s="1"/>
      <c r="AJQ348" s="1"/>
      <c r="AJR348" s="1"/>
      <c r="AJS348" s="1"/>
      <c r="AJT348" s="1"/>
      <c r="AJU348" s="1"/>
      <c r="AJV348" s="1"/>
      <c r="AJW348" s="1"/>
      <c r="AJX348" s="1"/>
      <c r="AJY348" s="1"/>
      <c r="AJZ348" s="1"/>
      <c r="AKA348" s="1"/>
      <c r="AKB348" s="1"/>
      <c r="AKC348" s="1"/>
      <c r="AKD348" s="1"/>
      <c r="AKE348" s="1"/>
      <c r="AKF348" s="1"/>
      <c r="AKG348" s="1"/>
      <c r="AKH348" s="1"/>
      <c r="AKI348" s="1"/>
      <c r="AKJ348" s="1"/>
      <c r="AKK348" s="1"/>
      <c r="AKL348" s="1"/>
      <c r="AKM348" s="1"/>
      <c r="AKN348" s="1"/>
      <c r="AKO348" s="1"/>
      <c r="AKP348" s="1"/>
      <c r="AKQ348" s="1"/>
      <c r="AKR348" s="1"/>
      <c r="AKS348" s="1"/>
      <c r="AKT348" s="1"/>
      <c r="AKU348" s="1"/>
      <c r="AKV348" s="1"/>
      <c r="AKW348" s="1"/>
      <c r="AKX348" s="1"/>
      <c r="AKY348" s="1"/>
      <c r="AKZ348" s="1"/>
      <c r="ALA348" s="1"/>
      <c r="ALB348" s="1"/>
      <c r="ALC348" s="1"/>
      <c r="ALD348" s="1"/>
      <c r="ALE348" s="1"/>
    </row>
    <row r="349" spans="1:993" ht="39.950000000000003" customHeight="1">
      <c r="A349" s="104"/>
      <c r="B349" s="145" t="s">
        <v>5236</v>
      </c>
      <c r="C349" s="43"/>
      <c r="D349" s="19"/>
      <c r="E349" s="148">
        <v>987.85</v>
      </c>
      <c r="F349" s="18"/>
      <c r="G349" s="147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  <c r="BX349" s="1"/>
      <c r="BY349" s="1"/>
      <c r="BZ349" s="1"/>
      <c r="CA349" s="1"/>
      <c r="CB349" s="1"/>
      <c r="CC349" s="1"/>
      <c r="CD349" s="1"/>
      <c r="CE349" s="1"/>
      <c r="CF349" s="1"/>
      <c r="CG349" s="1"/>
      <c r="CH349" s="1"/>
      <c r="CI349" s="1"/>
      <c r="CJ349" s="1"/>
      <c r="CK349" s="1"/>
      <c r="CL349" s="1"/>
      <c r="CM349" s="1"/>
      <c r="CN349" s="1"/>
      <c r="CO349" s="1"/>
      <c r="CP349" s="1"/>
      <c r="CQ349" s="1"/>
      <c r="CR349" s="1"/>
      <c r="CS349" s="1"/>
      <c r="CT349" s="1"/>
      <c r="CU349" s="1"/>
      <c r="CV349" s="1"/>
      <c r="CW349" s="1"/>
      <c r="CX349" s="1"/>
      <c r="CY349" s="1"/>
      <c r="CZ349" s="1"/>
      <c r="DA349" s="1"/>
      <c r="DB349" s="1"/>
      <c r="DC349" s="1"/>
      <c r="DD349" s="1"/>
      <c r="DE349" s="1"/>
      <c r="DF349" s="1"/>
      <c r="DG349" s="1"/>
      <c r="DH349" s="1"/>
      <c r="DI349" s="1"/>
      <c r="DJ349" s="1"/>
      <c r="DK349" s="1"/>
      <c r="DL349" s="1"/>
      <c r="DM349" s="1"/>
      <c r="DN349" s="1"/>
      <c r="DO349" s="1"/>
      <c r="DP349" s="1"/>
      <c r="DQ349" s="1"/>
      <c r="DR349" s="1"/>
      <c r="DS349" s="1"/>
      <c r="DT349" s="1"/>
      <c r="DU349" s="1"/>
      <c r="DV349" s="1"/>
      <c r="DW349" s="1"/>
      <c r="DX349" s="1"/>
      <c r="DY349" s="1"/>
      <c r="DZ349" s="1"/>
      <c r="EA349" s="1"/>
      <c r="EB349" s="1"/>
      <c r="EC349" s="1"/>
      <c r="ED349" s="1"/>
      <c r="EE349" s="1"/>
      <c r="EF349" s="1"/>
      <c r="EG349" s="1"/>
      <c r="EH349" s="1"/>
      <c r="EI349" s="1"/>
      <c r="EJ349" s="1"/>
      <c r="EK349" s="1"/>
      <c r="EL349" s="1"/>
      <c r="EM349" s="1"/>
      <c r="EN349" s="1"/>
      <c r="EO349" s="1"/>
      <c r="EP349" s="1"/>
      <c r="EQ349" s="1"/>
      <c r="ER349" s="1"/>
      <c r="ES349" s="1"/>
      <c r="ET349" s="1"/>
      <c r="EU349" s="1"/>
      <c r="EV349" s="1"/>
      <c r="EW349" s="1"/>
      <c r="EX349" s="1"/>
      <c r="EY349" s="1"/>
      <c r="EZ349" s="1"/>
      <c r="FA349" s="1"/>
      <c r="FB349" s="1"/>
      <c r="FC349" s="1"/>
      <c r="FD349" s="1"/>
      <c r="FE349" s="1"/>
      <c r="FF349" s="1"/>
      <c r="FG349" s="1"/>
      <c r="FH349" s="1"/>
      <c r="FI349" s="1"/>
      <c r="FJ349" s="1"/>
      <c r="FK349" s="1"/>
      <c r="FL349" s="1"/>
      <c r="FM349" s="1"/>
      <c r="FN349" s="1"/>
      <c r="FO349" s="1"/>
      <c r="FP349" s="1"/>
      <c r="FQ349" s="1"/>
      <c r="FR349" s="1"/>
      <c r="FS349" s="1"/>
      <c r="FT349" s="1"/>
      <c r="FU349" s="1"/>
      <c r="FV349" s="1"/>
      <c r="FW349" s="1"/>
      <c r="FX349" s="1"/>
      <c r="FY349" s="1"/>
      <c r="FZ349" s="1"/>
      <c r="GA349" s="1"/>
      <c r="GB349" s="1"/>
      <c r="GC349" s="1"/>
      <c r="GD349" s="1"/>
      <c r="GE349" s="1"/>
      <c r="GF349" s="1"/>
      <c r="GG349" s="1"/>
      <c r="GH349" s="1"/>
      <c r="GI349" s="1"/>
      <c r="GJ349" s="1"/>
      <c r="GK349" s="1"/>
      <c r="GL349" s="1"/>
      <c r="GM349" s="1"/>
      <c r="GN349" s="1"/>
      <c r="GO349" s="1"/>
      <c r="GP349" s="1"/>
      <c r="GQ349" s="1"/>
      <c r="GR349" s="1"/>
      <c r="GS349" s="1"/>
      <c r="GT349" s="1"/>
      <c r="GU349" s="1"/>
      <c r="GV349" s="1"/>
      <c r="GW349" s="1"/>
      <c r="GX349" s="1"/>
      <c r="GY349" s="1"/>
      <c r="GZ349" s="1"/>
      <c r="HA349" s="1"/>
      <c r="HB349" s="1"/>
      <c r="HC349" s="1"/>
      <c r="HD349" s="1"/>
      <c r="HE349" s="1"/>
      <c r="HF349" s="1"/>
      <c r="HG349" s="1"/>
      <c r="HH349" s="1"/>
      <c r="HI349" s="1"/>
      <c r="HJ349" s="1"/>
      <c r="HK349" s="1"/>
      <c r="HL349" s="1"/>
      <c r="HM349" s="1"/>
      <c r="HN349" s="1"/>
      <c r="HO349" s="1"/>
      <c r="HP349" s="1"/>
      <c r="HQ349" s="1"/>
      <c r="HR349" s="1"/>
      <c r="HS349" s="1"/>
      <c r="HT349" s="1"/>
      <c r="HU349" s="1"/>
      <c r="HV349" s="1"/>
      <c r="HW349" s="1"/>
      <c r="HX349" s="1"/>
      <c r="HY349" s="1"/>
      <c r="HZ349" s="1"/>
      <c r="IA349" s="1"/>
      <c r="IB349" s="1"/>
      <c r="IC349" s="1"/>
      <c r="ID349" s="1"/>
      <c r="IE349" s="1"/>
      <c r="IF349" s="1"/>
      <c r="IG349" s="1"/>
      <c r="IH349" s="1"/>
      <c r="II349" s="1"/>
      <c r="IJ349" s="1"/>
      <c r="IK349" s="1"/>
      <c r="IL349" s="1"/>
      <c r="IM349" s="1"/>
      <c r="IN349" s="1"/>
      <c r="IO349" s="1"/>
      <c r="IP349" s="1"/>
      <c r="IQ349" s="1"/>
      <c r="IR349" s="1"/>
      <c r="IS349" s="1"/>
      <c r="IT349" s="1"/>
      <c r="IU349" s="1"/>
      <c r="IV349" s="1"/>
      <c r="IW349" s="1"/>
      <c r="IX349" s="1"/>
      <c r="IY349" s="1"/>
      <c r="IZ349" s="1"/>
      <c r="JA349" s="1"/>
      <c r="JB349" s="1"/>
      <c r="JC349" s="1"/>
      <c r="JD349" s="1"/>
      <c r="JE349" s="1"/>
      <c r="JF349" s="1"/>
      <c r="JG349" s="1"/>
      <c r="JH349" s="1"/>
      <c r="JI349" s="1"/>
      <c r="JJ349" s="1"/>
      <c r="JK349" s="1"/>
      <c r="JL349" s="1"/>
      <c r="JM349" s="1"/>
      <c r="JN349" s="1"/>
      <c r="JO349" s="1"/>
      <c r="JP349" s="1"/>
      <c r="JQ349" s="1"/>
      <c r="JR349" s="1"/>
      <c r="JS349" s="1"/>
      <c r="JT349" s="1"/>
      <c r="JU349" s="1"/>
      <c r="JV349" s="1"/>
      <c r="JW349" s="1"/>
      <c r="JX349" s="1"/>
      <c r="JY349" s="1"/>
      <c r="JZ349" s="1"/>
      <c r="KA349" s="1"/>
      <c r="KB349" s="1"/>
      <c r="KC349" s="1"/>
      <c r="KD349" s="1"/>
      <c r="KE349" s="1"/>
      <c r="KF349" s="1"/>
      <c r="KG349" s="1"/>
      <c r="KH349" s="1"/>
      <c r="KI349" s="1"/>
      <c r="KJ349" s="1"/>
      <c r="KK349" s="1"/>
      <c r="KL349" s="1"/>
      <c r="KM349" s="1"/>
      <c r="KN349" s="1"/>
      <c r="KO349" s="1"/>
      <c r="KP349" s="1"/>
      <c r="KQ349" s="1"/>
      <c r="KR349" s="1"/>
      <c r="KS349" s="1"/>
      <c r="KT349" s="1"/>
      <c r="KU349" s="1"/>
      <c r="KV349" s="1"/>
      <c r="KW349" s="1"/>
      <c r="KX349" s="1"/>
      <c r="KY349" s="1"/>
      <c r="KZ349" s="1"/>
      <c r="LA349" s="1"/>
      <c r="LB349" s="1"/>
      <c r="LC349" s="1"/>
      <c r="LD349" s="1"/>
      <c r="LE349" s="1"/>
      <c r="LF349" s="1"/>
      <c r="LG349" s="1"/>
      <c r="LH349" s="1"/>
      <c r="LI349" s="1"/>
      <c r="LJ349" s="1"/>
      <c r="LK349" s="1"/>
      <c r="LL349" s="1"/>
      <c r="LM349" s="1"/>
      <c r="LN349" s="1"/>
      <c r="LO349" s="1"/>
      <c r="LP349" s="1"/>
      <c r="LQ349" s="1"/>
      <c r="LR349" s="1"/>
      <c r="LS349" s="1"/>
      <c r="LT349" s="1"/>
      <c r="LU349" s="1"/>
      <c r="LV349" s="1"/>
      <c r="LW349" s="1"/>
      <c r="LX349" s="1"/>
      <c r="LY349" s="1"/>
      <c r="LZ349" s="1"/>
      <c r="MA349" s="1"/>
      <c r="MB349" s="1"/>
      <c r="MC349" s="1"/>
      <c r="MD349" s="1"/>
      <c r="ME349" s="1"/>
      <c r="MF349" s="1"/>
      <c r="MG349" s="1"/>
      <c r="MH349" s="1"/>
      <c r="MI349" s="1"/>
      <c r="MJ349" s="1"/>
      <c r="MK349" s="1"/>
      <c r="ML349" s="1"/>
      <c r="MM349" s="1"/>
      <c r="MN349" s="1"/>
      <c r="MO349" s="1"/>
      <c r="MP349" s="1"/>
      <c r="MQ349" s="1"/>
      <c r="MR349" s="1"/>
      <c r="MS349" s="1"/>
      <c r="MT349" s="1"/>
      <c r="MU349" s="1"/>
      <c r="MV349" s="1"/>
      <c r="MW349" s="1"/>
      <c r="MX349" s="1"/>
      <c r="MY349" s="1"/>
      <c r="MZ349" s="1"/>
      <c r="NA349" s="1"/>
      <c r="NB349" s="1"/>
      <c r="NC349" s="1"/>
      <c r="ND349" s="1"/>
      <c r="NE349" s="1"/>
      <c r="NF349" s="1"/>
      <c r="NG349" s="1"/>
      <c r="NH349" s="1"/>
      <c r="NI349" s="1"/>
      <c r="NJ349" s="1"/>
      <c r="NK349" s="1"/>
      <c r="NL349" s="1"/>
      <c r="NM349" s="1"/>
      <c r="NN349" s="1"/>
      <c r="NO349" s="1"/>
      <c r="NP349" s="1"/>
      <c r="NQ349" s="1"/>
      <c r="NR349" s="1"/>
      <c r="NS349" s="1"/>
      <c r="NT349" s="1"/>
      <c r="NU349" s="1"/>
      <c r="NV349" s="1"/>
      <c r="NW349" s="1"/>
      <c r="NX349" s="1"/>
      <c r="NY349" s="1"/>
      <c r="NZ349" s="1"/>
      <c r="OA349" s="1"/>
      <c r="OB349" s="1"/>
      <c r="OC349" s="1"/>
      <c r="OD349" s="1"/>
      <c r="OE349" s="1"/>
      <c r="OF349" s="1"/>
      <c r="OG349" s="1"/>
      <c r="OH349" s="1"/>
      <c r="OI349" s="1"/>
      <c r="OJ349" s="1"/>
      <c r="OK349" s="1"/>
      <c r="OL349" s="1"/>
      <c r="OM349" s="1"/>
      <c r="ON349" s="1"/>
      <c r="OO349" s="1"/>
      <c r="OP349" s="1"/>
      <c r="OQ349" s="1"/>
      <c r="OR349" s="1"/>
      <c r="OS349" s="1"/>
      <c r="OT349" s="1"/>
      <c r="OU349" s="1"/>
      <c r="OV349" s="1"/>
      <c r="OW349" s="1"/>
      <c r="OX349" s="1"/>
      <c r="OY349" s="1"/>
      <c r="OZ349" s="1"/>
      <c r="PA349" s="1"/>
      <c r="PB349" s="1"/>
      <c r="PC349" s="1"/>
      <c r="PD349" s="1"/>
      <c r="PE349" s="1"/>
      <c r="PF349" s="1"/>
      <c r="PG349" s="1"/>
      <c r="PH349" s="1"/>
      <c r="PI349" s="1"/>
      <c r="PJ349" s="1"/>
      <c r="PK349" s="1"/>
      <c r="PL349" s="1"/>
      <c r="PM349" s="1"/>
      <c r="PN349" s="1"/>
      <c r="PO349" s="1"/>
      <c r="PP349" s="1"/>
      <c r="PQ349" s="1"/>
      <c r="PR349" s="1"/>
      <c r="PS349" s="1"/>
      <c r="PT349" s="1"/>
      <c r="PU349" s="1"/>
      <c r="PV349" s="1"/>
      <c r="PW349" s="1"/>
      <c r="PX349" s="1"/>
      <c r="PY349" s="1"/>
      <c r="PZ349" s="1"/>
      <c r="QA349" s="1"/>
      <c r="QB349" s="1"/>
      <c r="QC349" s="1"/>
      <c r="QD349" s="1"/>
      <c r="QE349" s="1"/>
      <c r="QF349" s="1"/>
      <c r="QG349" s="1"/>
      <c r="QH349" s="1"/>
      <c r="QI349" s="1"/>
      <c r="QJ349" s="1"/>
      <c r="QK349" s="1"/>
      <c r="QL349" s="1"/>
      <c r="QM349" s="1"/>
      <c r="QN349" s="1"/>
      <c r="QO349" s="1"/>
      <c r="QP349" s="1"/>
      <c r="QQ349" s="1"/>
      <c r="QR349" s="1"/>
      <c r="QS349" s="1"/>
      <c r="QT349" s="1"/>
      <c r="QU349" s="1"/>
      <c r="QV349" s="1"/>
      <c r="QW349" s="1"/>
      <c r="QX349" s="1"/>
      <c r="QY349" s="1"/>
      <c r="QZ349" s="1"/>
      <c r="RA349" s="1"/>
      <c r="RB349" s="1"/>
      <c r="RC349" s="1"/>
      <c r="RD349" s="1"/>
      <c r="RE349" s="1"/>
      <c r="RF349" s="1"/>
      <c r="RG349" s="1"/>
      <c r="RH349" s="1"/>
      <c r="RI349" s="1"/>
      <c r="RJ349" s="1"/>
      <c r="RK349" s="1"/>
      <c r="RL349" s="1"/>
      <c r="RM349" s="1"/>
      <c r="RN349" s="1"/>
      <c r="RO349" s="1"/>
      <c r="RP349" s="1"/>
      <c r="RQ349" s="1"/>
      <c r="RR349" s="1"/>
      <c r="RS349" s="1"/>
      <c r="RT349" s="1"/>
      <c r="RU349" s="1"/>
      <c r="RV349" s="1"/>
      <c r="RW349" s="1"/>
      <c r="RX349" s="1"/>
      <c r="RY349" s="1"/>
      <c r="RZ349" s="1"/>
      <c r="SA349" s="1"/>
      <c r="SB349" s="1"/>
      <c r="SC349" s="1"/>
      <c r="SD349" s="1"/>
      <c r="SE349" s="1"/>
      <c r="SF349" s="1"/>
      <c r="SG349" s="1"/>
      <c r="SH349" s="1"/>
      <c r="SI349" s="1"/>
      <c r="SJ349" s="1"/>
      <c r="SK349" s="1"/>
      <c r="SL349" s="1"/>
      <c r="SM349" s="1"/>
      <c r="SN349" s="1"/>
      <c r="SO349" s="1"/>
      <c r="SP349" s="1"/>
      <c r="SQ349" s="1"/>
      <c r="SR349" s="1"/>
      <c r="SS349" s="1"/>
      <c r="ST349" s="1"/>
      <c r="SU349" s="1"/>
      <c r="SV349" s="1"/>
      <c r="SW349" s="1"/>
      <c r="SX349" s="1"/>
      <c r="SY349" s="1"/>
      <c r="SZ349" s="1"/>
      <c r="TA349" s="1"/>
      <c r="TB349" s="1"/>
      <c r="TC349" s="1"/>
      <c r="TD349" s="1"/>
      <c r="TE349" s="1"/>
      <c r="TF349" s="1"/>
      <c r="TG349" s="1"/>
      <c r="TH349" s="1"/>
      <c r="TI349" s="1"/>
      <c r="TJ349" s="1"/>
      <c r="TK349" s="1"/>
      <c r="TL349" s="1"/>
      <c r="TM349" s="1"/>
      <c r="TN349" s="1"/>
      <c r="TO349" s="1"/>
      <c r="TP349" s="1"/>
      <c r="TQ349" s="1"/>
      <c r="TR349" s="1"/>
      <c r="TS349" s="1"/>
      <c r="TT349" s="1"/>
      <c r="TU349" s="1"/>
      <c r="TV349" s="1"/>
      <c r="TW349" s="1"/>
      <c r="TX349" s="1"/>
      <c r="TY349" s="1"/>
      <c r="TZ349" s="1"/>
      <c r="UA349" s="1"/>
      <c r="UB349" s="1"/>
      <c r="UC349" s="1"/>
      <c r="UD349" s="1"/>
      <c r="UE349" s="1"/>
      <c r="UF349" s="1"/>
      <c r="UG349" s="1"/>
      <c r="UH349" s="1"/>
      <c r="UI349" s="1"/>
      <c r="UJ349" s="1"/>
      <c r="UK349" s="1"/>
      <c r="UL349" s="1"/>
      <c r="UM349" s="1"/>
      <c r="UN349" s="1"/>
      <c r="UO349" s="1"/>
      <c r="UP349" s="1"/>
      <c r="UQ349" s="1"/>
      <c r="UR349" s="1"/>
      <c r="US349" s="1"/>
      <c r="UT349" s="1"/>
      <c r="UU349" s="1"/>
      <c r="UV349" s="1"/>
      <c r="UW349" s="1"/>
      <c r="UX349" s="1"/>
      <c r="UY349" s="1"/>
      <c r="UZ349" s="1"/>
      <c r="VA349" s="1"/>
      <c r="VB349" s="1"/>
      <c r="VC349" s="1"/>
      <c r="VD349" s="1"/>
      <c r="VE349" s="1"/>
      <c r="VF349" s="1"/>
      <c r="VG349" s="1"/>
      <c r="VH349" s="1"/>
      <c r="VI349" s="1"/>
      <c r="VJ349" s="1"/>
      <c r="VK349" s="1"/>
      <c r="VL349" s="1"/>
      <c r="VM349" s="1"/>
      <c r="VN349" s="1"/>
      <c r="VO349" s="1"/>
      <c r="VP349" s="1"/>
      <c r="VQ349" s="1"/>
      <c r="VR349" s="1"/>
      <c r="VS349" s="1"/>
      <c r="VT349" s="1"/>
      <c r="VU349" s="1"/>
      <c r="VV349" s="1"/>
      <c r="VW349" s="1"/>
      <c r="VX349" s="1"/>
      <c r="VY349" s="1"/>
      <c r="VZ349" s="1"/>
      <c r="WA349" s="1"/>
      <c r="WB349" s="1"/>
      <c r="WC349" s="1"/>
      <c r="WD349" s="1"/>
      <c r="WE349" s="1"/>
      <c r="WF349" s="1"/>
      <c r="WG349" s="1"/>
      <c r="WH349" s="1"/>
      <c r="WI349" s="1"/>
      <c r="WJ349" s="1"/>
      <c r="WK349" s="1"/>
      <c r="WL349" s="1"/>
      <c r="WM349" s="1"/>
      <c r="WN349" s="1"/>
      <c r="WO349" s="1"/>
      <c r="WP349" s="1"/>
      <c r="WQ349" s="1"/>
      <c r="WR349" s="1"/>
      <c r="WS349" s="1"/>
      <c r="WT349" s="1"/>
      <c r="WU349" s="1"/>
      <c r="WV349" s="1"/>
      <c r="WW349" s="1"/>
      <c r="WX349" s="1"/>
      <c r="WY349" s="1"/>
      <c r="WZ349" s="1"/>
      <c r="XA349" s="1"/>
      <c r="XB349" s="1"/>
      <c r="XC349" s="1"/>
      <c r="XD349" s="1"/>
      <c r="XE349" s="1"/>
      <c r="XF349" s="1"/>
      <c r="XG349" s="1"/>
      <c r="XH349" s="1"/>
      <c r="XI349" s="1"/>
      <c r="XJ349" s="1"/>
      <c r="XK349" s="1"/>
      <c r="XL349" s="1"/>
      <c r="XM349" s="1"/>
      <c r="XN349" s="1"/>
      <c r="XO349" s="1"/>
      <c r="XP349" s="1"/>
      <c r="XQ349" s="1"/>
      <c r="XR349" s="1"/>
      <c r="XS349" s="1"/>
      <c r="XT349" s="1"/>
      <c r="XU349" s="1"/>
      <c r="XV349" s="1"/>
      <c r="XW349" s="1"/>
      <c r="XX349" s="1"/>
      <c r="XY349" s="1"/>
      <c r="XZ349" s="1"/>
      <c r="YA349" s="1"/>
      <c r="YB349" s="1"/>
      <c r="YC349" s="1"/>
      <c r="YD349" s="1"/>
      <c r="YE349" s="1"/>
      <c r="YF349" s="1"/>
      <c r="YG349" s="1"/>
      <c r="YH349" s="1"/>
      <c r="YI349" s="1"/>
      <c r="YJ349" s="1"/>
      <c r="YK349" s="1"/>
      <c r="YL349" s="1"/>
      <c r="YM349" s="1"/>
      <c r="YN349" s="1"/>
      <c r="YO349" s="1"/>
      <c r="YP349" s="1"/>
      <c r="YQ349" s="1"/>
      <c r="YR349" s="1"/>
      <c r="YS349" s="1"/>
      <c r="YT349" s="1"/>
      <c r="YU349" s="1"/>
      <c r="YV349" s="1"/>
      <c r="YW349" s="1"/>
      <c r="YX349" s="1"/>
      <c r="YY349" s="1"/>
      <c r="YZ349" s="1"/>
      <c r="ZA349" s="1"/>
      <c r="ZB349" s="1"/>
      <c r="ZC349" s="1"/>
      <c r="ZD349" s="1"/>
      <c r="ZE349" s="1"/>
      <c r="ZF349" s="1"/>
      <c r="ZG349" s="1"/>
      <c r="ZH349" s="1"/>
      <c r="ZI349" s="1"/>
      <c r="ZJ349" s="1"/>
      <c r="ZK349" s="1"/>
      <c r="ZL349" s="1"/>
      <c r="ZM349" s="1"/>
      <c r="ZN349" s="1"/>
      <c r="ZO349" s="1"/>
      <c r="ZP349" s="1"/>
      <c r="ZQ349" s="1"/>
      <c r="ZR349" s="1"/>
      <c r="ZS349" s="1"/>
      <c r="ZT349" s="1"/>
      <c r="ZU349" s="1"/>
      <c r="ZV349" s="1"/>
      <c r="ZW349" s="1"/>
      <c r="ZX349" s="1"/>
      <c r="ZY349" s="1"/>
      <c r="ZZ349" s="1"/>
      <c r="AAA349" s="1"/>
      <c r="AAB349" s="1"/>
      <c r="AAC349" s="1"/>
      <c r="AAD349" s="1"/>
      <c r="AAE349" s="1"/>
      <c r="AAF349" s="1"/>
      <c r="AAG349" s="1"/>
      <c r="AAH349" s="1"/>
      <c r="AAI349" s="1"/>
      <c r="AAJ349" s="1"/>
      <c r="AAK349" s="1"/>
      <c r="AAL349" s="1"/>
      <c r="AAM349" s="1"/>
      <c r="AAN349" s="1"/>
      <c r="AAO349" s="1"/>
      <c r="AAP349" s="1"/>
      <c r="AAQ349" s="1"/>
      <c r="AAR349" s="1"/>
      <c r="AAS349" s="1"/>
      <c r="AAT349" s="1"/>
      <c r="AAU349" s="1"/>
      <c r="AAV349" s="1"/>
      <c r="AAW349" s="1"/>
      <c r="AAX349" s="1"/>
      <c r="AAY349" s="1"/>
      <c r="AAZ349" s="1"/>
      <c r="ABA349" s="1"/>
      <c r="ABB349" s="1"/>
      <c r="ABC349" s="1"/>
      <c r="ABD349" s="1"/>
      <c r="ABE349" s="1"/>
      <c r="ABF349" s="1"/>
      <c r="ABG349" s="1"/>
      <c r="ABH349" s="1"/>
      <c r="ABI349" s="1"/>
      <c r="ABJ349" s="1"/>
      <c r="ABK349" s="1"/>
      <c r="ABL349" s="1"/>
      <c r="ABM349" s="1"/>
      <c r="ABN349" s="1"/>
      <c r="ABO349" s="1"/>
      <c r="ABP349" s="1"/>
      <c r="ABQ349" s="1"/>
      <c r="ABR349" s="1"/>
      <c r="ABS349" s="1"/>
      <c r="ABT349" s="1"/>
      <c r="ABU349" s="1"/>
      <c r="ABV349" s="1"/>
      <c r="ABW349" s="1"/>
      <c r="ABX349" s="1"/>
      <c r="ABY349" s="1"/>
      <c r="ABZ349" s="1"/>
      <c r="ACA349" s="1"/>
      <c r="ACB349" s="1"/>
      <c r="ACC349" s="1"/>
      <c r="ACD349" s="1"/>
      <c r="ACE349" s="1"/>
      <c r="ACF349" s="1"/>
      <c r="ACG349" s="1"/>
      <c r="ACH349" s="1"/>
      <c r="ACI349" s="1"/>
      <c r="ACJ349" s="1"/>
      <c r="ACK349" s="1"/>
      <c r="ACL349" s="1"/>
      <c r="ACM349" s="1"/>
      <c r="ACN349" s="1"/>
      <c r="ACO349" s="1"/>
      <c r="ACP349" s="1"/>
      <c r="ACQ349" s="1"/>
      <c r="ACR349" s="1"/>
      <c r="ACS349" s="1"/>
      <c r="ACT349" s="1"/>
      <c r="ACU349" s="1"/>
      <c r="ACV349" s="1"/>
      <c r="ACW349" s="1"/>
      <c r="ACX349" s="1"/>
      <c r="ACY349" s="1"/>
      <c r="ACZ349" s="1"/>
      <c r="ADA349" s="1"/>
      <c r="ADB349" s="1"/>
      <c r="ADC349" s="1"/>
      <c r="ADD349" s="1"/>
      <c r="ADE349" s="1"/>
      <c r="ADF349" s="1"/>
      <c r="ADG349" s="1"/>
      <c r="ADH349" s="1"/>
      <c r="ADI349" s="1"/>
      <c r="ADJ349" s="1"/>
      <c r="ADK349" s="1"/>
      <c r="ADL349" s="1"/>
      <c r="ADM349" s="1"/>
      <c r="ADN349" s="1"/>
      <c r="ADO349" s="1"/>
      <c r="ADP349" s="1"/>
      <c r="ADQ349" s="1"/>
      <c r="ADR349" s="1"/>
      <c r="ADS349" s="1"/>
      <c r="ADT349" s="1"/>
      <c r="ADU349" s="1"/>
      <c r="ADV349" s="1"/>
      <c r="ADW349" s="1"/>
      <c r="ADX349" s="1"/>
      <c r="ADY349" s="1"/>
      <c r="ADZ349" s="1"/>
      <c r="AEA349" s="1"/>
      <c r="AEB349" s="1"/>
      <c r="AEC349" s="1"/>
      <c r="AED349" s="1"/>
      <c r="AEE349" s="1"/>
      <c r="AEF349" s="1"/>
      <c r="AEG349" s="1"/>
      <c r="AEH349" s="1"/>
      <c r="AEI349" s="1"/>
      <c r="AEJ349" s="1"/>
      <c r="AEK349" s="1"/>
      <c r="AEL349" s="1"/>
      <c r="AEM349" s="1"/>
      <c r="AEN349" s="1"/>
      <c r="AEO349" s="1"/>
      <c r="AEP349" s="1"/>
      <c r="AEQ349" s="1"/>
      <c r="AER349" s="1"/>
      <c r="AES349" s="1"/>
      <c r="AET349" s="1"/>
      <c r="AEU349" s="1"/>
      <c r="AEV349" s="1"/>
      <c r="AEW349" s="1"/>
      <c r="AEX349" s="1"/>
      <c r="AEY349" s="1"/>
      <c r="AEZ349" s="1"/>
      <c r="AFA349" s="1"/>
      <c r="AFB349" s="1"/>
      <c r="AFC349" s="1"/>
      <c r="AFD349" s="1"/>
      <c r="AFE349" s="1"/>
      <c r="AFF349" s="1"/>
      <c r="AFG349" s="1"/>
      <c r="AFH349" s="1"/>
      <c r="AFI349" s="1"/>
      <c r="AFJ349" s="1"/>
      <c r="AFK349" s="1"/>
      <c r="AFL349" s="1"/>
      <c r="AFM349" s="1"/>
      <c r="AFN349" s="1"/>
      <c r="AFO349" s="1"/>
      <c r="AFP349" s="1"/>
      <c r="AFQ349" s="1"/>
      <c r="AFR349" s="1"/>
      <c r="AFS349" s="1"/>
      <c r="AFT349" s="1"/>
      <c r="AFU349" s="1"/>
      <c r="AFV349" s="1"/>
      <c r="AFW349" s="1"/>
      <c r="AFX349" s="1"/>
      <c r="AFY349" s="1"/>
      <c r="AFZ349" s="1"/>
      <c r="AGA349" s="1"/>
      <c r="AGB349" s="1"/>
      <c r="AGC349" s="1"/>
      <c r="AGD349" s="1"/>
      <c r="AGE349" s="1"/>
      <c r="AGF349" s="1"/>
      <c r="AGG349" s="1"/>
      <c r="AGH349" s="1"/>
      <c r="AGI349" s="1"/>
      <c r="AGJ349" s="1"/>
      <c r="AGK349" s="1"/>
      <c r="AGL349" s="1"/>
      <c r="AGM349" s="1"/>
      <c r="AGN349" s="1"/>
      <c r="AGO349" s="1"/>
      <c r="AGP349" s="1"/>
      <c r="AGQ349" s="1"/>
      <c r="AGR349" s="1"/>
      <c r="AGS349" s="1"/>
      <c r="AGT349" s="1"/>
      <c r="AGU349" s="1"/>
      <c r="AGV349" s="1"/>
      <c r="AGW349" s="1"/>
      <c r="AGX349" s="1"/>
      <c r="AGY349" s="1"/>
      <c r="AGZ349" s="1"/>
      <c r="AHA349" s="1"/>
      <c r="AHB349" s="1"/>
      <c r="AHC349" s="1"/>
      <c r="AHD349" s="1"/>
      <c r="AHE349" s="1"/>
      <c r="AHF349" s="1"/>
      <c r="AHG349" s="1"/>
      <c r="AHH349" s="1"/>
      <c r="AHI349" s="1"/>
      <c r="AHJ349" s="1"/>
      <c r="AHK349" s="1"/>
      <c r="AHL349" s="1"/>
      <c r="AHM349" s="1"/>
      <c r="AHN349" s="1"/>
      <c r="AHO349" s="1"/>
      <c r="AHP349" s="1"/>
      <c r="AHQ349" s="1"/>
      <c r="AHR349" s="1"/>
      <c r="AHS349" s="1"/>
      <c r="AHT349" s="1"/>
      <c r="AHU349" s="1"/>
      <c r="AHV349" s="1"/>
      <c r="AHW349" s="1"/>
      <c r="AHX349" s="1"/>
      <c r="AHY349" s="1"/>
      <c r="AHZ349" s="1"/>
      <c r="AIA349" s="1"/>
      <c r="AIB349" s="1"/>
      <c r="AIC349" s="1"/>
      <c r="AID349" s="1"/>
      <c r="AIE349" s="1"/>
      <c r="AIF349" s="1"/>
      <c r="AIG349" s="1"/>
      <c r="AIH349" s="1"/>
      <c r="AII349" s="1"/>
      <c r="AIJ349" s="1"/>
      <c r="AIK349" s="1"/>
      <c r="AIL349" s="1"/>
      <c r="AIM349" s="1"/>
      <c r="AIN349" s="1"/>
      <c r="AIO349" s="1"/>
      <c r="AIP349" s="1"/>
      <c r="AIQ349" s="1"/>
      <c r="AIR349" s="1"/>
      <c r="AIS349" s="1"/>
      <c r="AIT349" s="1"/>
      <c r="AIU349" s="1"/>
      <c r="AIV349" s="1"/>
      <c r="AIW349" s="1"/>
      <c r="AIX349" s="1"/>
      <c r="AIY349" s="1"/>
      <c r="AIZ349" s="1"/>
      <c r="AJA349" s="1"/>
      <c r="AJB349" s="1"/>
      <c r="AJC349" s="1"/>
      <c r="AJD349" s="1"/>
      <c r="AJE349" s="1"/>
      <c r="AJF349" s="1"/>
      <c r="AJG349" s="1"/>
      <c r="AJH349" s="1"/>
      <c r="AJI349" s="1"/>
      <c r="AJJ349" s="1"/>
      <c r="AJK349" s="1"/>
      <c r="AJL349" s="1"/>
      <c r="AJM349" s="1"/>
      <c r="AJN349" s="1"/>
      <c r="AJO349" s="1"/>
      <c r="AJP349" s="1"/>
      <c r="AJQ349" s="1"/>
      <c r="AJR349" s="1"/>
      <c r="AJS349" s="1"/>
      <c r="AJT349" s="1"/>
      <c r="AJU349" s="1"/>
      <c r="AJV349" s="1"/>
      <c r="AJW349" s="1"/>
      <c r="AJX349" s="1"/>
      <c r="AJY349" s="1"/>
      <c r="AJZ349" s="1"/>
      <c r="AKA349" s="1"/>
      <c r="AKB349" s="1"/>
      <c r="AKC349" s="1"/>
      <c r="AKD349" s="1"/>
      <c r="AKE349" s="1"/>
      <c r="AKF349" s="1"/>
      <c r="AKG349" s="1"/>
      <c r="AKH349" s="1"/>
      <c r="AKI349" s="1"/>
      <c r="AKJ349" s="1"/>
      <c r="AKK349" s="1"/>
      <c r="AKL349" s="1"/>
      <c r="AKM349" s="1"/>
      <c r="AKN349" s="1"/>
      <c r="AKO349" s="1"/>
      <c r="AKP349" s="1"/>
      <c r="AKQ349" s="1"/>
      <c r="AKR349" s="1"/>
      <c r="AKS349" s="1"/>
      <c r="AKT349" s="1"/>
      <c r="AKU349" s="1"/>
      <c r="AKV349" s="1"/>
      <c r="AKW349" s="1"/>
      <c r="AKX349" s="1"/>
      <c r="AKY349" s="1"/>
      <c r="AKZ349" s="1"/>
      <c r="ALA349" s="1"/>
      <c r="ALB349" s="1"/>
      <c r="ALC349" s="1"/>
      <c r="ALD349" s="1"/>
      <c r="ALE349" s="1"/>
    </row>
    <row r="350" spans="1:993" ht="39.950000000000003" customHeight="1">
      <c r="A350" s="104"/>
      <c r="B350" s="145" t="s">
        <v>5238</v>
      </c>
      <c r="C350" s="43"/>
      <c r="D350" s="19"/>
      <c r="E350" s="148">
        <v>987.85</v>
      </c>
      <c r="F350" s="18"/>
      <c r="G350" s="147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  <c r="BX350" s="1"/>
      <c r="BY350" s="1"/>
      <c r="BZ350" s="1"/>
      <c r="CA350" s="1"/>
      <c r="CB350" s="1"/>
      <c r="CC350" s="1"/>
      <c r="CD350" s="1"/>
      <c r="CE350" s="1"/>
      <c r="CF350" s="1"/>
      <c r="CG350" s="1"/>
      <c r="CH350" s="1"/>
      <c r="CI350" s="1"/>
      <c r="CJ350" s="1"/>
      <c r="CK350" s="1"/>
      <c r="CL350" s="1"/>
      <c r="CM350" s="1"/>
      <c r="CN350" s="1"/>
      <c r="CO350" s="1"/>
      <c r="CP350" s="1"/>
      <c r="CQ350" s="1"/>
      <c r="CR350" s="1"/>
      <c r="CS350" s="1"/>
      <c r="CT350" s="1"/>
      <c r="CU350" s="1"/>
      <c r="CV350" s="1"/>
      <c r="CW350" s="1"/>
      <c r="CX350" s="1"/>
      <c r="CY350" s="1"/>
      <c r="CZ350" s="1"/>
      <c r="DA350" s="1"/>
      <c r="DB350" s="1"/>
      <c r="DC350" s="1"/>
      <c r="DD350" s="1"/>
      <c r="DE350" s="1"/>
      <c r="DF350" s="1"/>
      <c r="DG350" s="1"/>
      <c r="DH350" s="1"/>
      <c r="DI350" s="1"/>
      <c r="DJ350" s="1"/>
      <c r="DK350" s="1"/>
      <c r="DL350" s="1"/>
      <c r="DM350" s="1"/>
      <c r="DN350" s="1"/>
      <c r="DO350" s="1"/>
      <c r="DP350" s="1"/>
      <c r="DQ350" s="1"/>
      <c r="DR350" s="1"/>
      <c r="DS350" s="1"/>
      <c r="DT350" s="1"/>
      <c r="DU350" s="1"/>
      <c r="DV350" s="1"/>
      <c r="DW350" s="1"/>
      <c r="DX350" s="1"/>
      <c r="DY350" s="1"/>
      <c r="DZ350" s="1"/>
      <c r="EA350" s="1"/>
      <c r="EB350" s="1"/>
      <c r="EC350" s="1"/>
      <c r="ED350" s="1"/>
      <c r="EE350" s="1"/>
      <c r="EF350" s="1"/>
      <c r="EG350" s="1"/>
      <c r="EH350" s="1"/>
      <c r="EI350" s="1"/>
      <c r="EJ350" s="1"/>
      <c r="EK350" s="1"/>
      <c r="EL350" s="1"/>
      <c r="EM350" s="1"/>
      <c r="EN350" s="1"/>
      <c r="EO350" s="1"/>
      <c r="EP350" s="1"/>
      <c r="EQ350" s="1"/>
      <c r="ER350" s="1"/>
      <c r="ES350" s="1"/>
      <c r="ET350" s="1"/>
      <c r="EU350" s="1"/>
      <c r="EV350" s="1"/>
      <c r="EW350" s="1"/>
      <c r="EX350" s="1"/>
      <c r="EY350" s="1"/>
      <c r="EZ350" s="1"/>
      <c r="FA350" s="1"/>
      <c r="FB350" s="1"/>
      <c r="FC350" s="1"/>
      <c r="FD350" s="1"/>
      <c r="FE350" s="1"/>
      <c r="FF350" s="1"/>
      <c r="FG350" s="1"/>
      <c r="FH350" s="1"/>
      <c r="FI350" s="1"/>
      <c r="FJ350" s="1"/>
      <c r="FK350" s="1"/>
      <c r="FL350" s="1"/>
      <c r="FM350" s="1"/>
      <c r="FN350" s="1"/>
      <c r="FO350" s="1"/>
      <c r="FP350" s="1"/>
      <c r="FQ350" s="1"/>
      <c r="FR350" s="1"/>
      <c r="FS350" s="1"/>
      <c r="FT350" s="1"/>
      <c r="FU350" s="1"/>
      <c r="FV350" s="1"/>
      <c r="FW350" s="1"/>
      <c r="FX350" s="1"/>
      <c r="FY350" s="1"/>
      <c r="FZ350" s="1"/>
      <c r="GA350" s="1"/>
      <c r="GB350" s="1"/>
      <c r="GC350" s="1"/>
      <c r="GD350" s="1"/>
      <c r="GE350" s="1"/>
      <c r="GF350" s="1"/>
      <c r="GG350" s="1"/>
      <c r="GH350" s="1"/>
      <c r="GI350" s="1"/>
      <c r="GJ350" s="1"/>
      <c r="GK350" s="1"/>
      <c r="GL350" s="1"/>
      <c r="GM350" s="1"/>
      <c r="GN350" s="1"/>
      <c r="GO350" s="1"/>
      <c r="GP350" s="1"/>
      <c r="GQ350" s="1"/>
      <c r="GR350" s="1"/>
      <c r="GS350" s="1"/>
      <c r="GT350" s="1"/>
      <c r="GU350" s="1"/>
      <c r="GV350" s="1"/>
      <c r="GW350" s="1"/>
      <c r="GX350" s="1"/>
      <c r="GY350" s="1"/>
      <c r="GZ350" s="1"/>
      <c r="HA350" s="1"/>
      <c r="HB350" s="1"/>
      <c r="HC350" s="1"/>
      <c r="HD350" s="1"/>
      <c r="HE350" s="1"/>
      <c r="HF350" s="1"/>
      <c r="HG350" s="1"/>
      <c r="HH350" s="1"/>
      <c r="HI350" s="1"/>
      <c r="HJ350" s="1"/>
      <c r="HK350" s="1"/>
      <c r="HL350" s="1"/>
      <c r="HM350" s="1"/>
      <c r="HN350" s="1"/>
      <c r="HO350" s="1"/>
      <c r="HP350" s="1"/>
      <c r="HQ350" s="1"/>
      <c r="HR350" s="1"/>
      <c r="HS350" s="1"/>
      <c r="HT350" s="1"/>
      <c r="HU350" s="1"/>
      <c r="HV350" s="1"/>
      <c r="HW350" s="1"/>
      <c r="HX350" s="1"/>
      <c r="HY350" s="1"/>
      <c r="HZ350" s="1"/>
      <c r="IA350" s="1"/>
      <c r="IB350" s="1"/>
      <c r="IC350" s="1"/>
      <c r="ID350" s="1"/>
      <c r="IE350" s="1"/>
      <c r="IF350" s="1"/>
      <c r="IG350" s="1"/>
      <c r="IH350" s="1"/>
      <c r="II350" s="1"/>
      <c r="IJ350" s="1"/>
      <c r="IK350" s="1"/>
      <c r="IL350" s="1"/>
      <c r="IM350" s="1"/>
      <c r="IN350" s="1"/>
      <c r="IO350" s="1"/>
      <c r="IP350" s="1"/>
      <c r="IQ350" s="1"/>
      <c r="IR350" s="1"/>
      <c r="IS350" s="1"/>
      <c r="IT350" s="1"/>
      <c r="IU350" s="1"/>
      <c r="IV350" s="1"/>
      <c r="IW350" s="1"/>
      <c r="IX350" s="1"/>
      <c r="IY350" s="1"/>
      <c r="IZ350" s="1"/>
      <c r="JA350" s="1"/>
      <c r="JB350" s="1"/>
      <c r="JC350" s="1"/>
      <c r="JD350" s="1"/>
      <c r="JE350" s="1"/>
      <c r="JF350" s="1"/>
      <c r="JG350" s="1"/>
      <c r="JH350" s="1"/>
      <c r="JI350" s="1"/>
      <c r="JJ350" s="1"/>
      <c r="JK350" s="1"/>
      <c r="JL350" s="1"/>
      <c r="JM350" s="1"/>
      <c r="JN350" s="1"/>
      <c r="JO350" s="1"/>
      <c r="JP350" s="1"/>
      <c r="JQ350" s="1"/>
      <c r="JR350" s="1"/>
      <c r="JS350" s="1"/>
      <c r="JT350" s="1"/>
      <c r="JU350" s="1"/>
      <c r="JV350" s="1"/>
      <c r="JW350" s="1"/>
      <c r="JX350" s="1"/>
      <c r="JY350" s="1"/>
      <c r="JZ350" s="1"/>
      <c r="KA350" s="1"/>
      <c r="KB350" s="1"/>
      <c r="KC350" s="1"/>
      <c r="KD350" s="1"/>
      <c r="KE350" s="1"/>
      <c r="KF350" s="1"/>
      <c r="KG350" s="1"/>
      <c r="KH350" s="1"/>
      <c r="KI350" s="1"/>
      <c r="KJ350" s="1"/>
      <c r="KK350" s="1"/>
      <c r="KL350" s="1"/>
      <c r="KM350" s="1"/>
      <c r="KN350" s="1"/>
      <c r="KO350" s="1"/>
      <c r="KP350" s="1"/>
      <c r="KQ350" s="1"/>
      <c r="KR350" s="1"/>
      <c r="KS350" s="1"/>
      <c r="KT350" s="1"/>
      <c r="KU350" s="1"/>
      <c r="KV350" s="1"/>
      <c r="KW350" s="1"/>
      <c r="KX350" s="1"/>
      <c r="KY350" s="1"/>
      <c r="KZ350" s="1"/>
      <c r="LA350" s="1"/>
      <c r="LB350" s="1"/>
      <c r="LC350" s="1"/>
      <c r="LD350" s="1"/>
      <c r="LE350" s="1"/>
      <c r="LF350" s="1"/>
      <c r="LG350" s="1"/>
      <c r="LH350" s="1"/>
      <c r="LI350" s="1"/>
      <c r="LJ350" s="1"/>
      <c r="LK350" s="1"/>
      <c r="LL350" s="1"/>
      <c r="LM350" s="1"/>
      <c r="LN350" s="1"/>
      <c r="LO350" s="1"/>
      <c r="LP350" s="1"/>
      <c r="LQ350" s="1"/>
      <c r="LR350" s="1"/>
      <c r="LS350" s="1"/>
      <c r="LT350" s="1"/>
      <c r="LU350" s="1"/>
      <c r="LV350" s="1"/>
      <c r="LW350" s="1"/>
      <c r="LX350" s="1"/>
      <c r="LY350" s="1"/>
      <c r="LZ350" s="1"/>
      <c r="MA350" s="1"/>
      <c r="MB350" s="1"/>
      <c r="MC350" s="1"/>
      <c r="MD350" s="1"/>
      <c r="ME350" s="1"/>
      <c r="MF350" s="1"/>
      <c r="MG350" s="1"/>
      <c r="MH350" s="1"/>
      <c r="MI350" s="1"/>
      <c r="MJ350" s="1"/>
      <c r="MK350" s="1"/>
      <c r="ML350" s="1"/>
      <c r="MM350" s="1"/>
      <c r="MN350" s="1"/>
      <c r="MO350" s="1"/>
      <c r="MP350" s="1"/>
      <c r="MQ350" s="1"/>
      <c r="MR350" s="1"/>
      <c r="MS350" s="1"/>
      <c r="MT350" s="1"/>
      <c r="MU350" s="1"/>
      <c r="MV350" s="1"/>
      <c r="MW350" s="1"/>
      <c r="MX350" s="1"/>
      <c r="MY350" s="1"/>
      <c r="MZ350" s="1"/>
      <c r="NA350" s="1"/>
      <c r="NB350" s="1"/>
      <c r="NC350" s="1"/>
      <c r="ND350" s="1"/>
      <c r="NE350" s="1"/>
      <c r="NF350" s="1"/>
      <c r="NG350" s="1"/>
      <c r="NH350" s="1"/>
      <c r="NI350" s="1"/>
      <c r="NJ350" s="1"/>
      <c r="NK350" s="1"/>
      <c r="NL350" s="1"/>
      <c r="NM350" s="1"/>
      <c r="NN350" s="1"/>
      <c r="NO350" s="1"/>
      <c r="NP350" s="1"/>
      <c r="NQ350" s="1"/>
      <c r="NR350" s="1"/>
      <c r="NS350" s="1"/>
      <c r="NT350" s="1"/>
      <c r="NU350" s="1"/>
      <c r="NV350" s="1"/>
      <c r="NW350" s="1"/>
      <c r="NX350" s="1"/>
      <c r="NY350" s="1"/>
      <c r="NZ350" s="1"/>
      <c r="OA350" s="1"/>
      <c r="OB350" s="1"/>
      <c r="OC350" s="1"/>
      <c r="OD350" s="1"/>
      <c r="OE350" s="1"/>
      <c r="OF350" s="1"/>
      <c r="OG350" s="1"/>
      <c r="OH350" s="1"/>
      <c r="OI350" s="1"/>
      <c r="OJ350" s="1"/>
      <c r="OK350" s="1"/>
      <c r="OL350" s="1"/>
      <c r="OM350" s="1"/>
      <c r="ON350" s="1"/>
      <c r="OO350" s="1"/>
      <c r="OP350" s="1"/>
      <c r="OQ350" s="1"/>
      <c r="OR350" s="1"/>
      <c r="OS350" s="1"/>
      <c r="OT350" s="1"/>
      <c r="OU350" s="1"/>
      <c r="OV350" s="1"/>
      <c r="OW350" s="1"/>
      <c r="OX350" s="1"/>
      <c r="OY350" s="1"/>
      <c r="OZ350" s="1"/>
      <c r="PA350" s="1"/>
      <c r="PB350" s="1"/>
      <c r="PC350" s="1"/>
      <c r="PD350" s="1"/>
      <c r="PE350" s="1"/>
      <c r="PF350" s="1"/>
      <c r="PG350" s="1"/>
      <c r="PH350" s="1"/>
      <c r="PI350" s="1"/>
      <c r="PJ350" s="1"/>
      <c r="PK350" s="1"/>
      <c r="PL350" s="1"/>
      <c r="PM350" s="1"/>
      <c r="PN350" s="1"/>
      <c r="PO350" s="1"/>
      <c r="PP350" s="1"/>
      <c r="PQ350" s="1"/>
      <c r="PR350" s="1"/>
      <c r="PS350" s="1"/>
      <c r="PT350" s="1"/>
      <c r="PU350" s="1"/>
      <c r="PV350" s="1"/>
      <c r="PW350" s="1"/>
      <c r="PX350" s="1"/>
      <c r="PY350" s="1"/>
      <c r="PZ350" s="1"/>
      <c r="QA350" s="1"/>
      <c r="QB350" s="1"/>
      <c r="QC350" s="1"/>
      <c r="QD350" s="1"/>
      <c r="QE350" s="1"/>
      <c r="QF350" s="1"/>
      <c r="QG350" s="1"/>
      <c r="QH350" s="1"/>
      <c r="QI350" s="1"/>
      <c r="QJ350" s="1"/>
      <c r="QK350" s="1"/>
      <c r="QL350" s="1"/>
      <c r="QM350" s="1"/>
      <c r="QN350" s="1"/>
      <c r="QO350" s="1"/>
      <c r="QP350" s="1"/>
      <c r="QQ350" s="1"/>
      <c r="QR350" s="1"/>
      <c r="QS350" s="1"/>
      <c r="QT350" s="1"/>
      <c r="QU350" s="1"/>
      <c r="QV350" s="1"/>
      <c r="QW350" s="1"/>
      <c r="QX350" s="1"/>
      <c r="QY350" s="1"/>
      <c r="QZ350" s="1"/>
      <c r="RA350" s="1"/>
      <c r="RB350" s="1"/>
      <c r="RC350" s="1"/>
      <c r="RD350" s="1"/>
      <c r="RE350" s="1"/>
      <c r="RF350" s="1"/>
      <c r="RG350" s="1"/>
      <c r="RH350" s="1"/>
      <c r="RI350" s="1"/>
      <c r="RJ350" s="1"/>
      <c r="RK350" s="1"/>
      <c r="RL350" s="1"/>
      <c r="RM350" s="1"/>
      <c r="RN350" s="1"/>
      <c r="RO350" s="1"/>
      <c r="RP350" s="1"/>
      <c r="RQ350" s="1"/>
      <c r="RR350" s="1"/>
      <c r="RS350" s="1"/>
      <c r="RT350" s="1"/>
      <c r="RU350" s="1"/>
      <c r="RV350" s="1"/>
      <c r="RW350" s="1"/>
      <c r="RX350" s="1"/>
      <c r="RY350" s="1"/>
      <c r="RZ350" s="1"/>
      <c r="SA350" s="1"/>
      <c r="SB350" s="1"/>
      <c r="SC350" s="1"/>
      <c r="SD350" s="1"/>
      <c r="SE350" s="1"/>
      <c r="SF350" s="1"/>
      <c r="SG350" s="1"/>
      <c r="SH350" s="1"/>
      <c r="SI350" s="1"/>
      <c r="SJ350" s="1"/>
      <c r="SK350" s="1"/>
      <c r="SL350" s="1"/>
      <c r="SM350" s="1"/>
      <c r="SN350" s="1"/>
      <c r="SO350" s="1"/>
      <c r="SP350" s="1"/>
      <c r="SQ350" s="1"/>
      <c r="SR350" s="1"/>
      <c r="SS350" s="1"/>
      <c r="ST350" s="1"/>
      <c r="SU350" s="1"/>
      <c r="SV350" s="1"/>
      <c r="SW350" s="1"/>
      <c r="SX350" s="1"/>
      <c r="SY350" s="1"/>
      <c r="SZ350" s="1"/>
      <c r="TA350" s="1"/>
      <c r="TB350" s="1"/>
      <c r="TC350" s="1"/>
      <c r="TD350" s="1"/>
      <c r="TE350" s="1"/>
      <c r="TF350" s="1"/>
      <c r="TG350" s="1"/>
      <c r="TH350" s="1"/>
      <c r="TI350" s="1"/>
      <c r="TJ350" s="1"/>
      <c r="TK350" s="1"/>
      <c r="TL350" s="1"/>
      <c r="TM350" s="1"/>
      <c r="TN350" s="1"/>
      <c r="TO350" s="1"/>
      <c r="TP350" s="1"/>
      <c r="TQ350" s="1"/>
      <c r="TR350" s="1"/>
      <c r="TS350" s="1"/>
      <c r="TT350" s="1"/>
      <c r="TU350" s="1"/>
      <c r="TV350" s="1"/>
      <c r="TW350" s="1"/>
      <c r="TX350" s="1"/>
      <c r="TY350" s="1"/>
      <c r="TZ350" s="1"/>
      <c r="UA350" s="1"/>
      <c r="UB350" s="1"/>
      <c r="UC350" s="1"/>
      <c r="UD350" s="1"/>
      <c r="UE350" s="1"/>
      <c r="UF350" s="1"/>
      <c r="UG350" s="1"/>
      <c r="UH350" s="1"/>
      <c r="UI350" s="1"/>
      <c r="UJ350" s="1"/>
      <c r="UK350" s="1"/>
      <c r="UL350" s="1"/>
      <c r="UM350" s="1"/>
      <c r="UN350" s="1"/>
      <c r="UO350" s="1"/>
      <c r="UP350" s="1"/>
      <c r="UQ350" s="1"/>
      <c r="UR350" s="1"/>
      <c r="US350" s="1"/>
      <c r="UT350" s="1"/>
      <c r="UU350" s="1"/>
      <c r="UV350" s="1"/>
      <c r="UW350" s="1"/>
      <c r="UX350" s="1"/>
      <c r="UY350" s="1"/>
      <c r="UZ350" s="1"/>
      <c r="VA350" s="1"/>
      <c r="VB350" s="1"/>
      <c r="VC350" s="1"/>
      <c r="VD350" s="1"/>
      <c r="VE350" s="1"/>
      <c r="VF350" s="1"/>
      <c r="VG350" s="1"/>
      <c r="VH350" s="1"/>
      <c r="VI350" s="1"/>
      <c r="VJ350" s="1"/>
      <c r="VK350" s="1"/>
      <c r="VL350" s="1"/>
      <c r="VM350" s="1"/>
      <c r="VN350" s="1"/>
      <c r="VO350" s="1"/>
      <c r="VP350" s="1"/>
      <c r="VQ350" s="1"/>
      <c r="VR350" s="1"/>
      <c r="VS350" s="1"/>
      <c r="VT350" s="1"/>
      <c r="VU350" s="1"/>
      <c r="VV350" s="1"/>
      <c r="VW350" s="1"/>
      <c r="VX350" s="1"/>
      <c r="VY350" s="1"/>
      <c r="VZ350" s="1"/>
      <c r="WA350" s="1"/>
      <c r="WB350" s="1"/>
      <c r="WC350" s="1"/>
      <c r="WD350" s="1"/>
      <c r="WE350" s="1"/>
      <c r="WF350" s="1"/>
      <c r="WG350" s="1"/>
      <c r="WH350" s="1"/>
      <c r="WI350" s="1"/>
      <c r="WJ350" s="1"/>
      <c r="WK350" s="1"/>
      <c r="WL350" s="1"/>
      <c r="WM350" s="1"/>
      <c r="WN350" s="1"/>
      <c r="WO350" s="1"/>
      <c r="WP350" s="1"/>
      <c r="WQ350" s="1"/>
      <c r="WR350" s="1"/>
      <c r="WS350" s="1"/>
      <c r="WT350" s="1"/>
      <c r="WU350" s="1"/>
      <c r="WV350" s="1"/>
      <c r="WW350" s="1"/>
      <c r="WX350" s="1"/>
      <c r="WY350" s="1"/>
      <c r="WZ350" s="1"/>
      <c r="XA350" s="1"/>
      <c r="XB350" s="1"/>
      <c r="XC350" s="1"/>
      <c r="XD350" s="1"/>
      <c r="XE350" s="1"/>
      <c r="XF350" s="1"/>
      <c r="XG350" s="1"/>
      <c r="XH350" s="1"/>
      <c r="XI350" s="1"/>
      <c r="XJ350" s="1"/>
      <c r="XK350" s="1"/>
      <c r="XL350" s="1"/>
      <c r="XM350" s="1"/>
      <c r="XN350" s="1"/>
      <c r="XO350" s="1"/>
      <c r="XP350" s="1"/>
      <c r="XQ350" s="1"/>
      <c r="XR350" s="1"/>
      <c r="XS350" s="1"/>
      <c r="XT350" s="1"/>
      <c r="XU350" s="1"/>
      <c r="XV350" s="1"/>
      <c r="XW350" s="1"/>
      <c r="XX350" s="1"/>
      <c r="XY350" s="1"/>
      <c r="XZ350" s="1"/>
      <c r="YA350" s="1"/>
      <c r="YB350" s="1"/>
      <c r="YC350" s="1"/>
      <c r="YD350" s="1"/>
      <c r="YE350" s="1"/>
      <c r="YF350" s="1"/>
      <c r="YG350" s="1"/>
      <c r="YH350" s="1"/>
      <c r="YI350" s="1"/>
      <c r="YJ350" s="1"/>
      <c r="YK350" s="1"/>
      <c r="YL350" s="1"/>
      <c r="YM350" s="1"/>
      <c r="YN350" s="1"/>
      <c r="YO350" s="1"/>
      <c r="YP350" s="1"/>
      <c r="YQ350" s="1"/>
      <c r="YR350" s="1"/>
      <c r="YS350" s="1"/>
      <c r="YT350" s="1"/>
      <c r="YU350" s="1"/>
      <c r="YV350" s="1"/>
      <c r="YW350" s="1"/>
      <c r="YX350" s="1"/>
      <c r="YY350" s="1"/>
      <c r="YZ350" s="1"/>
      <c r="ZA350" s="1"/>
      <c r="ZB350" s="1"/>
      <c r="ZC350" s="1"/>
      <c r="ZD350" s="1"/>
      <c r="ZE350" s="1"/>
      <c r="ZF350" s="1"/>
      <c r="ZG350" s="1"/>
      <c r="ZH350" s="1"/>
      <c r="ZI350" s="1"/>
      <c r="ZJ350" s="1"/>
      <c r="ZK350" s="1"/>
      <c r="ZL350" s="1"/>
      <c r="ZM350" s="1"/>
      <c r="ZN350" s="1"/>
      <c r="ZO350" s="1"/>
      <c r="ZP350" s="1"/>
      <c r="ZQ350" s="1"/>
      <c r="ZR350" s="1"/>
      <c r="ZS350" s="1"/>
      <c r="ZT350" s="1"/>
      <c r="ZU350" s="1"/>
      <c r="ZV350" s="1"/>
      <c r="ZW350" s="1"/>
      <c r="ZX350" s="1"/>
      <c r="ZY350" s="1"/>
      <c r="ZZ350" s="1"/>
      <c r="AAA350" s="1"/>
      <c r="AAB350" s="1"/>
      <c r="AAC350" s="1"/>
      <c r="AAD350" s="1"/>
      <c r="AAE350" s="1"/>
      <c r="AAF350" s="1"/>
      <c r="AAG350" s="1"/>
      <c r="AAH350" s="1"/>
      <c r="AAI350" s="1"/>
      <c r="AAJ350" s="1"/>
      <c r="AAK350" s="1"/>
      <c r="AAL350" s="1"/>
      <c r="AAM350" s="1"/>
      <c r="AAN350" s="1"/>
      <c r="AAO350" s="1"/>
      <c r="AAP350" s="1"/>
      <c r="AAQ350" s="1"/>
      <c r="AAR350" s="1"/>
      <c r="AAS350" s="1"/>
      <c r="AAT350" s="1"/>
      <c r="AAU350" s="1"/>
      <c r="AAV350" s="1"/>
      <c r="AAW350" s="1"/>
      <c r="AAX350" s="1"/>
      <c r="AAY350" s="1"/>
      <c r="AAZ350" s="1"/>
      <c r="ABA350" s="1"/>
      <c r="ABB350" s="1"/>
      <c r="ABC350" s="1"/>
      <c r="ABD350" s="1"/>
      <c r="ABE350" s="1"/>
      <c r="ABF350" s="1"/>
      <c r="ABG350" s="1"/>
      <c r="ABH350" s="1"/>
      <c r="ABI350" s="1"/>
      <c r="ABJ350" s="1"/>
      <c r="ABK350" s="1"/>
      <c r="ABL350" s="1"/>
      <c r="ABM350" s="1"/>
      <c r="ABN350" s="1"/>
      <c r="ABO350" s="1"/>
      <c r="ABP350" s="1"/>
      <c r="ABQ350" s="1"/>
      <c r="ABR350" s="1"/>
      <c r="ABS350" s="1"/>
      <c r="ABT350" s="1"/>
      <c r="ABU350" s="1"/>
      <c r="ABV350" s="1"/>
      <c r="ABW350" s="1"/>
      <c r="ABX350" s="1"/>
      <c r="ABY350" s="1"/>
      <c r="ABZ350" s="1"/>
      <c r="ACA350" s="1"/>
      <c r="ACB350" s="1"/>
      <c r="ACC350" s="1"/>
      <c r="ACD350" s="1"/>
      <c r="ACE350" s="1"/>
      <c r="ACF350" s="1"/>
      <c r="ACG350" s="1"/>
      <c r="ACH350" s="1"/>
      <c r="ACI350" s="1"/>
      <c r="ACJ350" s="1"/>
      <c r="ACK350" s="1"/>
      <c r="ACL350" s="1"/>
      <c r="ACM350" s="1"/>
      <c r="ACN350" s="1"/>
      <c r="ACO350" s="1"/>
      <c r="ACP350" s="1"/>
      <c r="ACQ350" s="1"/>
      <c r="ACR350" s="1"/>
      <c r="ACS350" s="1"/>
      <c r="ACT350" s="1"/>
      <c r="ACU350" s="1"/>
      <c r="ACV350" s="1"/>
      <c r="ACW350" s="1"/>
      <c r="ACX350" s="1"/>
      <c r="ACY350" s="1"/>
      <c r="ACZ350" s="1"/>
      <c r="ADA350" s="1"/>
      <c r="ADB350" s="1"/>
      <c r="ADC350" s="1"/>
      <c r="ADD350" s="1"/>
      <c r="ADE350" s="1"/>
      <c r="ADF350" s="1"/>
      <c r="ADG350" s="1"/>
      <c r="ADH350" s="1"/>
      <c r="ADI350" s="1"/>
      <c r="ADJ350" s="1"/>
      <c r="ADK350" s="1"/>
      <c r="ADL350" s="1"/>
      <c r="ADM350" s="1"/>
      <c r="ADN350" s="1"/>
      <c r="ADO350" s="1"/>
      <c r="ADP350" s="1"/>
      <c r="ADQ350" s="1"/>
      <c r="ADR350" s="1"/>
      <c r="ADS350" s="1"/>
      <c r="ADT350" s="1"/>
      <c r="ADU350" s="1"/>
      <c r="ADV350" s="1"/>
      <c r="ADW350" s="1"/>
      <c r="ADX350" s="1"/>
      <c r="ADY350" s="1"/>
      <c r="ADZ350" s="1"/>
      <c r="AEA350" s="1"/>
      <c r="AEB350" s="1"/>
      <c r="AEC350" s="1"/>
      <c r="AED350" s="1"/>
      <c r="AEE350" s="1"/>
      <c r="AEF350" s="1"/>
      <c r="AEG350" s="1"/>
      <c r="AEH350" s="1"/>
      <c r="AEI350" s="1"/>
      <c r="AEJ350" s="1"/>
      <c r="AEK350" s="1"/>
      <c r="AEL350" s="1"/>
      <c r="AEM350" s="1"/>
      <c r="AEN350" s="1"/>
      <c r="AEO350" s="1"/>
      <c r="AEP350" s="1"/>
      <c r="AEQ350" s="1"/>
      <c r="AER350" s="1"/>
      <c r="AES350" s="1"/>
      <c r="AET350" s="1"/>
      <c r="AEU350" s="1"/>
      <c r="AEV350" s="1"/>
      <c r="AEW350" s="1"/>
      <c r="AEX350" s="1"/>
      <c r="AEY350" s="1"/>
      <c r="AEZ350" s="1"/>
      <c r="AFA350" s="1"/>
      <c r="AFB350" s="1"/>
      <c r="AFC350" s="1"/>
      <c r="AFD350" s="1"/>
      <c r="AFE350" s="1"/>
      <c r="AFF350" s="1"/>
      <c r="AFG350" s="1"/>
      <c r="AFH350" s="1"/>
      <c r="AFI350" s="1"/>
      <c r="AFJ350" s="1"/>
      <c r="AFK350" s="1"/>
      <c r="AFL350" s="1"/>
      <c r="AFM350" s="1"/>
      <c r="AFN350" s="1"/>
      <c r="AFO350" s="1"/>
      <c r="AFP350" s="1"/>
      <c r="AFQ350" s="1"/>
      <c r="AFR350" s="1"/>
      <c r="AFS350" s="1"/>
      <c r="AFT350" s="1"/>
      <c r="AFU350" s="1"/>
      <c r="AFV350" s="1"/>
      <c r="AFW350" s="1"/>
      <c r="AFX350" s="1"/>
      <c r="AFY350" s="1"/>
      <c r="AFZ350" s="1"/>
      <c r="AGA350" s="1"/>
      <c r="AGB350" s="1"/>
      <c r="AGC350" s="1"/>
      <c r="AGD350" s="1"/>
      <c r="AGE350" s="1"/>
      <c r="AGF350" s="1"/>
      <c r="AGG350" s="1"/>
      <c r="AGH350" s="1"/>
      <c r="AGI350" s="1"/>
      <c r="AGJ350" s="1"/>
      <c r="AGK350" s="1"/>
      <c r="AGL350" s="1"/>
      <c r="AGM350" s="1"/>
      <c r="AGN350" s="1"/>
      <c r="AGO350" s="1"/>
      <c r="AGP350" s="1"/>
      <c r="AGQ350" s="1"/>
      <c r="AGR350" s="1"/>
      <c r="AGS350" s="1"/>
      <c r="AGT350" s="1"/>
      <c r="AGU350" s="1"/>
      <c r="AGV350" s="1"/>
      <c r="AGW350" s="1"/>
      <c r="AGX350" s="1"/>
      <c r="AGY350" s="1"/>
      <c r="AGZ350" s="1"/>
      <c r="AHA350" s="1"/>
      <c r="AHB350" s="1"/>
      <c r="AHC350" s="1"/>
      <c r="AHD350" s="1"/>
      <c r="AHE350" s="1"/>
      <c r="AHF350" s="1"/>
      <c r="AHG350" s="1"/>
      <c r="AHH350" s="1"/>
      <c r="AHI350" s="1"/>
      <c r="AHJ350" s="1"/>
      <c r="AHK350" s="1"/>
      <c r="AHL350" s="1"/>
      <c r="AHM350" s="1"/>
      <c r="AHN350" s="1"/>
      <c r="AHO350" s="1"/>
      <c r="AHP350" s="1"/>
      <c r="AHQ350" s="1"/>
      <c r="AHR350" s="1"/>
      <c r="AHS350" s="1"/>
      <c r="AHT350" s="1"/>
      <c r="AHU350" s="1"/>
      <c r="AHV350" s="1"/>
      <c r="AHW350" s="1"/>
      <c r="AHX350" s="1"/>
      <c r="AHY350" s="1"/>
      <c r="AHZ350" s="1"/>
      <c r="AIA350" s="1"/>
      <c r="AIB350" s="1"/>
      <c r="AIC350" s="1"/>
      <c r="AID350" s="1"/>
      <c r="AIE350" s="1"/>
      <c r="AIF350" s="1"/>
      <c r="AIG350" s="1"/>
      <c r="AIH350" s="1"/>
      <c r="AII350" s="1"/>
      <c r="AIJ350" s="1"/>
      <c r="AIK350" s="1"/>
      <c r="AIL350" s="1"/>
      <c r="AIM350" s="1"/>
      <c r="AIN350" s="1"/>
      <c r="AIO350" s="1"/>
      <c r="AIP350" s="1"/>
      <c r="AIQ350" s="1"/>
      <c r="AIR350" s="1"/>
      <c r="AIS350" s="1"/>
      <c r="AIT350" s="1"/>
      <c r="AIU350" s="1"/>
      <c r="AIV350" s="1"/>
      <c r="AIW350" s="1"/>
      <c r="AIX350" s="1"/>
      <c r="AIY350" s="1"/>
      <c r="AIZ350" s="1"/>
      <c r="AJA350" s="1"/>
      <c r="AJB350" s="1"/>
      <c r="AJC350" s="1"/>
      <c r="AJD350" s="1"/>
      <c r="AJE350" s="1"/>
      <c r="AJF350" s="1"/>
      <c r="AJG350" s="1"/>
      <c r="AJH350" s="1"/>
      <c r="AJI350" s="1"/>
      <c r="AJJ350" s="1"/>
      <c r="AJK350" s="1"/>
      <c r="AJL350" s="1"/>
      <c r="AJM350" s="1"/>
      <c r="AJN350" s="1"/>
      <c r="AJO350" s="1"/>
      <c r="AJP350" s="1"/>
      <c r="AJQ350" s="1"/>
      <c r="AJR350" s="1"/>
      <c r="AJS350" s="1"/>
      <c r="AJT350" s="1"/>
      <c r="AJU350" s="1"/>
      <c r="AJV350" s="1"/>
      <c r="AJW350" s="1"/>
      <c r="AJX350" s="1"/>
      <c r="AJY350" s="1"/>
      <c r="AJZ350" s="1"/>
      <c r="AKA350" s="1"/>
      <c r="AKB350" s="1"/>
      <c r="AKC350" s="1"/>
      <c r="AKD350" s="1"/>
      <c r="AKE350" s="1"/>
      <c r="AKF350" s="1"/>
      <c r="AKG350" s="1"/>
      <c r="AKH350" s="1"/>
      <c r="AKI350" s="1"/>
      <c r="AKJ350" s="1"/>
      <c r="AKK350" s="1"/>
      <c r="AKL350" s="1"/>
      <c r="AKM350" s="1"/>
      <c r="AKN350" s="1"/>
      <c r="AKO350" s="1"/>
      <c r="AKP350" s="1"/>
      <c r="AKQ350" s="1"/>
      <c r="AKR350" s="1"/>
      <c r="AKS350" s="1"/>
      <c r="AKT350" s="1"/>
      <c r="AKU350" s="1"/>
      <c r="AKV350" s="1"/>
      <c r="AKW350" s="1"/>
      <c r="AKX350" s="1"/>
      <c r="AKY350" s="1"/>
      <c r="AKZ350" s="1"/>
      <c r="ALA350" s="1"/>
      <c r="ALB350" s="1"/>
      <c r="ALC350" s="1"/>
      <c r="ALD350" s="1"/>
      <c r="ALE350" s="1"/>
    </row>
    <row r="351" spans="1:993" ht="39.950000000000003" customHeight="1">
      <c r="A351" s="104"/>
      <c r="B351" s="145" t="s">
        <v>5240</v>
      </c>
      <c r="C351" s="43"/>
      <c r="D351" s="19"/>
      <c r="E351" s="148">
        <v>2320.4499999999998</v>
      </c>
      <c r="F351" s="18"/>
      <c r="G351" s="147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  <c r="BX351" s="1"/>
      <c r="BY351" s="1"/>
      <c r="BZ351" s="1"/>
      <c r="CA351" s="1"/>
      <c r="CB351" s="1"/>
      <c r="CC351" s="1"/>
      <c r="CD351" s="1"/>
      <c r="CE351" s="1"/>
      <c r="CF351" s="1"/>
      <c r="CG351" s="1"/>
      <c r="CH351" s="1"/>
      <c r="CI351" s="1"/>
      <c r="CJ351" s="1"/>
      <c r="CK351" s="1"/>
      <c r="CL351" s="1"/>
      <c r="CM351" s="1"/>
      <c r="CN351" s="1"/>
      <c r="CO351" s="1"/>
      <c r="CP351" s="1"/>
      <c r="CQ351" s="1"/>
      <c r="CR351" s="1"/>
      <c r="CS351" s="1"/>
      <c r="CT351" s="1"/>
      <c r="CU351" s="1"/>
      <c r="CV351" s="1"/>
      <c r="CW351" s="1"/>
      <c r="CX351" s="1"/>
      <c r="CY351" s="1"/>
      <c r="CZ351" s="1"/>
      <c r="DA351" s="1"/>
      <c r="DB351" s="1"/>
      <c r="DC351" s="1"/>
      <c r="DD351" s="1"/>
      <c r="DE351" s="1"/>
      <c r="DF351" s="1"/>
      <c r="DG351" s="1"/>
      <c r="DH351" s="1"/>
      <c r="DI351" s="1"/>
      <c r="DJ351" s="1"/>
      <c r="DK351" s="1"/>
      <c r="DL351" s="1"/>
      <c r="DM351" s="1"/>
      <c r="DN351" s="1"/>
      <c r="DO351" s="1"/>
      <c r="DP351" s="1"/>
      <c r="DQ351" s="1"/>
      <c r="DR351" s="1"/>
      <c r="DS351" s="1"/>
      <c r="DT351" s="1"/>
      <c r="DU351" s="1"/>
      <c r="DV351" s="1"/>
      <c r="DW351" s="1"/>
      <c r="DX351" s="1"/>
      <c r="DY351" s="1"/>
      <c r="DZ351" s="1"/>
      <c r="EA351" s="1"/>
      <c r="EB351" s="1"/>
      <c r="EC351" s="1"/>
      <c r="ED351" s="1"/>
      <c r="EE351" s="1"/>
      <c r="EF351" s="1"/>
      <c r="EG351" s="1"/>
      <c r="EH351" s="1"/>
      <c r="EI351" s="1"/>
      <c r="EJ351" s="1"/>
      <c r="EK351" s="1"/>
      <c r="EL351" s="1"/>
      <c r="EM351" s="1"/>
      <c r="EN351" s="1"/>
      <c r="EO351" s="1"/>
      <c r="EP351" s="1"/>
      <c r="EQ351" s="1"/>
      <c r="ER351" s="1"/>
      <c r="ES351" s="1"/>
      <c r="ET351" s="1"/>
      <c r="EU351" s="1"/>
      <c r="EV351" s="1"/>
      <c r="EW351" s="1"/>
      <c r="EX351" s="1"/>
      <c r="EY351" s="1"/>
      <c r="EZ351" s="1"/>
      <c r="FA351" s="1"/>
      <c r="FB351" s="1"/>
      <c r="FC351" s="1"/>
      <c r="FD351" s="1"/>
      <c r="FE351" s="1"/>
      <c r="FF351" s="1"/>
      <c r="FG351" s="1"/>
      <c r="FH351" s="1"/>
      <c r="FI351" s="1"/>
      <c r="FJ351" s="1"/>
      <c r="FK351" s="1"/>
      <c r="FL351" s="1"/>
      <c r="FM351" s="1"/>
      <c r="FN351" s="1"/>
      <c r="FO351" s="1"/>
      <c r="FP351" s="1"/>
      <c r="FQ351" s="1"/>
      <c r="FR351" s="1"/>
      <c r="FS351" s="1"/>
      <c r="FT351" s="1"/>
      <c r="FU351" s="1"/>
      <c r="FV351" s="1"/>
      <c r="FW351" s="1"/>
      <c r="FX351" s="1"/>
      <c r="FY351" s="1"/>
      <c r="FZ351" s="1"/>
      <c r="GA351" s="1"/>
      <c r="GB351" s="1"/>
      <c r="GC351" s="1"/>
      <c r="GD351" s="1"/>
      <c r="GE351" s="1"/>
      <c r="GF351" s="1"/>
      <c r="GG351" s="1"/>
      <c r="GH351" s="1"/>
      <c r="GI351" s="1"/>
      <c r="GJ351" s="1"/>
      <c r="GK351" s="1"/>
      <c r="GL351" s="1"/>
      <c r="GM351" s="1"/>
      <c r="GN351" s="1"/>
      <c r="GO351" s="1"/>
      <c r="GP351" s="1"/>
      <c r="GQ351" s="1"/>
      <c r="GR351" s="1"/>
      <c r="GS351" s="1"/>
      <c r="GT351" s="1"/>
      <c r="GU351" s="1"/>
      <c r="GV351" s="1"/>
      <c r="GW351" s="1"/>
      <c r="GX351" s="1"/>
      <c r="GY351" s="1"/>
      <c r="GZ351" s="1"/>
      <c r="HA351" s="1"/>
      <c r="HB351" s="1"/>
      <c r="HC351" s="1"/>
      <c r="HD351" s="1"/>
      <c r="HE351" s="1"/>
      <c r="HF351" s="1"/>
      <c r="HG351" s="1"/>
      <c r="HH351" s="1"/>
      <c r="HI351" s="1"/>
      <c r="HJ351" s="1"/>
      <c r="HK351" s="1"/>
      <c r="HL351" s="1"/>
      <c r="HM351" s="1"/>
      <c r="HN351" s="1"/>
      <c r="HO351" s="1"/>
      <c r="HP351" s="1"/>
      <c r="HQ351" s="1"/>
      <c r="HR351" s="1"/>
      <c r="HS351" s="1"/>
      <c r="HT351" s="1"/>
      <c r="HU351" s="1"/>
      <c r="HV351" s="1"/>
      <c r="HW351" s="1"/>
      <c r="HX351" s="1"/>
      <c r="HY351" s="1"/>
      <c r="HZ351" s="1"/>
      <c r="IA351" s="1"/>
      <c r="IB351" s="1"/>
      <c r="IC351" s="1"/>
      <c r="ID351" s="1"/>
      <c r="IE351" s="1"/>
      <c r="IF351" s="1"/>
      <c r="IG351" s="1"/>
      <c r="IH351" s="1"/>
      <c r="II351" s="1"/>
      <c r="IJ351" s="1"/>
      <c r="IK351" s="1"/>
      <c r="IL351" s="1"/>
      <c r="IM351" s="1"/>
      <c r="IN351" s="1"/>
      <c r="IO351" s="1"/>
      <c r="IP351" s="1"/>
      <c r="IQ351" s="1"/>
      <c r="IR351" s="1"/>
      <c r="IS351" s="1"/>
      <c r="IT351" s="1"/>
      <c r="IU351" s="1"/>
      <c r="IV351" s="1"/>
      <c r="IW351" s="1"/>
      <c r="IX351" s="1"/>
      <c r="IY351" s="1"/>
      <c r="IZ351" s="1"/>
      <c r="JA351" s="1"/>
      <c r="JB351" s="1"/>
      <c r="JC351" s="1"/>
      <c r="JD351" s="1"/>
      <c r="JE351" s="1"/>
      <c r="JF351" s="1"/>
      <c r="JG351" s="1"/>
      <c r="JH351" s="1"/>
      <c r="JI351" s="1"/>
      <c r="JJ351" s="1"/>
      <c r="JK351" s="1"/>
      <c r="JL351" s="1"/>
      <c r="JM351" s="1"/>
      <c r="JN351" s="1"/>
      <c r="JO351" s="1"/>
      <c r="JP351" s="1"/>
      <c r="JQ351" s="1"/>
      <c r="JR351" s="1"/>
      <c r="JS351" s="1"/>
      <c r="JT351" s="1"/>
      <c r="JU351" s="1"/>
      <c r="JV351" s="1"/>
      <c r="JW351" s="1"/>
      <c r="JX351" s="1"/>
      <c r="JY351" s="1"/>
      <c r="JZ351" s="1"/>
      <c r="KA351" s="1"/>
      <c r="KB351" s="1"/>
      <c r="KC351" s="1"/>
      <c r="KD351" s="1"/>
      <c r="KE351" s="1"/>
      <c r="KF351" s="1"/>
      <c r="KG351" s="1"/>
      <c r="KH351" s="1"/>
      <c r="KI351" s="1"/>
      <c r="KJ351" s="1"/>
      <c r="KK351" s="1"/>
      <c r="KL351" s="1"/>
      <c r="KM351" s="1"/>
      <c r="KN351" s="1"/>
      <c r="KO351" s="1"/>
      <c r="KP351" s="1"/>
      <c r="KQ351" s="1"/>
      <c r="KR351" s="1"/>
      <c r="KS351" s="1"/>
      <c r="KT351" s="1"/>
      <c r="KU351" s="1"/>
      <c r="KV351" s="1"/>
      <c r="KW351" s="1"/>
      <c r="KX351" s="1"/>
      <c r="KY351" s="1"/>
      <c r="KZ351" s="1"/>
      <c r="LA351" s="1"/>
      <c r="LB351" s="1"/>
      <c r="LC351" s="1"/>
      <c r="LD351" s="1"/>
      <c r="LE351" s="1"/>
      <c r="LF351" s="1"/>
      <c r="LG351" s="1"/>
      <c r="LH351" s="1"/>
      <c r="LI351" s="1"/>
      <c r="LJ351" s="1"/>
      <c r="LK351" s="1"/>
      <c r="LL351" s="1"/>
      <c r="LM351" s="1"/>
      <c r="LN351" s="1"/>
      <c r="LO351" s="1"/>
      <c r="LP351" s="1"/>
      <c r="LQ351" s="1"/>
      <c r="LR351" s="1"/>
      <c r="LS351" s="1"/>
      <c r="LT351" s="1"/>
      <c r="LU351" s="1"/>
      <c r="LV351" s="1"/>
      <c r="LW351" s="1"/>
      <c r="LX351" s="1"/>
      <c r="LY351" s="1"/>
      <c r="LZ351" s="1"/>
      <c r="MA351" s="1"/>
      <c r="MB351" s="1"/>
      <c r="MC351" s="1"/>
      <c r="MD351" s="1"/>
      <c r="ME351" s="1"/>
      <c r="MF351" s="1"/>
      <c r="MG351" s="1"/>
      <c r="MH351" s="1"/>
      <c r="MI351" s="1"/>
      <c r="MJ351" s="1"/>
      <c r="MK351" s="1"/>
      <c r="ML351" s="1"/>
      <c r="MM351" s="1"/>
      <c r="MN351" s="1"/>
      <c r="MO351" s="1"/>
      <c r="MP351" s="1"/>
      <c r="MQ351" s="1"/>
      <c r="MR351" s="1"/>
      <c r="MS351" s="1"/>
      <c r="MT351" s="1"/>
      <c r="MU351" s="1"/>
      <c r="MV351" s="1"/>
      <c r="MW351" s="1"/>
      <c r="MX351" s="1"/>
      <c r="MY351" s="1"/>
      <c r="MZ351" s="1"/>
      <c r="NA351" s="1"/>
      <c r="NB351" s="1"/>
      <c r="NC351" s="1"/>
      <c r="ND351" s="1"/>
      <c r="NE351" s="1"/>
      <c r="NF351" s="1"/>
      <c r="NG351" s="1"/>
      <c r="NH351" s="1"/>
      <c r="NI351" s="1"/>
      <c r="NJ351" s="1"/>
      <c r="NK351" s="1"/>
      <c r="NL351" s="1"/>
      <c r="NM351" s="1"/>
      <c r="NN351" s="1"/>
      <c r="NO351" s="1"/>
      <c r="NP351" s="1"/>
      <c r="NQ351" s="1"/>
      <c r="NR351" s="1"/>
      <c r="NS351" s="1"/>
      <c r="NT351" s="1"/>
      <c r="NU351" s="1"/>
      <c r="NV351" s="1"/>
      <c r="NW351" s="1"/>
      <c r="NX351" s="1"/>
      <c r="NY351" s="1"/>
      <c r="NZ351" s="1"/>
      <c r="OA351" s="1"/>
      <c r="OB351" s="1"/>
      <c r="OC351" s="1"/>
      <c r="OD351" s="1"/>
      <c r="OE351" s="1"/>
      <c r="OF351" s="1"/>
      <c r="OG351" s="1"/>
      <c r="OH351" s="1"/>
      <c r="OI351" s="1"/>
      <c r="OJ351" s="1"/>
      <c r="OK351" s="1"/>
      <c r="OL351" s="1"/>
      <c r="OM351" s="1"/>
      <c r="ON351" s="1"/>
      <c r="OO351" s="1"/>
      <c r="OP351" s="1"/>
      <c r="OQ351" s="1"/>
      <c r="OR351" s="1"/>
      <c r="OS351" s="1"/>
      <c r="OT351" s="1"/>
      <c r="OU351" s="1"/>
      <c r="OV351" s="1"/>
      <c r="OW351" s="1"/>
      <c r="OX351" s="1"/>
      <c r="OY351" s="1"/>
      <c r="OZ351" s="1"/>
      <c r="PA351" s="1"/>
      <c r="PB351" s="1"/>
      <c r="PC351" s="1"/>
      <c r="PD351" s="1"/>
      <c r="PE351" s="1"/>
      <c r="PF351" s="1"/>
      <c r="PG351" s="1"/>
      <c r="PH351" s="1"/>
      <c r="PI351" s="1"/>
      <c r="PJ351" s="1"/>
      <c r="PK351" s="1"/>
      <c r="PL351" s="1"/>
      <c r="PM351" s="1"/>
      <c r="PN351" s="1"/>
      <c r="PO351" s="1"/>
      <c r="PP351" s="1"/>
      <c r="PQ351" s="1"/>
      <c r="PR351" s="1"/>
      <c r="PS351" s="1"/>
      <c r="PT351" s="1"/>
      <c r="PU351" s="1"/>
      <c r="PV351" s="1"/>
      <c r="PW351" s="1"/>
      <c r="PX351" s="1"/>
      <c r="PY351" s="1"/>
      <c r="PZ351" s="1"/>
      <c r="QA351" s="1"/>
      <c r="QB351" s="1"/>
      <c r="QC351" s="1"/>
      <c r="QD351" s="1"/>
      <c r="QE351" s="1"/>
      <c r="QF351" s="1"/>
      <c r="QG351" s="1"/>
      <c r="QH351" s="1"/>
      <c r="QI351" s="1"/>
      <c r="QJ351" s="1"/>
      <c r="QK351" s="1"/>
      <c r="QL351" s="1"/>
      <c r="QM351" s="1"/>
      <c r="QN351" s="1"/>
      <c r="QO351" s="1"/>
      <c r="QP351" s="1"/>
      <c r="QQ351" s="1"/>
      <c r="QR351" s="1"/>
      <c r="QS351" s="1"/>
      <c r="QT351" s="1"/>
      <c r="QU351" s="1"/>
      <c r="QV351" s="1"/>
      <c r="QW351" s="1"/>
      <c r="QX351" s="1"/>
      <c r="QY351" s="1"/>
      <c r="QZ351" s="1"/>
      <c r="RA351" s="1"/>
      <c r="RB351" s="1"/>
      <c r="RC351" s="1"/>
      <c r="RD351" s="1"/>
      <c r="RE351" s="1"/>
      <c r="RF351" s="1"/>
      <c r="RG351" s="1"/>
      <c r="RH351" s="1"/>
      <c r="RI351" s="1"/>
      <c r="RJ351" s="1"/>
      <c r="RK351" s="1"/>
      <c r="RL351" s="1"/>
      <c r="RM351" s="1"/>
      <c r="RN351" s="1"/>
      <c r="RO351" s="1"/>
      <c r="RP351" s="1"/>
      <c r="RQ351" s="1"/>
      <c r="RR351" s="1"/>
      <c r="RS351" s="1"/>
      <c r="RT351" s="1"/>
      <c r="RU351" s="1"/>
      <c r="RV351" s="1"/>
      <c r="RW351" s="1"/>
      <c r="RX351" s="1"/>
      <c r="RY351" s="1"/>
      <c r="RZ351" s="1"/>
      <c r="SA351" s="1"/>
      <c r="SB351" s="1"/>
      <c r="SC351" s="1"/>
      <c r="SD351" s="1"/>
      <c r="SE351" s="1"/>
      <c r="SF351" s="1"/>
      <c r="SG351" s="1"/>
      <c r="SH351" s="1"/>
      <c r="SI351" s="1"/>
      <c r="SJ351" s="1"/>
      <c r="SK351" s="1"/>
      <c r="SL351" s="1"/>
      <c r="SM351" s="1"/>
      <c r="SN351" s="1"/>
      <c r="SO351" s="1"/>
      <c r="SP351" s="1"/>
      <c r="SQ351" s="1"/>
      <c r="SR351" s="1"/>
      <c r="SS351" s="1"/>
      <c r="ST351" s="1"/>
      <c r="SU351" s="1"/>
      <c r="SV351" s="1"/>
      <c r="SW351" s="1"/>
      <c r="SX351" s="1"/>
      <c r="SY351" s="1"/>
      <c r="SZ351" s="1"/>
      <c r="TA351" s="1"/>
      <c r="TB351" s="1"/>
      <c r="TC351" s="1"/>
      <c r="TD351" s="1"/>
      <c r="TE351" s="1"/>
      <c r="TF351" s="1"/>
      <c r="TG351" s="1"/>
      <c r="TH351" s="1"/>
      <c r="TI351" s="1"/>
      <c r="TJ351" s="1"/>
      <c r="TK351" s="1"/>
      <c r="TL351" s="1"/>
      <c r="TM351" s="1"/>
      <c r="TN351" s="1"/>
      <c r="TO351" s="1"/>
      <c r="TP351" s="1"/>
      <c r="TQ351" s="1"/>
      <c r="TR351" s="1"/>
      <c r="TS351" s="1"/>
      <c r="TT351" s="1"/>
      <c r="TU351" s="1"/>
      <c r="TV351" s="1"/>
      <c r="TW351" s="1"/>
      <c r="TX351" s="1"/>
      <c r="TY351" s="1"/>
      <c r="TZ351" s="1"/>
      <c r="UA351" s="1"/>
      <c r="UB351" s="1"/>
      <c r="UC351" s="1"/>
      <c r="UD351" s="1"/>
      <c r="UE351" s="1"/>
      <c r="UF351" s="1"/>
      <c r="UG351" s="1"/>
      <c r="UH351" s="1"/>
      <c r="UI351" s="1"/>
      <c r="UJ351" s="1"/>
      <c r="UK351" s="1"/>
      <c r="UL351" s="1"/>
      <c r="UM351" s="1"/>
      <c r="UN351" s="1"/>
      <c r="UO351" s="1"/>
      <c r="UP351" s="1"/>
      <c r="UQ351" s="1"/>
      <c r="UR351" s="1"/>
      <c r="US351" s="1"/>
      <c r="UT351" s="1"/>
      <c r="UU351" s="1"/>
      <c r="UV351" s="1"/>
      <c r="UW351" s="1"/>
      <c r="UX351" s="1"/>
      <c r="UY351" s="1"/>
      <c r="UZ351" s="1"/>
      <c r="VA351" s="1"/>
      <c r="VB351" s="1"/>
      <c r="VC351" s="1"/>
      <c r="VD351" s="1"/>
      <c r="VE351" s="1"/>
      <c r="VF351" s="1"/>
      <c r="VG351" s="1"/>
      <c r="VH351" s="1"/>
      <c r="VI351" s="1"/>
      <c r="VJ351" s="1"/>
      <c r="VK351" s="1"/>
      <c r="VL351" s="1"/>
      <c r="VM351" s="1"/>
      <c r="VN351" s="1"/>
      <c r="VO351" s="1"/>
      <c r="VP351" s="1"/>
      <c r="VQ351" s="1"/>
      <c r="VR351" s="1"/>
      <c r="VS351" s="1"/>
      <c r="VT351" s="1"/>
      <c r="VU351" s="1"/>
      <c r="VV351" s="1"/>
      <c r="VW351" s="1"/>
      <c r="VX351" s="1"/>
      <c r="VY351" s="1"/>
      <c r="VZ351" s="1"/>
      <c r="WA351" s="1"/>
      <c r="WB351" s="1"/>
      <c r="WC351" s="1"/>
      <c r="WD351" s="1"/>
      <c r="WE351" s="1"/>
      <c r="WF351" s="1"/>
      <c r="WG351" s="1"/>
      <c r="WH351" s="1"/>
      <c r="WI351" s="1"/>
      <c r="WJ351" s="1"/>
      <c r="WK351" s="1"/>
      <c r="WL351" s="1"/>
      <c r="WM351" s="1"/>
      <c r="WN351" s="1"/>
      <c r="WO351" s="1"/>
      <c r="WP351" s="1"/>
      <c r="WQ351" s="1"/>
      <c r="WR351" s="1"/>
      <c r="WS351" s="1"/>
      <c r="WT351" s="1"/>
      <c r="WU351" s="1"/>
      <c r="WV351" s="1"/>
      <c r="WW351" s="1"/>
      <c r="WX351" s="1"/>
      <c r="WY351" s="1"/>
      <c r="WZ351" s="1"/>
      <c r="XA351" s="1"/>
      <c r="XB351" s="1"/>
      <c r="XC351" s="1"/>
      <c r="XD351" s="1"/>
      <c r="XE351" s="1"/>
      <c r="XF351" s="1"/>
      <c r="XG351" s="1"/>
      <c r="XH351" s="1"/>
      <c r="XI351" s="1"/>
      <c r="XJ351" s="1"/>
      <c r="XK351" s="1"/>
      <c r="XL351" s="1"/>
      <c r="XM351" s="1"/>
      <c r="XN351" s="1"/>
      <c r="XO351" s="1"/>
      <c r="XP351" s="1"/>
      <c r="XQ351" s="1"/>
      <c r="XR351" s="1"/>
      <c r="XS351" s="1"/>
      <c r="XT351" s="1"/>
      <c r="XU351" s="1"/>
      <c r="XV351" s="1"/>
      <c r="XW351" s="1"/>
      <c r="XX351" s="1"/>
      <c r="XY351" s="1"/>
      <c r="XZ351" s="1"/>
      <c r="YA351" s="1"/>
      <c r="YB351" s="1"/>
      <c r="YC351" s="1"/>
      <c r="YD351" s="1"/>
      <c r="YE351" s="1"/>
      <c r="YF351" s="1"/>
      <c r="YG351" s="1"/>
      <c r="YH351" s="1"/>
      <c r="YI351" s="1"/>
      <c r="YJ351" s="1"/>
      <c r="YK351" s="1"/>
      <c r="YL351" s="1"/>
      <c r="YM351" s="1"/>
      <c r="YN351" s="1"/>
      <c r="YO351" s="1"/>
      <c r="YP351" s="1"/>
      <c r="YQ351" s="1"/>
      <c r="YR351" s="1"/>
      <c r="YS351" s="1"/>
      <c r="YT351" s="1"/>
      <c r="YU351" s="1"/>
      <c r="YV351" s="1"/>
      <c r="YW351" s="1"/>
      <c r="YX351" s="1"/>
      <c r="YY351" s="1"/>
      <c r="YZ351" s="1"/>
      <c r="ZA351" s="1"/>
      <c r="ZB351" s="1"/>
      <c r="ZC351" s="1"/>
      <c r="ZD351" s="1"/>
      <c r="ZE351" s="1"/>
      <c r="ZF351" s="1"/>
      <c r="ZG351" s="1"/>
      <c r="ZH351" s="1"/>
      <c r="ZI351" s="1"/>
      <c r="ZJ351" s="1"/>
      <c r="ZK351" s="1"/>
      <c r="ZL351" s="1"/>
      <c r="ZM351" s="1"/>
      <c r="ZN351" s="1"/>
      <c r="ZO351" s="1"/>
      <c r="ZP351" s="1"/>
      <c r="ZQ351" s="1"/>
      <c r="ZR351" s="1"/>
      <c r="ZS351" s="1"/>
      <c r="ZT351" s="1"/>
      <c r="ZU351" s="1"/>
      <c r="ZV351" s="1"/>
      <c r="ZW351" s="1"/>
      <c r="ZX351" s="1"/>
      <c r="ZY351" s="1"/>
      <c r="ZZ351" s="1"/>
      <c r="AAA351" s="1"/>
      <c r="AAB351" s="1"/>
      <c r="AAC351" s="1"/>
      <c r="AAD351" s="1"/>
      <c r="AAE351" s="1"/>
      <c r="AAF351" s="1"/>
      <c r="AAG351" s="1"/>
      <c r="AAH351" s="1"/>
      <c r="AAI351" s="1"/>
      <c r="AAJ351" s="1"/>
      <c r="AAK351" s="1"/>
      <c r="AAL351" s="1"/>
      <c r="AAM351" s="1"/>
      <c r="AAN351" s="1"/>
      <c r="AAO351" s="1"/>
      <c r="AAP351" s="1"/>
      <c r="AAQ351" s="1"/>
      <c r="AAR351" s="1"/>
      <c r="AAS351" s="1"/>
      <c r="AAT351" s="1"/>
      <c r="AAU351" s="1"/>
      <c r="AAV351" s="1"/>
      <c r="AAW351" s="1"/>
      <c r="AAX351" s="1"/>
      <c r="AAY351" s="1"/>
      <c r="AAZ351" s="1"/>
      <c r="ABA351" s="1"/>
      <c r="ABB351" s="1"/>
      <c r="ABC351" s="1"/>
      <c r="ABD351" s="1"/>
      <c r="ABE351" s="1"/>
      <c r="ABF351" s="1"/>
      <c r="ABG351" s="1"/>
      <c r="ABH351" s="1"/>
      <c r="ABI351" s="1"/>
      <c r="ABJ351" s="1"/>
      <c r="ABK351" s="1"/>
      <c r="ABL351" s="1"/>
      <c r="ABM351" s="1"/>
      <c r="ABN351" s="1"/>
      <c r="ABO351" s="1"/>
      <c r="ABP351" s="1"/>
      <c r="ABQ351" s="1"/>
      <c r="ABR351" s="1"/>
      <c r="ABS351" s="1"/>
      <c r="ABT351" s="1"/>
      <c r="ABU351" s="1"/>
      <c r="ABV351" s="1"/>
      <c r="ABW351" s="1"/>
      <c r="ABX351" s="1"/>
      <c r="ABY351" s="1"/>
      <c r="ABZ351" s="1"/>
      <c r="ACA351" s="1"/>
      <c r="ACB351" s="1"/>
      <c r="ACC351" s="1"/>
      <c r="ACD351" s="1"/>
      <c r="ACE351" s="1"/>
      <c r="ACF351" s="1"/>
      <c r="ACG351" s="1"/>
      <c r="ACH351" s="1"/>
      <c r="ACI351" s="1"/>
      <c r="ACJ351" s="1"/>
      <c r="ACK351" s="1"/>
      <c r="ACL351" s="1"/>
      <c r="ACM351" s="1"/>
      <c r="ACN351" s="1"/>
      <c r="ACO351" s="1"/>
      <c r="ACP351" s="1"/>
      <c r="ACQ351" s="1"/>
      <c r="ACR351" s="1"/>
      <c r="ACS351" s="1"/>
      <c r="ACT351" s="1"/>
      <c r="ACU351" s="1"/>
      <c r="ACV351" s="1"/>
      <c r="ACW351" s="1"/>
      <c r="ACX351" s="1"/>
      <c r="ACY351" s="1"/>
      <c r="ACZ351" s="1"/>
      <c r="ADA351" s="1"/>
      <c r="ADB351" s="1"/>
      <c r="ADC351" s="1"/>
      <c r="ADD351" s="1"/>
      <c r="ADE351" s="1"/>
      <c r="ADF351" s="1"/>
      <c r="ADG351" s="1"/>
      <c r="ADH351" s="1"/>
      <c r="ADI351" s="1"/>
      <c r="ADJ351" s="1"/>
      <c r="ADK351" s="1"/>
      <c r="ADL351" s="1"/>
      <c r="ADM351" s="1"/>
      <c r="ADN351" s="1"/>
      <c r="ADO351" s="1"/>
      <c r="ADP351" s="1"/>
      <c r="ADQ351" s="1"/>
      <c r="ADR351" s="1"/>
      <c r="ADS351" s="1"/>
      <c r="ADT351" s="1"/>
      <c r="ADU351" s="1"/>
      <c r="ADV351" s="1"/>
      <c r="ADW351" s="1"/>
      <c r="ADX351" s="1"/>
      <c r="ADY351" s="1"/>
      <c r="ADZ351" s="1"/>
      <c r="AEA351" s="1"/>
      <c r="AEB351" s="1"/>
      <c r="AEC351" s="1"/>
      <c r="AED351" s="1"/>
      <c r="AEE351" s="1"/>
      <c r="AEF351" s="1"/>
      <c r="AEG351" s="1"/>
      <c r="AEH351" s="1"/>
      <c r="AEI351" s="1"/>
      <c r="AEJ351" s="1"/>
      <c r="AEK351" s="1"/>
      <c r="AEL351" s="1"/>
      <c r="AEM351" s="1"/>
      <c r="AEN351" s="1"/>
      <c r="AEO351" s="1"/>
      <c r="AEP351" s="1"/>
      <c r="AEQ351" s="1"/>
      <c r="AER351" s="1"/>
      <c r="AES351" s="1"/>
      <c r="AET351" s="1"/>
      <c r="AEU351" s="1"/>
      <c r="AEV351" s="1"/>
      <c r="AEW351" s="1"/>
      <c r="AEX351" s="1"/>
      <c r="AEY351" s="1"/>
      <c r="AEZ351" s="1"/>
      <c r="AFA351" s="1"/>
      <c r="AFB351" s="1"/>
      <c r="AFC351" s="1"/>
      <c r="AFD351" s="1"/>
      <c r="AFE351" s="1"/>
      <c r="AFF351" s="1"/>
      <c r="AFG351" s="1"/>
      <c r="AFH351" s="1"/>
      <c r="AFI351" s="1"/>
      <c r="AFJ351" s="1"/>
      <c r="AFK351" s="1"/>
      <c r="AFL351" s="1"/>
      <c r="AFM351" s="1"/>
      <c r="AFN351" s="1"/>
      <c r="AFO351" s="1"/>
      <c r="AFP351" s="1"/>
      <c r="AFQ351" s="1"/>
      <c r="AFR351" s="1"/>
      <c r="AFS351" s="1"/>
      <c r="AFT351" s="1"/>
      <c r="AFU351" s="1"/>
      <c r="AFV351" s="1"/>
      <c r="AFW351" s="1"/>
      <c r="AFX351" s="1"/>
      <c r="AFY351" s="1"/>
      <c r="AFZ351" s="1"/>
      <c r="AGA351" s="1"/>
      <c r="AGB351" s="1"/>
      <c r="AGC351" s="1"/>
      <c r="AGD351" s="1"/>
      <c r="AGE351" s="1"/>
      <c r="AGF351" s="1"/>
      <c r="AGG351" s="1"/>
      <c r="AGH351" s="1"/>
      <c r="AGI351" s="1"/>
      <c r="AGJ351" s="1"/>
      <c r="AGK351" s="1"/>
      <c r="AGL351" s="1"/>
      <c r="AGM351" s="1"/>
      <c r="AGN351" s="1"/>
      <c r="AGO351" s="1"/>
      <c r="AGP351" s="1"/>
      <c r="AGQ351" s="1"/>
      <c r="AGR351" s="1"/>
      <c r="AGS351" s="1"/>
      <c r="AGT351" s="1"/>
      <c r="AGU351" s="1"/>
      <c r="AGV351" s="1"/>
      <c r="AGW351" s="1"/>
      <c r="AGX351" s="1"/>
      <c r="AGY351" s="1"/>
      <c r="AGZ351" s="1"/>
      <c r="AHA351" s="1"/>
      <c r="AHB351" s="1"/>
      <c r="AHC351" s="1"/>
      <c r="AHD351" s="1"/>
      <c r="AHE351" s="1"/>
      <c r="AHF351" s="1"/>
      <c r="AHG351" s="1"/>
      <c r="AHH351" s="1"/>
      <c r="AHI351" s="1"/>
      <c r="AHJ351" s="1"/>
      <c r="AHK351" s="1"/>
      <c r="AHL351" s="1"/>
      <c r="AHM351" s="1"/>
      <c r="AHN351" s="1"/>
      <c r="AHO351" s="1"/>
      <c r="AHP351" s="1"/>
      <c r="AHQ351" s="1"/>
      <c r="AHR351" s="1"/>
      <c r="AHS351" s="1"/>
      <c r="AHT351" s="1"/>
      <c r="AHU351" s="1"/>
      <c r="AHV351" s="1"/>
      <c r="AHW351" s="1"/>
      <c r="AHX351" s="1"/>
      <c r="AHY351" s="1"/>
      <c r="AHZ351" s="1"/>
      <c r="AIA351" s="1"/>
      <c r="AIB351" s="1"/>
      <c r="AIC351" s="1"/>
      <c r="AID351" s="1"/>
      <c r="AIE351" s="1"/>
      <c r="AIF351" s="1"/>
      <c r="AIG351" s="1"/>
      <c r="AIH351" s="1"/>
      <c r="AII351" s="1"/>
      <c r="AIJ351" s="1"/>
      <c r="AIK351" s="1"/>
      <c r="AIL351" s="1"/>
      <c r="AIM351" s="1"/>
      <c r="AIN351" s="1"/>
      <c r="AIO351" s="1"/>
      <c r="AIP351" s="1"/>
      <c r="AIQ351" s="1"/>
      <c r="AIR351" s="1"/>
      <c r="AIS351" s="1"/>
      <c r="AIT351" s="1"/>
      <c r="AIU351" s="1"/>
      <c r="AIV351" s="1"/>
      <c r="AIW351" s="1"/>
      <c r="AIX351" s="1"/>
      <c r="AIY351" s="1"/>
      <c r="AIZ351" s="1"/>
      <c r="AJA351" s="1"/>
      <c r="AJB351" s="1"/>
      <c r="AJC351" s="1"/>
      <c r="AJD351" s="1"/>
      <c r="AJE351" s="1"/>
      <c r="AJF351" s="1"/>
      <c r="AJG351" s="1"/>
      <c r="AJH351" s="1"/>
      <c r="AJI351" s="1"/>
      <c r="AJJ351" s="1"/>
      <c r="AJK351" s="1"/>
      <c r="AJL351" s="1"/>
      <c r="AJM351" s="1"/>
      <c r="AJN351" s="1"/>
      <c r="AJO351" s="1"/>
      <c r="AJP351" s="1"/>
      <c r="AJQ351" s="1"/>
      <c r="AJR351" s="1"/>
      <c r="AJS351" s="1"/>
      <c r="AJT351" s="1"/>
      <c r="AJU351" s="1"/>
      <c r="AJV351" s="1"/>
      <c r="AJW351" s="1"/>
      <c r="AJX351" s="1"/>
      <c r="AJY351" s="1"/>
      <c r="AJZ351" s="1"/>
      <c r="AKA351" s="1"/>
      <c r="AKB351" s="1"/>
      <c r="AKC351" s="1"/>
      <c r="AKD351" s="1"/>
      <c r="AKE351" s="1"/>
      <c r="AKF351" s="1"/>
      <c r="AKG351" s="1"/>
      <c r="AKH351" s="1"/>
      <c r="AKI351" s="1"/>
      <c r="AKJ351" s="1"/>
      <c r="AKK351" s="1"/>
      <c r="AKL351" s="1"/>
      <c r="AKM351" s="1"/>
      <c r="AKN351" s="1"/>
      <c r="AKO351" s="1"/>
      <c r="AKP351" s="1"/>
      <c r="AKQ351" s="1"/>
      <c r="AKR351" s="1"/>
      <c r="AKS351" s="1"/>
      <c r="AKT351" s="1"/>
      <c r="AKU351" s="1"/>
      <c r="AKV351" s="1"/>
      <c r="AKW351" s="1"/>
      <c r="AKX351" s="1"/>
      <c r="AKY351" s="1"/>
      <c r="AKZ351" s="1"/>
      <c r="ALA351" s="1"/>
      <c r="ALB351" s="1"/>
      <c r="ALC351" s="1"/>
      <c r="ALD351" s="1"/>
      <c r="ALE351" s="1"/>
    </row>
    <row r="352" spans="1:993" ht="39.950000000000003" customHeight="1">
      <c r="A352" s="104"/>
      <c r="B352" s="145" t="s">
        <v>38</v>
      </c>
      <c r="C352" s="43"/>
      <c r="D352" s="19"/>
      <c r="E352" s="148">
        <v>114.5</v>
      </c>
      <c r="F352" s="18"/>
      <c r="G352" s="147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  <c r="BX352" s="1"/>
      <c r="BY352" s="1"/>
      <c r="BZ352" s="1"/>
      <c r="CA352" s="1"/>
      <c r="CB352" s="1"/>
      <c r="CC352" s="1"/>
      <c r="CD352" s="1"/>
      <c r="CE352" s="1"/>
      <c r="CF352" s="1"/>
      <c r="CG352" s="1"/>
      <c r="CH352" s="1"/>
      <c r="CI352" s="1"/>
      <c r="CJ352" s="1"/>
      <c r="CK352" s="1"/>
      <c r="CL352" s="1"/>
      <c r="CM352" s="1"/>
      <c r="CN352" s="1"/>
      <c r="CO352" s="1"/>
      <c r="CP352" s="1"/>
      <c r="CQ352" s="1"/>
      <c r="CR352" s="1"/>
      <c r="CS352" s="1"/>
      <c r="CT352" s="1"/>
      <c r="CU352" s="1"/>
      <c r="CV352" s="1"/>
      <c r="CW352" s="1"/>
      <c r="CX352" s="1"/>
      <c r="CY352" s="1"/>
      <c r="CZ352" s="1"/>
      <c r="DA352" s="1"/>
      <c r="DB352" s="1"/>
      <c r="DC352" s="1"/>
      <c r="DD352" s="1"/>
      <c r="DE352" s="1"/>
      <c r="DF352" s="1"/>
      <c r="DG352" s="1"/>
      <c r="DH352" s="1"/>
      <c r="DI352" s="1"/>
      <c r="DJ352" s="1"/>
      <c r="DK352" s="1"/>
      <c r="DL352" s="1"/>
      <c r="DM352" s="1"/>
      <c r="DN352" s="1"/>
      <c r="DO352" s="1"/>
      <c r="DP352" s="1"/>
      <c r="DQ352" s="1"/>
      <c r="DR352" s="1"/>
      <c r="DS352" s="1"/>
      <c r="DT352" s="1"/>
      <c r="DU352" s="1"/>
      <c r="DV352" s="1"/>
      <c r="DW352" s="1"/>
      <c r="DX352" s="1"/>
      <c r="DY352" s="1"/>
      <c r="DZ352" s="1"/>
      <c r="EA352" s="1"/>
      <c r="EB352" s="1"/>
      <c r="EC352" s="1"/>
      <c r="ED352" s="1"/>
      <c r="EE352" s="1"/>
      <c r="EF352" s="1"/>
      <c r="EG352" s="1"/>
      <c r="EH352" s="1"/>
      <c r="EI352" s="1"/>
      <c r="EJ352" s="1"/>
      <c r="EK352" s="1"/>
      <c r="EL352" s="1"/>
      <c r="EM352" s="1"/>
      <c r="EN352" s="1"/>
      <c r="EO352" s="1"/>
      <c r="EP352" s="1"/>
      <c r="EQ352" s="1"/>
      <c r="ER352" s="1"/>
      <c r="ES352" s="1"/>
      <c r="ET352" s="1"/>
      <c r="EU352" s="1"/>
      <c r="EV352" s="1"/>
      <c r="EW352" s="1"/>
      <c r="EX352" s="1"/>
      <c r="EY352" s="1"/>
      <c r="EZ352" s="1"/>
      <c r="FA352" s="1"/>
      <c r="FB352" s="1"/>
      <c r="FC352" s="1"/>
      <c r="FD352" s="1"/>
      <c r="FE352" s="1"/>
      <c r="FF352" s="1"/>
      <c r="FG352" s="1"/>
      <c r="FH352" s="1"/>
      <c r="FI352" s="1"/>
      <c r="FJ352" s="1"/>
      <c r="FK352" s="1"/>
      <c r="FL352" s="1"/>
      <c r="FM352" s="1"/>
      <c r="FN352" s="1"/>
      <c r="FO352" s="1"/>
      <c r="FP352" s="1"/>
      <c r="FQ352" s="1"/>
      <c r="FR352" s="1"/>
      <c r="FS352" s="1"/>
      <c r="FT352" s="1"/>
      <c r="FU352" s="1"/>
      <c r="FV352" s="1"/>
      <c r="FW352" s="1"/>
      <c r="FX352" s="1"/>
      <c r="FY352" s="1"/>
      <c r="FZ352" s="1"/>
      <c r="GA352" s="1"/>
      <c r="GB352" s="1"/>
      <c r="GC352" s="1"/>
      <c r="GD352" s="1"/>
      <c r="GE352" s="1"/>
      <c r="GF352" s="1"/>
      <c r="GG352" s="1"/>
      <c r="GH352" s="1"/>
      <c r="GI352" s="1"/>
      <c r="GJ352" s="1"/>
      <c r="GK352" s="1"/>
      <c r="GL352" s="1"/>
      <c r="GM352" s="1"/>
      <c r="GN352" s="1"/>
      <c r="GO352" s="1"/>
      <c r="GP352" s="1"/>
      <c r="GQ352" s="1"/>
      <c r="GR352" s="1"/>
      <c r="GS352" s="1"/>
      <c r="GT352" s="1"/>
      <c r="GU352" s="1"/>
      <c r="GV352" s="1"/>
      <c r="GW352" s="1"/>
      <c r="GX352" s="1"/>
      <c r="GY352" s="1"/>
      <c r="GZ352" s="1"/>
      <c r="HA352" s="1"/>
      <c r="HB352" s="1"/>
      <c r="HC352" s="1"/>
      <c r="HD352" s="1"/>
      <c r="HE352" s="1"/>
      <c r="HF352" s="1"/>
      <c r="HG352" s="1"/>
      <c r="HH352" s="1"/>
      <c r="HI352" s="1"/>
      <c r="HJ352" s="1"/>
      <c r="HK352" s="1"/>
      <c r="HL352" s="1"/>
      <c r="HM352" s="1"/>
      <c r="HN352" s="1"/>
      <c r="HO352" s="1"/>
      <c r="HP352" s="1"/>
      <c r="HQ352" s="1"/>
      <c r="HR352" s="1"/>
      <c r="HS352" s="1"/>
      <c r="HT352" s="1"/>
      <c r="HU352" s="1"/>
      <c r="HV352" s="1"/>
      <c r="HW352" s="1"/>
      <c r="HX352" s="1"/>
      <c r="HY352" s="1"/>
      <c r="HZ352" s="1"/>
      <c r="IA352" s="1"/>
      <c r="IB352" s="1"/>
      <c r="IC352" s="1"/>
      <c r="ID352" s="1"/>
      <c r="IE352" s="1"/>
      <c r="IF352" s="1"/>
      <c r="IG352" s="1"/>
      <c r="IH352" s="1"/>
      <c r="II352" s="1"/>
      <c r="IJ352" s="1"/>
      <c r="IK352" s="1"/>
      <c r="IL352" s="1"/>
      <c r="IM352" s="1"/>
      <c r="IN352" s="1"/>
      <c r="IO352" s="1"/>
      <c r="IP352" s="1"/>
      <c r="IQ352" s="1"/>
      <c r="IR352" s="1"/>
      <c r="IS352" s="1"/>
      <c r="IT352" s="1"/>
      <c r="IU352" s="1"/>
      <c r="IV352" s="1"/>
      <c r="IW352" s="1"/>
      <c r="IX352" s="1"/>
      <c r="IY352" s="1"/>
      <c r="IZ352" s="1"/>
      <c r="JA352" s="1"/>
      <c r="JB352" s="1"/>
      <c r="JC352" s="1"/>
      <c r="JD352" s="1"/>
      <c r="JE352" s="1"/>
      <c r="JF352" s="1"/>
      <c r="JG352" s="1"/>
      <c r="JH352" s="1"/>
      <c r="JI352" s="1"/>
      <c r="JJ352" s="1"/>
      <c r="JK352" s="1"/>
      <c r="JL352" s="1"/>
      <c r="JM352" s="1"/>
      <c r="JN352" s="1"/>
      <c r="JO352" s="1"/>
      <c r="JP352" s="1"/>
      <c r="JQ352" s="1"/>
      <c r="JR352" s="1"/>
      <c r="JS352" s="1"/>
      <c r="JT352" s="1"/>
      <c r="JU352" s="1"/>
      <c r="JV352" s="1"/>
      <c r="JW352" s="1"/>
      <c r="JX352" s="1"/>
      <c r="JY352" s="1"/>
      <c r="JZ352" s="1"/>
      <c r="KA352" s="1"/>
      <c r="KB352" s="1"/>
      <c r="KC352" s="1"/>
      <c r="KD352" s="1"/>
      <c r="KE352" s="1"/>
      <c r="KF352" s="1"/>
      <c r="KG352" s="1"/>
      <c r="KH352" s="1"/>
      <c r="KI352" s="1"/>
      <c r="KJ352" s="1"/>
      <c r="KK352" s="1"/>
      <c r="KL352" s="1"/>
      <c r="KM352" s="1"/>
      <c r="KN352" s="1"/>
      <c r="KO352" s="1"/>
      <c r="KP352" s="1"/>
      <c r="KQ352" s="1"/>
      <c r="KR352" s="1"/>
      <c r="KS352" s="1"/>
      <c r="KT352" s="1"/>
      <c r="KU352" s="1"/>
      <c r="KV352" s="1"/>
      <c r="KW352" s="1"/>
      <c r="KX352" s="1"/>
      <c r="KY352" s="1"/>
      <c r="KZ352" s="1"/>
      <c r="LA352" s="1"/>
      <c r="LB352" s="1"/>
      <c r="LC352" s="1"/>
      <c r="LD352" s="1"/>
      <c r="LE352" s="1"/>
      <c r="LF352" s="1"/>
      <c r="LG352" s="1"/>
      <c r="LH352" s="1"/>
      <c r="LI352" s="1"/>
      <c r="LJ352" s="1"/>
      <c r="LK352" s="1"/>
      <c r="LL352" s="1"/>
      <c r="LM352" s="1"/>
      <c r="LN352" s="1"/>
      <c r="LO352" s="1"/>
      <c r="LP352" s="1"/>
      <c r="LQ352" s="1"/>
      <c r="LR352" s="1"/>
      <c r="LS352" s="1"/>
      <c r="LT352" s="1"/>
      <c r="LU352" s="1"/>
      <c r="LV352" s="1"/>
      <c r="LW352" s="1"/>
      <c r="LX352" s="1"/>
      <c r="LY352" s="1"/>
      <c r="LZ352" s="1"/>
      <c r="MA352" s="1"/>
      <c r="MB352" s="1"/>
      <c r="MC352" s="1"/>
      <c r="MD352" s="1"/>
      <c r="ME352" s="1"/>
      <c r="MF352" s="1"/>
      <c r="MG352" s="1"/>
      <c r="MH352" s="1"/>
      <c r="MI352" s="1"/>
      <c r="MJ352" s="1"/>
      <c r="MK352" s="1"/>
      <c r="ML352" s="1"/>
      <c r="MM352" s="1"/>
      <c r="MN352" s="1"/>
      <c r="MO352" s="1"/>
      <c r="MP352" s="1"/>
      <c r="MQ352" s="1"/>
      <c r="MR352" s="1"/>
      <c r="MS352" s="1"/>
      <c r="MT352" s="1"/>
      <c r="MU352" s="1"/>
      <c r="MV352" s="1"/>
      <c r="MW352" s="1"/>
      <c r="MX352" s="1"/>
      <c r="MY352" s="1"/>
      <c r="MZ352" s="1"/>
      <c r="NA352" s="1"/>
      <c r="NB352" s="1"/>
      <c r="NC352" s="1"/>
      <c r="ND352" s="1"/>
      <c r="NE352" s="1"/>
      <c r="NF352" s="1"/>
      <c r="NG352" s="1"/>
      <c r="NH352" s="1"/>
      <c r="NI352" s="1"/>
      <c r="NJ352" s="1"/>
      <c r="NK352" s="1"/>
      <c r="NL352" s="1"/>
      <c r="NM352" s="1"/>
      <c r="NN352" s="1"/>
      <c r="NO352" s="1"/>
      <c r="NP352" s="1"/>
      <c r="NQ352" s="1"/>
      <c r="NR352" s="1"/>
      <c r="NS352" s="1"/>
      <c r="NT352" s="1"/>
      <c r="NU352" s="1"/>
      <c r="NV352" s="1"/>
      <c r="NW352" s="1"/>
      <c r="NX352" s="1"/>
      <c r="NY352" s="1"/>
      <c r="NZ352" s="1"/>
      <c r="OA352" s="1"/>
      <c r="OB352" s="1"/>
      <c r="OC352" s="1"/>
      <c r="OD352" s="1"/>
      <c r="OE352" s="1"/>
      <c r="OF352" s="1"/>
      <c r="OG352" s="1"/>
      <c r="OH352" s="1"/>
      <c r="OI352" s="1"/>
      <c r="OJ352" s="1"/>
      <c r="OK352" s="1"/>
      <c r="OL352" s="1"/>
      <c r="OM352" s="1"/>
      <c r="ON352" s="1"/>
      <c r="OO352" s="1"/>
      <c r="OP352" s="1"/>
      <c r="OQ352" s="1"/>
      <c r="OR352" s="1"/>
      <c r="OS352" s="1"/>
      <c r="OT352" s="1"/>
      <c r="OU352" s="1"/>
      <c r="OV352" s="1"/>
      <c r="OW352" s="1"/>
      <c r="OX352" s="1"/>
      <c r="OY352" s="1"/>
      <c r="OZ352" s="1"/>
      <c r="PA352" s="1"/>
      <c r="PB352" s="1"/>
      <c r="PC352" s="1"/>
      <c r="PD352" s="1"/>
      <c r="PE352" s="1"/>
      <c r="PF352" s="1"/>
      <c r="PG352" s="1"/>
      <c r="PH352" s="1"/>
      <c r="PI352" s="1"/>
      <c r="PJ352" s="1"/>
      <c r="PK352" s="1"/>
      <c r="PL352" s="1"/>
      <c r="PM352" s="1"/>
      <c r="PN352" s="1"/>
      <c r="PO352" s="1"/>
      <c r="PP352" s="1"/>
      <c r="PQ352" s="1"/>
      <c r="PR352" s="1"/>
      <c r="PS352" s="1"/>
      <c r="PT352" s="1"/>
      <c r="PU352" s="1"/>
      <c r="PV352" s="1"/>
      <c r="PW352" s="1"/>
      <c r="PX352" s="1"/>
      <c r="PY352" s="1"/>
      <c r="PZ352" s="1"/>
      <c r="QA352" s="1"/>
      <c r="QB352" s="1"/>
      <c r="QC352" s="1"/>
      <c r="QD352" s="1"/>
      <c r="QE352" s="1"/>
      <c r="QF352" s="1"/>
      <c r="QG352" s="1"/>
      <c r="QH352" s="1"/>
      <c r="QI352" s="1"/>
      <c r="QJ352" s="1"/>
      <c r="QK352" s="1"/>
      <c r="QL352" s="1"/>
      <c r="QM352" s="1"/>
      <c r="QN352" s="1"/>
      <c r="QO352" s="1"/>
      <c r="QP352" s="1"/>
      <c r="QQ352" s="1"/>
      <c r="QR352" s="1"/>
      <c r="QS352" s="1"/>
      <c r="QT352" s="1"/>
      <c r="QU352" s="1"/>
      <c r="QV352" s="1"/>
      <c r="QW352" s="1"/>
      <c r="QX352" s="1"/>
      <c r="QY352" s="1"/>
      <c r="QZ352" s="1"/>
      <c r="RA352" s="1"/>
      <c r="RB352" s="1"/>
      <c r="RC352" s="1"/>
      <c r="RD352" s="1"/>
      <c r="RE352" s="1"/>
      <c r="RF352" s="1"/>
      <c r="RG352" s="1"/>
      <c r="RH352" s="1"/>
      <c r="RI352" s="1"/>
      <c r="RJ352" s="1"/>
      <c r="RK352" s="1"/>
      <c r="RL352" s="1"/>
      <c r="RM352" s="1"/>
      <c r="RN352" s="1"/>
      <c r="RO352" s="1"/>
      <c r="RP352" s="1"/>
      <c r="RQ352" s="1"/>
      <c r="RR352" s="1"/>
      <c r="RS352" s="1"/>
      <c r="RT352" s="1"/>
      <c r="RU352" s="1"/>
      <c r="RV352" s="1"/>
      <c r="RW352" s="1"/>
      <c r="RX352" s="1"/>
      <c r="RY352" s="1"/>
      <c r="RZ352" s="1"/>
      <c r="SA352" s="1"/>
      <c r="SB352" s="1"/>
      <c r="SC352" s="1"/>
      <c r="SD352" s="1"/>
      <c r="SE352" s="1"/>
      <c r="SF352" s="1"/>
      <c r="SG352" s="1"/>
      <c r="SH352" s="1"/>
      <c r="SI352" s="1"/>
      <c r="SJ352" s="1"/>
      <c r="SK352" s="1"/>
      <c r="SL352" s="1"/>
      <c r="SM352" s="1"/>
      <c r="SN352" s="1"/>
      <c r="SO352" s="1"/>
      <c r="SP352" s="1"/>
      <c r="SQ352" s="1"/>
      <c r="SR352" s="1"/>
      <c r="SS352" s="1"/>
      <c r="ST352" s="1"/>
      <c r="SU352" s="1"/>
      <c r="SV352" s="1"/>
      <c r="SW352" s="1"/>
      <c r="SX352" s="1"/>
      <c r="SY352" s="1"/>
      <c r="SZ352" s="1"/>
      <c r="TA352" s="1"/>
      <c r="TB352" s="1"/>
      <c r="TC352" s="1"/>
      <c r="TD352" s="1"/>
      <c r="TE352" s="1"/>
      <c r="TF352" s="1"/>
      <c r="TG352" s="1"/>
      <c r="TH352" s="1"/>
      <c r="TI352" s="1"/>
      <c r="TJ352" s="1"/>
      <c r="TK352" s="1"/>
      <c r="TL352" s="1"/>
      <c r="TM352" s="1"/>
      <c r="TN352" s="1"/>
      <c r="TO352" s="1"/>
      <c r="TP352" s="1"/>
      <c r="TQ352" s="1"/>
      <c r="TR352" s="1"/>
      <c r="TS352" s="1"/>
      <c r="TT352" s="1"/>
      <c r="TU352" s="1"/>
      <c r="TV352" s="1"/>
      <c r="TW352" s="1"/>
      <c r="TX352" s="1"/>
      <c r="TY352" s="1"/>
      <c r="TZ352" s="1"/>
      <c r="UA352" s="1"/>
      <c r="UB352" s="1"/>
      <c r="UC352" s="1"/>
      <c r="UD352" s="1"/>
      <c r="UE352" s="1"/>
      <c r="UF352" s="1"/>
      <c r="UG352" s="1"/>
      <c r="UH352" s="1"/>
      <c r="UI352" s="1"/>
      <c r="UJ352" s="1"/>
      <c r="UK352" s="1"/>
      <c r="UL352" s="1"/>
      <c r="UM352" s="1"/>
      <c r="UN352" s="1"/>
      <c r="UO352" s="1"/>
      <c r="UP352" s="1"/>
      <c r="UQ352" s="1"/>
      <c r="UR352" s="1"/>
      <c r="US352" s="1"/>
      <c r="UT352" s="1"/>
      <c r="UU352" s="1"/>
      <c r="UV352" s="1"/>
      <c r="UW352" s="1"/>
      <c r="UX352" s="1"/>
      <c r="UY352" s="1"/>
      <c r="UZ352" s="1"/>
      <c r="VA352" s="1"/>
      <c r="VB352" s="1"/>
      <c r="VC352" s="1"/>
      <c r="VD352" s="1"/>
      <c r="VE352" s="1"/>
      <c r="VF352" s="1"/>
      <c r="VG352" s="1"/>
      <c r="VH352" s="1"/>
      <c r="VI352" s="1"/>
      <c r="VJ352" s="1"/>
      <c r="VK352" s="1"/>
      <c r="VL352" s="1"/>
      <c r="VM352" s="1"/>
      <c r="VN352" s="1"/>
      <c r="VO352" s="1"/>
      <c r="VP352" s="1"/>
      <c r="VQ352" s="1"/>
      <c r="VR352" s="1"/>
      <c r="VS352" s="1"/>
      <c r="VT352" s="1"/>
      <c r="VU352" s="1"/>
      <c r="VV352" s="1"/>
      <c r="VW352" s="1"/>
      <c r="VX352" s="1"/>
      <c r="VY352" s="1"/>
      <c r="VZ352" s="1"/>
      <c r="WA352" s="1"/>
      <c r="WB352" s="1"/>
      <c r="WC352" s="1"/>
      <c r="WD352" s="1"/>
      <c r="WE352" s="1"/>
      <c r="WF352" s="1"/>
      <c r="WG352" s="1"/>
      <c r="WH352" s="1"/>
      <c r="WI352" s="1"/>
      <c r="WJ352" s="1"/>
      <c r="WK352" s="1"/>
      <c r="WL352" s="1"/>
      <c r="WM352" s="1"/>
      <c r="WN352" s="1"/>
      <c r="WO352" s="1"/>
      <c r="WP352" s="1"/>
      <c r="WQ352" s="1"/>
      <c r="WR352" s="1"/>
      <c r="WS352" s="1"/>
      <c r="WT352" s="1"/>
      <c r="WU352" s="1"/>
      <c r="WV352" s="1"/>
      <c r="WW352" s="1"/>
      <c r="WX352" s="1"/>
      <c r="WY352" s="1"/>
      <c r="WZ352" s="1"/>
      <c r="XA352" s="1"/>
      <c r="XB352" s="1"/>
      <c r="XC352" s="1"/>
      <c r="XD352" s="1"/>
      <c r="XE352" s="1"/>
      <c r="XF352" s="1"/>
      <c r="XG352" s="1"/>
      <c r="XH352" s="1"/>
      <c r="XI352" s="1"/>
      <c r="XJ352" s="1"/>
      <c r="XK352" s="1"/>
      <c r="XL352" s="1"/>
      <c r="XM352" s="1"/>
      <c r="XN352" s="1"/>
      <c r="XO352" s="1"/>
      <c r="XP352" s="1"/>
      <c r="XQ352" s="1"/>
      <c r="XR352" s="1"/>
      <c r="XS352" s="1"/>
      <c r="XT352" s="1"/>
      <c r="XU352" s="1"/>
      <c r="XV352" s="1"/>
      <c r="XW352" s="1"/>
      <c r="XX352" s="1"/>
      <c r="XY352" s="1"/>
      <c r="XZ352" s="1"/>
      <c r="YA352" s="1"/>
      <c r="YB352" s="1"/>
      <c r="YC352" s="1"/>
      <c r="YD352" s="1"/>
      <c r="YE352" s="1"/>
      <c r="YF352" s="1"/>
      <c r="YG352" s="1"/>
      <c r="YH352" s="1"/>
      <c r="YI352" s="1"/>
      <c r="YJ352" s="1"/>
      <c r="YK352" s="1"/>
      <c r="YL352" s="1"/>
      <c r="YM352" s="1"/>
      <c r="YN352" s="1"/>
      <c r="YO352" s="1"/>
      <c r="YP352" s="1"/>
      <c r="YQ352" s="1"/>
      <c r="YR352" s="1"/>
      <c r="YS352" s="1"/>
      <c r="YT352" s="1"/>
      <c r="YU352" s="1"/>
      <c r="YV352" s="1"/>
      <c r="YW352" s="1"/>
      <c r="YX352" s="1"/>
      <c r="YY352" s="1"/>
      <c r="YZ352" s="1"/>
      <c r="ZA352" s="1"/>
      <c r="ZB352" s="1"/>
      <c r="ZC352" s="1"/>
      <c r="ZD352" s="1"/>
      <c r="ZE352" s="1"/>
      <c r="ZF352" s="1"/>
      <c r="ZG352" s="1"/>
      <c r="ZH352" s="1"/>
      <c r="ZI352" s="1"/>
      <c r="ZJ352" s="1"/>
      <c r="ZK352" s="1"/>
      <c r="ZL352" s="1"/>
      <c r="ZM352" s="1"/>
      <c r="ZN352" s="1"/>
      <c r="ZO352" s="1"/>
      <c r="ZP352" s="1"/>
      <c r="ZQ352" s="1"/>
      <c r="ZR352" s="1"/>
      <c r="ZS352" s="1"/>
      <c r="ZT352" s="1"/>
      <c r="ZU352" s="1"/>
      <c r="ZV352" s="1"/>
      <c r="ZW352" s="1"/>
      <c r="ZX352" s="1"/>
      <c r="ZY352" s="1"/>
      <c r="ZZ352" s="1"/>
      <c r="AAA352" s="1"/>
      <c r="AAB352" s="1"/>
      <c r="AAC352" s="1"/>
      <c r="AAD352" s="1"/>
      <c r="AAE352" s="1"/>
      <c r="AAF352" s="1"/>
      <c r="AAG352" s="1"/>
      <c r="AAH352" s="1"/>
      <c r="AAI352" s="1"/>
      <c r="AAJ352" s="1"/>
      <c r="AAK352" s="1"/>
      <c r="AAL352" s="1"/>
      <c r="AAM352" s="1"/>
      <c r="AAN352" s="1"/>
      <c r="AAO352" s="1"/>
      <c r="AAP352" s="1"/>
      <c r="AAQ352" s="1"/>
      <c r="AAR352" s="1"/>
      <c r="AAS352" s="1"/>
      <c r="AAT352" s="1"/>
      <c r="AAU352" s="1"/>
      <c r="AAV352" s="1"/>
      <c r="AAW352" s="1"/>
      <c r="AAX352" s="1"/>
      <c r="AAY352" s="1"/>
      <c r="AAZ352" s="1"/>
      <c r="ABA352" s="1"/>
      <c r="ABB352" s="1"/>
      <c r="ABC352" s="1"/>
      <c r="ABD352" s="1"/>
      <c r="ABE352" s="1"/>
      <c r="ABF352" s="1"/>
      <c r="ABG352" s="1"/>
      <c r="ABH352" s="1"/>
      <c r="ABI352" s="1"/>
      <c r="ABJ352" s="1"/>
      <c r="ABK352" s="1"/>
      <c r="ABL352" s="1"/>
      <c r="ABM352" s="1"/>
      <c r="ABN352" s="1"/>
      <c r="ABO352" s="1"/>
      <c r="ABP352" s="1"/>
      <c r="ABQ352" s="1"/>
      <c r="ABR352" s="1"/>
      <c r="ABS352" s="1"/>
      <c r="ABT352" s="1"/>
      <c r="ABU352" s="1"/>
      <c r="ABV352" s="1"/>
      <c r="ABW352" s="1"/>
      <c r="ABX352" s="1"/>
      <c r="ABY352" s="1"/>
      <c r="ABZ352" s="1"/>
      <c r="ACA352" s="1"/>
      <c r="ACB352" s="1"/>
      <c r="ACC352" s="1"/>
      <c r="ACD352" s="1"/>
      <c r="ACE352" s="1"/>
      <c r="ACF352" s="1"/>
      <c r="ACG352" s="1"/>
      <c r="ACH352" s="1"/>
      <c r="ACI352" s="1"/>
      <c r="ACJ352" s="1"/>
      <c r="ACK352" s="1"/>
      <c r="ACL352" s="1"/>
      <c r="ACM352" s="1"/>
      <c r="ACN352" s="1"/>
      <c r="ACO352" s="1"/>
      <c r="ACP352" s="1"/>
      <c r="ACQ352" s="1"/>
      <c r="ACR352" s="1"/>
      <c r="ACS352" s="1"/>
      <c r="ACT352" s="1"/>
      <c r="ACU352" s="1"/>
      <c r="ACV352" s="1"/>
      <c r="ACW352" s="1"/>
      <c r="ACX352" s="1"/>
      <c r="ACY352" s="1"/>
      <c r="ACZ352" s="1"/>
      <c r="ADA352" s="1"/>
      <c r="ADB352" s="1"/>
      <c r="ADC352" s="1"/>
      <c r="ADD352" s="1"/>
      <c r="ADE352" s="1"/>
      <c r="ADF352" s="1"/>
      <c r="ADG352" s="1"/>
      <c r="ADH352" s="1"/>
      <c r="ADI352" s="1"/>
      <c r="ADJ352" s="1"/>
      <c r="ADK352" s="1"/>
      <c r="ADL352" s="1"/>
      <c r="ADM352" s="1"/>
      <c r="ADN352" s="1"/>
      <c r="ADO352" s="1"/>
      <c r="ADP352" s="1"/>
      <c r="ADQ352" s="1"/>
      <c r="ADR352" s="1"/>
      <c r="ADS352" s="1"/>
      <c r="ADT352" s="1"/>
      <c r="ADU352" s="1"/>
      <c r="ADV352" s="1"/>
      <c r="ADW352" s="1"/>
      <c r="ADX352" s="1"/>
      <c r="ADY352" s="1"/>
      <c r="ADZ352" s="1"/>
      <c r="AEA352" s="1"/>
      <c r="AEB352" s="1"/>
      <c r="AEC352" s="1"/>
      <c r="AED352" s="1"/>
      <c r="AEE352" s="1"/>
      <c r="AEF352" s="1"/>
      <c r="AEG352" s="1"/>
      <c r="AEH352" s="1"/>
      <c r="AEI352" s="1"/>
      <c r="AEJ352" s="1"/>
      <c r="AEK352" s="1"/>
      <c r="AEL352" s="1"/>
      <c r="AEM352" s="1"/>
      <c r="AEN352" s="1"/>
      <c r="AEO352" s="1"/>
      <c r="AEP352" s="1"/>
      <c r="AEQ352" s="1"/>
      <c r="AER352" s="1"/>
      <c r="AES352" s="1"/>
      <c r="AET352" s="1"/>
      <c r="AEU352" s="1"/>
      <c r="AEV352" s="1"/>
      <c r="AEW352" s="1"/>
      <c r="AEX352" s="1"/>
      <c r="AEY352" s="1"/>
      <c r="AEZ352" s="1"/>
      <c r="AFA352" s="1"/>
      <c r="AFB352" s="1"/>
      <c r="AFC352" s="1"/>
      <c r="AFD352" s="1"/>
      <c r="AFE352" s="1"/>
      <c r="AFF352" s="1"/>
      <c r="AFG352" s="1"/>
      <c r="AFH352" s="1"/>
      <c r="AFI352" s="1"/>
      <c r="AFJ352" s="1"/>
      <c r="AFK352" s="1"/>
      <c r="AFL352" s="1"/>
      <c r="AFM352" s="1"/>
      <c r="AFN352" s="1"/>
      <c r="AFO352" s="1"/>
      <c r="AFP352" s="1"/>
      <c r="AFQ352" s="1"/>
      <c r="AFR352" s="1"/>
      <c r="AFS352" s="1"/>
      <c r="AFT352" s="1"/>
      <c r="AFU352" s="1"/>
      <c r="AFV352" s="1"/>
      <c r="AFW352" s="1"/>
      <c r="AFX352" s="1"/>
      <c r="AFY352" s="1"/>
      <c r="AFZ352" s="1"/>
      <c r="AGA352" s="1"/>
      <c r="AGB352" s="1"/>
      <c r="AGC352" s="1"/>
      <c r="AGD352" s="1"/>
      <c r="AGE352" s="1"/>
      <c r="AGF352" s="1"/>
      <c r="AGG352" s="1"/>
      <c r="AGH352" s="1"/>
      <c r="AGI352" s="1"/>
      <c r="AGJ352" s="1"/>
      <c r="AGK352" s="1"/>
      <c r="AGL352" s="1"/>
      <c r="AGM352" s="1"/>
      <c r="AGN352" s="1"/>
      <c r="AGO352" s="1"/>
      <c r="AGP352" s="1"/>
      <c r="AGQ352" s="1"/>
      <c r="AGR352" s="1"/>
      <c r="AGS352" s="1"/>
      <c r="AGT352" s="1"/>
      <c r="AGU352" s="1"/>
      <c r="AGV352" s="1"/>
      <c r="AGW352" s="1"/>
      <c r="AGX352" s="1"/>
      <c r="AGY352" s="1"/>
      <c r="AGZ352" s="1"/>
      <c r="AHA352" s="1"/>
      <c r="AHB352" s="1"/>
      <c r="AHC352" s="1"/>
      <c r="AHD352" s="1"/>
      <c r="AHE352" s="1"/>
      <c r="AHF352" s="1"/>
      <c r="AHG352" s="1"/>
      <c r="AHH352" s="1"/>
      <c r="AHI352" s="1"/>
      <c r="AHJ352" s="1"/>
      <c r="AHK352" s="1"/>
      <c r="AHL352" s="1"/>
      <c r="AHM352" s="1"/>
      <c r="AHN352" s="1"/>
      <c r="AHO352" s="1"/>
      <c r="AHP352" s="1"/>
      <c r="AHQ352" s="1"/>
      <c r="AHR352" s="1"/>
      <c r="AHS352" s="1"/>
      <c r="AHT352" s="1"/>
      <c r="AHU352" s="1"/>
      <c r="AHV352" s="1"/>
      <c r="AHW352" s="1"/>
      <c r="AHX352" s="1"/>
      <c r="AHY352" s="1"/>
      <c r="AHZ352" s="1"/>
      <c r="AIA352" s="1"/>
      <c r="AIB352" s="1"/>
      <c r="AIC352" s="1"/>
      <c r="AID352" s="1"/>
      <c r="AIE352" s="1"/>
      <c r="AIF352" s="1"/>
      <c r="AIG352" s="1"/>
      <c r="AIH352" s="1"/>
      <c r="AII352" s="1"/>
      <c r="AIJ352" s="1"/>
      <c r="AIK352" s="1"/>
      <c r="AIL352" s="1"/>
      <c r="AIM352" s="1"/>
      <c r="AIN352" s="1"/>
      <c r="AIO352" s="1"/>
      <c r="AIP352" s="1"/>
      <c r="AIQ352" s="1"/>
      <c r="AIR352" s="1"/>
      <c r="AIS352" s="1"/>
      <c r="AIT352" s="1"/>
      <c r="AIU352" s="1"/>
      <c r="AIV352" s="1"/>
      <c r="AIW352" s="1"/>
      <c r="AIX352" s="1"/>
      <c r="AIY352" s="1"/>
      <c r="AIZ352" s="1"/>
      <c r="AJA352" s="1"/>
      <c r="AJB352" s="1"/>
      <c r="AJC352" s="1"/>
      <c r="AJD352" s="1"/>
      <c r="AJE352" s="1"/>
      <c r="AJF352" s="1"/>
      <c r="AJG352" s="1"/>
      <c r="AJH352" s="1"/>
      <c r="AJI352" s="1"/>
      <c r="AJJ352" s="1"/>
      <c r="AJK352" s="1"/>
      <c r="AJL352" s="1"/>
      <c r="AJM352" s="1"/>
      <c r="AJN352" s="1"/>
      <c r="AJO352" s="1"/>
      <c r="AJP352" s="1"/>
      <c r="AJQ352" s="1"/>
      <c r="AJR352" s="1"/>
      <c r="AJS352" s="1"/>
      <c r="AJT352" s="1"/>
      <c r="AJU352" s="1"/>
      <c r="AJV352" s="1"/>
      <c r="AJW352" s="1"/>
      <c r="AJX352" s="1"/>
      <c r="AJY352" s="1"/>
      <c r="AJZ352" s="1"/>
      <c r="AKA352" s="1"/>
      <c r="AKB352" s="1"/>
      <c r="AKC352" s="1"/>
      <c r="AKD352" s="1"/>
      <c r="AKE352" s="1"/>
      <c r="AKF352" s="1"/>
      <c r="AKG352" s="1"/>
      <c r="AKH352" s="1"/>
      <c r="AKI352" s="1"/>
      <c r="AKJ352" s="1"/>
      <c r="AKK352" s="1"/>
      <c r="AKL352" s="1"/>
      <c r="AKM352" s="1"/>
      <c r="AKN352" s="1"/>
      <c r="AKO352" s="1"/>
      <c r="AKP352" s="1"/>
      <c r="AKQ352" s="1"/>
      <c r="AKR352" s="1"/>
      <c r="AKS352" s="1"/>
      <c r="AKT352" s="1"/>
      <c r="AKU352" s="1"/>
      <c r="AKV352" s="1"/>
      <c r="AKW352" s="1"/>
      <c r="AKX352" s="1"/>
      <c r="AKY352" s="1"/>
      <c r="AKZ352" s="1"/>
      <c r="ALA352" s="1"/>
      <c r="ALB352" s="1"/>
      <c r="ALC352" s="1"/>
      <c r="ALD352" s="1"/>
      <c r="ALE352" s="1"/>
    </row>
    <row r="353" spans="1:1006" ht="39.950000000000003" customHeight="1">
      <c r="A353" s="104"/>
      <c r="B353" s="145" t="s">
        <v>5245</v>
      </c>
      <c r="C353" s="43"/>
      <c r="D353" s="19"/>
      <c r="E353" s="148">
        <v>6136.99</v>
      </c>
      <c r="F353" s="18"/>
      <c r="G353" s="147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  <c r="BX353" s="1"/>
      <c r="BY353" s="1"/>
      <c r="BZ353" s="1"/>
      <c r="CA353" s="1"/>
      <c r="CB353" s="1"/>
      <c r="CC353" s="1"/>
      <c r="CD353" s="1"/>
      <c r="CE353" s="1"/>
      <c r="CF353" s="1"/>
      <c r="CG353" s="1"/>
      <c r="CH353" s="1"/>
      <c r="CI353" s="1"/>
      <c r="CJ353" s="1"/>
      <c r="CK353" s="1"/>
      <c r="CL353" s="1"/>
      <c r="CM353" s="1"/>
      <c r="CN353" s="1"/>
      <c r="CO353" s="1"/>
      <c r="CP353" s="1"/>
      <c r="CQ353" s="1"/>
      <c r="CR353" s="1"/>
      <c r="CS353" s="1"/>
      <c r="CT353" s="1"/>
      <c r="CU353" s="1"/>
      <c r="CV353" s="1"/>
      <c r="CW353" s="1"/>
      <c r="CX353" s="1"/>
      <c r="CY353" s="1"/>
      <c r="CZ353" s="1"/>
      <c r="DA353" s="1"/>
      <c r="DB353" s="1"/>
      <c r="DC353" s="1"/>
      <c r="DD353" s="1"/>
      <c r="DE353" s="1"/>
      <c r="DF353" s="1"/>
      <c r="DG353" s="1"/>
      <c r="DH353" s="1"/>
      <c r="DI353" s="1"/>
      <c r="DJ353" s="1"/>
      <c r="DK353" s="1"/>
      <c r="DL353" s="1"/>
      <c r="DM353" s="1"/>
      <c r="DN353" s="1"/>
      <c r="DO353" s="1"/>
      <c r="DP353" s="1"/>
      <c r="DQ353" s="1"/>
      <c r="DR353" s="1"/>
      <c r="DS353" s="1"/>
      <c r="DT353" s="1"/>
      <c r="DU353" s="1"/>
      <c r="DV353" s="1"/>
      <c r="DW353" s="1"/>
      <c r="DX353" s="1"/>
      <c r="DY353" s="1"/>
      <c r="DZ353" s="1"/>
      <c r="EA353" s="1"/>
      <c r="EB353" s="1"/>
      <c r="EC353" s="1"/>
      <c r="ED353" s="1"/>
      <c r="EE353" s="1"/>
      <c r="EF353" s="1"/>
      <c r="EG353" s="1"/>
      <c r="EH353" s="1"/>
      <c r="EI353" s="1"/>
      <c r="EJ353" s="1"/>
      <c r="EK353" s="1"/>
      <c r="EL353" s="1"/>
      <c r="EM353" s="1"/>
      <c r="EN353" s="1"/>
      <c r="EO353" s="1"/>
      <c r="EP353" s="1"/>
      <c r="EQ353" s="1"/>
      <c r="ER353" s="1"/>
      <c r="ES353" s="1"/>
      <c r="ET353" s="1"/>
      <c r="EU353" s="1"/>
      <c r="EV353" s="1"/>
      <c r="EW353" s="1"/>
      <c r="EX353" s="1"/>
      <c r="EY353" s="1"/>
      <c r="EZ353" s="1"/>
      <c r="FA353" s="1"/>
      <c r="FB353" s="1"/>
      <c r="FC353" s="1"/>
      <c r="FD353" s="1"/>
      <c r="FE353" s="1"/>
      <c r="FF353" s="1"/>
      <c r="FG353" s="1"/>
      <c r="FH353" s="1"/>
      <c r="FI353" s="1"/>
      <c r="FJ353" s="1"/>
      <c r="FK353" s="1"/>
      <c r="FL353" s="1"/>
      <c r="FM353" s="1"/>
      <c r="FN353" s="1"/>
      <c r="FO353" s="1"/>
      <c r="FP353" s="1"/>
      <c r="FQ353" s="1"/>
      <c r="FR353" s="1"/>
      <c r="FS353" s="1"/>
      <c r="FT353" s="1"/>
      <c r="FU353" s="1"/>
      <c r="FV353" s="1"/>
      <c r="FW353" s="1"/>
      <c r="FX353" s="1"/>
      <c r="FY353" s="1"/>
      <c r="FZ353" s="1"/>
      <c r="GA353" s="1"/>
      <c r="GB353" s="1"/>
      <c r="GC353" s="1"/>
      <c r="GD353" s="1"/>
      <c r="GE353" s="1"/>
      <c r="GF353" s="1"/>
      <c r="GG353" s="1"/>
      <c r="GH353" s="1"/>
      <c r="GI353" s="1"/>
      <c r="GJ353" s="1"/>
      <c r="GK353" s="1"/>
      <c r="GL353" s="1"/>
      <c r="GM353" s="1"/>
      <c r="GN353" s="1"/>
      <c r="GO353" s="1"/>
      <c r="GP353" s="1"/>
      <c r="GQ353" s="1"/>
      <c r="GR353" s="1"/>
      <c r="GS353" s="1"/>
      <c r="GT353" s="1"/>
      <c r="GU353" s="1"/>
      <c r="GV353" s="1"/>
      <c r="GW353" s="1"/>
      <c r="GX353" s="1"/>
      <c r="GY353" s="1"/>
      <c r="GZ353" s="1"/>
      <c r="HA353" s="1"/>
      <c r="HB353" s="1"/>
      <c r="HC353" s="1"/>
      <c r="HD353" s="1"/>
      <c r="HE353" s="1"/>
      <c r="HF353" s="1"/>
      <c r="HG353" s="1"/>
      <c r="HH353" s="1"/>
      <c r="HI353" s="1"/>
      <c r="HJ353" s="1"/>
      <c r="HK353" s="1"/>
      <c r="HL353" s="1"/>
      <c r="HM353" s="1"/>
      <c r="HN353" s="1"/>
      <c r="HO353" s="1"/>
      <c r="HP353" s="1"/>
      <c r="HQ353" s="1"/>
      <c r="HR353" s="1"/>
      <c r="HS353" s="1"/>
      <c r="HT353" s="1"/>
      <c r="HU353" s="1"/>
      <c r="HV353" s="1"/>
      <c r="HW353" s="1"/>
      <c r="HX353" s="1"/>
      <c r="HY353" s="1"/>
      <c r="HZ353" s="1"/>
      <c r="IA353" s="1"/>
      <c r="IB353" s="1"/>
      <c r="IC353" s="1"/>
      <c r="ID353" s="1"/>
      <c r="IE353" s="1"/>
      <c r="IF353" s="1"/>
      <c r="IG353" s="1"/>
      <c r="IH353" s="1"/>
      <c r="II353" s="1"/>
      <c r="IJ353" s="1"/>
      <c r="IK353" s="1"/>
      <c r="IL353" s="1"/>
      <c r="IM353" s="1"/>
      <c r="IN353" s="1"/>
      <c r="IO353" s="1"/>
      <c r="IP353" s="1"/>
      <c r="IQ353" s="1"/>
      <c r="IR353" s="1"/>
      <c r="IS353" s="1"/>
      <c r="IT353" s="1"/>
      <c r="IU353" s="1"/>
      <c r="IV353" s="1"/>
      <c r="IW353" s="1"/>
      <c r="IX353" s="1"/>
      <c r="IY353" s="1"/>
      <c r="IZ353" s="1"/>
      <c r="JA353" s="1"/>
      <c r="JB353" s="1"/>
      <c r="JC353" s="1"/>
      <c r="JD353" s="1"/>
      <c r="JE353" s="1"/>
      <c r="JF353" s="1"/>
      <c r="JG353" s="1"/>
      <c r="JH353" s="1"/>
      <c r="JI353" s="1"/>
      <c r="JJ353" s="1"/>
      <c r="JK353" s="1"/>
      <c r="JL353" s="1"/>
      <c r="JM353" s="1"/>
      <c r="JN353" s="1"/>
      <c r="JO353" s="1"/>
      <c r="JP353" s="1"/>
      <c r="JQ353" s="1"/>
      <c r="JR353" s="1"/>
      <c r="JS353" s="1"/>
      <c r="JT353" s="1"/>
      <c r="JU353" s="1"/>
      <c r="JV353" s="1"/>
      <c r="JW353" s="1"/>
      <c r="JX353" s="1"/>
      <c r="JY353" s="1"/>
      <c r="JZ353" s="1"/>
      <c r="KA353" s="1"/>
      <c r="KB353" s="1"/>
      <c r="KC353" s="1"/>
      <c r="KD353" s="1"/>
      <c r="KE353" s="1"/>
      <c r="KF353" s="1"/>
      <c r="KG353" s="1"/>
      <c r="KH353" s="1"/>
      <c r="KI353" s="1"/>
      <c r="KJ353" s="1"/>
      <c r="KK353" s="1"/>
      <c r="KL353" s="1"/>
      <c r="KM353" s="1"/>
      <c r="KN353" s="1"/>
      <c r="KO353" s="1"/>
      <c r="KP353" s="1"/>
      <c r="KQ353" s="1"/>
      <c r="KR353" s="1"/>
      <c r="KS353" s="1"/>
      <c r="KT353" s="1"/>
      <c r="KU353" s="1"/>
      <c r="KV353" s="1"/>
      <c r="KW353" s="1"/>
      <c r="KX353" s="1"/>
      <c r="KY353" s="1"/>
      <c r="KZ353" s="1"/>
      <c r="LA353" s="1"/>
      <c r="LB353" s="1"/>
      <c r="LC353" s="1"/>
      <c r="LD353" s="1"/>
      <c r="LE353" s="1"/>
      <c r="LF353" s="1"/>
      <c r="LG353" s="1"/>
      <c r="LH353" s="1"/>
      <c r="LI353" s="1"/>
      <c r="LJ353" s="1"/>
      <c r="LK353" s="1"/>
      <c r="LL353" s="1"/>
      <c r="LM353" s="1"/>
      <c r="LN353" s="1"/>
      <c r="LO353" s="1"/>
      <c r="LP353" s="1"/>
      <c r="LQ353" s="1"/>
      <c r="LR353" s="1"/>
      <c r="LS353" s="1"/>
      <c r="LT353" s="1"/>
      <c r="LU353" s="1"/>
      <c r="LV353" s="1"/>
      <c r="LW353" s="1"/>
      <c r="LX353" s="1"/>
      <c r="LY353" s="1"/>
      <c r="LZ353" s="1"/>
      <c r="MA353" s="1"/>
      <c r="MB353" s="1"/>
      <c r="MC353" s="1"/>
      <c r="MD353" s="1"/>
      <c r="ME353" s="1"/>
      <c r="MF353" s="1"/>
      <c r="MG353" s="1"/>
      <c r="MH353" s="1"/>
      <c r="MI353" s="1"/>
      <c r="MJ353" s="1"/>
      <c r="MK353" s="1"/>
      <c r="ML353" s="1"/>
      <c r="MM353" s="1"/>
      <c r="MN353" s="1"/>
      <c r="MO353" s="1"/>
      <c r="MP353" s="1"/>
      <c r="MQ353" s="1"/>
      <c r="MR353" s="1"/>
      <c r="MS353" s="1"/>
      <c r="MT353" s="1"/>
      <c r="MU353" s="1"/>
      <c r="MV353" s="1"/>
      <c r="MW353" s="1"/>
      <c r="MX353" s="1"/>
      <c r="MY353" s="1"/>
      <c r="MZ353" s="1"/>
      <c r="NA353" s="1"/>
      <c r="NB353" s="1"/>
      <c r="NC353" s="1"/>
      <c r="ND353" s="1"/>
      <c r="NE353" s="1"/>
      <c r="NF353" s="1"/>
      <c r="NG353" s="1"/>
      <c r="NH353" s="1"/>
      <c r="NI353" s="1"/>
      <c r="NJ353" s="1"/>
      <c r="NK353" s="1"/>
      <c r="NL353" s="1"/>
      <c r="NM353" s="1"/>
      <c r="NN353" s="1"/>
      <c r="NO353" s="1"/>
      <c r="NP353" s="1"/>
      <c r="NQ353" s="1"/>
      <c r="NR353" s="1"/>
      <c r="NS353" s="1"/>
      <c r="NT353" s="1"/>
      <c r="NU353" s="1"/>
      <c r="NV353" s="1"/>
      <c r="NW353" s="1"/>
      <c r="NX353" s="1"/>
      <c r="NY353" s="1"/>
      <c r="NZ353" s="1"/>
      <c r="OA353" s="1"/>
      <c r="OB353" s="1"/>
      <c r="OC353" s="1"/>
      <c r="OD353" s="1"/>
      <c r="OE353" s="1"/>
      <c r="OF353" s="1"/>
      <c r="OG353" s="1"/>
      <c r="OH353" s="1"/>
      <c r="OI353" s="1"/>
      <c r="OJ353" s="1"/>
      <c r="OK353" s="1"/>
      <c r="OL353" s="1"/>
      <c r="OM353" s="1"/>
      <c r="ON353" s="1"/>
      <c r="OO353" s="1"/>
      <c r="OP353" s="1"/>
      <c r="OQ353" s="1"/>
      <c r="OR353" s="1"/>
      <c r="OS353" s="1"/>
      <c r="OT353" s="1"/>
      <c r="OU353" s="1"/>
      <c r="OV353" s="1"/>
      <c r="OW353" s="1"/>
      <c r="OX353" s="1"/>
      <c r="OY353" s="1"/>
      <c r="OZ353" s="1"/>
      <c r="PA353" s="1"/>
      <c r="PB353" s="1"/>
      <c r="PC353" s="1"/>
      <c r="PD353" s="1"/>
      <c r="PE353" s="1"/>
      <c r="PF353" s="1"/>
      <c r="PG353" s="1"/>
      <c r="PH353" s="1"/>
      <c r="PI353" s="1"/>
      <c r="PJ353" s="1"/>
      <c r="PK353" s="1"/>
      <c r="PL353" s="1"/>
      <c r="PM353" s="1"/>
      <c r="PN353" s="1"/>
      <c r="PO353" s="1"/>
      <c r="PP353" s="1"/>
      <c r="PQ353" s="1"/>
      <c r="PR353" s="1"/>
      <c r="PS353" s="1"/>
      <c r="PT353" s="1"/>
      <c r="PU353" s="1"/>
      <c r="PV353" s="1"/>
      <c r="PW353" s="1"/>
      <c r="PX353" s="1"/>
      <c r="PY353" s="1"/>
      <c r="PZ353" s="1"/>
      <c r="QA353" s="1"/>
      <c r="QB353" s="1"/>
      <c r="QC353" s="1"/>
      <c r="QD353" s="1"/>
      <c r="QE353" s="1"/>
      <c r="QF353" s="1"/>
      <c r="QG353" s="1"/>
      <c r="QH353" s="1"/>
      <c r="QI353" s="1"/>
      <c r="QJ353" s="1"/>
      <c r="QK353" s="1"/>
      <c r="QL353" s="1"/>
      <c r="QM353" s="1"/>
      <c r="QN353" s="1"/>
      <c r="QO353" s="1"/>
      <c r="QP353" s="1"/>
      <c r="QQ353" s="1"/>
      <c r="QR353" s="1"/>
      <c r="QS353" s="1"/>
      <c r="QT353" s="1"/>
      <c r="QU353" s="1"/>
      <c r="QV353" s="1"/>
      <c r="QW353" s="1"/>
      <c r="QX353" s="1"/>
      <c r="QY353" s="1"/>
      <c r="QZ353" s="1"/>
      <c r="RA353" s="1"/>
      <c r="RB353" s="1"/>
      <c r="RC353" s="1"/>
      <c r="RD353" s="1"/>
      <c r="RE353" s="1"/>
      <c r="RF353" s="1"/>
      <c r="RG353" s="1"/>
      <c r="RH353" s="1"/>
      <c r="RI353" s="1"/>
      <c r="RJ353" s="1"/>
      <c r="RK353" s="1"/>
      <c r="RL353" s="1"/>
      <c r="RM353" s="1"/>
      <c r="RN353" s="1"/>
      <c r="RO353" s="1"/>
      <c r="RP353" s="1"/>
      <c r="RQ353" s="1"/>
      <c r="RR353" s="1"/>
      <c r="RS353" s="1"/>
      <c r="RT353" s="1"/>
      <c r="RU353" s="1"/>
      <c r="RV353" s="1"/>
      <c r="RW353" s="1"/>
      <c r="RX353" s="1"/>
      <c r="RY353" s="1"/>
      <c r="RZ353" s="1"/>
      <c r="SA353" s="1"/>
      <c r="SB353" s="1"/>
      <c r="SC353" s="1"/>
      <c r="SD353" s="1"/>
      <c r="SE353" s="1"/>
      <c r="SF353" s="1"/>
      <c r="SG353" s="1"/>
      <c r="SH353" s="1"/>
      <c r="SI353" s="1"/>
      <c r="SJ353" s="1"/>
      <c r="SK353" s="1"/>
      <c r="SL353" s="1"/>
      <c r="SM353" s="1"/>
      <c r="SN353" s="1"/>
      <c r="SO353" s="1"/>
      <c r="SP353" s="1"/>
      <c r="SQ353" s="1"/>
      <c r="SR353" s="1"/>
      <c r="SS353" s="1"/>
      <c r="ST353" s="1"/>
      <c r="SU353" s="1"/>
      <c r="SV353" s="1"/>
      <c r="SW353" s="1"/>
      <c r="SX353" s="1"/>
      <c r="SY353" s="1"/>
      <c r="SZ353" s="1"/>
      <c r="TA353" s="1"/>
      <c r="TB353" s="1"/>
      <c r="TC353" s="1"/>
      <c r="TD353" s="1"/>
      <c r="TE353" s="1"/>
      <c r="TF353" s="1"/>
      <c r="TG353" s="1"/>
      <c r="TH353" s="1"/>
      <c r="TI353" s="1"/>
      <c r="TJ353" s="1"/>
      <c r="TK353" s="1"/>
      <c r="TL353" s="1"/>
      <c r="TM353" s="1"/>
      <c r="TN353" s="1"/>
      <c r="TO353" s="1"/>
      <c r="TP353" s="1"/>
      <c r="TQ353" s="1"/>
      <c r="TR353" s="1"/>
      <c r="TS353" s="1"/>
      <c r="TT353" s="1"/>
      <c r="TU353" s="1"/>
      <c r="TV353" s="1"/>
      <c r="TW353" s="1"/>
      <c r="TX353" s="1"/>
      <c r="TY353" s="1"/>
      <c r="TZ353" s="1"/>
      <c r="UA353" s="1"/>
      <c r="UB353" s="1"/>
      <c r="UC353" s="1"/>
      <c r="UD353" s="1"/>
      <c r="UE353" s="1"/>
      <c r="UF353" s="1"/>
      <c r="UG353" s="1"/>
      <c r="UH353" s="1"/>
      <c r="UI353" s="1"/>
      <c r="UJ353" s="1"/>
      <c r="UK353" s="1"/>
      <c r="UL353" s="1"/>
      <c r="UM353" s="1"/>
      <c r="UN353" s="1"/>
      <c r="UO353" s="1"/>
      <c r="UP353" s="1"/>
      <c r="UQ353" s="1"/>
      <c r="UR353" s="1"/>
      <c r="US353" s="1"/>
      <c r="UT353" s="1"/>
      <c r="UU353" s="1"/>
      <c r="UV353" s="1"/>
      <c r="UW353" s="1"/>
      <c r="UX353" s="1"/>
      <c r="UY353" s="1"/>
      <c r="UZ353" s="1"/>
      <c r="VA353" s="1"/>
      <c r="VB353" s="1"/>
      <c r="VC353" s="1"/>
      <c r="VD353" s="1"/>
      <c r="VE353" s="1"/>
      <c r="VF353" s="1"/>
      <c r="VG353" s="1"/>
      <c r="VH353" s="1"/>
      <c r="VI353" s="1"/>
      <c r="VJ353" s="1"/>
      <c r="VK353" s="1"/>
      <c r="VL353" s="1"/>
      <c r="VM353" s="1"/>
      <c r="VN353" s="1"/>
      <c r="VO353" s="1"/>
      <c r="VP353" s="1"/>
      <c r="VQ353" s="1"/>
      <c r="VR353" s="1"/>
      <c r="VS353" s="1"/>
      <c r="VT353" s="1"/>
      <c r="VU353" s="1"/>
      <c r="VV353" s="1"/>
      <c r="VW353" s="1"/>
      <c r="VX353" s="1"/>
      <c r="VY353" s="1"/>
      <c r="VZ353" s="1"/>
      <c r="WA353" s="1"/>
      <c r="WB353" s="1"/>
      <c r="WC353" s="1"/>
      <c r="WD353" s="1"/>
      <c r="WE353" s="1"/>
      <c r="WF353" s="1"/>
      <c r="WG353" s="1"/>
      <c r="WH353" s="1"/>
      <c r="WI353" s="1"/>
      <c r="WJ353" s="1"/>
      <c r="WK353" s="1"/>
      <c r="WL353" s="1"/>
      <c r="WM353" s="1"/>
      <c r="WN353" s="1"/>
      <c r="WO353" s="1"/>
      <c r="WP353" s="1"/>
      <c r="WQ353" s="1"/>
      <c r="WR353" s="1"/>
      <c r="WS353" s="1"/>
      <c r="WT353" s="1"/>
      <c r="WU353" s="1"/>
      <c r="WV353" s="1"/>
      <c r="WW353" s="1"/>
      <c r="WX353" s="1"/>
      <c r="WY353" s="1"/>
      <c r="WZ353" s="1"/>
      <c r="XA353" s="1"/>
      <c r="XB353" s="1"/>
      <c r="XC353" s="1"/>
      <c r="XD353" s="1"/>
      <c r="XE353" s="1"/>
      <c r="XF353" s="1"/>
      <c r="XG353" s="1"/>
      <c r="XH353" s="1"/>
      <c r="XI353" s="1"/>
      <c r="XJ353" s="1"/>
      <c r="XK353" s="1"/>
      <c r="XL353" s="1"/>
      <c r="XM353" s="1"/>
      <c r="XN353" s="1"/>
      <c r="XO353" s="1"/>
      <c r="XP353" s="1"/>
      <c r="XQ353" s="1"/>
      <c r="XR353" s="1"/>
      <c r="XS353" s="1"/>
      <c r="XT353" s="1"/>
      <c r="XU353" s="1"/>
      <c r="XV353" s="1"/>
      <c r="XW353" s="1"/>
      <c r="XX353" s="1"/>
      <c r="XY353" s="1"/>
      <c r="XZ353" s="1"/>
      <c r="YA353" s="1"/>
      <c r="YB353" s="1"/>
      <c r="YC353" s="1"/>
      <c r="YD353" s="1"/>
      <c r="YE353" s="1"/>
      <c r="YF353" s="1"/>
      <c r="YG353" s="1"/>
      <c r="YH353" s="1"/>
      <c r="YI353" s="1"/>
      <c r="YJ353" s="1"/>
      <c r="YK353" s="1"/>
      <c r="YL353" s="1"/>
      <c r="YM353" s="1"/>
      <c r="YN353" s="1"/>
      <c r="YO353" s="1"/>
      <c r="YP353" s="1"/>
      <c r="YQ353" s="1"/>
      <c r="YR353" s="1"/>
      <c r="YS353" s="1"/>
      <c r="YT353" s="1"/>
      <c r="YU353" s="1"/>
      <c r="YV353" s="1"/>
      <c r="YW353" s="1"/>
      <c r="YX353" s="1"/>
      <c r="YY353" s="1"/>
      <c r="YZ353" s="1"/>
      <c r="ZA353" s="1"/>
      <c r="ZB353" s="1"/>
      <c r="ZC353" s="1"/>
      <c r="ZD353" s="1"/>
      <c r="ZE353" s="1"/>
      <c r="ZF353" s="1"/>
      <c r="ZG353" s="1"/>
      <c r="ZH353" s="1"/>
      <c r="ZI353" s="1"/>
      <c r="ZJ353" s="1"/>
      <c r="ZK353" s="1"/>
      <c r="ZL353" s="1"/>
      <c r="ZM353" s="1"/>
      <c r="ZN353" s="1"/>
      <c r="ZO353" s="1"/>
      <c r="ZP353" s="1"/>
      <c r="ZQ353" s="1"/>
      <c r="ZR353" s="1"/>
      <c r="ZS353" s="1"/>
      <c r="ZT353" s="1"/>
      <c r="ZU353" s="1"/>
      <c r="ZV353" s="1"/>
      <c r="ZW353" s="1"/>
      <c r="ZX353" s="1"/>
      <c r="ZY353" s="1"/>
      <c r="ZZ353" s="1"/>
      <c r="AAA353" s="1"/>
      <c r="AAB353" s="1"/>
      <c r="AAC353" s="1"/>
      <c r="AAD353" s="1"/>
      <c r="AAE353" s="1"/>
      <c r="AAF353" s="1"/>
      <c r="AAG353" s="1"/>
      <c r="AAH353" s="1"/>
      <c r="AAI353" s="1"/>
      <c r="AAJ353" s="1"/>
      <c r="AAK353" s="1"/>
      <c r="AAL353" s="1"/>
      <c r="AAM353" s="1"/>
      <c r="AAN353" s="1"/>
      <c r="AAO353" s="1"/>
      <c r="AAP353" s="1"/>
      <c r="AAQ353" s="1"/>
      <c r="AAR353" s="1"/>
      <c r="AAS353" s="1"/>
      <c r="AAT353" s="1"/>
      <c r="AAU353" s="1"/>
      <c r="AAV353" s="1"/>
      <c r="AAW353" s="1"/>
      <c r="AAX353" s="1"/>
      <c r="AAY353" s="1"/>
      <c r="AAZ353" s="1"/>
      <c r="ABA353" s="1"/>
      <c r="ABB353" s="1"/>
      <c r="ABC353" s="1"/>
      <c r="ABD353" s="1"/>
      <c r="ABE353" s="1"/>
      <c r="ABF353" s="1"/>
      <c r="ABG353" s="1"/>
      <c r="ABH353" s="1"/>
      <c r="ABI353" s="1"/>
      <c r="ABJ353" s="1"/>
      <c r="ABK353" s="1"/>
      <c r="ABL353" s="1"/>
      <c r="ABM353" s="1"/>
      <c r="ABN353" s="1"/>
      <c r="ABO353" s="1"/>
      <c r="ABP353" s="1"/>
      <c r="ABQ353" s="1"/>
      <c r="ABR353" s="1"/>
      <c r="ABS353" s="1"/>
      <c r="ABT353" s="1"/>
      <c r="ABU353" s="1"/>
      <c r="ABV353" s="1"/>
      <c r="ABW353" s="1"/>
      <c r="ABX353" s="1"/>
      <c r="ABY353" s="1"/>
      <c r="ABZ353" s="1"/>
      <c r="ACA353" s="1"/>
      <c r="ACB353" s="1"/>
      <c r="ACC353" s="1"/>
      <c r="ACD353" s="1"/>
      <c r="ACE353" s="1"/>
      <c r="ACF353" s="1"/>
      <c r="ACG353" s="1"/>
      <c r="ACH353" s="1"/>
      <c r="ACI353" s="1"/>
      <c r="ACJ353" s="1"/>
      <c r="ACK353" s="1"/>
      <c r="ACL353" s="1"/>
      <c r="ACM353" s="1"/>
      <c r="ACN353" s="1"/>
      <c r="ACO353" s="1"/>
      <c r="ACP353" s="1"/>
      <c r="ACQ353" s="1"/>
      <c r="ACR353" s="1"/>
      <c r="ACS353" s="1"/>
      <c r="ACT353" s="1"/>
      <c r="ACU353" s="1"/>
      <c r="ACV353" s="1"/>
      <c r="ACW353" s="1"/>
      <c r="ACX353" s="1"/>
      <c r="ACY353" s="1"/>
      <c r="ACZ353" s="1"/>
      <c r="ADA353" s="1"/>
      <c r="ADB353" s="1"/>
      <c r="ADC353" s="1"/>
      <c r="ADD353" s="1"/>
      <c r="ADE353" s="1"/>
      <c r="ADF353" s="1"/>
      <c r="ADG353" s="1"/>
      <c r="ADH353" s="1"/>
      <c r="ADI353" s="1"/>
      <c r="ADJ353" s="1"/>
      <c r="ADK353" s="1"/>
      <c r="ADL353" s="1"/>
      <c r="ADM353" s="1"/>
      <c r="ADN353" s="1"/>
      <c r="ADO353" s="1"/>
      <c r="ADP353" s="1"/>
      <c r="ADQ353" s="1"/>
      <c r="ADR353" s="1"/>
      <c r="ADS353" s="1"/>
      <c r="ADT353" s="1"/>
      <c r="ADU353" s="1"/>
      <c r="ADV353" s="1"/>
      <c r="ADW353" s="1"/>
      <c r="ADX353" s="1"/>
      <c r="ADY353" s="1"/>
      <c r="ADZ353" s="1"/>
      <c r="AEA353" s="1"/>
      <c r="AEB353" s="1"/>
      <c r="AEC353" s="1"/>
      <c r="AED353" s="1"/>
      <c r="AEE353" s="1"/>
      <c r="AEF353" s="1"/>
      <c r="AEG353" s="1"/>
      <c r="AEH353" s="1"/>
      <c r="AEI353" s="1"/>
      <c r="AEJ353" s="1"/>
      <c r="AEK353" s="1"/>
      <c r="AEL353" s="1"/>
      <c r="AEM353" s="1"/>
      <c r="AEN353" s="1"/>
      <c r="AEO353" s="1"/>
      <c r="AEP353" s="1"/>
      <c r="AEQ353" s="1"/>
      <c r="AER353" s="1"/>
      <c r="AES353" s="1"/>
      <c r="AET353" s="1"/>
      <c r="AEU353" s="1"/>
      <c r="AEV353" s="1"/>
      <c r="AEW353" s="1"/>
      <c r="AEX353" s="1"/>
      <c r="AEY353" s="1"/>
      <c r="AEZ353" s="1"/>
      <c r="AFA353" s="1"/>
      <c r="AFB353" s="1"/>
      <c r="AFC353" s="1"/>
      <c r="AFD353" s="1"/>
      <c r="AFE353" s="1"/>
      <c r="AFF353" s="1"/>
      <c r="AFG353" s="1"/>
      <c r="AFH353" s="1"/>
      <c r="AFI353" s="1"/>
      <c r="AFJ353" s="1"/>
      <c r="AFK353" s="1"/>
      <c r="AFL353" s="1"/>
      <c r="AFM353" s="1"/>
      <c r="AFN353" s="1"/>
      <c r="AFO353" s="1"/>
      <c r="AFP353" s="1"/>
      <c r="AFQ353" s="1"/>
      <c r="AFR353" s="1"/>
      <c r="AFS353" s="1"/>
      <c r="AFT353" s="1"/>
      <c r="AFU353" s="1"/>
      <c r="AFV353" s="1"/>
      <c r="AFW353" s="1"/>
      <c r="AFX353" s="1"/>
      <c r="AFY353" s="1"/>
      <c r="AFZ353" s="1"/>
      <c r="AGA353" s="1"/>
      <c r="AGB353" s="1"/>
      <c r="AGC353" s="1"/>
      <c r="AGD353" s="1"/>
      <c r="AGE353" s="1"/>
      <c r="AGF353" s="1"/>
      <c r="AGG353" s="1"/>
      <c r="AGH353" s="1"/>
      <c r="AGI353" s="1"/>
      <c r="AGJ353" s="1"/>
      <c r="AGK353" s="1"/>
      <c r="AGL353" s="1"/>
      <c r="AGM353" s="1"/>
      <c r="AGN353" s="1"/>
      <c r="AGO353" s="1"/>
      <c r="AGP353" s="1"/>
      <c r="AGQ353" s="1"/>
      <c r="AGR353" s="1"/>
      <c r="AGS353" s="1"/>
      <c r="AGT353" s="1"/>
      <c r="AGU353" s="1"/>
      <c r="AGV353" s="1"/>
      <c r="AGW353" s="1"/>
      <c r="AGX353" s="1"/>
      <c r="AGY353" s="1"/>
      <c r="AGZ353" s="1"/>
      <c r="AHA353" s="1"/>
      <c r="AHB353" s="1"/>
      <c r="AHC353" s="1"/>
      <c r="AHD353" s="1"/>
      <c r="AHE353" s="1"/>
      <c r="AHF353" s="1"/>
      <c r="AHG353" s="1"/>
      <c r="AHH353" s="1"/>
      <c r="AHI353" s="1"/>
      <c r="AHJ353" s="1"/>
      <c r="AHK353" s="1"/>
      <c r="AHL353" s="1"/>
      <c r="AHM353" s="1"/>
      <c r="AHN353" s="1"/>
      <c r="AHO353" s="1"/>
      <c r="AHP353" s="1"/>
      <c r="AHQ353" s="1"/>
      <c r="AHR353" s="1"/>
      <c r="AHS353" s="1"/>
      <c r="AHT353" s="1"/>
      <c r="AHU353" s="1"/>
      <c r="AHV353" s="1"/>
      <c r="AHW353" s="1"/>
      <c r="AHX353" s="1"/>
      <c r="AHY353" s="1"/>
      <c r="AHZ353" s="1"/>
      <c r="AIA353" s="1"/>
      <c r="AIB353" s="1"/>
      <c r="AIC353" s="1"/>
      <c r="AID353" s="1"/>
      <c r="AIE353" s="1"/>
      <c r="AIF353" s="1"/>
      <c r="AIG353" s="1"/>
      <c r="AIH353" s="1"/>
      <c r="AII353" s="1"/>
      <c r="AIJ353" s="1"/>
      <c r="AIK353" s="1"/>
      <c r="AIL353" s="1"/>
      <c r="AIM353" s="1"/>
      <c r="AIN353" s="1"/>
      <c r="AIO353" s="1"/>
      <c r="AIP353" s="1"/>
      <c r="AIQ353" s="1"/>
      <c r="AIR353" s="1"/>
      <c r="AIS353" s="1"/>
      <c r="AIT353" s="1"/>
      <c r="AIU353" s="1"/>
      <c r="AIV353" s="1"/>
      <c r="AIW353" s="1"/>
      <c r="AIX353" s="1"/>
      <c r="AIY353" s="1"/>
      <c r="AIZ353" s="1"/>
      <c r="AJA353" s="1"/>
      <c r="AJB353" s="1"/>
      <c r="AJC353" s="1"/>
      <c r="AJD353" s="1"/>
      <c r="AJE353" s="1"/>
      <c r="AJF353" s="1"/>
      <c r="AJG353" s="1"/>
      <c r="AJH353" s="1"/>
      <c r="AJI353" s="1"/>
      <c r="AJJ353" s="1"/>
      <c r="AJK353" s="1"/>
      <c r="AJL353" s="1"/>
      <c r="AJM353" s="1"/>
      <c r="AJN353" s="1"/>
      <c r="AJO353" s="1"/>
      <c r="AJP353" s="1"/>
      <c r="AJQ353" s="1"/>
      <c r="AJR353" s="1"/>
      <c r="AJS353" s="1"/>
      <c r="AJT353" s="1"/>
      <c r="AJU353" s="1"/>
      <c r="AJV353" s="1"/>
      <c r="AJW353" s="1"/>
      <c r="AJX353" s="1"/>
      <c r="AJY353" s="1"/>
      <c r="AJZ353" s="1"/>
      <c r="AKA353" s="1"/>
      <c r="AKB353" s="1"/>
      <c r="AKC353" s="1"/>
      <c r="AKD353" s="1"/>
      <c r="AKE353" s="1"/>
      <c r="AKF353" s="1"/>
      <c r="AKG353" s="1"/>
      <c r="AKH353" s="1"/>
      <c r="AKI353" s="1"/>
      <c r="AKJ353" s="1"/>
      <c r="AKK353" s="1"/>
      <c r="AKL353" s="1"/>
      <c r="AKM353" s="1"/>
      <c r="AKN353" s="1"/>
      <c r="AKO353" s="1"/>
      <c r="AKP353" s="1"/>
      <c r="AKQ353" s="1"/>
      <c r="AKR353" s="1"/>
      <c r="AKS353" s="1"/>
      <c r="AKT353" s="1"/>
      <c r="AKU353" s="1"/>
      <c r="AKV353" s="1"/>
      <c r="AKW353" s="1"/>
      <c r="AKX353" s="1"/>
      <c r="AKY353" s="1"/>
      <c r="AKZ353" s="1"/>
      <c r="ALA353" s="1"/>
      <c r="ALB353" s="1"/>
      <c r="ALC353" s="1"/>
      <c r="ALD353" s="1"/>
      <c r="ALE353" s="1"/>
    </row>
    <row r="354" spans="1:1006" ht="39.75" customHeight="1" thickBot="1">
      <c r="A354" s="131"/>
      <c r="B354" s="21" t="s">
        <v>36</v>
      </c>
      <c r="C354" s="43" t="s">
        <v>35</v>
      </c>
      <c r="D354" s="19"/>
      <c r="E354" s="17">
        <v>110000</v>
      </c>
      <c r="F354" s="18"/>
      <c r="G354" s="17">
        <v>110000</v>
      </c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  <c r="BX354" s="1"/>
      <c r="BY354" s="1"/>
      <c r="BZ354" s="1"/>
      <c r="CA354" s="1"/>
      <c r="CB354" s="1"/>
      <c r="CC354" s="1"/>
      <c r="CD354" s="1"/>
      <c r="CE354" s="1"/>
      <c r="CF354" s="1"/>
      <c r="CG354" s="1"/>
      <c r="CH354" s="1"/>
      <c r="CI354" s="1"/>
      <c r="CJ354" s="1"/>
      <c r="CK354" s="1"/>
      <c r="CL354" s="1"/>
      <c r="CM354" s="1"/>
      <c r="CN354" s="1"/>
      <c r="CO354" s="1"/>
      <c r="CP354" s="1"/>
      <c r="CQ354" s="1"/>
      <c r="CR354" s="1"/>
      <c r="CS354" s="1"/>
      <c r="CT354" s="1"/>
      <c r="CU354" s="1"/>
      <c r="CV354" s="1"/>
      <c r="CW354" s="1"/>
      <c r="CX354" s="1"/>
      <c r="CY354" s="1"/>
      <c r="CZ354" s="1"/>
      <c r="DA354" s="1"/>
      <c r="DB354" s="1"/>
      <c r="DC354" s="1"/>
      <c r="DD354" s="1"/>
      <c r="DE354" s="1"/>
      <c r="DF354" s="1"/>
      <c r="DG354" s="1"/>
      <c r="DH354" s="1"/>
      <c r="DI354" s="1"/>
      <c r="DJ354" s="1"/>
      <c r="DK354" s="1"/>
      <c r="DL354" s="1"/>
      <c r="DM354" s="1"/>
      <c r="DN354" s="1"/>
      <c r="DO354" s="1"/>
      <c r="DP354" s="1"/>
      <c r="DQ354" s="1"/>
      <c r="DR354" s="1"/>
      <c r="DS354" s="1"/>
      <c r="DT354" s="1"/>
      <c r="DU354" s="1"/>
      <c r="DV354" s="1"/>
      <c r="DW354" s="1"/>
      <c r="DX354" s="1"/>
      <c r="DY354" s="1"/>
      <c r="DZ354" s="1"/>
      <c r="EA354" s="1"/>
      <c r="EB354" s="1"/>
      <c r="EC354" s="1"/>
      <c r="ED354" s="1"/>
      <c r="EE354" s="1"/>
      <c r="EF354" s="1"/>
      <c r="EG354" s="1"/>
      <c r="EH354" s="1"/>
      <c r="EI354" s="1"/>
      <c r="EJ354" s="1"/>
      <c r="EK354" s="1"/>
      <c r="EL354" s="1"/>
      <c r="EM354" s="1"/>
      <c r="EN354" s="1"/>
      <c r="EO354" s="1"/>
      <c r="EP354" s="1"/>
      <c r="EQ354" s="1"/>
      <c r="ER354" s="1"/>
      <c r="ES354" s="1"/>
      <c r="ET354" s="1"/>
      <c r="EU354" s="1"/>
      <c r="EV354" s="1"/>
      <c r="EW354" s="1"/>
      <c r="EX354" s="1"/>
      <c r="EY354" s="1"/>
      <c r="EZ354" s="1"/>
      <c r="FA354" s="1"/>
      <c r="FB354" s="1"/>
      <c r="FC354" s="1"/>
      <c r="FD354" s="1"/>
      <c r="FE354" s="1"/>
      <c r="FF354" s="1"/>
      <c r="FG354" s="1"/>
      <c r="FH354" s="1"/>
      <c r="FI354" s="1"/>
      <c r="FJ354" s="1"/>
      <c r="FK354" s="1"/>
      <c r="FL354" s="1"/>
      <c r="FM354" s="1"/>
      <c r="FN354" s="1"/>
      <c r="FO354" s="1"/>
      <c r="FP354" s="1"/>
      <c r="FQ354" s="1"/>
      <c r="FR354" s="1"/>
      <c r="FS354" s="1"/>
      <c r="FT354" s="1"/>
      <c r="FU354" s="1"/>
      <c r="FV354" s="1"/>
      <c r="FW354" s="1"/>
      <c r="FX354" s="1"/>
      <c r="FY354" s="1"/>
      <c r="FZ354" s="1"/>
      <c r="GA354" s="1"/>
      <c r="GB354" s="1"/>
      <c r="GC354" s="1"/>
      <c r="GD354" s="1"/>
      <c r="GE354" s="1"/>
      <c r="GF354" s="1"/>
      <c r="GG354" s="1"/>
      <c r="GH354" s="1"/>
      <c r="GI354" s="1"/>
      <c r="GJ354" s="1"/>
      <c r="GK354" s="1"/>
      <c r="GL354" s="1"/>
      <c r="GM354" s="1"/>
      <c r="GN354" s="1"/>
      <c r="GO354" s="1"/>
      <c r="GP354" s="1"/>
      <c r="GQ354" s="1"/>
      <c r="GR354" s="1"/>
      <c r="GS354" s="1"/>
      <c r="GT354" s="1"/>
      <c r="GU354" s="1"/>
      <c r="GV354" s="1"/>
      <c r="GW354" s="1"/>
      <c r="GX354" s="1"/>
      <c r="GY354" s="1"/>
      <c r="GZ354" s="1"/>
      <c r="HA354" s="1"/>
      <c r="HB354" s="1"/>
      <c r="HC354" s="1"/>
      <c r="HD354" s="1"/>
      <c r="HE354" s="1"/>
      <c r="HF354" s="1"/>
      <c r="HG354" s="1"/>
      <c r="HH354" s="1"/>
      <c r="HI354" s="1"/>
      <c r="HJ354" s="1"/>
      <c r="HK354" s="1"/>
      <c r="HL354" s="1"/>
      <c r="HM354" s="1"/>
      <c r="HN354" s="1"/>
      <c r="HO354" s="1"/>
      <c r="HP354" s="1"/>
      <c r="HQ354" s="1"/>
      <c r="HR354" s="1"/>
      <c r="HS354" s="1"/>
      <c r="HT354" s="1"/>
      <c r="HU354" s="1"/>
      <c r="HV354" s="1"/>
      <c r="HW354" s="1"/>
      <c r="HX354" s="1"/>
      <c r="HY354" s="1"/>
      <c r="HZ354" s="1"/>
      <c r="IA354" s="1"/>
      <c r="IB354" s="1"/>
      <c r="IC354" s="1"/>
      <c r="ID354" s="1"/>
      <c r="IE354" s="1"/>
      <c r="IF354" s="1"/>
      <c r="IG354" s="1"/>
      <c r="IH354" s="1"/>
      <c r="II354" s="1"/>
      <c r="IJ354" s="1"/>
      <c r="IK354" s="1"/>
      <c r="IL354" s="1"/>
      <c r="IM354" s="1"/>
      <c r="IN354" s="1"/>
      <c r="IO354" s="1"/>
      <c r="IP354" s="1"/>
      <c r="IQ354" s="1"/>
      <c r="IR354" s="1"/>
      <c r="IS354" s="1"/>
      <c r="IT354" s="1"/>
      <c r="IU354" s="1"/>
      <c r="IV354" s="1"/>
      <c r="IW354" s="1"/>
      <c r="IX354" s="1"/>
      <c r="IY354" s="1"/>
      <c r="IZ354" s="1"/>
      <c r="JA354" s="1"/>
      <c r="JB354" s="1"/>
      <c r="JC354" s="1"/>
      <c r="JD354" s="1"/>
      <c r="JE354" s="1"/>
      <c r="JF354" s="1"/>
      <c r="JG354" s="1"/>
      <c r="JH354" s="1"/>
      <c r="JI354" s="1"/>
      <c r="JJ354" s="1"/>
      <c r="JK354" s="1"/>
      <c r="JL354" s="1"/>
      <c r="JM354" s="1"/>
      <c r="JN354" s="1"/>
      <c r="JO354" s="1"/>
      <c r="JP354" s="1"/>
      <c r="JQ354" s="1"/>
      <c r="JR354" s="1"/>
      <c r="JS354" s="1"/>
      <c r="JT354" s="1"/>
      <c r="JU354" s="1"/>
      <c r="JV354" s="1"/>
      <c r="JW354" s="1"/>
      <c r="JX354" s="1"/>
      <c r="JY354" s="1"/>
      <c r="JZ354" s="1"/>
      <c r="KA354" s="1"/>
      <c r="KB354" s="1"/>
      <c r="KC354" s="1"/>
      <c r="KD354" s="1"/>
      <c r="KE354" s="1"/>
      <c r="KF354" s="1"/>
      <c r="KG354" s="1"/>
      <c r="KH354" s="1"/>
      <c r="KI354" s="1"/>
      <c r="KJ354" s="1"/>
      <c r="KK354" s="1"/>
      <c r="KL354" s="1"/>
      <c r="KM354" s="1"/>
      <c r="KN354" s="1"/>
      <c r="KO354" s="1"/>
      <c r="KP354" s="1"/>
      <c r="KQ354" s="1"/>
      <c r="KR354" s="1"/>
      <c r="KS354" s="1"/>
      <c r="KT354" s="1"/>
      <c r="KU354" s="1"/>
      <c r="KV354" s="1"/>
      <c r="KW354" s="1"/>
      <c r="KX354" s="1"/>
      <c r="KY354" s="1"/>
      <c r="KZ354" s="1"/>
      <c r="LA354" s="1"/>
      <c r="LB354" s="1"/>
      <c r="LC354" s="1"/>
      <c r="LD354" s="1"/>
      <c r="LE354" s="1"/>
      <c r="LF354" s="1"/>
      <c r="LG354" s="1"/>
      <c r="LH354" s="1"/>
      <c r="LI354" s="1"/>
      <c r="LJ354" s="1"/>
      <c r="LK354" s="1"/>
      <c r="LL354" s="1"/>
      <c r="LM354" s="1"/>
      <c r="LN354" s="1"/>
      <c r="LO354" s="1"/>
      <c r="LP354" s="1"/>
      <c r="LQ354" s="1"/>
      <c r="LR354" s="1"/>
      <c r="LS354" s="1"/>
      <c r="LT354" s="1"/>
      <c r="LU354" s="1"/>
      <c r="LV354" s="1"/>
      <c r="LW354" s="1"/>
      <c r="LX354" s="1"/>
      <c r="LY354" s="1"/>
      <c r="LZ354" s="1"/>
      <c r="MA354" s="1"/>
      <c r="MB354" s="1"/>
      <c r="MC354" s="1"/>
      <c r="MD354" s="1"/>
      <c r="ME354" s="1"/>
      <c r="MF354" s="1"/>
      <c r="MG354" s="1"/>
      <c r="MH354" s="1"/>
      <c r="MI354" s="1"/>
      <c r="MJ354" s="1"/>
      <c r="MK354" s="1"/>
      <c r="ML354" s="1"/>
      <c r="MM354" s="1"/>
      <c r="MN354" s="1"/>
      <c r="MO354" s="1"/>
      <c r="MP354" s="1"/>
      <c r="MQ354" s="1"/>
      <c r="MR354" s="1"/>
      <c r="MS354" s="1"/>
      <c r="MT354" s="1"/>
      <c r="MU354" s="1"/>
      <c r="MV354" s="1"/>
      <c r="MW354" s="1"/>
      <c r="MX354" s="1"/>
      <c r="MY354" s="1"/>
      <c r="MZ354" s="1"/>
      <c r="NA354" s="1"/>
      <c r="NB354" s="1"/>
      <c r="NC354" s="1"/>
      <c r="ND354" s="1"/>
      <c r="NE354" s="1"/>
      <c r="NF354" s="1"/>
      <c r="NG354" s="1"/>
      <c r="NH354" s="1"/>
      <c r="NI354" s="1"/>
      <c r="NJ354" s="1"/>
      <c r="NK354" s="1"/>
      <c r="NL354" s="1"/>
      <c r="NM354" s="1"/>
      <c r="NN354" s="1"/>
      <c r="NO354" s="1"/>
      <c r="NP354" s="1"/>
      <c r="NQ354" s="1"/>
      <c r="NR354" s="1"/>
      <c r="NS354" s="1"/>
      <c r="NT354" s="1"/>
      <c r="NU354" s="1"/>
      <c r="NV354" s="1"/>
      <c r="NW354" s="1"/>
      <c r="NX354" s="1"/>
      <c r="NY354" s="1"/>
      <c r="NZ354" s="1"/>
      <c r="OA354" s="1"/>
      <c r="OB354" s="1"/>
      <c r="OC354" s="1"/>
      <c r="OD354" s="1"/>
      <c r="OE354" s="1"/>
      <c r="OF354" s="1"/>
      <c r="OG354" s="1"/>
      <c r="OH354" s="1"/>
      <c r="OI354" s="1"/>
      <c r="OJ354" s="1"/>
      <c r="OK354" s="1"/>
      <c r="OL354" s="1"/>
      <c r="OM354" s="1"/>
      <c r="ON354" s="1"/>
      <c r="OO354" s="1"/>
      <c r="OP354" s="1"/>
      <c r="OQ354" s="1"/>
      <c r="OR354" s="1"/>
      <c r="OS354" s="1"/>
      <c r="OT354" s="1"/>
      <c r="OU354" s="1"/>
      <c r="OV354" s="1"/>
      <c r="OW354" s="1"/>
      <c r="OX354" s="1"/>
      <c r="OY354" s="1"/>
      <c r="OZ354" s="1"/>
      <c r="PA354" s="1"/>
      <c r="PB354" s="1"/>
      <c r="PC354" s="1"/>
      <c r="PD354" s="1"/>
      <c r="PE354" s="1"/>
      <c r="PF354" s="1"/>
      <c r="PG354" s="1"/>
      <c r="PH354" s="1"/>
      <c r="PI354" s="1"/>
      <c r="PJ354" s="1"/>
      <c r="PK354" s="1"/>
      <c r="PL354" s="1"/>
      <c r="PM354" s="1"/>
      <c r="PN354" s="1"/>
      <c r="PO354" s="1"/>
      <c r="PP354" s="1"/>
      <c r="PQ354" s="1"/>
      <c r="PR354" s="1"/>
      <c r="PS354" s="1"/>
      <c r="PT354" s="1"/>
      <c r="PU354" s="1"/>
      <c r="PV354" s="1"/>
      <c r="PW354" s="1"/>
      <c r="PX354" s="1"/>
      <c r="PY354" s="1"/>
      <c r="PZ354" s="1"/>
      <c r="QA354" s="1"/>
      <c r="QB354" s="1"/>
      <c r="QC354" s="1"/>
      <c r="QD354" s="1"/>
      <c r="QE354" s="1"/>
      <c r="QF354" s="1"/>
      <c r="QG354" s="1"/>
      <c r="QH354" s="1"/>
      <c r="QI354" s="1"/>
      <c r="QJ354" s="1"/>
      <c r="QK354" s="1"/>
      <c r="QL354" s="1"/>
      <c r="QM354" s="1"/>
      <c r="QN354" s="1"/>
      <c r="QO354" s="1"/>
      <c r="QP354" s="1"/>
      <c r="QQ354" s="1"/>
      <c r="QR354" s="1"/>
      <c r="QS354" s="1"/>
      <c r="QT354" s="1"/>
      <c r="QU354" s="1"/>
      <c r="QV354" s="1"/>
      <c r="QW354" s="1"/>
      <c r="QX354" s="1"/>
      <c r="QY354" s="1"/>
      <c r="QZ354" s="1"/>
      <c r="RA354" s="1"/>
      <c r="RB354" s="1"/>
      <c r="RC354" s="1"/>
      <c r="RD354" s="1"/>
      <c r="RE354" s="1"/>
      <c r="RF354" s="1"/>
      <c r="RG354" s="1"/>
      <c r="RH354" s="1"/>
      <c r="RI354" s="1"/>
      <c r="RJ354" s="1"/>
      <c r="RK354" s="1"/>
      <c r="RL354" s="1"/>
      <c r="RM354" s="1"/>
      <c r="RN354" s="1"/>
      <c r="RO354" s="1"/>
      <c r="RP354" s="1"/>
      <c r="RQ354" s="1"/>
      <c r="RR354" s="1"/>
      <c r="RS354" s="1"/>
      <c r="RT354" s="1"/>
      <c r="RU354" s="1"/>
      <c r="RV354" s="1"/>
      <c r="RW354" s="1"/>
      <c r="RX354" s="1"/>
      <c r="RY354" s="1"/>
      <c r="RZ354" s="1"/>
      <c r="SA354" s="1"/>
      <c r="SB354" s="1"/>
      <c r="SC354" s="1"/>
      <c r="SD354" s="1"/>
      <c r="SE354" s="1"/>
      <c r="SF354" s="1"/>
      <c r="SG354" s="1"/>
      <c r="SH354" s="1"/>
      <c r="SI354" s="1"/>
      <c r="SJ354" s="1"/>
      <c r="SK354" s="1"/>
      <c r="SL354" s="1"/>
      <c r="SM354" s="1"/>
      <c r="SN354" s="1"/>
      <c r="SO354" s="1"/>
      <c r="SP354" s="1"/>
      <c r="SQ354" s="1"/>
      <c r="SR354" s="1"/>
      <c r="SS354" s="1"/>
      <c r="ST354" s="1"/>
      <c r="SU354" s="1"/>
      <c r="SV354" s="1"/>
      <c r="SW354" s="1"/>
      <c r="SX354" s="1"/>
      <c r="SY354" s="1"/>
      <c r="SZ354" s="1"/>
      <c r="TA354" s="1"/>
      <c r="TB354" s="1"/>
      <c r="TC354" s="1"/>
      <c r="TD354" s="1"/>
      <c r="TE354" s="1"/>
      <c r="TF354" s="1"/>
      <c r="TG354" s="1"/>
      <c r="TH354" s="1"/>
      <c r="TI354" s="1"/>
      <c r="TJ354" s="1"/>
      <c r="TK354" s="1"/>
      <c r="TL354" s="1"/>
      <c r="TM354" s="1"/>
      <c r="TN354" s="1"/>
      <c r="TO354" s="1"/>
      <c r="TP354" s="1"/>
      <c r="TQ354" s="1"/>
      <c r="TR354" s="1"/>
      <c r="TS354" s="1"/>
      <c r="TT354" s="1"/>
      <c r="TU354" s="1"/>
      <c r="TV354" s="1"/>
      <c r="TW354" s="1"/>
      <c r="TX354" s="1"/>
      <c r="TY354" s="1"/>
      <c r="TZ354" s="1"/>
      <c r="UA354" s="1"/>
      <c r="UB354" s="1"/>
      <c r="UC354" s="1"/>
      <c r="UD354" s="1"/>
      <c r="UE354" s="1"/>
      <c r="UF354" s="1"/>
      <c r="UG354" s="1"/>
      <c r="UH354" s="1"/>
      <c r="UI354" s="1"/>
      <c r="UJ354" s="1"/>
      <c r="UK354" s="1"/>
      <c r="UL354" s="1"/>
      <c r="UM354" s="1"/>
      <c r="UN354" s="1"/>
      <c r="UO354" s="1"/>
      <c r="UP354" s="1"/>
      <c r="UQ354" s="1"/>
      <c r="UR354" s="1"/>
      <c r="US354" s="1"/>
      <c r="UT354" s="1"/>
      <c r="UU354" s="1"/>
      <c r="UV354" s="1"/>
      <c r="UW354" s="1"/>
      <c r="UX354" s="1"/>
      <c r="UY354" s="1"/>
      <c r="UZ354" s="1"/>
      <c r="VA354" s="1"/>
      <c r="VB354" s="1"/>
      <c r="VC354" s="1"/>
      <c r="VD354" s="1"/>
      <c r="VE354" s="1"/>
      <c r="VF354" s="1"/>
      <c r="VG354" s="1"/>
      <c r="VH354" s="1"/>
      <c r="VI354" s="1"/>
      <c r="VJ354" s="1"/>
      <c r="VK354" s="1"/>
      <c r="VL354" s="1"/>
      <c r="VM354" s="1"/>
      <c r="VN354" s="1"/>
      <c r="VO354" s="1"/>
      <c r="VP354" s="1"/>
      <c r="VQ354" s="1"/>
      <c r="VR354" s="1"/>
      <c r="VS354" s="1"/>
      <c r="VT354" s="1"/>
      <c r="VU354" s="1"/>
      <c r="VV354" s="1"/>
      <c r="VW354" s="1"/>
      <c r="VX354" s="1"/>
      <c r="VY354" s="1"/>
      <c r="VZ354" s="1"/>
      <c r="WA354" s="1"/>
      <c r="WB354" s="1"/>
      <c r="WC354" s="1"/>
      <c r="WD354" s="1"/>
      <c r="WE354" s="1"/>
      <c r="WF354" s="1"/>
      <c r="WG354" s="1"/>
      <c r="WH354" s="1"/>
      <c r="WI354" s="1"/>
      <c r="WJ354" s="1"/>
      <c r="WK354" s="1"/>
      <c r="WL354" s="1"/>
      <c r="WM354" s="1"/>
      <c r="WN354" s="1"/>
      <c r="WO354" s="1"/>
      <c r="WP354" s="1"/>
      <c r="WQ354" s="1"/>
      <c r="WR354" s="1"/>
      <c r="WS354" s="1"/>
      <c r="WT354" s="1"/>
      <c r="WU354" s="1"/>
      <c r="WV354" s="1"/>
      <c r="WW354" s="1"/>
      <c r="WX354" s="1"/>
      <c r="WY354" s="1"/>
      <c r="WZ354" s="1"/>
      <c r="XA354" s="1"/>
      <c r="XB354" s="1"/>
      <c r="XC354" s="1"/>
      <c r="XD354" s="1"/>
      <c r="XE354" s="1"/>
      <c r="XF354" s="1"/>
      <c r="XG354" s="1"/>
      <c r="XH354" s="1"/>
      <c r="XI354" s="1"/>
      <c r="XJ354" s="1"/>
      <c r="XK354" s="1"/>
      <c r="XL354" s="1"/>
      <c r="XM354" s="1"/>
      <c r="XN354" s="1"/>
      <c r="XO354" s="1"/>
      <c r="XP354" s="1"/>
      <c r="XQ354" s="1"/>
      <c r="XR354" s="1"/>
      <c r="XS354" s="1"/>
      <c r="XT354" s="1"/>
      <c r="XU354" s="1"/>
      <c r="XV354" s="1"/>
      <c r="XW354" s="1"/>
      <c r="XX354" s="1"/>
      <c r="XY354" s="1"/>
      <c r="XZ354" s="1"/>
      <c r="YA354" s="1"/>
      <c r="YB354" s="1"/>
      <c r="YC354" s="1"/>
      <c r="YD354" s="1"/>
      <c r="YE354" s="1"/>
      <c r="YF354" s="1"/>
      <c r="YG354" s="1"/>
      <c r="YH354" s="1"/>
      <c r="YI354" s="1"/>
      <c r="YJ354" s="1"/>
      <c r="YK354" s="1"/>
      <c r="YL354" s="1"/>
      <c r="YM354" s="1"/>
      <c r="YN354" s="1"/>
      <c r="YO354" s="1"/>
      <c r="YP354" s="1"/>
      <c r="YQ354" s="1"/>
      <c r="YR354" s="1"/>
      <c r="YS354" s="1"/>
      <c r="YT354" s="1"/>
      <c r="YU354" s="1"/>
      <c r="YV354" s="1"/>
      <c r="YW354" s="1"/>
      <c r="YX354" s="1"/>
      <c r="YY354" s="1"/>
      <c r="YZ354" s="1"/>
      <c r="ZA354" s="1"/>
      <c r="ZB354" s="1"/>
      <c r="ZC354" s="1"/>
      <c r="ZD354" s="1"/>
      <c r="ZE354" s="1"/>
      <c r="ZF354" s="1"/>
      <c r="ZG354" s="1"/>
      <c r="ZH354" s="1"/>
      <c r="ZI354" s="1"/>
      <c r="ZJ354" s="1"/>
      <c r="ZK354" s="1"/>
      <c r="ZL354" s="1"/>
      <c r="ZM354" s="1"/>
      <c r="ZN354" s="1"/>
      <c r="ZO354" s="1"/>
      <c r="ZP354" s="1"/>
      <c r="ZQ354" s="1"/>
      <c r="ZR354" s="1"/>
      <c r="ZS354" s="1"/>
      <c r="ZT354" s="1"/>
      <c r="ZU354" s="1"/>
      <c r="ZV354" s="1"/>
      <c r="ZW354" s="1"/>
      <c r="ZX354" s="1"/>
      <c r="ZY354" s="1"/>
      <c r="ZZ354" s="1"/>
      <c r="AAA354" s="1"/>
      <c r="AAB354" s="1"/>
      <c r="AAC354" s="1"/>
      <c r="AAD354" s="1"/>
      <c r="AAE354" s="1"/>
      <c r="AAF354" s="1"/>
      <c r="AAG354" s="1"/>
      <c r="AAH354" s="1"/>
      <c r="AAI354" s="1"/>
      <c r="AAJ354" s="1"/>
      <c r="AAK354" s="1"/>
      <c r="AAL354" s="1"/>
      <c r="AAM354" s="1"/>
      <c r="AAN354" s="1"/>
      <c r="AAO354" s="1"/>
      <c r="AAP354" s="1"/>
      <c r="AAQ354" s="1"/>
      <c r="AAR354" s="1"/>
      <c r="AAS354" s="1"/>
      <c r="AAT354" s="1"/>
      <c r="AAU354" s="1"/>
      <c r="AAV354" s="1"/>
      <c r="AAW354" s="1"/>
      <c r="AAX354" s="1"/>
      <c r="AAY354" s="1"/>
      <c r="AAZ354" s="1"/>
      <c r="ABA354" s="1"/>
      <c r="ABB354" s="1"/>
      <c r="ABC354" s="1"/>
      <c r="ABD354" s="1"/>
      <c r="ABE354" s="1"/>
      <c r="ABF354" s="1"/>
      <c r="ABG354" s="1"/>
      <c r="ABH354" s="1"/>
      <c r="ABI354" s="1"/>
      <c r="ABJ354" s="1"/>
      <c r="ABK354" s="1"/>
      <c r="ABL354" s="1"/>
      <c r="ABM354" s="1"/>
      <c r="ABN354" s="1"/>
      <c r="ABO354" s="1"/>
      <c r="ABP354" s="1"/>
      <c r="ABQ354" s="1"/>
      <c r="ABR354" s="1"/>
      <c r="ABS354" s="1"/>
      <c r="ABT354" s="1"/>
      <c r="ABU354" s="1"/>
      <c r="ABV354" s="1"/>
      <c r="ABW354" s="1"/>
      <c r="ABX354" s="1"/>
      <c r="ABY354" s="1"/>
      <c r="ABZ354" s="1"/>
      <c r="ACA354" s="1"/>
      <c r="ACB354" s="1"/>
      <c r="ACC354" s="1"/>
      <c r="ACD354" s="1"/>
      <c r="ACE354" s="1"/>
      <c r="ACF354" s="1"/>
      <c r="ACG354" s="1"/>
      <c r="ACH354" s="1"/>
      <c r="ACI354" s="1"/>
      <c r="ACJ354" s="1"/>
      <c r="ACK354" s="1"/>
      <c r="ACL354" s="1"/>
      <c r="ACM354" s="1"/>
      <c r="ACN354" s="1"/>
      <c r="ACO354" s="1"/>
      <c r="ACP354" s="1"/>
      <c r="ACQ354" s="1"/>
      <c r="ACR354" s="1"/>
      <c r="ACS354" s="1"/>
      <c r="ACT354" s="1"/>
      <c r="ACU354" s="1"/>
      <c r="ACV354" s="1"/>
      <c r="ACW354" s="1"/>
      <c r="ACX354" s="1"/>
      <c r="ACY354" s="1"/>
      <c r="ACZ354" s="1"/>
      <c r="ADA354" s="1"/>
      <c r="ADB354" s="1"/>
      <c r="ADC354" s="1"/>
      <c r="ADD354" s="1"/>
      <c r="ADE354" s="1"/>
      <c r="ADF354" s="1"/>
      <c r="ADG354" s="1"/>
      <c r="ADH354" s="1"/>
      <c r="ADI354" s="1"/>
      <c r="ADJ354" s="1"/>
      <c r="ADK354" s="1"/>
      <c r="ADL354" s="1"/>
      <c r="ADM354" s="1"/>
      <c r="ADN354" s="1"/>
      <c r="ADO354" s="1"/>
      <c r="ADP354" s="1"/>
      <c r="ADQ354" s="1"/>
      <c r="ADR354" s="1"/>
      <c r="ADS354" s="1"/>
      <c r="ADT354" s="1"/>
      <c r="ADU354" s="1"/>
      <c r="ADV354" s="1"/>
      <c r="ADW354" s="1"/>
      <c r="ADX354" s="1"/>
      <c r="ADY354" s="1"/>
      <c r="ADZ354" s="1"/>
      <c r="AEA354" s="1"/>
      <c r="AEB354" s="1"/>
      <c r="AEC354" s="1"/>
      <c r="AED354" s="1"/>
      <c r="AEE354" s="1"/>
      <c r="AEF354" s="1"/>
      <c r="AEG354" s="1"/>
      <c r="AEH354" s="1"/>
      <c r="AEI354" s="1"/>
      <c r="AEJ354" s="1"/>
      <c r="AEK354" s="1"/>
      <c r="AEL354" s="1"/>
      <c r="AEM354" s="1"/>
      <c r="AEN354" s="1"/>
      <c r="AEO354" s="1"/>
      <c r="AEP354" s="1"/>
      <c r="AEQ354" s="1"/>
      <c r="AER354" s="1"/>
      <c r="AES354" s="1"/>
      <c r="AET354" s="1"/>
      <c r="AEU354" s="1"/>
      <c r="AEV354" s="1"/>
      <c r="AEW354" s="1"/>
      <c r="AEX354" s="1"/>
      <c r="AEY354" s="1"/>
      <c r="AEZ354" s="1"/>
      <c r="AFA354" s="1"/>
      <c r="AFB354" s="1"/>
      <c r="AFC354" s="1"/>
      <c r="AFD354" s="1"/>
      <c r="AFE354" s="1"/>
      <c r="AFF354" s="1"/>
      <c r="AFG354" s="1"/>
      <c r="AFH354" s="1"/>
      <c r="AFI354" s="1"/>
      <c r="AFJ354" s="1"/>
      <c r="AFK354" s="1"/>
      <c r="AFL354" s="1"/>
      <c r="AFM354" s="1"/>
      <c r="AFN354" s="1"/>
      <c r="AFO354" s="1"/>
      <c r="AFP354" s="1"/>
      <c r="AFQ354" s="1"/>
      <c r="AFR354" s="1"/>
      <c r="AFS354" s="1"/>
      <c r="AFT354" s="1"/>
      <c r="AFU354" s="1"/>
      <c r="AFV354" s="1"/>
      <c r="AFW354" s="1"/>
      <c r="AFX354" s="1"/>
      <c r="AFY354" s="1"/>
      <c r="AFZ354" s="1"/>
      <c r="AGA354" s="1"/>
      <c r="AGB354" s="1"/>
      <c r="AGC354" s="1"/>
      <c r="AGD354" s="1"/>
      <c r="AGE354" s="1"/>
      <c r="AGF354" s="1"/>
      <c r="AGG354" s="1"/>
      <c r="AGH354" s="1"/>
      <c r="AGI354" s="1"/>
      <c r="AGJ354" s="1"/>
      <c r="AGK354" s="1"/>
      <c r="AGL354" s="1"/>
      <c r="AGM354" s="1"/>
      <c r="AGN354" s="1"/>
      <c r="AGO354" s="1"/>
      <c r="AGP354" s="1"/>
      <c r="AGQ354" s="1"/>
      <c r="AGR354" s="1"/>
      <c r="AGS354" s="1"/>
      <c r="AGT354" s="1"/>
      <c r="AGU354" s="1"/>
      <c r="AGV354" s="1"/>
      <c r="AGW354" s="1"/>
      <c r="AGX354" s="1"/>
      <c r="AGY354" s="1"/>
      <c r="AGZ354" s="1"/>
      <c r="AHA354" s="1"/>
      <c r="AHB354" s="1"/>
      <c r="AHC354" s="1"/>
      <c r="AHD354" s="1"/>
      <c r="AHE354" s="1"/>
      <c r="AHF354" s="1"/>
      <c r="AHG354" s="1"/>
      <c r="AHH354" s="1"/>
      <c r="AHI354" s="1"/>
      <c r="AHJ354" s="1"/>
      <c r="AHK354" s="1"/>
      <c r="AHL354" s="1"/>
      <c r="AHM354" s="1"/>
      <c r="AHN354" s="1"/>
      <c r="AHO354" s="1"/>
      <c r="AHP354" s="1"/>
      <c r="AHQ354" s="1"/>
      <c r="AHR354" s="1"/>
      <c r="AHS354" s="1"/>
      <c r="AHT354" s="1"/>
      <c r="AHU354" s="1"/>
      <c r="AHV354" s="1"/>
      <c r="AHW354" s="1"/>
      <c r="AHX354" s="1"/>
      <c r="AHY354" s="1"/>
      <c r="AHZ354" s="1"/>
      <c r="AIA354" s="1"/>
      <c r="AIB354" s="1"/>
      <c r="AIC354" s="1"/>
      <c r="AID354" s="1"/>
      <c r="AIE354" s="1"/>
      <c r="AIF354" s="1"/>
      <c r="AIG354" s="1"/>
      <c r="AIH354" s="1"/>
      <c r="AII354" s="1"/>
      <c r="AIJ354" s="1"/>
      <c r="AIK354" s="1"/>
      <c r="AIL354" s="1"/>
      <c r="AIM354" s="1"/>
      <c r="AIN354" s="1"/>
      <c r="AIO354" s="1"/>
      <c r="AIP354" s="1"/>
      <c r="AIQ354" s="1"/>
      <c r="AIR354" s="1"/>
      <c r="AIS354" s="1"/>
      <c r="AIT354" s="1"/>
      <c r="AIU354" s="1"/>
      <c r="AIV354" s="1"/>
      <c r="AIW354" s="1"/>
      <c r="AIX354" s="1"/>
      <c r="AIY354" s="1"/>
      <c r="AIZ354" s="1"/>
      <c r="AJA354" s="1"/>
      <c r="AJB354" s="1"/>
      <c r="AJC354" s="1"/>
      <c r="AJD354" s="1"/>
      <c r="AJE354" s="1"/>
      <c r="AJF354" s="1"/>
      <c r="AJG354" s="1"/>
      <c r="AJH354" s="1"/>
      <c r="AJI354" s="1"/>
      <c r="AJJ354" s="1"/>
      <c r="AJK354" s="1"/>
      <c r="AJL354" s="1"/>
      <c r="AJM354" s="1"/>
      <c r="AJN354" s="1"/>
      <c r="AJO354" s="1"/>
      <c r="AJP354" s="1"/>
      <c r="AJQ354" s="1"/>
      <c r="AJR354" s="1"/>
      <c r="AJS354" s="1"/>
      <c r="AJT354" s="1"/>
      <c r="AJU354" s="1"/>
      <c r="AJV354" s="1"/>
      <c r="AJW354" s="1"/>
      <c r="AJX354" s="1"/>
      <c r="AJY354" s="1"/>
      <c r="AJZ354" s="1"/>
      <c r="AKA354" s="1"/>
      <c r="AKB354" s="1"/>
      <c r="AKC354" s="1"/>
      <c r="AKD354" s="1"/>
      <c r="AKE354" s="1"/>
      <c r="AKF354" s="1"/>
      <c r="AKG354" s="1"/>
      <c r="AKH354" s="1"/>
      <c r="AKI354" s="1"/>
      <c r="AKJ354" s="1"/>
      <c r="AKK354" s="1"/>
      <c r="AKL354" s="1"/>
      <c r="AKM354" s="1"/>
      <c r="AKN354" s="1"/>
      <c r="AKO354" s="1"/>
      <c r="AKP354" s="1"/>
      <c r="AKQ354" s="1"/>
      <c r="AKR354" s="1"/>
      <c r="AKS354" s="1"/>
      <c r="AKT354" s="1"/>
      <c r="AKU354" s="1"/>
      <c r="AKV354" s="1"/>
      <c r="AKW354" s="1"/>
      <c r="AKX354" s="1"/>
      <c r="AKY354" s="1"/>
      <c r="AKZ354" s="1"/>
      <c r="ALA354" s="1"/>
      <c r="ALB354" s="1"/>
      <c r="ALC354" s="1"/>
      <c r="ALD354" s="1"/>
      <c r="ALE354" s="1"/>
    </row>
    <row r="355" spans="1:1006" ht="39.75" customHeight="1" thickTop="1">
      <c r="A355" s="67"/>
      <c r="B355" s="141" t="s">
        <v>5187</v>
      </c>
      <c r="C355" s="43"/>
      <c r="D355" s="19"/>
      <c r="E355" s="142">
        <v>22218.46</v>
      </c>
      <c r="F355" s="18"/>
      <c r="G355" s="140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  <c r="BX355" s="1"/>
      <c r="BY355" s="1"/>
      <c r="BZ355" s="1"/>
      <c r="CA355" s="1"/>
      <c r="CB355" s="1"/>
      <c r="CC355" s="1"/>
      <c r="CD355" s="1"/>
      <c r="CE355" s="1"/>
      <c r="CF355" s="1"/>
      <c r="CG355" s="1"/>
      <c r="CH355" s="1"/>
      <c r="CI355" s="1"/>
      <c r="CJ355" s="1"/>
      <c r="CK355" s="1"/>
      <c r="CL355" s="1"/>
      <c r="CM355" s="1"/>
      <c r="CN355" s="1"/>
      <c r="CO355" s="1"/>
      <c r="CP355" s="1"/>
      <c r="CQ355" s="1"/>
      <c r="CR355" s="1"/>
      <c r="CS355" s="1"/>
      <c r="CT355" s="1"/>
      <c r="CU355" s="1"/>
      <c r="CV355" s="1"/>
      <c r="CW355" s="1"/>
      <c r="CX355" s="1"/>
      <c r="CY355" s="1"/>
      <c r="CZ355" s="1"/>
      <c r="DA355" s="1"/>
      <c r="DB355" s="1"/>
      <c r="DC355" s="1"/>
      <c r="DD355" s="1"/>
      <c r="DE355" s="1"/>
      <c r="DF355" s="1"/>
      <c r="DG355" s="1"/>
      <c r="DH355" s="1"/>
      <c r="DI355" s="1"/>
      <c r="DJ355" s="1"/>
      <c r="DK355" s="1"/>
      <c r="DL355" s="1"/>
      <c r="DM355" s="1"/>
      <c r="DN355" s="1"/>
      <c r="DO355" s="1"/>
      <c r="DP355" s="1"/>
      <c r="DQ355" s="1"/>
      <c r="DR355" s="1"/>
      <c r="DS355" s="1"/>
      <c r="DT355" s="1"/>
      <c r="DU355" s="1"/>
      <c r="DV355" s="1"/>
      <c r="DW355" s="1"/>
      <c r="DX355" s="1"/>
      <c r="DY355" s="1"/>
      <c r="DZ355" s="1"/>
      <c r="EA355" s="1"/>
      <c r="EB355" s="1"/>
      <c r="EC355" s="1"/>
      <c r="ED355" s="1"/>
      <c r="EE355" s="1"/>
      <c r="EF355" s="1"/>
      <c r="EG355" s="1"/>
      <c r="EH355" s="1"/>
      <c r="EI355" s="1"/>
      <c r="EJ355" s="1"/>
      <c r="EK355" s="1"/>
      <c r="EL355" s="1"/>
      <c r="EM355" s="1"/>
      <c r="EN355" s="1"/>
      <c r="EO355" s="1"/>
      <c r="EP355" s="1"/>
      <c r="EQ355" s="1"/>
      <c r="ER355" s="1"/>
      <c r="ES355" s="1"/>
      <c r="ET355" s="1"/>
      <c r="EU355" s="1"/>
      <c r="EV355" s="1"/>
      <c r="EW355" s="1"/>
      <c r="EX355" s="1"/>
      <c r="EY355" s="1"/>
      <c r="EZ355" s="1"/>
      <c r="FA355" s="1"/>
      <c r="FB355" s="1"/>
      <c r="FC355" s="1"/>
      <c r="FD355" s="1"/>
      <c r="FE355" s="1"/>
      <c r="FF355" s="1"/>
      <c r="FG355" s="1"/>
      <c r="FH355" s="1"/>
      <c r="FI355" s="1"/>
      <c r="FJ355" s="1"/>
      <c r="FK355" s="1"/>
      <c r="FL355" s="1"/>
      <c r="FM355" s="1"/>
      <c r="FN355" s="1"/>
      <c r="FO355" s="1"/>
      <c r="FP355" s="1"/>
      <c r="FQ355" s="1"/>
      <c r="FR355" s="1"/>
      <c r="FS355" s="1"/>
      <c r="FT355" s="1"/>
      <c r="FU355" s="1"/>
      <c r="FV355" s="1"/>
      <c r="FW355" s="1"/>
      <c r="FX355" s="1"/>
      <c r="FY355" s="1"/>
      <c r="FZ355" s="1"/>
      <c r="GA355" s="1"/>
      <c r="GB355" s="1"/>
      <c r="GC355" s="1"/>
      <c r="GD355" s="1"/>
      <c r="GE355" s="1"/>
      <c r="GF355" s="1"/>
      <c r="GG355" s="1"/>
      <c r="GH355" s="1"/>
      <c r="GI355" s="1"/>
      <c r="GJ355" s="1"/>
      <c r="GK355" s="1"/>
      <c r="GL355" s="1"/>
      <c r="GM355" s="1"/>
      <c r="GN355" s="1"/>
      <c r="GO355" s="1"/>
      <c r="GP355" s="1"/>
      <c r="GQ355" s="1"/>
      <c r="GR355" s="1"/>
      <c r="GS355" s="1"/>
      <c r="GT355" s="1"/>
      <c r="GU355" s="1"/>
      <c r="GV355" s="1"/>
      <c r="GW355" s="1"/>
      <c r="GX355" s="1"/>
      <c r="GY355" s="1"/>
      <c r="GZ355" s="1"/>
      <c r="HA355" s="1"/>
      <c r="HB355" s="1"/>
      <c r="HC355" s="1"/>
      <c r="HD355" s="1"/>
      <c r="HE355" s="1"/>
      <c r="HF355" s="1"/>
      <c r="HG355" s="1"/>
      <c r="HH355" s="1"/>
      <c r="HI355" s="1"/>
      <c r="HJ355" s="1"/>
      <c r="HK355" s="1"/>
      <c r="HL355" s="1"/>
      <c r="HM355" s="1"/>
      <c r="HN355" s="1"/>
      <c r="HO355" s="1"/>
      <c r="HP355" s="1"/>
      <c r="HQ355" s="1"/>
      <c r="HR355" s="1"/>
      <c r="HS355" s="1"/>
      <c r="HT355" s="1"/>
      <c r="HU355" s="1"/>
      <c r="HV355" s="1"/>
      <c r="HW355" s="1"/>
      <c r="HX355" s="1"/>
      <c r="HY355" s="1"/>
      <c r="HZ355" s="1"/>
      <c r="IA355" s="1"/>
      <c r="IB355" s="1"/>
      <c r="IC355" s="1"/>
      <c r="ID355" s="1"/>
      <c r="IE355" s="1"/>
      <c r="IF355" s="1"/>
      <c r="IG355" s="1"/>
      <c r="IH355" s="1"/>
      <c r="II355" s="1"/>
      <c r="IJ355" s="1"/>
      <c r="IK355" s="1"/>
      <c r="IL355" s="1"/>
      <c r="IM355" s="1"/>
      <c r="IN355" s="1"/>
      <c r="IO355" s="1"/>
      <c r="IP355" s="1"/>
      <c r="IQ355" s="1"/>
      <c r="IR355" s="1"/>
      <c r="IS355" s="1"/>
      <c r="IT355" s="1"/>
      <c r="IU355" s="1"/>
      <c r="IV355" s="1"/>
      <c r="IW355" s="1"/>
      <c r="IX355" s="1"/>
      <c r="IY355" s="1"/>
      <c r="IZ355" s="1"/>
      <c r="JA355" s="1"/>
      <c r="JB355" s="1"/>
      <c r="JC355" s="1"/>
      <c r="JD355" s="1"/>
      <c r="JE355" s="1"/>
      <c r="JF355" s="1"/>
      <c r="JG355" s="1"/>
      <c r="JH355" s="1"/>
      <c r="JI355" s="1"/>
      <c r="JJ355" s="1"/>
      <c r="JK355" s="1"/>
      <c r="JL355" s="1"/>
      <c r="JM355" s="1"/>
      <c r="JN355" s="1"/>
      <c r="JO355" s="1"/>
      <c r="JP355" s="1"/>
      <c r="JQ355" s="1"/>
      <c r="JR355" s="1"/>
      <c r="JS355" s="1"/>
      <c r="JT355" s="1"/>
      <c r="JU355" s="1"/>
      <c r="JV355" s="1"/>
      <c r="JW355" s="1"/>
      <c r="JX355" s="1"/>
      <c r="JY355" s="1"/>
      <c r="JZ355" s="1"/>
      <c r="KA355" s="1"/>
      <c r="KB355" s="1"/>
      <c r="KC355" s="1"/>
      <c r="KD355" s="1"/>
      <c r="KE355" s="1"/>
      <c r="KF355" s="1"/>
      <c r="KG355" s="1"/>
      <c r="KH355" s="1"/>
      <c r="KI355" s="1"/>
      <c r="KJ355" s="1"/>
      <c r="KK355" s="1"/>
      <c r="KL355" s="1"/>
      <c r="KM355" s="1"/>
      <c r="KN355" s="1"/>
      <c r="KO355" s="1"/>
      <c r="KP355" s="1"/>
      <c r="KQ355" s="1"/>
      <c r="KR355" s="1"/>
      <c r="KS355" s="1"/>
      <c r="KT355" s="1"/>
      <c r="KU355" s="1"/>
      <c r="KV355" s="1"/>
      <c r="KW355" s="1"/>
      <c r="KX355" s="1"/>
      <c r="KY355" s="1"/>
      <c r="KZ355" s="1"/>
      <c r="LA355" s="1"/>
      <c r="LB355" s="1"/>
      <c r="LC355" s="1"/>
      <c r="LD355" s="1"/>
      <c r="LE355" s="1"/>
      <c r="LF355" s="1"/>
      <c r="LG355" s="1"/>
      <c r="LH355" s="1"/>
      <c r="LI355" s="1"/>
      <c r="LJ355" s="1"/>
      <c r="LK355" s="1"/>
      <c r="LL355" s="1"/>
      <c r="LM355" s="1"/>
      <c r="LN355" s="1"/>
      <c r="LO355" s="1"/>
      <c r="LP355" s="1"/>
      <c r="LQ355" s="1"/>
      <c r="LR355" s="1"/>
      <c r="LS355" s="1"/>
      <c r="LT355" s="1"/>
      <c r="LU355" s="1"/>
      <c r="LV355" s="1"/>
      <c r="LW355" s="1"/>
      <c r="LX355" s="1"/>
      <c r="LY355" s="1"/>
      <c r="LZ355" s="1"/>
      <c r="MA355" s="1"/>
      <c r="MB355" s="1"/>
      <c r="MC355" s="1"/>
      <c r="MD355" s="1"/>
      <c r="ME355" s="1"/>
      <c r="MF355" s="1"/>
      <c r="MG355" s="1"/>
      <c r="MH355" s="1"/>
      <c r="MI355" s="1"/>
      <c r="MJ355" s="1"/>
      <c r="MK355" s="1"/>
      <c r="ML355" s="1"/>
      <c r="MM355" s="1"/>
      <c r="MN355" s="1"/>
      <c r="MO355" s="1"/>
      <c r="MP355" s="1"/>
      <c r="MQ355" s="1"/>
      <c r="MR355" s="1"/>
      <c r="MS355" s="1"/>
      <c r="MT355" s="1"/>
      <c r="MU355" s="1"/>
      <c r="MV355" s="1"/>
      <c r="MW355" s="1"/>
      <c r="MX355" s="1"/>
      <c r="MY355" s="1"/>
      <c r="MZ355" s="1"/>
      <c r="NA355" s="1"/>
      <c r="NB355" s="1"/>
      <c r="NC355" s="1"/>
      <c r="ND355" s="1"/>
      <c r="NE355" s="1"/>
      <c r="NF355" s="1"/>
      <c r="NG355" s="1"/>
      <c r="NH355" s="1"/>
      <c r="NI355" s="1"/>
      <c r="NJ355" s="1"/>
      <c r="NK355" s="1"/>
      <c r="NL355" s="1"/>
      <c r="NM355" s="1"/>
      <c r="NN355" s="1"/>
      <c r="NO355" s="1"/>
      <c r="NP355" s="1"/>
      <c r="NQ355" s="1"/>
      <c r="NR355" s="1"/>
      <c r="NS355" s="1"/>
      <c r="NT355" s="1"/>
      <c r="NU355" s="1"/>
      <c r="NV355" s="1"/>
      <c r="NW355" s="1"/>
      <c r="NX355" s="1"/>
      <c r="NY355" s="1"/>
      <c r="NZ355" s="1"/>
      <c r="OA355" s="1"/>
      <c r="OB355" s="1"/>
      <c r="OC355" s="1"/>
      <c r="OD355" s="1"/>
      <c r="OE355" s="1"/>
      <c r="OF355" s="1"/>
      <c r="OG355" s="1"/>
      <c r="OH355" s="1"/>
      <c r="OI355" s="1"/>
      <c r="OJ355" s="1"/>
      <c r="OK355" s="1"/>
      <c r="OL355" s="1"/>
      <c r="OM355" s="1"/>
      <c r="ON355" s="1"/>
      <c r="OO355" s="1"/>
      <c r="OP355" s="1"/>
      <c r="OQ355" s="1"/>
      <c r="OR355" s="1"/>
      <c r="OS355" s="1"/>
      <c r="OT355" s="1"/>
      <c r="OU355" s="1"/>
      <c r="OV355" s="1"/>
      <c r="OW355" s="1"/>
      <c r="OX355" s="1"/>
      <c r="OY355" s="1"/>
      <c r="OZ355" s="1"/>
      <c r="PA355" s="1"/>
      <c r="PB355" s="1"/>
      <c r="PC355" s="1"/>
      <c r="PD355" s="1"/>
      <c r="PE355" s="1"/>
      <c r="PF355" s="1"/>
      <c r="PG355" s="1"/>
      <c r="PH355" s="1"/>
      <c r="PI355" s="1"/>
      <c r="PJ355" s="1"/>
      <c r="PK355" s="1"/>
      <c r="PL355" s="1"/>
      <c r="PM355" s="1"/>
      <c r="PN355" s="1"/>
      <c r="PO355" s="1"/>
      <c r="PP355" s="1"/>
      <c r="PQ355" s="1"/>
      <c r="PR355" s="1"/>
      <c r="PS355" s="1"/>
      <c r="PT355" s="1"/>
      <c r="PU355" s="1"/>
      <c r="PV355" s="1"/>
      <c r="PW355" s="1"/>
      <c r="PX355" s="1"/>
      <c r="PY355" s="1"/>
      <c r="PZ355" s="1"/>
      <c r="QA355" s="1"/>
      <c r="QB355" s="1"/>
      <c r="QC355" s="1"/>
      <c r="QD355" s="1"/>
      <c r="QE355" s="1"/>
      <c r="QF355" s="1"/>
      <c r="QG355" s="1"/>
      <c r="QH355" s="1"/>
      <c r="QI355" s="1"/>
      <c r="QJ355" s="1"/>
      <c r="QK355" s="1"/>
      <c r="QL355" s="1"/>
      <c r="QM355" s="1"/>
      <c r="QN355" s="1"/>
      <c r="QO355" s="1"/>
      <c r="QP355" s="1"/>
      <c r="QQ355" s="1"/>
      <c r="QR355" s="1"/>
      <c r="QS355" s="1"/>
      <c r="QT355" s="1"/>
      <c r="QU355" s="1"/>
      <c r="QV355" s="1"/>
      <c r="QW355" s="1"/>
      <c r="QX355" s="1"/>
      <c r="QY355" s="1"/>
      <c r="QZ355" s="1"/>
      <c r="RA355" s="1"/>
      <c r="RB355" s="1"/>
      <c r="RC355" s="1"/>
      <c r="RD355" s="1"/>
      <c r="RE355" s="1"/>
      <c r="RF355" s="1"/>
      <c r="RG355" s="1"/>
      <c r="RH355" s="1"/>
      <c r="RI355" s="1"/>
      <c r="RJ355" s="1"/>
      <c r="RK355" s="1"/>
      <c r="RL355" s="1"/>
      <c r="RM355" s="1"/>
      <c r="RN355" s="1"/>
      <c r="RO355" s="1"/>
      <c r="RP355" s="1"/>
      <c r="RQ355" s="1"/>
      <c r="RR355" s="1"/>
      <c r="RS355" s="1"/>
      <c r="RT355" s="1"/>
      <c r="RU355" s="1"/>
      <c r="RV355" s="1"/>
      <c r="RW355" s="1"/>
      <c r="RX355" s="1"/>
      <c r="RY355" s="1"/>
      <c r="RZ355" s="1"/>
      <c r="SA355" s="1"/>
      <c r="SB355" s="1"/>
      <c r="SC355" s="1"/>
      <c r="SD355" s="1"/>
      <c r="SE355" s="1"/>
      <c r="SF355" s="1"/>
      <c r="SG355" s="1"/>
      <c r="SH355" s="1"/>
      <c r="SI355" s="1"/>
      <c r="SJ355" s="1"/>
      <c r="SK355" s="1"/>
      <c r="SL355" s="1"/>
      <c r="SM355" s="1"/>
      <c r="SN355" s="1"/>
      <c r="SO355" s="1"/>
      <c r="SP355" s="1"/>
      <c r="SQ355" s="1"/>
      <c r="SR355" s="1"/>
      <c r="SS355" s="1"/>
      <c r="ST355" s="1"/>
      <c r="SU355" s="1"/>
      <c r="SV355" s="1"/>
      <c r="SW355" s="1"/>
      <c r="SX355" s="1"/>
      <c r="SY355" s="1"/>
      <c r="SZ355" s="1"/>
      <c r="TA355" s="1"/>
      <c r="TB355" s="1"/>
      <c r="TC355" s="1"/>
      <c r="TD355" s="1"/>
      <c r="TE355" s="1"/>
      <c r="TF355" s="1"/>
      <c r="TG355" s="1"/>
      <c r="TH355" s="1"/>
      <c r="TI355" s="1"/>
      <c r="TJ355" s="1"/>
      <c r="TK355" s="1"/>
      <c r="TL355" s="1"/>
      <c r="TM355" s="1"/>
      <c r="TN355" s="1"/>
      <c r="TO355" s="1"/>
      <c r="TP355" s="1"/>
      <c r="TQ355" s="1"/>
      <c r="TR355" s="1"/>
      <c r="TS355" s="1"/>
      <c r="TT355" s="1"/>
      <c r="TU355" s="1"/>
      <c r="TV355" s="1"/>
      <c r="TW355" s="1"/>
      <c r="TX355" s="1"/>
      <c r="TY355" s="1"/>
      <c r="TZ355" s="1"/>
      <c r="UA355" s="1"/>
      <c r="UB355" s="1"/>
      <c r="UC355" s="1"/>
      <c r="UD355" s="1"/>
      <c r="UE355" s="1"/>
      <c r="UF355" s="1"/>
      <c r="UG355" s="1"/>
      <c r="UH355" s="1"/>
      <c r="UI355" s="1"/>
      <c r="UJ355" s="1"/>
      <c r="UK355" s="1"/>
      <c r="UL355" s="1"/>
      <c r="UM355" s="1"/>
      <c r="UN355" s="1"/>
      <c r="UO355" s="1"/>
      <c r="UP355" s="1"/>
      <c r="UQ355" s="1"/>
      <c r="UR355" s="1"/>
      <c r="US355" s="1"/>
      <c r="UT355" s="1"/>
      <c r="UU355" s="1"/>
      <c r="UV355" s="1"/>
      <c r="UW355" s="1"/>
      <c r="UX355" s="1"/>
      <c r="UY355" s="1"/>
      <c r="UZ355" s="1"/>
      <c r="VA355" s="1"/>
      <c r="VB355" s="1"/>
      <c r="VC355" s="1"/>
      <c r="VD355" s="1"/>
      <c r="VE355" s="1"/>
      <c r="VF355" s="1"/>
      <c r="VG355" s="1"/>
      <c r="VH355" s="1"/>
      <c r="VI355" s="1"/>
      <c r="VJ355" s="1"/>
      <c r="VK355" s="1"/>
      <c r="VL355" s="1"/>
      <c r="VM355" s="1"/>
      <c r="VN355" s="1"/>
      <c r="VO355" s="1"/>
      <c r="VP355" s="1"/>
      <c r="VQ355" s="1"/>
      <c r="VR355" s="1"/>
      <c r="VS355" s="1"/>
      <c r="VT355" s="1"/>
      <c r="VU355" s="1"/>
      <c r="VV355" s="1"/>
      <c r="VW355" s="1"/>
      <c r="VX355" s="1"/>
      <c r="VY355" s="1"/>
      <c r="VZ355" s="1"/>
      <c r="WA355" s="1"/>
      <c r="WB355" s="1"/>
      <c r="WC355" s="1"/>
      <c r="WD355" s="1"/>
      <c r="WE355" s="1"/>
      <c r="WF355" s="1"/>
      <c r="WG355" s="1"/>
      <c r="WH355" s="1"/>
      <c r="WI355" s="1"/>
      <c r="WJ355" s="1"/>
      <c r="WK355" s="1"/>
      <c r="WL355" s="1"/>
      <c r="WM355" s="1"/>
      <c r="WN355" s="1"/>
      <c r="WO355" s="1"/>
      <c r="WP355" s="1"/>
      <c r="WQ355" s="1"/>
      <c r="WR355" s="1"/>
      <c r="WS355" s="1"/>
      <c r="WT355" s="1"/>
      <c r="WU355" s="1"/>
      <c r="WV355" s="1"/>
      <c r="WW355" s="1"/>
      <c r="WX355" s="1"/>
      <c r="WY355" s="1"/>
      <c r="WZ355" s="1"/>
      <c r="XA355" s="1"/>
      <c r="XB355" s="1"/>
      <c r="XC355" s="1"/>
      <c r="XD355" s="1"/>
      <c r="XE355" s="1"/>
      <c r="XF355" s="1"/>
      <c r="XG355" s="1"/>
      <c r="XH355" s="1"/>
      <c r="XI355" s="1"/>
      <c r="XJ355" s="1"/>
      <c r="XK355" s="1"/>
      <c r="XL355" s="1"/>
      <c r="XM355" s="1"/>
      <c r="XN355" s="1"/>
      <c r="XO355" s="1"/>
      <c r="XP355" s="1"/>
      <c r="XQ355" s="1"/>
      <c r="XR355" s="1"/>
      <c r="XS355" s="1"/>
      <c r="XT355" s="1"/>
      <c r="XU355" s="1"/>
      <c r="XV355" s="1"/>
      <c r="XW355" s="1"/>
      <c r="XX355" s="1"/>
      <c r="XY355" s="1"/>
      <c r="XZ355" s="1"/>
      <c r="YA355" s="1"/>
      <c r="YB355" s="1"/>
      <c r="YC355" s="1"/>
      <c r="YD355" s="1"/>
      <c r="YE355" s="1"/>
      <c r="YF355" s="1"/>
      <c r="YG355" s="1"/>
      <c r="YH355" s="1"/>
      <c r="YI355" s="1"/>
      <c r="YJ355" s="1"/>
      <c r="YK355" s="1"/>
      <c r="YL355" s="1"/>
      <c r="YM355" s="1"/>
      <c r="YN355" s="1"/>
      <c r="YO355" s="1"/>
      <c r="YP355" s="1"/>
      <c r="YQ355" s="1"/>
      <c r="YR355" s="1"/>
      <c r="YS355" s="1"/>
      <c r="YT355" s="1"/>
      <c r="YU355" s="1"/>
      <c r="YV355" s="1"/>
      <c r="YW355" s="1"/>
      <c r="YX355" s="1"/>
      <c r="YY355" s="1"/>
      <c r="YZ355" s="1"/>
      <c r="ZA355" s="1"/>
      <c r="ZB355" s="1"/>
      <c r="ZC355" s="1"/>
      <c r="ZD355" s="1"/>
      <c r="ZE355" s="1"/>
      <c r="ZF355" s="1"/>
      <c r="ZG355" s="1"/>
      <c r="ZH355" s="1"/>
      <c r="ZI355" s="1"/>
      <c r="ZJ355" s="1"/>
      <c r="ZK355" s="1"/>
      <c r="ZL355" s="1"/>
      <c r="ZM355" s="1"/>
      <c r="ZN355" s="1"/>
      <c r="ZO355" s="1"/>
      <c r="ZP355" s="1"/>
      <c r="ZQ355" s="1"/>
      <c r="ZR355" s="1"/>
      <c r="ZS355" s="1"/>
      <c r="ZT355" s="1"/>
      <c r="ZU355" s="1"/>
      <c r="ZV355" s="1"/>
      <c r="ZW355" s="1"/>
      <c r="ZX355" s="1"/>
      <c r="ZY355" s="1"/>
      <c r="ZZ355" s="1"/>
      <c r="AAA355" s="1"/>
      <c r="AAB355" s="1"/>
      <c r="AAC355" s="1"/>
      <c r="AAD355" s="1"/>
      <c r="AAE355" s="1"/>
      <c r="AAF355" s="1"/>
      <c r="AAG355" s="1"/>
      <c r="AAH355" s="1"/>
      <c r="AAI355" s="1"/>
      <c r="AAJ355" s="1"/>
      <c r="AAK355" s="1"/>
      <c r="AAL355" s="1"/>
      <c r="AAM355" s="1"/>
      <c r="AAN355" s="1"/>
      <c r="AAO355" s="1"/>
      <c r="AAP355" s="1"/>
      <c r="AAQ355" s="1"/>
      <c r="AAR355" s="1"/>
      <c r="AAS355" s="1"/>
      <c r="AAT355" s="1"/>
      <c r="AAU355" s="1"/>
      <c r="AAV355" s="1"/>
      <c r="AAW355" s="1"/>
      <c r="AAX355" s="1"/>
      <c r="AAY355" s="1"/>
      <c r="AAZ355" s="1"/>
      <c r="ABA355" s="1"/>
      <c r="ABB355" s="1"/>
      <c r="ABC355" s="1"/>
      <c r="ABD355" s="1"/>
      <c r="ABE355" s="1"/>
      <c r="ABF355" s="1"/>
      <c r="ABG355" s="1"/>
      <c r="ABH355" s="1"/>
      <c r="ABI355" s="1"/>
      <c r="ABJ355" s="1"/>
      <c r="ABK355" s="1"/>
      <c r="ABL355" s="1"/>
      <c r="ABM355" s="1"/>
      <c r="ABN355" s="1"/>
      <c r="ABO355" s="1"/>
      <c r="ABP355" s="1"/>
      <c r="ABQ355" s="1"/>
      <c r="ABR355" s="1"/>
      <c r="ABS355" s="1"/>
      <c r="ABT355" s="1"/>
      <c r="ABU355" s="1"/>
      <c r="ABV355" s="1"/>
      <c r="ABW355" s="1"/>
      <c r="ABX355" s="1"/>
      <c r="ABY355" s="1"/>
      <c r="ABZ355" s="1"/>
      <c r="ACA355" s="1"/>
      <c r="ACB355" s="1"/>
      <c r="ACC355" s="1"/>
      <c r="ACD355" s="1"/>
      <c r="ACE355" s="1"/>
      <c r="ACF355" s="1"/>
      <c r="ACG355" s="1"/>
      <c r="ACH355" s="1"/>
      <c r="ACI355" s="1"/>
      <c r="ACJ355" s="1"/>
      <c r="ACK355" s="1"/>
      <c r="ACL355" s="1"/>
      <c r="ACM355" s="1"/>
      <c r="ACN355" s="1"/>
      <c r="ACO355" s="1"/>
      <c r="ACP355" s="1"/>
      <c r="ACQ355" s="1"/>
      <c r="ACR355" s="1"/>
      <c r="ACS355" s="1"/>
      <c r="ACT355" s="1"/>
      <c r="ACU355" s="1"/>
      <c r="ACV355" s="1"/>
      <c r="ACW355" s="1"/>
      <c r="ACX355" s="1"/>
      <c r="ACY355" s="1"/>
      <c r="ACZ355" s="1"/>
      <c r="ADA355" s="1"/>
      <c r="ADB355" s="1"/>
      <c r="ADC355" s="1"/>
      <c r="ADD355" s="1"/>
      <c r="ADE355" s="1"/>
      <c r="ADF355" s="1"/>
      <c r="ADG355" s="1"/>
      <c r="ADH355" s="1"/>
      <c r="ADI355" s="1"/>
      <c r="ADJ355" s="1"/>
      <c r="ADK355" s="1"/>
      <c r="ADL355" s="1"/>
      <c r="ADM355" s="1"/>
      <c r="ADN355" s="1"/>
      <c r="ADO355" s="1"/>
      <c r="ADP355" s="1"/>
      <c r="ADQ355" s="1"/>
      <c r="ADR355" s="1"/>
      <c r="ADS355" s="1"/>
      <c r="ADT355" s="1"/>
      <c r="ADU355" s="1"/>
      <c r="ADV355" s="1"/>
      <c r="ADW355" s="1"/>
      <c r="ADX355" s="1"/>
      <c r="ADY355" s="1"/>
      <c r="ADZ355" s="1"/>
      <c r="AEA355" s="1"/>
      <c r="AEB355" s="1"/>
      <c r="AEC355" s="1"/>
      <c r="AED355" s="1"/>
      <c r="AEE355" s="1"/>
      <c r="AEF355" s="1"/>
      <c r="AEG355" s="1"/>
      <c r="AEH355" s="1"/>
      <c r="AEI355" s="1"/>
      <c r="AEJ355" s="1"/>
      <c r="AEK355" s="1"/>
      <c r="AEL355" s="1"/>
      <c r="AEM355" s="1"/>
      <c r="AEN355" s="1"/>
      <c r="AEO355" s="1"/>
      <c r="AEP355" s="1"/>
      <c r="AEQ355" s="1"/>
      <c r="AER355" s="1"/>
      <c r="AES355" s="1"/>
      <c r="AET355" s="1"/>
      <c r="AEU355" s="1"/>
      <c r="AEV355" s="1"/>
      <c r="AEW355" s="1"/>
      <c r="AEX355" s="1"/>
      <c r="AEY355" s="1"/>
      <c r="AEZ355" s="1"/>
      <c r="AFA355" s="1"/>
      <c r="AFB355" s="1"/>
      <c r="AFC355" s="1"/>
      <c r="AFD355" s="1"/>
      <c r="AFE355" s="1"/>
      <c r="AFF355" s="1"/>
      <c r="AFG355" s="1"/>
      <c r="AFH355" s="1"/>
      <c r="AFI355" s="1"/>
      <c r="AFJ355" s="1"/>
      <c r="AFK355" s="1"/>
      <c r="AFL355" s="1"/>
      <c r="AFM355" s="1"/>
      <c r="AFN355" s="1"/>
      <c r="AFO355" s="1"/>
      <c r="AFP355" s="1"/>
      <c r="AFQ355" s="1"/>
      <c r="AFR355" s="1"/>
      <c r="AFS355" s="1"/>
      <c r="AFT355" s="1"/>
      <c r="AFU355" s="1"/>
      <c r="AFV355" s="1"/>
      <c r="AFW355" s="1"/>
      <c r="AFX355" s="1"/>
      <c r="AFY355" s="1"/>
      <c r="AFZ355" s="1"/>
      <c r="AGA355" s="1"/>
      <c r="AGB355" s="1"/>
      <c r="AGC355" s="1"/>
      <c r="AGD355" s="1"/>
      <c r="AGE355" s="1"/>
      <c r="AGF355" s="1"/>
      <c r="AGG355" s="1"/>
      <c r="AGH355" s="1"/>
      <c r="AGI355" s="1"/>
      <c r="AGJ355" s="1"/>
      <c r="AGK355" s="1"/>
      <c r="AGL355" s="1"/>
      <c r="AGM355" s="1"/>
      <c r="AGN355" s="1"/>
      <c r="AGO355" s="1"/>
      <c r="AGP355" s="1"/>
      <c r="AGQ355" s="1"/>
      <c r="AGR355" s="1"/>
      <c r="AGS355" s="1"/>
      <c r="AGT355" s="1"/>
      <c r="AGU355" s="1"/>
      <c r="AGV355" s="1"/>
      <c r="AGW355" s="1"/>
      <c r="AGX355" s="1"/>
      <c r="AGY355" s="1"/>
      <c r="AGZ355" s="1"/>
      <c r="AHA355" s="1"/>
      <c r="AHB355" s="1"/>
      <c r="AHC355" s="1"/>
      <c r="AHD355" s="1"/>
      <c r="AHE355" s="1"/>
      <c r="AHF355" s="1"/>
      <c r="AHG355" s="1"/>
      <c r="AHH355" s="1"/>
      <c r="AHI355" s="1"/>
      <c r="AHJ355" s="1"/>
      <c r="AHK355" s="1"/>
      <c r="AHL355" s="1"/>
      <c r="AHM355" s="1"/>
      <c r="AHN355" s="1"/>
      <c r="AHO355" s="1"/>
      <c r="AHP355" s="1"/>
      <c r="AHQ355" s="1"/>
      <c r="AHR355" s="1"/>
      <c r="AHS355" s="1"/>
      <c r="AHT355" s="1"/>
      <c r="AHU355" s="1"/>
      <c r="AHV355" s="1"/>
      <c r="AHW355" s="1"/>
      <c r="AHX355" s="1"/>
      <c r="AHY355" s="1"/>
      <c r="AHZ355" s="1"/>
      <c r="AIA355" s="1"/>
      <c r="AIB355" s="1"/>
      <c r="AIC355" s="1"/>
      <c r="AID355" s="1"/>
      <c r="AIE355" s="1"/>
      <c r="AIF355" s="1"/>
      <c r="AIG355" s="1"/>
      <c r="AIH355" s="1"/>
      <c r="AII355" s="1"/>
      <c r="AIJ355" s="1"/>
      <c r="AIK355" s="1"/>
      <c r="AIL355" s="1"/>
      <c r="AIM355" s="1"/>
      <c r="AIN355" s="1"/>
      <c r="AIO355" s="1"/>
      <c r="AIP355" s="1"/>
      <c r="AIQ355" s="1"/>
      <c r="AIR355" s="1"/>
      <c r="AIS355" s="1"/>
      <c r="AIT355" s="1"/>
      <c r="AIU355" s="1"/>
      <c r="AIV355" s="1"/>
      <c r="AIW355" s="1"/>
      <c r="AIX355" s="1"/>
      <c r="AIY355" s="1"/>
      <c r="AIZ355" s="1"/>
      <c r="AJA355" s="1"/>
      <c r="AJB355" s="1"/>
      <c r="AJC355" s="1"/>
      <c r="AJD355" s="1"/>
      <c r="AJE355" s="1"/>
      <c r="AJF355" s="1"/>
      <c r="AJG355" s="1"/>
      <c r="AJH355" s="1"/>
      <c r="AJI355" s="1"/>
      <c r="AJJ355" s="1"/>
      <c r="AJK355" s="1"/>
      <c r="AJL355" s="1"/>
      <c r="AJM355" s="1"/>
      <c r="AJN355" s="1"/>
      <c r="AJO355" s="1"/>
      <c r="AJP355" s="1"/>
      <c r="AJQ355" s="1"/>
      <c r="AJR355" s="1"/>
      <c r="AJS355" s="1"/>
      <c r="AJT355" s="1"/>
      <c r="AJU355" s="1"/>
      <c r="AJV355" s="1"/>
      <c r="AJW355" s="1"/>
      <c r="AJX355" s="1"/>
      <c r="AJY355" s="1"/>
      <c r="AJZ355" s="1"/>
      <c r="AKA355" s="1"/>
      <c r="AKB355" s="1"/>
      <c r="AKC355" s="1"/>
      <c r="AKD355" s="1"/>
      <c r="AKE355" s="1"/>
      <c r="AKF355" s="1"/>
      <c r="AKG355" s="1"/>
      <c r="AKH355" s="1"/>
      <c r="AKI355" s="1"/>
      <c r="AKJ355" s="1"/>
      <c r="AKK355" s="1"/>
      <c r="AKL355" s="1"/>
      <c r="AKM355" s="1"/>
      <c r="AKN355" s="1"/>
      <c r="AKO355" s="1"/>
      <c r="AKP355" s="1"/>
      <c r="AKQ355" s="1"/>
      <c r="AKR355" s="1"/>
      <c r="AKS355" s="1"/>
      <c r="AKT355" s="1"/>
      <c r="AKU355" s="1"/>
      <c r="AKV355" s="1"/>
      <c r="AKW355" s="1"/>
      <c r="AKX355" s="1"/>
      <c r="AKY355" s="1"/>
      <c r="AKZ355" s="1"/>
      <c r="ALA355" s="1"/>
      <c r="ALB355" s="1"/>
      <c r="ALC355" s="1"/>
      <c r="ALD355" s="1"/>
      <c r="ALE355" s="1"/>
    </row>
    <row r="356" spans="1:1006" ht="39.75" customHeight="1">
      <c r="A356" s="67"/>
      <c r="B356" s="141" t="s">
        <v>5189</v>
      </c>
      <c r="C356" s="43"/>
      <c r="D356" s="19"/>
      <c r="E356" s="142">
        <v>19939.47</v>
      </c>
      <c r="F356" s="18"/>
      <c r="G356" s="140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  <c r="BX356" s="1"/>
      <c r="BY356" s="1"/>
      <c r="BZ356" s="1"/>
      <c r="CA356" s="1"/>
      <c r="CB356" s="1"/>
      <c r="CC356" s="1"/>
      <c r="CD356" s="1"/>
      <c r="CE356" s="1"/>
      <c r="CF356" s="1"/>
      <c r="CG356" s="1"/>
      <c r="CH356" s="1"/>
      <c r="CI356" s="1"/>
      <c r="CJ356" s="1"/>
      <c r="CK356" s="1"/>
      <c r="CL356" s="1"/>
      <c r="CM356" s="1"/>
      <c r="CN356" s="1"/>
      <c r="CO356" s="1"/>
      <c r="CP356" s="1"/>
      <c r="CQ356" s="1"/>
      <c r="CR356" s="1"/>
      <c r="CS356" s="1"/>
      <c r="CT356" s="1"/>
      <c r="CU356" s="1"/>
      <c r="CV356" s="1"/>
      <c r="CW356" s="1"/>
      <c r="CX356" s="1"/>
      <c r="CY356" s="1"/>
      <c r="CZ356" s="1"/>
      <c r="DA356" s="1"/>
      <c r="DB356" s="1"/>
      <c r="DC356" s="1"/>
      <c r="DD356" s="1"/>
      <c r="DE356" s="1"/>
      <c r="DF356" s="1"/>
      <c r="DG356" s="1"/>
      <c r="DH356" s="1"/>
      <c r="DI356" s="1"/>
      <c r="DJ356" s="1"/>
      <c r="DK356" s="1"/>
      <c r="DL356" s="1"/>
      <c r="DM356" s="1"/>
      <c r="DN356" s="1"/>
      <c r="DO356" s="1"/>
      <c r="DP356" s="1"/>
      <c r="DQ356" s="1"/>
      <c r="DR356" s="1"/>
      <c r="DS356" s="1"/>
      <c r="DT356" s="1"/>
      <c r="DU356" s="1"/>
      <c r="DV356" s="1"/>
      <c r="DW356" s="1"/>
      <c r="DX356" s="1"/>
      <c r="DY356" s="1"/>
      <c r="DZ356" s="1"/>
      <c r="EA356" s="1"/>
      <c r="EB356" s="1"/>
      <c r="EC356" s="1"/>
      <c r="ED356" s="1"/>
      <c r="EE356" s="1"/>
      <c r="EF356" s="1"/>
      <c r="EG356" s="1"/>
      <c r="EH356" s="1"/>
      <c r="EI356" s="1"/>
      <c r="EJ356" s="1"/>
      <c r="EK356" s="1"/>
      <c r="EL356" s="1"/>
      <c r="EM356" s="1"/>
      <c r="EN356" s="1"/>
      <c r="EO356" s="1"/>
      <c r="EP356" s="1"/>
      <c r="EQ356" s="1"/>
      <c r="ER356" s="1"/>
      <c r="ES356" s="1"/>
      <c r="ET356" s="1"/>
      <c r="EU356" s="1"/>
      <c r="EV356" s="1"/>
      <c r="EW356" s="1"/>
      <c r="EX356" s="1"/>
      <c r="EY356" s="1"/>
      <c r="EZ356" s="1"/>
      <c r="FA356" s="1"/>
      <c r="FB356" s="1"/>
      <c r="FC356" s="1"/>
      <c r="FD356" s="1"/>
      <c r="FE356" s="1"/>
      <c r="FF356" s="1"/>
      <c r="FG356" s="1"/>
      <c r="FH356" s="1"/>
      <c r="FI356" s="1"/>
      <c r="FJ356" s="1"/>
      <c r="FK356" s="1"/>
      <c r="FL356" s="1"/>
      <c r="FM356" s="1"/>
      <c r="FN356" s="1"/>
      <c r="FO356" s="1"/>
      <c r="FP356" s="1"/>
      <c r="FQ356" s="1"/>
      <c r="FR356" s="1"/>
      <c r="FS356" s="1"/>
      <c r="FT356" s="1"/>
      <c r="FU356" s="1"/>
      <c r="FV356" s="1"/>
      <c r="FW356" s="1"/>
      <c r="FX356" s="1"/>
      <c r="FY356" s="1"/>
      <c r="FZ356" s="1"/>
      <c r="GA356" s="1"/>
      <c r="GB356" s="1"/>
      <c r="GC356" s="1"/>
      <c r="GD356" s="1"/>
      <c r="GE356" s="1"/>
      <c r="GF356" s="1"/>
      <c r="GG356" s="1"/>
      <c r="GH356" s="1"/>
      <c r="GI356" s="1"/>
      <c r="GJ356" s="1"/>
      <c r="GK356" s="1"/>
      <c r="GL356" s="1"/>
      <c r="GM356" s="1"/>
      <c r="GN356" s="1"/>
      <c r="GO356" s="1"/>
      <c r="GP356" s="1"/>
      <c r="GQ356" s="1"/>
      <c r="GR356" s="1"/>
      <c r="GS356" s="1"/>
      <c r="GT356" s="1"/>
      <c r="GU356" s="1"/>
      <c r="GV356" s="1"/>
      <c r="GW356" s="1"/>
      <c r="GX356" s="1"/>
      <c r="GY356" s="1"/>
      <c r="GZ356" s="1"/>
      <c r="HA356" s="1"/>
      <c r="HB356" s="1"/>
      <c r="HC356" s="1"/>
      <c r="HD356" s="1"/>
      <c r="HE356" s="1"/>
      <c r="HF356" s="1"/>
      <c r="HG356" s="1"/>
      <c r="HH356" s="1"/>
      <c r="HI356" s="1"/>
      <c r="HJ356" s="1"/>
      <c r="HK356" s="1"/>
      <c r="HL356" s="1"/>
      <c r="HM356" s="1"/>
      <c r="HN356" s="1"/>
      <c r="HO356" s="1"/>
      <c r="HP356" s="1"/>
      <c r="HQ356" s="1"/>
      <c r="HR356" s="1"/>
      <c r="HS356" s="1"/>
      <c r="HT356" s="1"/>
      <c r="HU356" s="1"/>
      <c r="HV356" s="1"/>
      <c r="HW356" s="1"/>
      <c r="HX356" s="1"/>
      <c r="HY356" s="1"/>
      <c r="HZ356" s="1"/>
      <c r="IA356" s="1"/>
      <c r="IB356" s="1"/>
      <c r="IC356" s="1"/>
      <c r="ID356" s="1"/>
      <c r="IE356" s="1"/>
      <c r="IF356" s="1"/>
      <c r="IG356" s="1"/>
      <c r="IH356" s="1"/>
      <c r="II356" s="1"/>
      <c r="IJ356" s="1"/>
      <c r="IK356" s="1"/>
      <c r="IL356" s="1"/>
      <c r="IM356" s="1"/>
      <c r="IN356" s="1"/>
      <c r="IO356" s="1"/>
      <c r="IP356" s="1"/>
      <c r="IQ356" s="1"/>
      <c r="IR356" s="1"/>
      <c r="IS356" s="1"/>
      <c r="IT356" s="1"/>
      <c r="IU356" s="1"/>
      <c r="IV356" s="1"/>
      <c r="IW356" s="1"/>
      <c r="IX356" s="1"/>
      <c r="IY356" s="1"/>
      <c r="IZ356" s="1"/>
      <c r="JA356" s="1"/>
      <c r="JB356" s="1"/>
      <c r="JC356" s="1"/>
      <c r="JD356" s="1"/>
      <c r="JE356" s="1"/>
      <c r="JF356" s="1"/>
      <c r="JG356" s="1"/>
      <c r="JH356" s="1"/>
      <c r="JI356" s="1"/>
      <c r="JJ356" s="1"/>
      <c r="JK356" s="1"/>
      <c r="JL356" s="1"/>
      <c r="JM356" s="1"/>
      <c r="JN356" s="1"/>
      <c r="JO356" s="1"/>
      <c r="JP356" s="1"/>
      <c r="JQ356" s="1"/>
      <c r="JR356" s="1"/>
      <c r="JS356" s="1"/>
      <c r="JT356" s="1"/>
      <c r="JU356" s="1"/>
      <c r="JV356" s="1"/>
      <c r="JW356" s="1"/>
      <c r="JX356" s="1"/>
      <c r="JY356" s="1"/>
      <c r="JZ356" s="1"/>
      <c r="KA356" s="1"/>
      <c r="KB356" s="1"/>
      <c r="KC356" s="1"/>
      <c r="KD356" s="1"/>
      <c r="KE356" s="1"/>
      <c r="KF356" s="1"/>
      <c r="KG356" s="1"/>
      <c r="KH356" s="1"/>
      <c r="KI356" s="1"/>
      <c r="KJ356" s="1"/>
      <c r="KK356" s="1"/>
      <c r="KL356" s="1"/>
      <c r="KM356" s="1"/>
      <c r="KN356" s="1"/>
      <c r="KO356" s="1"/>
      <c r="KP356" s="1"/>
      <c r="KQ356" s="1"/>
      <c r="KR356" s="1"/>
      <c r="KS356" s="1"/>
      <c r="KT356" s="1"/>
      <c r="KU356" s="1"/>
      <c r="KV356" s="1"/>
      <c r="KW356" s="1"/>
      <c r="KX356" s="1"/>
      <c r="KY356" s="1"/>
      <c r="KZ356" s="1"/>
      <c r="LA356" s="1"/>
      <c r="LB356" s="1"/>
      <c r="LC356" s="1"/>
      <c r="LD356" s="1"/>
      <c r="LE356" s="1"/>
      <c r="LF356" s="1"/>
      <c r="LG356" s="1"/>
      <c r="LH356" s="1"/>
      <c r="LI356" s="1"/>
      <c r="LJ356" s="1"/>
      <c r="LK356" s="1"/>
      <c r="LL356" s="1"/>
      <c r="LM356" s="1"/>
      <c r="LN356" s="1"/>
      <c r="LO356" s="1"/>
      <c r="LP356" s="1"/>
      <c r="LQ356" s="1"/>
      <c r="LR356" s="1"/>
      <c r="LS356" s="1"/>
      <c r="LT356" s="1"/>
      <c r="LU356" s="1"/>
      <c r="LV356" s="1"/>
      <c r="LW356" s="1"/>
      <c r="LX356" s="1"/>
      <c r="LY356" s="1"/>
      <c r="LZ356" s="1"/>
      <c r="MA356" s="1"/>
      <c r="MB356" s="1"/>
      <c r="MC356" s="1"/>
      <c r="MD356" s="1"/>
      <c r="ME356" s="1"/>
      <c r="MF356" s="1"/>
      <c r="MG356" s="1"/>
      <c r="MH356" s="1"/>
      <c r="MI356" s="1"/>
      <c r="MJ356" s="1"/>
      <c r="MK356" s="1"/>
      <c r="ML356" s="1"/>
      <c r="MM356" s="1"/>
      <c r="MN356" s="1"/>
      <c r="MO356" s="1"/>
      <c r="MP356" s="1"/>
      <c r="MQ356" s="1"/>
      <c r="MR356" s="1"/>
      <c r="MS356" s="1"/>
      <c r="MT356" s="1"/>
      <c r="MU356" s="1"/>
      <c r="MV356" s="1"/>
      <c r="MW356" s="1"/>
      <c r="MX356" s="1"/>
      <c r="MY356" s="1"/>
      <c r="MZ356" s="1"/>
      <c r="NA356" s="1"/>
      <c r="NB356" s="1"/>
      <c r="NC356" s="1"/>
      <c r="ND356" s="1"/>
      <c r="NE356" s="1"/>
      <c r="NF356" s="1"/>
      <c r="NG356" s="1"/>
      <c r="NH356" s="1"/>
      <c r="NI356" s="1"/>
      <c r="NJ356" s="1"/>
      <c r="NK356" s="1"/>
      <c r="NL356" s="1"/>
      <c r="NM356" s="1"/>
      <c r="NN356" s="1"/>
      <c r="NO356" s="1"/>
      <c r="NP356" s="1"/>
      <c r="NQ356" s="1"/>
      <c r="NR356" s="1"/>
      <c r="NS356" s="1"/>
      <c r="NT356" s="1"/>
      <c r="NU356" s="1"/>
      <c r="NV356" s="1"/>
      <c r="NW356" s="1"/>
      <c r="NX356" s="1"/>
      <c r="NY356" s="1"/>
      <c r="NZ356" s="1"/>
      <c r="OA356" s="1"/>
      <c r="OB356" s="1"/>
      <c r="OC356" s="1"/>
      <c r="OD356" s="1"/>
      <c r="OE356" s="1"/>
      <c r="OF356" s="1"/>
      <c r="OG356" s="1"/>
      <c r="OH356" s="1"/>
      <c r="OI356" s="1"/>
      <c r="OJ356" s="1"/>
      <c r="OK356" s="1"/>
      <c r="OL356" s="1"/>
      <c r="OM356" s="1"/>
      <c r="ON356" s="1"/>
      <c r="OO356" s="1"/>
      <c r="OP356" s="1"/>
      <c r="OQ356" s="1"/>
      <c r="OR356" s="1"/>
      <c r="OS356" s="1"/>
      <c r="OT356" s="1"/>
      <c r="OU356" s="1"/>
      <c r="OV356" s="1"/>
      <c r="OW356" s="1"/>
      <c r="OX356" s="1"/>
      <c r="OY356" s="1"/>
      <c r="OZ356" s="1"/>
      <c r="PA356" s="1"/>
      <c r="PB356" s="1"/>
      <c r="PC356" s="1"/>
      <c r="PD356" s="1"/>
      <c r="PE356" s="1"/>
      <c r="PF356" s="1"/>
      <c r="PG356" s="1"/>
      <c r="PH356" s="1"/>
      <c r="PI356" s="1"/>
      <c r="PJ356" s="1"/>
      <c r="PK356" s="1"/>
      <c r="PL356" s="1"/>
      <c r="PM356" s="1"/>
      <c r="PN356" s="1"/>
      <c r="PO356" s="1"/>
      <c r="PP356" s="1"/>
      <c r="PQ356" s="1"/>
      <c r="PR356" s="1"/>
      <c r="PS356" s="1"/>
      <c r="PT356" s="1"/>
      <c r="PU356" s="1"/>
      <c r="PV356" s="1"/>
      <c r="PW356" s="1"/>
      <c r="PX356" s="1"/>
      <c r="PY356" s="1"/>
      <c r="PZ356" s="1"/>
      <c r="QA356" s="1"/>
      <c r="QB356" s="1"/>
      <c r="QC356" s="1"/>
      <c r="QD356" s="1"/>
      <c r="QE356" s="1"/>
      <c r="QF356" s="1"/>
      <c r="QG356" s="1"/>
      <c r="QH356" s="1"/>
      <c r="QI356" s="1"/>
      <c r="QJ356" s="1"/>
      <c r="QK356" s="1"/>
      <c r="QL356" s="1"/>
      <c r="QM356" s="1"/>
      <c r="QN356" s="1"/>
      <c r="QO356" s="1"/>
      <c r="QP356" s="1"/>
      <c r="QQ356" s="1"/>
      <c r="QR356" s="1"/>
      <c r="QS356" s="1"/>
      <c r="QT356" s="1"/>
      <c r="QU356" s="1"/>
      <c r="QV356" s="1"/>
      <c r="QW356" s="1"/>
      <c r="QX356" s="1"/>
      <c r="QY356" s="1"/>
      <c r="QZ356" s="1"/>
      <c r="RA356" s="1"/>
      <c r="RB356" s="1"/>
      <c r="RC356" s="1"/>
      <c r="RD356" s="1"/>
      <c r="RE356" s="1"/>
      <c r="RF356" s="1"/>
      <c r="RG356" s="1"/>
      <c r="RH356" s="1"/>
      <c r="RI356" s="1"/>
      <c r="RJ356" s="1"/>
      <c r="RK356" s="1"/>
      <c r="RL356" s="1"/>
      <c r="RM356" s="1"/>
      <c r="RN356" s="1"/>
      <c r="RO356" s="1"/>
      <c r="RP356" s="1"/>
      <c r="RQ356" s="1"/>
      <c r="RR356" s="1"/>
      <c r="RS356" s="1"/>
      <c r="RT356" s="1"/>
      <c r="RU356" s="1"/>
      <c r="RV356" s="1"/>
      <c r="RW356" s="1"/>
      <c r="RX356" s="1"/>
      <c r="RY356" s="1"/>
      <c r="RZ356" s="1"/>
      <c r="SA356" s="1"/>
      <c r="SB356" s="1"/>
      <c r="SC356" s="1"/>
      <c r="SD356" s="1"/>
      <c r="SE356" s="1"/>
      <c r="SF356" s="1"/>
      <c r="SG356" s="1"/>
      <c r="SH356" s="1"/>
      <c r="SI356" s="1"/>
      <c r="SJ356" s="1"/>
      <c r="SK356" s="1"/>
      <c r="SL356" s="1"/>
      <c r="SM356" s="1"/>
      <c r="SN356" s="1"/>
      <c r="SO356" s="1"/>
      <c r="SP356" s="1"/>
      <c r="SQ356" s="1"/>
      <c r="SR356" s="1"/>
      <c r="SS356" s="1"/>
      <c r="ST356" s="1"/>
      <c r="SU356" s="1"/>
      <c r="SV356" s="1"/>
      <c r="SW356" s="1"/>
      <c r="SX356" s="1"/>
      <c r="SY356" s="1"/>
      <c r="SZ356" s="1"/>
      <c r="TA356" s="1"/>
      <c r="TB356" s="1"/>
      <c r="TC356" s="1"/>
      <c r="TD356" s="1"/>
      <c r="TE356" s="1"/>
      <c r="TF356" s="1"/>
      <c r="TG356" s="1"/>
      <c r="TH356" s="1"/>
      <c r="TI356" s="1"/>
      <c r="TJ356" s="1"/>
      <c r="TK356" s="1"/>
      <c r="TL356" s="1"/>
      <c r="TM356" s="1"/>
      <c r="TN356" s="1"/>
      <c r="TO356" s="1"/>
      <c r="TP356" s="1"/>
      <c r="TQ356" s="1"/>
      <c r="TR356" s="1"/>
      <c r="TS356" s="1"/>
      <c r="TT356" s="1"/>
      <c r="TU356" s="1"/>
      <c r="TV356" s="1"/>
      <c r="TW356" s="1"/>
      <c r="TX356" s="1"/>
      <c r="TY356" s="1"/>
      <c r="TZ356" s="1"/>
      <c r="UA356" s="1"/>
      <c r="UB356" s="1"/>
      <c r="UC356" s="1"/>
      <c r="UD356" s="1"/>
      <c r="UE356" s="1"/>
      <c r="UF356" s="1"/>
      <c r="UG356" s="1"/>
      <c r="UH356" s="1"/>
      <c r="UI356" s="1"/>
      <c r="UJ356" s="1"/>
      <c r="UK356" s="1"/>
      <c r="UL356" s="1"/>
      <c r="UM356" s="1"/>
      <c r="UN356" s="1"/>
      <c r="UO356" s="1"/>
      <c r="UP356" s="1"/>
      <c r="UQ356" s="1"/>
      <c r="UR356" s="1"/>
      <c r="US356" s="1"/>
      <c r="UT356" s="1"/>
      <c r="UU356" s="1"/>
      <c r="UV356" s="1"/>
      <c r="UW356" s="1"/>
      <c r="UX356" s="1"/>
      <c r="UY356" s="1"/>
      <c r="UZ356" s="1"/>
      <c r="VA356" s="1"/>
      <c r="VB356" s="1"/>
      <c r="VC356" s="1"/>
      <c r="VD356" s="1"/>
      <c r="VE356" s="1"/>
      <c r="VF356" s="1"/>
      <c r="VG356" s="1"/>
      <c r="VH356" s="1"/>
      <c r="VI356" s="1"/>
      <c r="VJ356" s="1"/>
      <c r="VK356" s="1"/>
      <c r="VL356" s="1"/>
      <c r="VM356" s="1"/>
      <c r="VN356" s="1"/>
      <c r="VO356" s="1"/>
      <c r="VP356" s="1"/>
      <c r="VQ356" s="1"/>
      <c r="VR356" s="1"/>
      <c r="VS356" s="1"/>
      <c r="VT356" s="1"/>
      <c r="VU356" s="1"/>
      <c r="VV356" s="1"/>
      <c r="VW356" s="1"/>
      <c r="VX356" s="1"/>
      <c r="VY356" s="1"/>
      <c r="VZ356" s="1"/>
      <c r="WA356" s="1"/>
      <c r="WB356" s="1"/>
      <c r="WC356" s="1"/>
      <c r="WD356" s="1"/>
      <c r="WE356" s="1"/>
      <c r="WF356" s="1"/>
      <c r="WG356" s="1"/>
      <c r="WH356" s="1"/>
      <c r="WI356" s="1"/>
      <c r="WJ356" s="1"/>
      <c r="WK356" s="1"/>
      <c r="WL356" s="1"/>
      <c r="WM356" s="1"/>
      <c r="WN356" s="1"/>
      <c r="WO356" s="1"/>
      <c r="WP356" s="1"/>
      <c r="WQ356" s="1"/>
      <c r="WR356" s="1"/>
      <c r="WS356" s="1"/>
      <c r="WT356" s="1"/>
      <c r="WU356" s="1"/>
      <c r="WV356" s="1"/>
      <c r="WW356" s="1"/>
      <c r="WX356" s="1"/>
      <c r="WY356" s="1"/>
      <c r="WZ356" s="1"/>
      <c r="XA356" s="1"/>
      <c r="XB356" s="1"/>
      <c r="XC356" s="1"/>
      <c r="XD356" s="1"/>
      <c r="XE356" s="1"/>
      <c r="XF356" s="1"/>
      <c r="XG356" s="1"/>
      <c r="XH356" s="1"/>
      <c r="XI356" s="1"/>
      <c r="XJ356" s="1"/>
      <c r="XK356" s="1"/>
      <c r="XL356" s="1"/>
      <c r="XM356" s="1"/>
      <c r="XN356" s="1"/>
      <c r="XO356" s="1"/>
      <c r="XP356" s="1"/>
      <c r="XQ356" s="1"/>
      <c r="XR356" s="1"/>
      <c r="XS356" s="1"/>
      <c r="XT356" s="1"/>
      <c r="XU356" s="1"/>
      <c r="XV356" s="1"/>
      <c r="XW356" s="1"/>
      <c r="XX356" s="1"/>
      <c r="XY356" s="1"/>
      <c r="XZ356" s="1"/>
      <c r="YA356" s="1"/>
      <c r="YB356" s="1"/>
      <c r="YC356" s="1"/>
      <c r="YD356" s="1"/>
      <c r="YE356" s="1"/>
      <c r="YF356" s="1"/>
      <c r="YG356" s="1"/>
      <c r="YH356" s="1"/>
      <c r="YI356" s="1"/>
      <c r="YJ356" s="1"/>
      <c r="YK356" s="1"/>
      <c r="YL356" s="1"/>
      <c r="YM356" s="1"/>
      <c r="YN356" s="1"/>
      <c r="YO356" s="1"/>
      <c r="YP356" s="1"/>
      <c r="YQ356" s="1"/>
      <c r="YR356" s="1"/>
      <c r="YS356" s="1"/>
      <c r="YT356" s="1"/>
      <c r="YU356" s="1"/>
      <c r="YV356" s="1"/>
      <c r="YW356" s="1"/>
      <c r="YX356" s="1"/>
      <c r="YY356" s="1"/>
      <c r="YZ356" s="1"/>
      <c r="ZA356" s="1"/>
      <c r="ZB356" s="1"/>
      <c r="ZC356" s="1"/>
      <c r="ZD356" s="1"/>
      <c r="ZE356" s="1"/>
      <c r="ZF356" s="1"/>
      <c r="ZG356" s="1"/>
      <c r="ZH356" s="1"/>
      <c r="ZI356" s="1"/>
      <c r="ZJ356" s="1"/>
      <c r="ZK356" s="1"/>
      <c r="ZL356" s="1"/>
      <c r="ZM356" s="1"/>
      <c r="ZN356" s="1"/>
      <c r="ZO356" s="1"/>
      <c r="ZP356" s="1"/>
      <c r="ZQ356" s="1"/>
      <c r="ZR356" s="1"/>
      <c r="ZS356" s="1"/>
      <c r="ZT356" s="1"/>
      <c r="ZU356" s="1"/>
      <c r="ZV356" s="1"/>
      <c r="ZW356" s="1"/>
      <c r="ZX356" s="1"/>
      <c r="ZY356" s="1"/>
      <c r="ZZ356" s="1"/>
      <c r="AAA356" s="1"/>
      <c r="AAB356" s="1"/>
      <c r="AAC356" s="1"/>
      <c r="AAD356" s="1"/>
      <c r="AAE356" s="1"/>
      <c r="AAF356" s="1"/>
      <c r="AAG356" s="1"/>
      <c r="AAH356" s="1"/>
      <c r="AAI356" s="1"/>
      <c r="AAJ356" s="1"/>
      <c r="AAK356" s="1"/>
      <c r="AAL356" s="1"/>
      <c r="AAM356" s="1"/>
      <c r="AAN356" s="1"/>
      <c r="AAO356" s="1"/>
      <c r="AAP356" s="1"/>
      <c r="AAQ356" s="1"/>
      <c r="AAR356" s="1"/>
      <c r="AAS356" s="1"/>
      <c r="AAT356" s="1"/>
      <c r="AAU356" s="1"/>
      <c r="AAV356" s="1"/>
      <c r="AAW356" s="1"/>
      <c r="AAX356" s="1"/>
      <c r="AAY356" s="1"/>
      <c r="AAZ356" s="1"/>
      <c r="ABA356" s="1"/>
      <c r="ABB356" s="1"/>
      <c r="ABC356" s="1"/>
      <c r="ABD356" s="1"/>
      <c r="ABE356" s="1"/>
      <c r="ABF356" s="1"/>
      <c r="ABG356" s="1"/>
      <c r="ABH356" s="1"/>
      <c r="ABI356" s="1"/>
      <c r="ABJ356" s="1"/>
      <c r="ABK356" s="1"/>
      <c r="ABL356" s="1"/>
      <c r="ABM356" s="1"/>
      <c r="ABN356" s="1"/>
      <c r="ABO356" s="1"/>
      <c r="ABP356" s="1"/>
      <c r="ABQ356" s="1"/>
      <c r="ABR356" s="1"/>
      <c r="ABS356" s="1"/>
      <c r="ABT356" s="1"/>
      <c r="ABU356" s="1"/>
      <c r="ABV356" s="1"/>
      <c r="ABW356" s="1"/>
      <c r="ABX356" s="1"/>
      <c r="ABY356" s="1"/>
      <c r="ABZ356" s="1"/>
      <c r="ACA356" s="1"/>
      <c r="ACB356" s="1"/>
      <c r="ACC356" s="1"/>
      <c r="ACD356" s="1"/>
      <c r="ACE356" s="1"/>
      <c r="ACF356" s="1"/>
      <c r="ACG356" s="1"/>
      <c r="ACH356" s="1"/>
      <c r="ACI356" s="1"/>
      <c r="ACJ356" s="1"/>
      <c r="ACK356" s="1"/>
      <c r="ACL356" s="1"/>
      <c r="ACM356" s="1"/>
      <c r="ACN356" s="1"/>
      <c r="ACO356" s="1"/>
      <c r="ACP356" s="1"/>
      <c r="ACQ356" s="1"/>
      <c r="ACR356" s="1"/>
      <c r="ACS356" s="1"/>
      <c r="ACT356" s="1"/>
      <c r="ACU356" s="1"/>
      <c r="ACV356" s="1"/>
      <c r="ACW356" s="1"/>
      <c r="ACX356" s="1"/>
      <c r="ACY356" s="1"/>
      <c r="ACZ356" s="1"/>
      <c r="ADA356" s="1"/>
      <c r="ADB356" s="1"/>
      <c r="ADC356" s="1"/>
      <c r="ADD356" s="1"/>
      <c r="ADE356" s="1"/>
      <c r="ADF356" s="1"/>
      <c r="ADG356" s="1"/>
      <c r="ADH356" s="1"/>
      <c r="ADI356" s="1"/>
      <c r="ADJ356" s="1"/>
      <c r="ADK356" s="1"/>
      <c r="ADL356" s="1"/>
      <c r="ADM356" s="1"/>
      <c r="ADN356" s="1"/>
      <c r="ADO356" s="1"/>
      <c r="ADP356" s="1"/>
      <c r="ADQ356" s="1"/>
      <c r="ADR356" s="1"/>
      <c r="ADS356" s="1"/>
      <c r="ADT356" s="1"/>
      <c r="ADU356" s="1"/>
      <c r="ADV356" s="1"/>
      <c r="ADW356" s="1"/>
      <c r="ADX356" s="1"/>
      <c r="ADY356" s="1"/>
      <c r="ADZ356" s="1"/>
      <c r="AEA356" s="1"/>
      <c r="AEB356" s="1"/>
      <c r="AEC356" s="1"/>
      <c r="AED356" s="1"/>
      <c r="AEE356" s="1"/>
      <c r="AEF356" s="1"/>
      <c r="AEG356" s="1"/>
      <c r="AEH356" s="1"/>
      <c r="AEI356" s="1"/>
      <c r="AEJ356" s="1"/>
      <c r="AEK356" s="1"/>
      <c r="AEL356" s="1"/>
      <c r="AEM356" s="1"/>
      <c r="AEN356" s="1"/>
      <c r="AEO356" s="1"/>
      <c r="AEP356" s="1"/>
      <c r="AEQ356" s="1"/>
      <c r="AER356" s="1"/>
      <c r="AES356" s="1"/>
      <c r="AET356" s="1"/>
      <c r="AEU356" s="1"/>
      <c r="AEV356" s="1"/>
      <c r="AEW356" s="1"/>
      <c r="AEX356" s="1"/>
      <c r="AEY356" s="1"/>
      <c r="AEZ356" s="1"/>
      <c r="AFA356" s="1"/>
      <c r="AFB356" s="1"/>
      <c r="AFC356" s="1"/>
      <c r="AFD356" s="1"/>
      <c r="AFE356" s="1"/>
      <c r="AFF356" s="1"/>
      <c r="AFG356" s="1"/>
      <c r="AFH356" s="1"/>
      <c r="AFI356" s="1"/>
      <c r="AFJ356" s="1"/>
      <c r="AFK356" s="1"/>
      <c r="AFL356" s="1"/>
      <c r="AFM356" s="1"/>
      <c r="AFN356" s="1"/>
      <c r="AFO356" s="1"/>
      <c r="AFP356" s="1"/>
      <c r="AFQ356" s="1"/>
      <c r="AFR356" s="1"/>
      <c r="AFS356" s="1"/>
      <c r="AFT356" s="1"/>
      <c r="AFU356" s="1"/>
      <c r="AFV356" s="1"/>
      <c r="AFW356" s="1"/>
      <c r="AFX356" s="1"/>
      <c r="AFY356" s="1"/>
      <c r="AFZ356" s="1"/>
      <c r="AGA356" s="1"/>
      <c r="AGB356" s="1"/>
      <c r="AGC356" s="1"/>
      <c r="AGD356" s="1"/>
      <c r="AGE356" s="1"/>
      <c r="AGF356" s="1"/>
      <c r="AGG356" s="1"/>
      <c r="AGH356" s="1"/>
      <c r="AGI356" s="1"/>
      <c r="AGJ356" s="1"/>
      <c r="AGK356" s="1"/>
      <c r="AGL356" s="1"/>
      <c r="AGM356" s="1"/>
      <c r="AGN356" s="1"/>
      <c r="AGO356" s="1"/>
      <c r="AGP356" s="1"/>
      <c r="AGQ356" s="1"/>
      <c r="AGR356" s="1"/>
      <c r="AGS356" s="1"/>
      <c r="AGT356" s="1"/>
      <c r="AGU356" s="1"/>
      <c r="AGV356" s="1"/>
      <c r="AGW356" s="1"/>
      <c r="AGX356" s="1"/>
      <c r="AGY356" s="1"/>
      <c r="AGZ356" s="1"/>
      <c r="AHA356" s="1"/>
      <c r="AHB356" s="1"/>
      <c r="AHC356" s="1"/>
      <c r="AHD356" s="1"/>
      <c r="AHE356" s="1"/>
      <c r="AHF356" s="1"/>
      <c r="AHG356" s="1"/>
      <c r="AHH356" s="1"/>
      <c r="AHI356" s="1"/>
      <c r="AHJ356" s="1"/>
      <c r="AHK356" s="1"/>
      <c r="AHL356" s="1"/>
      <c r="AHM356" s="1"/>
      <c r="AHN356" s="1"/>
      <c r="AHO356" s="1"/>
      <c r="AHP356" s="1"/>
      <c r="AHQ356" s="1"/>
      <c r="AHR356" s="1"/>
      <c r="AHS356" s="1"/>
      <c r="AHT356" s="1"/>
      <c r="AHU356" s="1"/>
      <c r="AHV356" s="1"/>
      <c r="AHW356" s="1"/>
      <c r="AHX356" s="1"/>
      <c r="AHY356" s="1"/>
      <c r="AHZ356" s="1"/>
      <c r="AIA356" s="1"/>
      <c r="AIB356" s="1"/>
      <c r="AIC356" s="1"/>
      <c r="AID356" s="1"/>
      <c r="AIE356" s="1"/>
      <c r="AIF356" s="1"/>
      <c r="AIG356" s="1"/>
      <c r="AIH356" s="1"/>
      <c r="AII356" s="1"/>
      <c r="AIJ356" s="1"/>
      <c r="AIK356" s="1"/>
      <c r="AIL356" s="1"/>
      <c r="AIM356" s="1"/>
      <c r="AIN356" s="1"/>
      <c r="AIO356" s="1"/>
      <c r="AIP356" s="1"/>
      <c r="AIQ356" s="1"/>
      <c r="AIR356" s="1"/>
      <c r="AIS356" s="1"/>
      <c r="AIT356" s="1"/>
      <c r="AIU356" s="1"/>
      <c r="AIV356" s="1"/>
      <c r="AIW356" s="1"/>
      <c r="AIX356" s="1"/>
      <c r="AIY356" s="1"/>
      <c r="AIZ356" s="1"/>
      <c r="AJA356" s="1"/>
      <c r="AJB356" s="1"/>
      <c r="AJC356" s="1"/>
      <c r="AJD356" s="1"/>
      <c r="AJE356" s="1"/>
      <c r="AJF356" s="1"/>
      <c r="AJG356" s="1"/>
      <c r="AJH356" s="1"/>
      <c r="AJI356" s="1"/>
      <c r="AJJ356" s="1"/>
      <c r="AJK356" s="1"/>
      <c r="AJL356" s="1"/>
      <c r="AJM356" s="1"/>
      <c r="AJN356" s="1"/>
      <c r="AJO356" s="1"/>
      <c r="AJP356" s="1"/>
      <c r="AJQ356" s="1"/>
      <c r="AJR356" s="1"/>
      <c r="AJS356" s="1"/>
      <c r="AJT356" s="1"/>
      <c r="AJU356" s="1"/>
      <c r="AJV356" s="1"/>
      <c r="AJW356" s="1"/>
      <c r="AJX356" s="1"/>
      <c r="AJY356" s="1"/>
      <c r="AJZ356" s="1"/>
      <c r="AKA356" s="1"/>
      <c r="AKB356" s="1"/>
      <c r="AKC356" s="1"/>
      <c r="AKD356" s="1"/>
      <c r="AKE356" s="1"/>
      <c r="AKF356" s="1"/>
      <c r="AKG356" s="1"/>
      <c r="AKH356" s="1"/>
      <c r="AKI356" s="1"/>
      <c r="AKJ356" s="1"/>
      <c r="AKK356" s="1"/>
      <c r="AKL356" s="1"/>
      <c r="AKM356" s="1"/>
      <c r="AKN356" s="1"/>
      <c r="AKO356" s="1"/>
      <c r="AKP356" s="1"/>
      <c r="AKQ356" s="1"/>
      <c r="AKR356" s="1"/>
      <c r="AKS356" s="1"/>
      <c r="AKT356" s="1"/>
      <c r="AKU356" s="1"/>
      <c r="AKV356" s="1"/>
      <c r="AKW356" s="1"/>
      <c r="AKX356" s="1"/>
      <c r="AKY356" s="1"/>
      <c r="AKZ356" s="1"/>
      <c r="ALA356" s="1"/>
      <c r="ALB356" s="1"/>
      <c r="ALC356" s="1"/>
      <c r="ALD356" s="1"/>
      <c r="ALE356" s="1"/>
    </row>
    <row r="357" spans="1:1006" ht="39.75" customHeight="1" thickBot="1">
      <c r="A357" s="67"/>
      <c r="B357" s="141" t="s">
        <v>5191</v>
      </c>
      <c r="C357" s="43"/>
      <c r="D357" s="19"/>
      <c r="E357" s="142">
        <v>28400.880000000001</v>
      </c>
      <c r="F357" s="18"/>
      <c r="G357" s="140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  <c r="BX357" s="1"/>
      <c r="BY357" s="1"/>
      <c r="BZ357" s="1"/>
      <c r="CA357" s="1"/>
      <c r="CB357" s="1"/>
      <c r="CC357" s="1"/>
      <c r="CD357" s="1"/>
      <c r="CE357" s="1"/>
      <c r="CF357" s="1"/>
      <c r="CG357" s="1"/>
      <c r="CH357" s="1"/>
      <c r="CI357" s="1"/>
      <c r="CJ357" s="1"/>
      <c r="CK357" s="1"/>
      <c r="CL357" s="1"/>
      <c r="CM357" s="1"/>
      <c r="CN357" s="1"/>
      <c r="CO357" s="1"/>
      <c r="CP357" s="1"/>
      <c r="CQ357" s="1"/>
      <c r="CR357" s="1"/>
      <c r="CS357" s="1"/>
      <c r="CT357" s="1"/>
      <c r="CU357" s="1"/>
      <c r="CV357" s="1"/>
      <c r="CW357" s="1"/>
      <c r="CX357" s="1"/>
      <c r="CY357" s="1"/>
      <c r="CZ357" s="1"/>
      <c r="DA357" s="1"/>
      <c r="DB357" s="1"/>
      <c r="DC357" s="1"/>
      <c r="DD357" s="1"/>
      <c r="DE357" s="1"/>
      <c r="DF357" s="1"/>
      <c r="DG357" s="1"/>
      <c r="DH357" s="1"/>
      <c r="DI357" s="1"/>
      <c r="DJ357" s="1"/>
      <c r="DK357" s="1"/>
      <c r="DL357" s="1"/>
      <c r="DM357" s="1"/>
      <c r="DN357" s="1"/>
      <c r="DO357" s="1"/>
      <c r="DP357" s="1"/>
      <c r="DQ357" s="1"/>
      <c r="DR357" s="1"/>
      <c r="DS357" s="1"/>
      <c r="DT357" s="1"/>
      <c r="DU357" s="1"/>
      <c r="DV357" s="1"/>
      <c r="DW357" s="1"/>
      <c r="DX357" s="1"/>
      <c r="DY357" s="1"/>
      <c r="DZ357" s="1"/>
      <c r="EA357" s="1"/>
      <c r="EB357" s="1"/>
      <c r="EC357" s="1"/>
      <c r="ED357" s="1"/>
      <c r="EE357" s="1"/>
      <c r="EF357" s="1"/>
      <c r="EG357" s="1"/>
      <c r="EH357" s="1"/>
      <c r="EI357" s="1"/>
      <c r="EJ357" s="1"/>
      <c r="EK357" s="1"/>
      <c r="EL357" s="1"/>
      <c r="EM357" s="1"/>
      <c r="EN357" s="1"/>
      <c r="EO357" s="1"/>
      <c r="EP357" s="1"/>
      <c r="EQ357" s="1"/>
      <c r="ER357" s="1"/>
      <c r="ES357" s="1"/>
      <c r="ET357" s="1"/>
      <c r="EU357" s="1"/>
      <c r="EV357" s="1"/>
      <c r="EW357" s="1"/>
      <c r="EX357" s="1"/>
      <c r="EY357" s="1"/>
      <c r="EZ357" s="1"/>
      <c r="FA357" s="1"/>
      <c r="FB357" s="1"/>
      <c r="FC357" s="1"/>
      <c r="FD357" s="1"/>
      <c r="FE357" s="1"/>
      <c r="FF357" s="1"/>
      <c r="FG357" s="1"/>
      <c r="FH357" s="1"/>
      <c r="FI357" s="1"/>
      <c r="FJ357" s="1"/>
      <c r="FK357" s="1"/>
      <c r="FL357" s="1"/>
      <c r="FM357" s="1"/>
      <c r="FN357" s="1"/>
      <c r="FO357" s="1"/>
      <c r="FP357" s="1"/>
      <c r="FQ357" s="1"/>
      <c r="FR357" s="1"/>
      <c r="FS357" s="1"/>
      <c r="FT357" s="1"/>
      <c r="FU357" s="1"/>
      <c r="FV357" s="1"/>
      <c r="FW357" s="1"/>
      <c r="FX357" s="1"/>
      <c r="FY357" s="1"/>
      <c r="FZ357" s="1"/>
      <c r="GA357" s="1"/>
      <c r="GB357" s="1"/>
      <c r="GC357" s="1"/>
      <c r="GD357" s="1"/>
      <c r="GE357" s="1"/>
      <c r="GF357" s="1"/>
      <c r="GG357" s="1"/>
      <c r="GH357" s="1"/>
      <c r="GI357" s="1"/>
      <c r="GJ357" s="1"/>
      <c r="GK357" s="1"/>
      <c r="GL357" s="1"/>
      <c r="GM357" s="1"/>
      <c r="GN357" s="1"/>
      <c r="GO357" s="1"/>
      <c r="GP357" s="1"/>
      <c r="GQ357" s="1"/>
      <c r="GR357" s="1"/>
      <c r="GS357" s="1"/>
      <c r="GT357" s="1"/>
      <c r="GU357" s="1"/>
      <c r="GV357" s="1"/>
      <c r="GW357" s="1"/>
      <c r="GX357" s="1"/>
      <c r="GY357" s="1"/>
      <c r="GZ357" s="1"/>
      <c r="HA357" s="1"/>
      <c r="HB357" s="1"/>
      <c r="HC357" s="1"/>
      <c r="HD357" s="1"/>
      <c r="HE357" s="1"/>
      <c r="HF357" s="1"/>
      <c r="HG357" s="1"/>
      <c r="HH357" s="1"/>
      <c r="HI357" s="1"/>
      <c r="HJ357" s="1"/>
      <c r="HK357" s="1"/>
      <c r="HL357" s="1"/>
      <c r="HM357" s="1"/>
      <c r="HN357" s="1"/>
      <c r="HO357" s="1"/>
      <c r="HP357" s="1"/>
      <c r="HQ357" s="1"/>
      <c r="HR357" s="1"/>
      <c r="HS357" s="1"/>
      <c r="HT357" s="1"/>
      <c r="HU357" s="1"/>
      <c r="HV357" s="1"/>
      <c r="HW357" s="1"/>
      <c r="HX357" s="1"/>
      <c r="HY357" s="1"/>
      <c r="HZ357" s="1"/>
      <c r="IA357" s="1"/>
      <c r="IB357" s="1"/>
      <c r="IC357" s="1"/>
      <c r="ID357" s="1"/>
      <c r="IE357" s="1"/>
      <c r="IF357" s="1"/>
      <c r="IG357" s="1"/>
      <c r="IH357" s="1"/>
      <c r="II357" s="1"/>
      <c r="IJ357" s="1"/>
      <c r="IK357" s="1"/>
      <c r="IL357" s="1"/>
      <c r="IM357" s="1"/>
      <c r="IN357" s="1"/>
      <c r="IO357" s="1"/>
      <c r="IP357" s="1"/>
      <c r="IQ357" s="1"/>
      <c r="IR357" s="1"/>
      <c r="IS357" s="1"/>
      <c r="IT357" s="1"/>
      <c r="IU357" s="1"/>
      <c r="IV357" s="1"/>
      <c r="IW357" s="1"/>
      <c r="IX357" s="1"/>
      <c r="IY357" s="1"/>
      <c r="IZ357" s="1"/>
      <c r="JA357" s="1"/>
      <c r="JB357" s="1"/>
      <c r="JC357" s="1"/>
      <c r="JD357" s="1"/>
      <c r="JE357" s="1"/>
      <c r="JF357" s="1"/>
      <c r="JG357" s="1"/>
      <c r="JH357" s="1"/>
      <c r="JI357" s="1"/>
      <c r="JJ357" s="1"/>
      <c r="JK357" s="1"/>
      <c r="JL357" s="1"/>
      <c r="JM357" s="1"/>
      <c r="JN357" s="1"/>
      <c r="JO357" s="1"/>
      <c r="JP357" s="1"/>
      <c r="JQ357" s="1"/>
      <c r="JR357" s="1"/>
      <c r="JS357" s="1"/>
      <c r="JT357" s="1"/>
      <c r="JU357" s="1"/>
      <c r="JV357" s="1"/>
      <c r="JW357" s="1"/>
      <c r="JX357" s="1"/>
      <c r="JY357" s="1"/>
      <c r="JZ357" s="1"/>
      <c r="KA357" s="1"/>
      <c r="KB357" s="1"/>
      <c r="KC357" s="1"/>
      <c r="KD357" s="1"/>
      <c r="KE357" s="1"/>
      <c r="KF357" s="1"/>
      <c r="KG357" s="1"/>
      <c r="KH357" s="1"/>
      <c r="KI357" s="1"/>
      <c r="KJ357" s="1"/>
      <c r="KK357" s="1"/>
      <c r="KL357" s="1"/>
      <c r="KM357" s="1"/>
      <c r="KN357" s="1"/>
      <c r="KO357" s="1"/>
      <c r="KP357" s="1"/>
      <c r="KQ357" s="1"/>
      <c r="KR357" s="1"/>
      <c r="KS357" s="1"/>
      <c r="KT357" s="1"/>
      <c r="KU357" s="1"/>
      <c r="KV357" s="1"/>
      <c r="KW357" s="1"/>
      <c r="KX357" s="1"/>
      <c r="KY357" s="1"/>
      <c r="KZ357" s="1"/>
      <c r="LA357" s="1"/>
      <c r="LB357" s="1"/>
      <c r="LC357" s="1"/>
      <c r="LD357" s="1"/>
      <c r="LE357" s="1"/>
      <c r="LF357" s="1"/>
      <c r="LG357" s="1"/>
      <c r="LH357" s="1"/>
      <c r="LI357" s="1"/>
      <c r="LJ357" s="1"/>
      <c r="LK357" s="1"/>
      <c r="LL357" s="1"/>
      <c r="LM357" s="1"/>
      <c r="LN357" s="1"/>
      <c r="LO357" s="1"/>
      <c r="LP357" s="1"/>
      <c r="LQ357" s="1"/>
      <c r="LR357" s="1"/>
      <c r="LS357" s="1"/>
      <c r="LT357" s="1"/>
      <c r="LU357" s="1"/>
      <c r="LV357" s="1"/>
      <c r="LW357" s="1"/>
      <c r="LX357" s="1"/>
      <c r="LY357" s="1"/>
      <c r="LZ357" s="1"/>
      <c r="MA357" s="1"/>
      <c r="MB357" s="1"/>
      <c r="MC357" s="1"/>
      <c r="MD357" s="1"/>
      <c r="ME357" s="1"/>
      <c r="MF357" s="1"/>
      <c r="MG357" s="1"/>
      <c r="MH357" s="1"/>
      <c r="MI357" s="1"/>
      <c r="MJ357" s="1"/>
      <c r="MK357" s="1"/>
      <c r="ML357" s="1"/>
      <c r="MM357" s="1"/>
      <c r="MN357" s="1"/>
      <c r="MO357" s="1"/>
      <c r="MP357" s="1"/>
      <c r="MQ357" s="1"/>
      <c r="MR357" s="1"/>
      <c r="MS357" s="1"/>
      <c r="MT357" s="1"/>
      <c r="MU357" s="1"/>
      <c r="MV357" s="1"/>
      <c r="MW357" s="1"/>
      <c r="MX357" s="1"/>
      <c r="MY357" s="1"/>
      <c r="MZ357" s="1"/>
      <c r="NA357" s="1"/>
      <c r="NB357" s="1"/>
      <c r="NC357" s="1"/>
      <c r="ND357" s="1"/>
      <c r="NE357" s="1"/>
      <c r="NF357" s="1"/>
      <c r="NG357" s="1"/>
      <c r="NH357" s="1"/>
      <c r="NI357" s="1"/>
      <c r="NJ357" s="1"/>
      <c r="NK357" s="1"/>
      <c r="NL357" s="1"/>
      <c r="NM357" s="1"/>
      <c r="NN357" s="1"/>
      <c r="NO357" s="1"/>
      <c r="NP357" s="1"/>
      <c r="NQ357" s="1"/>
      <c r="NR357" s="1"/>
      <c r="NS357" s="1"/>
      <c r="NT357" s="1"/>
      <c r="NU357" s="1"/>
      <c r="NV357" s="1"/>
      <c r="NW357" s="1"/>
      <c r="NX357" s="1"/>
      <c r="NY357" s="1"/>
      <c r="NZ357" s="1"/>
      <c r="OA357" s="1"/>
      <c r="OB357" s="1"/>
      <c r="OC357" s="1"/>
      <c r="OD357" s="1"/>
      <c r="OE357" s="1"/>
      <c r="OF357" s="1"/>
      <c r="OG357" s="1"/>
      <c r="OH357" s="1"/>
      <c r="OI357" s="1"/>
      <c r="OJ357" s="1"/>
      <c r="OK357" s="1"/>
      <c r="OL357" s="1"/>
      <c r="OM357" s="1"/>
      <c r="ON357" s="1"/>
      <c r="OO357" s="1"/>
      <c r="OP357" s="1"/>
      <c r="OQ357" s="1"/>
      <c r="OR357" s="1"/>
      <c r="OS357" s="1"/>
      <c r="OT357" s="1"/>
      <c r="OU357" s="1"/>
      <c r="OV357" s="1"/>
      <c r="OW357" s="1"/>
      <c r="OX357" s="1"/>
      <c r="OY357" s="1"/>
      <c r="OZ357" s="1"/>
      <c r="PA357" s="1"/>
      <c r="PB357" s="1"/>
      <c r="PC357" s="1"/>
      <c r="PD357" s="1"/>
      <c r="PE357" s="1"/>
      <c r="PF357" s="1"/>
      <c r="PG357" s="1"/>
      <c r="PH357" s="1"/>
      <c r="PI357" s="1"/>
      <c r="PJ357" s="1"/>
      <c r="PK357" s="1"/>
      <c r="PL357" s="1"/>
      <c r="PM357" s="1"/>
      <c r="PN357" s="1"/>
      <c r="PO357" s="1"/>
      <c r="PP357" s="1"/>
      <c r="PQ357" s="1"/>
      <c r="PR357" s="1"/>
      <c r="PS357" s="1"/>
      <c r="PT357" s="1"/>
      <c r="PU357" s="1"/>
      <c r="PV357" s="1"/>
      <c r="PW357" s="1"/>
      <c r="PX357" s="1"/>
      <c r="PY357" s="1"/>
      <c r="PZ357" s="1"/>
      <c r="QA357" s="1"/>
      <c r="QB357" s="1"/>
      <c r="QC357" s="1"/>
      <c r="QD357" s="1"/>
      <c r="QE357" s="1"/>
      <c r="QF357" s="1"/>
      <c r="QG357" s="1"/>
      <c r="QH357" s="1"/>
      <c r="QI357" s="1"/>
      <c r="QJ357" s="1"/>
      <c r="QK357" s="1"/>
      <c r="QL357" s="1"/>
      <c r="QM357" s="1"/>
      <c r="QN357" s="1"/>
      <c r="QO357" s="1"/>
      <c r="QP357" s="1"/>
      <c r="QQ357" s="1"/>
      <c r="QR357" s="1"/>
      <c r="QS357" s="1"/>
      <c r="QT357" s="1"/>
      <c r="QU357" s="1"/>
      <c r="QV357" s="1"/>
      <c r="QW357" s="1"/>
      <c r="QX357" s="1"/>
      <c r="QY357" s="1"/>
      <c r="QZ357" s="1"/>
      <c r="RA357" s="1"/>
      <c r="RB357" s="1"/>
      <c r="RC357" s="1"/>
      <c r="RD357" s="1"/>
      <c r="RE357" s="1"/>
      <c r="RF357" s="1"/>
      <c r="RG357" s="1"/>
      <c r="RH357" s="1"/>
      <c r="RI357" s="1"/>
      <c r="RJ357" s="1"/>
      <c r="RK357" s="1"/>
      <c r="RL357" s="1"/>
      <c r="RM357" s="1"/>
      <c r="RN357" s="1"/>
      <c r="RO357" s="1"/>
      <c r="RP357" s="1"/>
      <c r="RQ357" s="1"/>
      <c r="RR357" s="1"/>
      <c r="RS357" s="1"/>
      <c r="RT357" s="1"/>
      <c r="RU357" s="1"/>
      <c r="RV357" s="1"/>
      <c r="RW357" s="1"/>
      <c r="RX357" s="1"/>
      <c r="RY357" s="1"/>
      <c r="RZ357" s="1"/>
      <c r="SA357" s="1"/>
      <c r="SB357" s="1"/>
      <c r="SC357" s="1"/>
      <c r="SD357" s="1"/>
      <c r="SE357" s="1"/>
      <c r="SF357" s="1"/>
      <c r="SG357" s="1"/>
      <c r="SH357" s="1"/>
      <c r="SI357" s="1"/>
      <c r="SJ357" s="1"/>
      <c r="SK357" s="1"/>
      <c r="SL357" s="1"/>
      <c r="SM357" s="1"/>
      <c r="SN357" s="1"/>
      <c r="SO357" s="1"/>
      <c r="SP357" s="1"/>
      <c r="SQ357" s="1"/>
      <c r="SR357" s="1"/>
      <c r="SS357" s="1"/>
      <c r="ST357" s="1"/>
      <c r="SU357" s="1"/>
      <c r="SV357" s="1"/>
      <c r="SW357" s="1"/>
      <c r="SX357" s="1"/>
      <c r="SY357" s="1"/>
      <c r="SZ357" s="1"/>
      <c r="TA357" s="1"/>
      <c r="TB357" s="1"/>
      <c r="TC357" s="1"/>
      <c r="TD357" s="1"/>
      <c r="TE357" s="1"/>
      <c r="TF357" s="1"/>
      <c r="TG357" s="1"/>
      <c r="TH357" s="1"/>
      <c r="TI357" s="1"/>
      <c r="TJ357" s="1"/>
      <c r="TK357" s="1"/>
      <c r="TL357" s="1"/>
      <c r="TM357" s="1"/>
      <c r="TN357" s="1"/>
      <c r="TO357" s="1"/>
      <c r="TP357" s="1"/>
      <c r="TQ357" s="1"/>
      <c r="TR357" s="1"/>
      <c r="TS357" s="1"/>
      <c r="TT357" s="1"/>
      <c r="TU357" s="1"/>
      <c r="TV357" s="1"/>
      <c r="TW357" s="1"/>
      <c r="TX357" s="1"/>
      <c r="TY357" s="1"/>
      <c r="TZ357" s="1"/>
      <c r="UA357" s="1"/>
      <c r="UB357" s="1"/>
      <c r="UC357" s="1"/>
      <c r="UD357" s="1"/>
      <c r="UE357" s="1"/>
      <c r="UF357" s="1"/>
      <c r="UG357" s="1"/>
      <c r="UH357" s="1"/>
      <c r="UI357" s="1"/>
      <c r="UJ357" s="1"/>
      <c r="UK357" s="1"/>
      <c r="UL357" s="1"/>
      <c r="UM357" s="1"/>
      <c r="UN357" s="1"/>
      <c r="UO357" s="1"/>
      <c r="UP357" s="1"/>
      <c r="UQ357" s="1"/>
      <c r="UR357" s="1"/>
      <c r="US357" s="1"/>
      <c r="UT357" s="1"/>
      <c r="UU357" s="1"/>
      <c r="UV357" s="1"/>
      <c r="UW357" s="1"/>
      <c r="UX357" s="1"/>
      <c r="UY357" s="1"/>
      <c r="UZ357" s="1"/>
      <c r="VA357" s="1"/>
      <c r="VB357" s="1"/>
      <c r="VC357" s="1"/>
      <c r="VD357" s="1"/>
      <c r="VE357" s="1"/>
      <c r="VF357" s="1"/>
      <c r="VG357" s="1"/>
      <c r="VH357" s="1"/>
      <c r="VI357" s="1"/>
      <c r="VJ357" s="1"/>
      <c r="VK357" s="1"/>
      <c r="VL357" s="1"/>
      <c r="VM357" s="1"/>
      <c r="VN357" s="1"/>
      <c r="VO357" s="1"/>
      <c r="VP357" s="1"/>
      <c r="VQ357" s="1"/>
      <c r="VR357" s="1"/>
      <c r="VS357" s="1"/>
      <c r="VT357" s="1"/>
      <c r="VU357" s="1"/>
      <c r="VV357" s="1"/>
      <c r="VW357" s="1"/>
      <c r="VX357" s="1"/>
      <c r="VY357" s="1"/>
      <c r="VZ357" s="1"/>
      <c r="WA357" s="1"/>
      <c r="WB357" s="1"/>
      <c r="WC357" s="1"/>
      <c r="WD357" s="1"/>
      <c r="WE357" s="1"/>
      <c r="WF357" s="1"/>
      <c r="WG357" s="1"/>
      <c r="WH357" s="1"/>
      <c r="WI357" s="1"/>
      <c r="WJ357" s="1"/>
      <c r="WK357" s="1"/>
      <c r="WL357" s="1"/>
      <c r="WM357" s="1"/>
      <c r="WN357" s="1"/>
      <c r="WO357" s="1"/>
      <c r="WP357" s="1"/>
      <c r="WQ357" s="1"/>
      <c r="WR357" s="1"/>
      <c r="WS357" s="1"/>
      <c r="WT357" s="1"/>
      <c r="WU357" s="1"/>
      <c r="WV357" s="1"/>
      <c r="WW357" s="1"/>
      <c r="WX357" s="1"/>
      <c r="WY357" s="1"/>
      <c r="WZ357" s="1"/>
      <c r="XA357" s="1"/>
      <c r="XB357" s="1"/>
      <c r="XC357" s="1"/>
      <c r="XD357" s="1"/>
      <c r="XE357" s="1"/>
      <c r="XF357" s="1"/>
      <c r="XG357" s="1"/>
      <c r="XH357" s="1"/>
      <c r="XI357" s="1"/>
      <c r="XJ357" s="1"/>
      <c r="XK357" s="1"/>
      <c r="XL357" s="1"/>
      <c r="XM357" s="1"/>
      <c r="XN357" s="1"/>
      <c r="XO357" s="1"/>
      <c r="XP357" s="1"/>
      <c r="XQ357" s="1"/>
      <c r="XR357" s="1"/>
      <c r="XS357" s="1"/>
      <c r="XT357" s="1"/>
      <c r="XU357" s="1"/>
      <c r="XV357" s="1"/>
      <c r="XW357" s="1"/>
      <c r="XX357" s="1"/>
      <c r="XY357" s="1"/>
      <c r="XZ357" s="1"/>
      <c r="YA357" s="1"/>
      <c r="YB357" s="1"/>
      <c r="YC357" s="1"/>
      <c r="YD357" s="1"/>
      <c r="YE357" s="1"/>
      <c r="YF357" s="1"/>
      <c r="YG357" s="1"/>
      <c r="YH357" s="1"/>
      <c r="YI357" s="1"/>
      <c r="YJ357" s="1"/>
      <c r="YK357" s="1"/>
      <c r="YL357" s="1"/>
      <c r="YM357" s="1"/>
      <c r="YN357" s="1"/>
      <c r="YO357" s="1"/>
      <c r="YP357" s="1"/>
      <c r="YQ357" s="1"/>
      <c r="YR357" s="1"/>
      <c r="YS357" s="1"/>
      <c r="YT357" s="1"/>
      <c r="YU357" s="1"/>
      <c r="YV357" s="1"/>
      <c r="YW357" s="1"/>
      <c r="YX357" s="1"/>
      <c r="YY357" s="1"/>
      <c r="YZ357" s="1"/>
      <c r="ZA357" s="1"/>
      <c r="ZB357" s="1"/>
      <c r="ZC357" s="1"/>
      <c r="ZD357" s="1"/>
      <c r="ZE357" s="1"/>
      <c r="ZF357" s="1"/>
      <c r="ZG357" s="1"/>
      <c r="ZH357" s="1"/>
      <c r="ZI357" s="1"/>
      <c r="ZJ357" s="1"/>
      <c r="ZK357" s="1"/>
      <c r="ZL357" s="1"/>
      <c r="ZM357" s="1"/>
      <c r="ZN357" s="1"/>
      <c r="ZO357" s="1"/>
      <c r="ZP357" s="1"/>
      <c r="ZQ357" s="1"/>
      <c r="ZR357" s="1"/>
      <c r="ZS357" s="1"/>
      <c r="ZT357" s="1"/>
      <c r="ZU357" s="1"/>
      <c r="ZV357" s="1"/>
      <c r="ZW357" s="1"/>
      <c r="ZX357" s="1"/>
      <c r="ZY357" s="1"/>
      <c r="ZZ357" s="1"/>
      <c r="AAA357" s="1"/>
      <c r="AAB357" s="1"/>
      <c r="AAC357" s="1"/>
      <c r="AAD357" s="1"/>
      <c r="AAE357" s="1"/>
      <c r="AAF357" s="1"/>
      <c r="AAG357" s="1"/>
      <c r="AAH357" s="1"/>
      <c r="AAI357" s="1"/>
      <c r="AAJ357" s="1"/>
      <c r="AAK357" s="1"/>
      <c r="AAL357" s="1"/>
      <c r="AAM357" s="1"/>
      <c r="AAN357" s="1"/>
      <c r="AAO357" s="1"/>
      <c r="AAP357" s="1"/>
      <c r="AAQ357" s="1"/>
      <c r="AAR357" s="1"/>
      <c r="AAS357" s="1"/>
      <c r="AAT357" s="1"/>
      <c r="AAU357" s="1"/>
      <c r="AAV357" s="1"/>
      <c r="AAW357" s="1"/>
      <c r="AAX357" s="1"/>
      <c r="AAY357" s="1"/>
      <c r="AAZ357" s="1"/>
      <c r="ABA357" s="1"/>
      <c r="ABB357" s="1"/>
      <c r="ABC357" s="1"/>
      <c r="ABD357" s="1"/>
      <c r="ABE357" s="1"/>
      <c r="ABF357" s="1"/>
      <c r="ABG357" s="1"/>
      <c r="ABH357" s="1"/>
      <c r="ABI357" s="1"/>
      <c r="ABJ357" s="1"/>
      <c r="ABK357" s="1"/>
      <c r="ABL357" s="1"/>
      <c r="ABM357" s="1"/>
      <c r="ABN357" s="1"/>
      <c r="ABO357" s="1"/>
      <c r="ABP357" s="1"/>
      <c r="ABQ357" s="1"/>
      <c r="ABR357" s="1"/>
      <c r="ABS357" s="1"/>
      <c r="ABT357" s="1"/>
      <c r="ABU357" s="1"/>
      <c r="ABV357" s="1"/>
      <c r="ABW357" s="1"/>
      <c r="ABX357" s="1"/>
      <c r="ABY357" s="1"/>
      <c r="ABZ357" s="1"/>
      <c r="ACA357" s="1"/>
      <c r="ACB357" s="1"/>
      <c r="ACC357" s="1"/>
      <c r="ACD357" s="1"/>
      <c r="ACE357" s="1"/>
      <c r="ACF357" s="1"/>
      <c r="ACG357" s="1"/>
      <c r="ACH357" s="1"/>
      <c r="ACI357" s="1"/>
      <c r="ACJ357" s="1"/>
      <c r="ACK357" s="1"/>
      <c r="ACL357" s="1"/>
      <c r="ACM357" s="1"/>
      <c r="ACN357" s="1"/>
      <c r="ACO357" s="1"/>
      <c r="ACP357" s="1"/>
      <c r="ACQ357" s="1"/>
      <c r="ACR357" s="1"/>
      <c r="ACS357" s="1"/>
      <c r="ACT357" s="1"/>
      <c r="ACU357" s="1"/>
      <c r="ACV357" s="1"/>
      <c r="ACW357" s="1"/>
      <c r="ACX357" s="1"/>
      <c r="ACY357" s="1"/>
      <c r="ACZ357" s="1"/>
      <c r="ADA357" s="1"/>
      <c r="ADB357" s="1"/>
      <c r="ADC357" s="1"/>
      <c r="ADD357" s="1"/>
      <c r="ADE357" s="1"/>
      <c r="ADF357" s="1"/>
      <c r="ADG357" s="1"/>
      <c r="ADH357" s="1"/>
      <c r="ADI357" s="1"/>
      <c r="ADJ357" s="1"/>
      <c r="ADK357" s="1"/>
      <c r="ADL357" s="1"/>
      <c r="ADM357" s="1"/>
      <c r="ADN357" s="1"/>
      <c r="ADO357" s="1"/>
      <c r="ADP357" s="1"/>
      <c r="ADQ357" s="1"/>
      <c r="ADR357" s="1"/>
      <c r="ADS357" s="1"/>
      <c r="ADT357" s="1"/>
      <c r="ADU357" s="1"/>
      <c r="ADV357" s="1"/>
      <c r="ADW357" s="1"/>
      <c r="ADX357" s="1"/>
      <c r="ADY357" s="1"/>
      <c r="ADZ357" s="1"/>
      <c r="AEA357" s="1"/>
      <c r="AEB357" s="1"/>
      <c r="AEC357" s="1"/>
      <c r="AED357" s="1"/>
      <c r="AEE357" s="1"/>
      <c r="AEF357" s="1"/>
      <c r="AEG357" s="1"/>
      <c r="AEH357" s="1"/>
      <c r="AEI357" s="1"/>
      <c r="AEJ357" s="1"/>
      <c r="AEK357" s="1"/>
      <c r="AEL357" s="1"/>
      <c r="AEM357" s="1"/>
      <c r="AEN357" s="1"/>
      <c r="AEO357" s="1"/>
      <c r="AEP357" s="1"/>
      <c r="AEQ357" s="1"/>
      <c r="AER357" s="1"/>
      <c r="AES357" s="1"/>
      <c r="AET357" s="1"/>
      <c r="AEU357" s="1"/>
      <c r="AEV357" s="1"/>
      <c r="AEW357" s="1"/>
      <c r="AEX357" s="1"/>
      <c r="AEY357" s="1"/>
      <c r="AEZ357" s="1"/>
      <c r="AFA357" s="1"/>
      <c r="AFB357" s="1"/>
      <c r="AFC357" s="1"/>
      <c r="AFD357" s="1"/>
      <c r="AFE357" s="1"/>
      <c r="AFF357" s="1"/>
      <c r="AFG357" s="1"/>
      <c r="AFH357" s="1"/>
      <c r="AFI357" s="1"/>
      <c r="AFJ357" s="1"/>
      <c r="AFK357" s="1"/>
      <c r="AFL357" s="1"/>
      <c r="AFM357" s="1"/>
      <c r="AFN357" s="1"/>
      <c r="AFO357" s="1"/>
      <c r="AFP357" s="1"/>
      <c r="AFQ357" s="1"/>
      <c r="AFR357" s="1"/>
      <c r="AFS357" s="1"/>
      <c r="AFT357" s="1"/>
      <c r="AFU357" s="1"/>
      <c r="AFV357" s="1"/>
      <c r="AFW357" s="1"/>
      <c r="AFX357" s="1"/>
      <c r="AFY357" s="1"/>
      <c r="AFZ357" s="1"/>
      <c r="AGA357" s="1"/>
      <c r="AGB357" s="1"/>
      <c r="AGC357" s="1"/>
      <c r="AGD357" s="1"/>
      <c r="AGE357" s="1"/>
      <c r="AGF357" s="1"/>
      <c r="AGG357" s="1"/>
      <c r="AGH357" s="1"/>
      <c r="AGI357" s="1"/>
      <c r="AGJ357" s="1"/>
      <c r="AGK357" s="1"/>
      <c r="AGL357" s="1"/>
      <c r="AGM357" s="1"/>
      <c r="AGN357" s="1"/>
      <c r="AGO357" s="1"/>
      <c r="AGP357" s="1"/>
      <c r="AGQ357" s="1"/>
      <c r="AGR357" s="1"/>
      <c r="AGS357" s="1"/>
      <c r="AGT357" s="1"/>
      <c r="AGU357" s="1"/>
      <c r="AGV357" s="1"/>
      <c r="AGW357" s="1"/>
      <c r="AGX357" s="1"/>
      <c r="AGY357" s="1"/>
      <c r="AGZ357" s="1"/>
      <c r="AHA357" s="1"/>
      <c r="AHB357" s="1"/>
      <c r="AHC357" s="1"/>
      <c r="AHD357" s="1"/>
      <c r="AHE357" s="1"/>
      <c r="AHF357" s="1"/>
      <c r="AHG357" s="1"/>
      <c r="AHH357" s="1"/>
      <c r="AHI357" s="1"/>
      <c r="AHJ357" s="1"/>
      <c r="AHK357" s="1"/>
      <c r="AHL357" s="1"/>
      <c r="AHM357" s="1"/>
      <c r="AHN357" s="1"/>
      <c r="AHO357" s="1"/>
      <c r="AHP357" s="1"/>
      <c r="AHQ357" s="1"/>
      <c r="AHR357" s="1"/>
      <c r="AHS357" s="1"/>
      <c r="AHT357" s="1"/>
      <c r="AHU357" s="1"/>
      <c r="AHV357" s="1"/>
      <c r="AHW357" s="1"/>
      <c r="AHX357" s="1"/>
      <c r="AHY357" s="1"/>
      <c r="AHZ357" s="1"/>
      <c r="AIA357" s="1"/>
      <c r="AIB357" s="1"/>
      <c r="AIC357" s="1"/>
      <c r="AID357" s="1"/>
      <c r="AIE357" s="1"/>
      <c r="AIF357" s="1"/>
      <c r="AIG357" s="1"/>
      <c r="AIH357" s="1"/>
      <c r="AII357" s="1"/>
      <c r="AIJ357" s="1"/>
      <c r="AIK357" s="1"/>
      <c r="AIL357" s="1"/>
      <c r="AIM357" s="1"/>
      <c r="AIN357" s="1"/>
      <c r="AIO357" s="1"/>
      <c r="AIP357" s="1"/>
      <c r="AIQ357" s="1"/>
      <c r="AIR357" s="1"/>
      <c r="AIS357" s="1"/>
      <c r="AIT357" s="1"/>
      <c r="AIU357" s="1"/>
      <c r="AIV357" s="1"/>
      <c r="AIW357" s="1"/>
      <c r="AIX357" s="1"/>
      <c r="AIY357" s="1"/>
      <c r="AIZ357" s="1"/>
      <c r="AJA357" s="1"/>
      <c r="AJB357" s="1"/>
      <c r="AJC357" s="1"/>
      <c r="AJD357" s="1"/>
      <c r="AJE357" s="1"/>
      <c r="AJF357" s="1"/>
      <c r="AJG357" s="1"/>
      <c r="AJH357" s="1"/>
      <c r="AJI357" s="1"/>
      <c r="AJJ357" s="1"/>
      <c r="AJK357" s="1"/>
      <c r="AJL357" s="1"/>
      <c r="AJM357" s="1"/>
      <c r="AJN357" s="1"/>
      <c r="AJO357" s="1"/>
      <c r="AJP357" s="1"/>
      <c r="AJQ357" s="1"/>
      <c r="AJR357" s="1"/>
      <c r="AJS357" s="1"/>
      <c r="AJT357" s="1"/>
      <c r="AJU357" s="1"/>
      <c r="AJV357" s="1"/>
      <c r="AJW357" s="1"/>
      <c r="AJX357" s="1"/>
      <c r="AJY357" s="1"/>
      <c r="AJZ357" s="1"/>
      <c r="AKA357" s="1"/>
      <c r="AKB357" s="1"/>
      <c r="AKC357" s="1"/>
      <c r="AKD357" s="1"/>
      <c r="AKE357" s="1"/>
      <c r="AKF357" s="1"/>
      <c r="AKG357" s="1"/>
      <c r="AKH357" s="1"/>
      <c r="AKI357" s="1"/>
      <c r="AKJ357" s="1"/>
      <c r="AKK357" s="1"/>
      <c r="AKL357" s="1"/>
      <c r="AKM357" s="1"/>
      <c r="AKN357" s="1"/>
      <c r="AKO357" s="1"/>
      <c r="AKP357" s="1"/>
      <c r="AKQ357" s="1"/>
      <c r="AKR357" s="1"/>
      <c r="AKS357" s="1"/>
      <c r="AKT357" s="1"/>
      <c r="AKU357" s="1"/>
      <c r="AKV357" s="1"/>
      <c r="AKW357" s="1"/>
      <c r="AKX357" s="1"/>
      <c r="AKY357" s="1"/>
      <c r="AKZ357" s="1"/>
      <c r="ALA357" s="1"/>
      <c r="ALB357" s="1"/>
      <c r="ALC357" s="1"/>
      <c r="ALD357" s="1"/>
      <c r="ALE357" s="1"/>
    </row>
    <row r="358" spans="1:1006" ht="39.75" customHeight="1" thickTop="1">
      <c r="A358" s="67"/>
      <c r="B358" s="66"/>
      <c r="C358" s="65"/>
      <c r="D358" s="19"/>
      <c r="E358" s="63"/>
      <c r="F358" s="64"/>
      <c r="G358" s="63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  <c r="BX358" s="1"/>
      <c r="BY358" s="1"/>
      <c r="BZ358" s="1"/>
      <c r="CA358" s="1"/>
      <c r="CB358" s="1"/>
      <c r="CC358" s="1"/>
      <c r="CD358" s="1"/>
      <c r="CE358" s="1"/>
      <c r="CF358" s="1"/>
      <c r="CG358" s="1"/>
      <c r="CH358" s="1"/>
      <c r="CI358" s="1"/>
      <c r="CJ358" s="1"/>
      <c r="CK358" s="1"/>
      <c r="CL358" s="1"/>
      <c r="CM358" s="1"/>
      <c r="CN358" s="1"/>
      <c r="CO358" s="1"/>
      <c r="CP358" s="1"/>
      <c r="CQ358" s="1"/>
      <c r="CR358" s="1"/>
      <c r="CS358" s="1"/>
      <c r="CT358" s="1"/>
      <c r="CU358" s="1"/>
      <c r="CV358" s="1"/>
      <c r="CW358" s="1"/>
      <c r="CX358" s="1"/>
      <c r="CY358" s="1"/>
      <c r="CZ358" s="1"/>
      <c r="DA358" s="1"/>
      <c r="DB358" s="1"/>
      <c r="DC358" s="1"/>
      <c r="DD358" s="1"/>
      <c r="DE358" s="1"/>
      <c r="DF358" s="1"/>
      <c r="DG358" s="1"/>
      <c r="DH358" s="1"/>
      <c r="DI358" s="1"/>
      <c r="DJ358" s="1"/>
      <c r="DK358" s="1"/>
      <c r="DL358" s="1"/>
      <c r="DM358" s="1"/>
      <c r="DN358" s="1"/>
      <c r="DO358" s="1"/>
      <c r="DP358" s="1"/>
      <c r="DQ358" s="1"/>
      <c r="DR358" s="1"/>
      <c r="DS358" s="1"/>
      <c r="DT358" s="1"/>
      <c r="DU358" s="1"/>
      <c r="DV358" s="1"/>
      <c r="DW358" s="1"/>
      <c r="DX358" s="1"/>
      <c r="DY358" s="1"/>
      <c r="DZ358" s="1"/>
      <c r="EA358" s="1"/>
      <c r="EB358" s="1"/>
      <c r="EC358" s="1"/>
      <c r="ED358" s="1"/>
      <c r="EE358" s="1"/>
      <c r="EF358" s="1"/>
      <c r="EG358" s="1"/>
      <c r="EH358" s="1"/>
      <c r="EI358" s="1"/>
      <c r="EJ358" s="1"/>
      <c r="EK358" s="1"/>
      <c r="EL358" s="1"/>
      <c r="EM358" s="1"/>
      <c r="EN358" s="1"/>
      <c r="EO358" s="1"/>
      <c r="EP358" s="1"/>
      <c r="EQ358" s="1"/>
      <c r="ER358" s="1"/>
      <c r="ES358" s="1"/>
      <c r="ET358" s="1"/>
      <c r="EU358" s="1"/>
      <c r="EV358" s="1"/>
      <c r="EW358" s="1"/>
      <c r="EX358" s="1"/>
      <c r="EY358" s="1"/>
      <c r="EZ358" s="1"/>
      <c r="FA358" s="1"/>
      <c r="FB358" s="1"/>
      <c r="FC358" s="1"/>
      <c r="FD358" s="1"/>
      <c r="FE358" s="1"/>
      <c r="FF358" s="1"/>
      <c r="FG358" s="1"/>
      <c r="FH358" s="1"/>
      <c r="FI358" s="1"/>
      <c r="FJ358" s="1"/>
      <c r="FK358" s="1"/>
      <c r="FL358" s="1"/>
      <c r="FM358" s="1"/>
      <c r="FN358" s="1"/>
      <c r="FO358" s="1"/>
      <c r="FP358" s="1"/>
      <c r="FQ358" s="1"/>
      <c r="FR358" s="1"/>
      <c r="FS358" s="1"/>
      <c r="FT358" s="1"/>
      <c r="FU358" s="1"/>
      <c r="FV358" s="1"/>
      <c r="FW358" s="1"/>
      <c r="FX358" s="1"/>
      <c r="FY358" s="1"/>
      <c r="FZ358" s="1"/>
      <c r="GA358" s="1"/>
      <c r="GB358" s="1"/>
      <c r="GC358" s="1"/>
      <c r="GD358" s="1"/>
      <c r="GE358" s="1"/>
      <c r="GF358" s="1"/>
      <c r="GG358" s="1"/>
      <c r="GH358" s="1"/>
      <c r="GI358" s="1"/>
      <c r="GJ358" s="1"/>
      <c r="GK358" s="1"/>
      <c r="GL358" s="1"/>
      <c r="GM358" s="1"/>
      <c r="GN358" s="1"/>
      <c r="GO358" s="1"/>
      <c r="GP358" s="1"/>
      <c r="GQ358" s="1"/>
      <c r="GR358" s="1"/>
      <c r="GS358" s="1"/>
      <c r="GT358" s="1"/>
      <c r="GU358" s="1"/>
      <c r="GV358" s="1"/>
      <c r="GW358" s="1"/>
      <c r="GX358" s="1"/>
      <c r="GY358" s="1"/>
      <c r="GZ358" s="1"/>
      <c r="HA358" s="1"/>
      <c r="HB358" s="1"/>
      <c r="HC358" s="1"/>
      <c r="HD358" s="1"/>
      <c r="HE358" s="1"/>
      <c r="HF358" s="1"/>
      <c r="HG358" s="1"/>
      <c r="HH358" s="1"/>
      <c r="HI358" s="1"/>
      <c r="HJ358" s="1"/>
      <c r="HK358" s="1"/>
      <c r="HL358" s="1"/>
      <c r="HM358" s="1"/>
      <c r="HN358" s="1"/>
      <c r="HO358" s="1"/>
      <c r="HP358" s="1"/>
      <c r="HQ358" s="1"/>
      <c r="HR358" s="1"/>
      <c r="HS358" s="1"/>
      <c r="HT358" s="1"/>
      <c r="HU358" s="1"/>
      <c r="HV358" s="1"/>
      <c r="HW358" s="1"/>
      <c r="HX358" s="1"/>
      <c r="HY358" s="1"/>
      <c r="HZ358" s="1"/>
      <c r="IA358" s="1"/>
      <c r="IB358" s="1"/>
      <c r="IC358" s="1"/>
      <c r="ID358" s="1"/>
      <c r="IE358" s="1"/>
      <c r="IF358" s="1"/>
      <c r="IG358" s="1"/>
      <c r="IH358" s="1"/>
      <c r="II358" s="1"/>
      <c r="IJ358" s="1"/>
      <c r="IK358" s="1"/>
      <c r="IL358" s="1"/>
      <c r="IM358" s="1"/>
      <c r="IN358" s="1"/>
      <c r="IO358" s="1"/>
      <c r="IP358" s="1"/>
      <c r="IQ358" s="1"/>
      <c r="IR358" s="1"/>
      <c r="IS358" s="1"/>
      <c r="IT358" s="1"/>
      <c r="IU358" s="1"/>
      <c r="IV358" s="1"/>
      <c r="IW358" s="1"/>
      <c r="IX358" s="1"/>
      <c r="IY358" s="1"/>
      <c r="IZ358" s="1"/>
      <c r="JA358" s="1"/>
      <c r="JB358" s="1"/>
      <c r="JC358" s="1"/>
      <c r="JD358" s="1"/>
      <c r="JE358" s="1"/>
      <c r="JF358" s="1"/>
      <c r="JG358" s="1"/>
      <c r="JH358" s="1"/>
      <c r="JI358" s="1"/>
      <c r="JJ358" s="1"/>
      <c r="JK358" s="1"/>
      <c r="JL358" s="1"/>
      <c r="JM358" s="1"/>
      <c r="JN358" s="1"/>
      <c r="JO358" s="1"/>
      <c r="JP358" s="1"/>
      <c r="JQ358" s="1"/>
      <c r="JR358" s="1"/>
      <c r="JS358" s="1"/>
      <c r="JT358" s="1"/>
      <c r="JU358" s="1"/>
      <c r="JV358" s="1"/>
      <c r="JW358" s="1"/>
      <c r="JX358" s="1"/>
      <c r="JY358" s="1"/>
      <c r="JZ358" s="1"/>
      <c r="KA358" s="1"/>
      <c r="KB358" s="1"/>
      <c r="KC358" s="1"/>
      <c r="KD358" s="1"/>
      <c r="KE358" s="1"/>
      <c r="KF358" s="1"/>
      <c r="KG358" s="1"/>
      <c r="KH358" s="1"/>
      <c r="KI358" s="1"/>
      <c r="KJ358" s="1"/>
      <c r="KK358" s="1"/>
      <c r="KL358" s="1"/>
      <c r="KM358" s="1"/>
      <c r="KN358" s="1"/>
      <c r="KO358" s="1"/>
      <c r="KP358" s="1"/>
      <c r="KQ358" s="1"/>
      <c r="KR358" s="1"/>
      <c r="KS358" s="1"/>
      <c r="KT358" s="1"/>
      <c r="KU358" s="1"/>
      <c r="KV358" s="1"/>
      <c r="KW358" s="1"/>
      <c r="KX358" s="1"/>
      <c r="KY358" s="1"/>
      <c r="KZ358" s="1"/>
      <c r="LA358" s="1"/>
      <c r="LB358" s="1"/>
      <c r="LC358" s="1"/>
      <c r="LD358" s="1"/>
      <c r="LE358" s="1"/>
      <c r="LF358" s="1"/>
      <c r="LG358" s="1"/>
      <c r="LH358" s="1"/>
      <c r="LI358" s="1"/>
      <c r="LJ358" s="1"/>
      <c r="LK358" s="1"/>
      <c r="LL358" s="1"/>
      <c r="LM358" s="1"/>
      <c r="LN358" s="1"/>
      <c r="LO358" s="1"/>
      <c r="LP358" s="1"/>
      <c r="LQ358" s="1"/>
      <c r="LR358" s="1"/>
      <c r="LS358" s="1"/>
      <c r="LT358" s="1"/>
      <c r="LU358" s="1"/>
      <c r="LV358" s="1"/>
      <c r="LW358" s="1"/>
      <c r="LX358" s="1"/>
      <c r="LY358" s="1"/>
      <c r="LZ358" s="1"/>
      <c r="MA358" s="1"/>
      <c r="MB358" s="1"/>
      <c r="MC358" s="1"/>
      <c r="MD358" s="1"/>
      <c r="ME358" s="1"/>
      <c r="MF358" s="1"/>
      <c r="MG358" s="1"/>
      <c r="MH358" s="1"/>
      <c r="MI358" s="1"/>
      <c r="MJ358" s="1"/>
      <c r="MK358" s="1"/>
      <c r="ML358" s="1"/>
      <c r="MM358" s="1"/>
      <c r="MN358" s="1"/>
      <c r="MO358" s="1"/>
      <c r="MP358" s="1"/>
      <c r="MQ358" s="1"/>
      <c r="MR358" s="1"/>
      <c r="MS358" s="1"/>
      <c r="MT358" s="1"/>
      <c r="MU358" s="1"/>
      <c r="MV358" s="1"/>
      <c r="MW358" s="1"/>
      <c r="MX358" s="1"/>
      <c r="MY358" s="1"/>
      <c r="MZ358" s="1"/>
      <c r="NA358" s="1"/>
      <c r="NB358" s="1"/>
      <c r="NC358" s="1"/>
      <c r="ND358" s="1"/>
      <c r="NE358" s="1"/>
      <c r="NF358" s="1"/>
      <c r="NG358" s="1"/>
      <c r="NH358" s="1"/>
      <c r="NI358" s="1"/>
      <c r="NJ358" s="1"/>
      <c r="NK358" s="1"/>
      <c r="NL358" s="1"/>
      <c r="NM358" s="1"/>
      <c r="NN358" s="1"/>
      <c r="NO358" s="1"/>
      <c r="NP358" s="1"/>
      <c r="NQ358" s="1"/>
      <c r="NR358" s="1"/>
      <c r="NS358" s="1"/>
      <c r="NT358" s="1"/>
      <c r="NU358" s="1"/>
      <c r="NV358" s="1"/>
      <c r="NW358" s="1"/>
      <c r="NX358" s="1"/>
      <c r="NY358" s="1"/>
      <c r="NZ358" s="1"/>
      <c r="OA358" s="1"/>
      <c r="OB358" s="1"/>
      <c r="OC358" s="1"/>
      <c r="OD358" s="1"/>
      <c r="OE358" s="1"/>
      <c r="OF358" s="1"/>
      <c r="OG358" s="1"/>
      <c r="OH358" s="1"/>
      <c r="OI358" s="1"/>
      <c r="OJ358" s="1"/>
      <c r="OK358" s="1"/>
      <c r="OL358" s="1"/>
      <c r="OM358" s="1"/>
      <c r="ON358" s="1"/>
      <c r="OO358" s="1"/>
      <c r="OP358" s="1"/>
      <c r="OQ358" s="1"/>
      <c r="OR358" s="1"/>
      <c r="OS358" s="1"/>
      <c r="OT358" s="1"/>
      <c r="OU358" s="1"/>
      <c r="OV358" s="1"/>
      <c r="OW358" s="1"/>
      <c r="OX358" s="1"/>
      <c r="OY358" s="1"/>
      <c r="OZ358" s="1"/>
      <c r="PA358" s="1"/>
      <c r="PB358" s="1"/>
      <c r="PC358" s="1"/>
      <c r="PD358" s="1"/>
      <c r="PE358" s="1"/>
      <c r="PF358" s="1"/>
      <c r="PG358" s="1"/>
      <c r="PH358" s="1"/>
      <c r="PI358" s="1"/>
      <c r="PJ358" s="1"/>
      <c r="PK358" s="1"/>
      <c r="PL358" s="1"/>
      <c r="PM358" s="1"/>
      <c r="PN358" s="1"/>
      <c r="PO358" s="1"/>
      <c r="PP358" s="1"/>
      <c r="PQ358" s="1"/>
      <c r="PR358" s="1"/>
      <c r="PS358" s="1"/>
      <c r="PT358" s="1"/>
      <c r="PU358" s="1"/>
      <c r="PV358" s="1"/>
      <c r="PW358" s="1"/>
      <c r="PX358" s="1"/>
      <c r="PY358" s="1"/>
      <c r="PZ358" s="1"/>
      <c r="QA358" s="1"/>
      <c r="QB358" s="1"/>
      <c r="QC358" s="1"/>
      <c r="QD358" s="1"/>
      <c r="QE358" s="1"/>
      <c r="QF358" s="1"/>
      <c r="QG358" s="1"/>
      <c r="QH358" s="1"/>
      <c r="QI358" s="1"/>
      <c r="QJ358" s="1"/>
      <c r="QK358" s="1"/>
      <c r="QL358" s="1"/>
      <c r="QM358" s="1"/>
      <c r="QN358" s="1"/>
      <c r="QO358" s="1"/>
      <c r="QP358" s="1"/>
      <c r="QQ358" s="1"/>
      <c r="QR358" s="1"/>
      <c r="QS358" s="1"/>
      <c r="QT358" s="1"/>
      <c r="QU358" s="1"/>
      <c r="QV358" s="1"/>
      <c r="QW358" s="1"/>
      <c r="QX358" s="1"/>
      <c r="QY358" s="1"/>
      <c r="QZ358" s="1"/>
      <c r="RA358" s="1"/>
      <c r="RB358" s="1"/>
      <c r="RC358" s="1"/>
      <c r="RD358" s="1"/>
      <c r="RE358" s="1"/>
      <c r="RF358" s="1"/>
      <c r="RG358" s="1"/>
      <c r="RH358" s="1"/>
      <c r="RI358" s="1"/>
      <c r="RJ358" s="1"/>
      <c r="RK358" s="1"/>
      <c r="RL358" s="1"/>
      <c r="RM358" s="1"/>
      <c r="RN358" s="1"/>
      <c r="RO358" s="1"/>
      <c r="RP358" s="1"/>
      <c r="RQ358" s="1"/>
      <c r="RR358" s="1"/>
      <c r="RS358" s="1"/>
      <c r="RT358" s="1"/>
      <c r="RU358" s="1"/>
      <c r="RV358" s="1"/>
      <c r="RW358" s="1"/>
      <c r="RX358" s="1"/>
      <c r="RY358" s="1"/>
      <c r="RZ358" s="1"/>
      <c r="SA358" s="1"/>
      <c r="SB358" s="1"/>
      <c r="SC358" s="1"/>
      <c r="SD358" s="1"/>
      <c r="SE358" s="1"/>
      <c r="SF358" s="1"/>
      <c r="SG358" s="1"/>
      <c r="SH358" s="1"/>
      <c r="SI358" s="1"/>
      <c r="SJ358" s="1"/>
      <c r="SK358" s="1"/>
      <c r="SL358" s="1"/>
      <c r="SM358" s="1"/>
      <c r="SN358" s="1"/>
      <c r="SO358" s="1"/>
      <c r="SP358" s="1"/>
      <c r="SQ358" s="1"/>
      <c r="SR358" s="1"/>
      <c r="SS358" s="1"/>
      <c r="ST358" s="1"/>
      <c r="SU358" s="1"/>
      <c r="SV358" s="1"/>
      <c r="SW358" s="1"/>
      <c r="SX358" s="1"/>
      <c r="SY358" s="1"/>
      <c r="SZ358" s="1"/>
      <c r="TA358" s="1"/>
      <c r="TB358" s="1"/>
      <c r="TC358" s="1"/>
      <c r="TD358" s="1"/>
      <c r="TE358" s="1"/>
      <c r="TF358" s="1"/>
      <c r="TG358" s="1"/>
      <c r="TH358" s="1"/>
      <c r="TI358" s="1"/>
      <c r="TJ358" s="1"/>
      <c r="TK358" s="1"/>
      <c r="TL358" s="1"/>
      <c r="TM358" s="1"/>
      <c r="TN358" s="1"/>
      <c r="TO358" s="1"/>
      <c r="TP358" s="1"/>
      <c r="TQ358" s="1"/>
      <c r="TR358" s="1"/>
      <c r="TS358" s="1"/>
      <c r="TT358" s="1"/>
      <c r="TU358" s="1"/>
      <c r="TV358" s="1"/>
      <c r="TW358" s="1"/>
      <c r="TX358" s="1"/>
      <c r="TY358" s="1"/>
      <c r="TZ358" s="1"/>
      <c r="UA358" s="1"/>
      <c r="UB358" s="1"/>
      <c r="UC358" s="1"/>
      <c r="UD358" s="1"/>
      <c r="UE358" s="1"/>
      <c r="UF358" s="1"/>
      <c r="UG358" s="1"/>
      <c r="UH358" s="1"/>
      <c r="UI358" s="1"/>
      <c r="UJ358" s="1"/>
      <c r="UK358" s="1"/>
      <c r="UL358" s="1"/>
      <c r="UM358" s="1"/>
      <c r="UN358" s="1"/>
      <c r="UO358" s="1"/>
      <c r="UP358" s="1"/>
      <c r="UQ358" s="1"/>
      <c r="UR358" s="1"/>
      <c r="US358" s="1"/>
      <c r="UT358" s="1"/>
      <c r="UU358" s="1"/>
      <c r="UV358" s="1"/>
      <c r="UW358" s="1"/>
      <c r="UX358" s="1"/>
      <c r="UY358" s="1"/>
      <c r="UZ358" s="1"/>
      <c r="VA358" s="1"/>
      <c r="VB358" s="1"/>
      <c r="VC358" s="1"/>
      <c r="VD358" s="1"/>
      <c r="VE358" s="1"/>
      <c r="VF358" s="1"/>
      <c r="VG358" s="1"/>
      <c r="VH358" s="1"/>
      <c r="VI358" s="1"/>
      <c r="VJ358" s="1"/>
      <c r="VK358" s="1"/>
      <c r="VL358" s="1"/>
      <c r="VM358" s="1"/>
      <c r="VN358" s="1"/>
      <c r="VO358" s="1"/>
      <c r="VP358" s="1"/>
      <c r="VQ358" s="1"/>
      <c r="VR358" s="1"/>
      <c r="VS358" s="1"/>
      <c r="VT358" s="1"/>
      <c r="VU358" s="1"/>
      <c r="VV358" s="1"/>
      <c r="VW358" s="1"/>
      <c r="VX358" s="1"/>
      <c r="VY358" s="1"/>
      <c r="VZ358" s="1"/>
      <c r="WA358" s="1"/>
      <c r="WB358" s="1"/>
      <c r="WC358" s="1"/>
      <c r="WD358" s="1"/>
      <c r="WE358" s="1"/>
      <c r="WF358" s="1"/>
      <c r="WG358" s="1"/>
      <c r="WH358" s="1"/>
      <c r="WI358" s="1"/>
      <c r="WJ358" s="1"/>
      <c r="WK358" s="1"/>
      <c r="WL358" s="1"/>
      <c r="WM358" s="1"/>
      <c r="WN358" s="1"/>
      <c r="WO358" s="1"/>
      <c r="WP358" s="1"/>
      <c r="WQ358" s="1"/>
      <c r="WR358" s="1"/>
      <c r="WS358" s="1"/>
      <c r="WT358" s="1"/>
      <c r="WU358" s="1"/>
      <c r="WV358" s="1"/>
      <c r="WW358" s="1"/>
      <c r="WX358" s="1"/>
      <c r="WY358" s="1"/>
      <c r="WZ358" s="1"/>
      <c r="XA358" s="1"/>
      <c r="XB358" s="1"/>
      <c r="XC358" s="1"/>
      <c r="XD358" s="1"/>
      <c r="XE358" s="1"/>
      <c r="XF358" s="1"/>
      <c r="XG358" s="1"/>
      <c r="XH358" s="1"/>
      <c r="XI358" s="1"/>
      <c r="XJ358" s="1"/>
      <c r="XK358" s="1"/>
      <c r="XL358" s="1"/>
      <c r="XM358" s="1"/>
      <c r="XN358" s="1"/>
      <c r="XO358" s="1"/>
      <c r="XP358" s="1"/>
      <c r="XQ358" s="1"/>
      <c r="XR358" s="1"/>
      <c r="XS358" s="1"/>
      <c r="XT358" s="1"/>
      <c r="XU358" s="1"/>
      <c r="XV358" s="1"/>
      <c r="XW358" s="1"/>
      <c r="XX358" s="1"/>
      <c r="XY358" s="1"/>
      <c r="XZ358" s="1"/>
      <c r="YA358" s="1"/>
      <c r="YB358" s="1"/>
      <c r="YC358" s="1"/>
      <c r="YD358" s="1"/>
      <c r="YE358" s="1"/>
      <c r="YF358" s="1"/>
      <c r="YG358" s="1"/>
      <c r="YH358" s="1"/>
      <c r="YI358" s="1"/>
      <c r="YJ358" s="1"/>
      <c r="YK358" s="1"/>
      <c r="YL358" s="1"/>
      <c r="YM358" s="1"/>
      <c r="YN358" s="1"/>
      <c r="YO358" s="1"/>
      <c r="YP358" s="1"/>
      <c r="YQ358" s="1"/>
      <c r="YR358" s="1"/>
      <c r="YS358" s="1"/>
      <c r="YT358" s="1"/>
      <c r="YU358" s="1"/>
      <c r="YV358" s="1"/>
      <c r="YW358" s="1"/>
      <c r="YX358" s="1"/>
      <c r="YY358" s="1"/>
      <c r="YZ358" s="1"/>
      <c r="ZA358" s="1"/>
      <c r="ZB358" s="1"/>
      <c r="ZC358" s="1"/>
      <c r="ZD358" s="1"/>
      <c r="ZE358" s="1"/>
      <c r="ZF358" s="1"/>
      <c r="ZG358" s="1"/>
      <c r="ZH358" s="1"/>
      <c r="ZI358" s="1"/>
      <c r="ZJ358" s="1"/>
      <c r="ZK358" s="1"/>
      <c r="ZL358" s="1"/>
      <c r="ZM358" s="1"/>
      <c r="ZN358" s="1"/>
      <c r="ZO358" s="1"/>
      <c r="ZP358" s="1"/>
      <c r="ZQ358" s="1"/>
      <c r="ZR358" s="1"/>
      <c r="ZS358" s="1"/>
      <c r="ZT358" s="1"/>
      <c r="ZU358" s="1"/>
      <c r="ZV358" s="1"/>
      <c r="ZW358" s="1"/>
      <c r="ZX358" s="1"/>
      <c r="ZY358" s="1"/>
      <c r="ZZ358" s="1"/>
      <c r="AAA358" s="1"/>
      <c r="AAB358" s="1"/>
      <c r="AAC358" s="1"/>
      <c r="AAD358" s="1"/>
      <c r="AAE358" s="1"/>
      <c r="AAF358" s="1"/>
      <c r="AAG358" s="1"/>
      <c r="AAH358" s="1"/>
      <c r="AAI358" s="1"/>
      <c r="AAJ358" s="1"/>
      <c r="AAK358" s="1"/>
      <c r="AAL358" s="1"/>
      <c r="AAM358" s="1"/>
      <c r="AAN358" s="1"/>
      <c r="AAO358" s="1"/>
      <c r="AAP358" s="1"/>
      <c r="AAQ358" s="1"/>
      <c r="AAR358" s="1"/>
      <c r="AAS358" s="1"/>
      <c r="AAT358" s="1"/>
      <c r="AAU358" s="1"/>
      <c r="AAV358" s="1"/>
      <c r="AAW358" s="1"/>
      <c r="AAX358" s="1"/>
      <c r="AAY358" s="1"/>
      <c r="AAZ358" s="1"/>
      <c r="ABA358" s="1"/>
      <c r="ABB358" s="1"/>
      <c r="ABC358" s="1"/>
      <c r="ABD358" s="1"/>
      <c r="ABE358" s="1"/>
      <c r="ABF358" s="1"/>
      <c r="ABG358" s="1"/>
      <c r="ABH358" s="1"/>
      <c r="ABI358" s="1"/>
      <c r="ABJ358" s="1"/>
      <c r="ABK358" s="1"/>
      <c r="ABL358" s="1"/>
      <c r="ABM358" s="1"/>
      <c r="ABN358" s="1"/>
      <c r="ABO358" s="1"/>
      <c r="ABP358" s="1"/>
      <c r="ABQ358" s="1"/>
      <c r="ABR358" s="1"/>
      <c r="ABS358" s="1"/>
      <c r="ABT358" s="1"/>
      <c r="ABU358" s="1"/>
      <c r="ABV358" s="1"/>
      <c r="ABW358" s="1"/>
      <c r="ABX358" s="1"/>
      <c r="ABY358" s="1"/>
      <c r="ABZ358" s="1"/>
      <c r="ACA358" s="1"/>
      <c r="ACB358" s="1"/>
      <c r="ACC358" s="1"/>
      <c r="ACD358" s="1"/>
      <c r="ACE358" s="1"/>
      <c r="ACF358" s="1"/>
      <c r="ACG358" s="1"/>
      <c r="ACH358" s="1"/>
      <c r="ACI358" s="1"/>
      <c r="ACJ358" s="1"/>
      <c r="ACK358" s="1"/>
      <c r="ACL358" s="1"/>
      <c r="ACM358" s="1"/>
      <c r="ACN358" s="1"/>
      <c r="ACO358" s="1"/>
      <c r="ACP358" s="1"/>
      <c r="ACQ358" s="1"/>
      <c r="ACR358" s="1"/>
      <c r="ACS358" s="1"/>
      <c r="ACT358" s="1"/>
      <c r="ACU358" s="1"/>
      <c r="ACV358" s="1"/>
      <c r="ACW358" s="1"/>
      <c r="ACX358" s="1"/>
      <c r="ACY358" s="1"/>
      <c r="ACZ358" s="1"/>
      <c r="ADA358" s="1"/>
      <c r="ADB358" s="1"/>
      <c r="ADC358" s="1"/>
      <c r="ADD358" s="1"/>
      <c r="ADE358" s="1"/>
      <c r="ADF358" s="1"/>
      <c r="ADG358" s="1"/>
      <c r="ADH358" s="1"/>
      <c r="ADI358" s="1"/>
      <c r="ADJ358" s="1"/>
      <c r="ADK358" s="1"/>
      <c r="ADL358" s="1"/>
      <c r="ADM358" s="1"/>
      <c r="ADN358" s="1"/>
      <c r="ADO358" s="1"/>
      <c r="ADP358" s="1"/>
      <c r="ADQ358" s="1"/>
      <c r="ADR358" s="1"/>
      <c r="ADS358" s="1"/>
      <c r="ADT358" s="1"/>
      <c r="ADU358" s="1"/>
      <c r="ADV358" s="1"/>
      <c r="ADW358" s="1"/>
      <c r="ADX358" s="1"/>
      <c r="ADY358" s="1"/>
      <c r="ADZ358" s="1"/>
      <c r="AEA358" s="1"/>
      <c r="AEB358" s="1"/>
      <c r="AEC358" s="1"/>
      <c r="AED358" s="1"/>
      <c r="AEE358" s="1"/>
      <c r="AEF358" s="1"/>
      <c r="AEG358" s="1"/>
      <c r="AEH358" s="1"/>
      <c r="AEI358" s="1"/>
      <c r="AEJ358" s="1"/>
      <c r="AEK358" s="1"/>
      <c r="AEL358" s="1"/>
      <c r="AEM358" s="1"/>
      <c r="AEN358" s="1"/>
      <c r="AEO358" s="1"/>
      <c r="AEP358" s="1"/>
      <c r="AEQ358" s="1"/>
      <c r="AER358" s="1"/>
      <c r="AES358" s="1"/>
      <c r="AET358" s="1"/>
      <c r="AEU358" s="1"/>
      <c r="AEV358" s="1"/>
      <c r="AEW358" s="1"/>
      <c r="AEX358" s="1"/>
      <c r="AEY358" s="1"/>
      <c r="AEZ358" s="1"/>
      <c r="AFA358" s="1"/>
      <c r="AFB358" s="1"/>
      <c r="AFC358" s="1"/>
      <c r="AFD358" s="1"/>
      <c r="AFE358" s="1"/>
      <c r="AFF358" s="1"/>
      <c r="AFG358" s="1"/>
      <c r="AFH358" s="1"/>
      <c r="AFI358" s="1"/>
      <c r="AFJ358" s="1"/>
      <c r="AFK358" s="1"/>
      <c r="AFL358" s="1"/>
      <c r="AFM358" s="1"/>
      <c r="AFN358" s="1"/>
      <c r="AFO358" s="1"/>
      <c r="AFP358" s="1"/>
      <c r="AFQ358" s="1"/>
      <c r="AFR358" s="1"/>
      <c r="AFS358" s="1"/>
      <c r="AFT358" s="1"/>
      <c r="AFU358" s="1"/>
      <c r="AFV358" s="1"/>
      <c r="AFW358" s="1"/>
      <c r="AFX358" s="1"/>
      <c r="AFY358" s="1"/>
      <c r="AFZ358" s="1"/>
      <c r="AGA358" s="1"/>
      <c r="AGB358" s="1"/>
      <c r="AGC358" s="1"/>
      <c r="AGD358" s="1"/>
      <c r="AGE358" s="1"/>
      <c r="AGF358" s="1"/>
      <c r="AGG358" s="1"/>
      <c r="AGH358" s="1"/>
      <c r="AGI358" s="1"/>
      <c r="AGJ358" s="1"/>
      <c r="AGK358" s="1"/>
      <c r="AGL358" s="1"/>
      <c r="AGM358" s="1"/>
      <c r="AGN358" s="1"/>
      <c r="AGO358" s="1"/>
      <c r="AGP358" s="1"/>
      <c r="AGQ358" s="1"/>
      <c r="AGR358" s="1"/>
      <c r="AGS358" s="1"/>
      <c r="AGT358" s="1"/>
      <c r="AGU358" s="1"/>
      <c r="AGV358" s="1"/>
      <c r="AGW358" s="1"/>
      <c r="AGX358" s="1"/>
      <c r="AGY358" s="1"/>
      <c r="AGZ358" s="1"/>
      <c r="AHA358" s="1"/>
      <c r="AHB358" s="1"/>
      <c r="AHC358" s="1"/>
      <c r="AHD358" s="1"/>
      <c r="AHE358" s="1"/>
      <c r="AHF358" s="1"/>
      <c r="AHG358" s="1"/>
      <c r="AHH358" s="1"/>
      <c r="AHI358" s="1"/>
      <c r="AHJ358" s="1"/>
      <c r="AHK358" s="1"/>
      <c r="AHL358" s="1"/>
      <c r="AHM358" s="1"/>
      <c r="AHN358" s="1"/>
      <c r="AHO358" s="1"/>
      <c r="AHP358" s="1"/>
      <c r="AHQ358" s="1"/>
      <c r="AHR358" s="1"/>
      <c r="AHS358" s="1"/>
      <c r="AHT358" s="1"/>
      <c r="AHU358" s="1"/>
      <c r="AHV358" s="1"/>
      <c r="AHW358" s="1"/>
      <c r="AHX358" s="1"/>
      <c r="AHY358" s="1"/>
      <c r="AHZ358" s="1"/>
      <c r="AIA358" s="1"/>
      <c r="AIB358" s="1"/>
      <c r="AIC358" s="1"/>
      <c r="AID358" s="1"/>
      <c r="AIE358" s="1"/>
      <c r="AIF358" s="1"/>
      <c r="AIG358" s="1"/>
      <c r="AIH358" s="1"/>
      <c r="AII358" s="1"/>
      <c r="AIJ358" s="1"/>
      <c r="AIK358" s="1"/>
      <c r="AIL358" s="1"/>
      <c r="AIM358" s="1"/>
      <c r="AIN358" s="1"/>
      <c r="AIO358" s="1"/>
      <c r="AIP358" s="1"/>
      <c r="AIQ358" s="1"/>
      <c r="AIR358" s="1"/>
      <c r="AIS358" s="1"/>
      <c r="AIT358" s="1"/>
      <c r="AIU358" s="1"/>
      <c r="AIV358" s="1"/>
      <c r="AIW358" s="1"/>
      <c r="AIX358" s="1"/>
      <c r="AIY358" s="1"/>
      <c r="AIZ358" s="1"/>
      <c r="AJA358" s="1"/>
      <c r="AJB358" s="1"/>
      <c r="AJC358" s="1"/>
      <c r="AJD358" s="1"/>
      <c r="AJE358" s="1"/>
      <c r="AJF358" s="1"/>
      <c r="AJG358" s="1"/>
      <c r="AJH358" s="1"/>
      <c r="AJI358" s="1"/>
      <c r="AJJ358" s="1"/>
      <c r="AJK358" s="1"/>
      <c r="AJL358" s="1"/>
      <c r="AJM358" s="1"/>
      <c r="AJN358" s="1"/>
      <c r="AJO358" s="1"/>
      <c r="AJP358" s="1"/>
      <c r="AJQ358" s="1"/>
      <c r="AJR358" s="1"/>
      <c r="AJS358" s="1"/>
      <c r="AJT358" s="1"/>
      <c r="AJU358" s="1"/>
      <c r="AJV358" s="1"/>
      <c r="AJW358" s="1"/>
      <c r="AJX358" s="1"/>
      <c r="AJY358" s="1"/>
      <c r="AJZ358" s="1"/>
      <c r="AKA358" s="1"/>
      <c r="AKB358" s="1"/>
      <c r="AKC358" s="1"/>
      <c r="AKD358" s="1"/>
      <c r="AKE358" s="1"/>
      <c r="AKF358" s="1"/>
      <c r="AKG358" s="1"/>
      <c r="AKH358" s="1"/>
      <c r="AKI358" s="1"/>
      <c r="AKJ358" s="1"/>
      <c r="AKK358" s="1"/>
      <c r="AKL358" s="1"/>
      <c r="AKM358" s="1"/>
      <c r="AKN358" s="1"/>
      <c r="AKO358" s="1"/>
      <c r="AKP358" s="1"/>
      <c r="AKQ358" s="1"/>
      <c r="AKR358" s="1"/>
      <c r="AKS358" s="1"/>
      <c r="AKT358" s="1"/>
      <c r="AKU358" s="1"/>
      <c r="AKV358" s="1"/>
      <c r="AKW358" s="1"/>
      <c r="AKX358" s="1"/>
      <c r="AKY358" s="1"/>
      <c r="AKZ358" s="1"/>
      <c r="ALA358" s="1"/>
      <c r="ALB358" s="1"/>
      <c r="ALC358" s="1"/>
      <c r="ALD358" s="1"/>
      <c r="ALE358" s="1"/>
    </row>
    <row r="359" spans="1:1006" s="9" customFormat="1" ht="41.25" customHeight="1" thickBot="1">
      <c r="A359" s="16"/>
      <c r="B359" s="16"/>
      <c r="C359" s="62"/>
      <c r="D359" s="14"/>
      <c r="E359" s="32"/>
      <c r="F359" s="32"/>
      <c r="G359" s="32"/>
      <c r="I359" s="12"/>
      <c r="J359" s="11"/>
      <c r="ALC359" s="10"/>
      <c r="ALD359" s="10"/>
    </row>
    <row r="360" spans="1:1006" s="3" customFormat="1" ht="50.1" customHeight="1" thickTop="1" thickBot="1">
      <c r="A360" s="108" t="s">
        <v>32</v>
      </c>
      <c r="B360" s="109"/>
      <c r="C360" s="39"/>
      <c r="D360" s="14"/>
      <c r="E360" s="60" t="s">
        <v>34</v>
      </c>
      <c r="F360" s="61"/>
      <c r="G360" s="60" t="s">
        <v>33</v>
      </c>
      <c r="J360" s="36"/>
      <c r="ALC360" s="1"/>
      <c r="ALD360" s="1"/>
    </row>
    <row r="361" spans="1:1006" s="3" customFormat="1" ht="50.1" customHeight="1" thickTop="1" thickBot="1">
      <c r="A361" s="110"/>
      <c r="B361" s="111"/>
      <c r="C361" s="59"/>
      <c r="D361" s="14"/>
      <c r="E361" s="123">
        <f>SUM(E364+E396)</f>
        <v>1228934.9699999997</v>
      </c>
      <c r="G361" s="123">
        <f>SUM(G364+G396)</f>
        <v>2700000</v>
      </c>
      <c r="J361" s="36"/>
      <c r="ALC361" s="1"/>
      <c r="ALD361" s="1"/>
    </row>
    <row r="362" spans="1:1006" s="56" customFormat="1" ht="50.1" customHeight="1" thickTop="1" thickBot="1">
      <c r="A362" s="112"/>
      <c r="B362" s="113"/>
      <c r="C362" s="59"/>
      <c r="D362" s="14"/>
      <c r="E362" s="124"/>
      <c r="F362" s="58"/>
      <c r="G362" s="124"/>
      <c r="ALC362" s="57"/>
      <c r="ALD362" s="57"/>
    </row>
    <row r="363" spans="1:1006" s="9" customFormat="1" ht="41.25" customHeight="1" thickTop="1" thickBot="1">
      <c r="A363" s="16"/>
      <c r="B363" s="16"/>
      <c r="C363" s="33"/>
      <c r="D363" s="14"/>
      <c r="E363" s="54"/>
      <c r="F363" s="55"/>
      <c r="G363" s="54"/>
      <c r="I363" s="12"/>
      <c r="J363" s="11"/>
      <c r="ALC363" s="10"/>
      <c r="ALD363" s="10"/>
    </row>
    <row r="364" spans="1:1006" s="3" customFormat="1" ht="50.1" customHeight="1" thickTop="1" thickBot="1">
      <c r="A364" s="132" t="s">
        <v>32</v>
      </c>
      <c r="B364" s="133"/>
      <c r="C364" s="39"/>
      <c r="D364" s="14"/>
      <c r="E364" s="53">
        <f>SUM(E366+E378+E381+E387)</f>
        <v>1054319.0699999998</v>
      </c>
      <c r="F364" s="38"/>
      <c r="G364" s="53">
        <f>SUM(G366+G378+G381+G387)</f>
        <v>2580000</v>
      </c>
      <c r="J364" s="36"/>
      <c r="ALC364" s="1"/>
      <c r="ALD364" s="1"/>
    </row>
    <row r="365" spans="1:1006" s="9" customFormat="1" ht="41.25" customHeight="1" thickTop="1" thickBot="1">
      <c r="A365" s="16"/>
      <c r="B365" s="16"/>
      <c r="C365" s="33"/>
      <c r="D365" s="14"/>
      <c r="E365" s="31"/>
      <c r="F365" s="32"/>
      <c r="G365" s="31"/>
      <c r="I365" s="12"/>
      <c r="J365" s="11"/>
      <c r="ALC365" s="10"/>
      <c r="ALD365" s="10"/>
    </row>
    <row r="366" spans="1:1006" s="25" customFormat="1" ht="45.75" customHeight="1" thickTop="1">
      <c r="A366" s="125" t="s">
        <v>31</v>
      </c>
      <c r="B366" s="126"/>
      <c r="C366" s="30"/>
      <c r="D366" s="29"/>
      <c r="E366" s="27">
        <f>SUM(E367:E376)</f>
        <v>413376.58999999997</v>
      </c>
      <c r="F366" s="28"/>
      <c r="G366" s="27">
        <f>SUM(G367:G376)</f>
        <v>175000</v>
      </c>
      <c r="J366" s="26"/>
      <c r="ALQ366" s="1"/>
      <c r="ALR366" s="1"/>
    </row>
    <row r="367" spans="1:1006" ht="35.1" customHeight="1">
      <c r="A367" s="103" t="s">
        <v>30</v>
      </c>
      <c r="B367" s="24" t="s">
        <v>29</v>
      </c>
      <c r="C367" s="45" t="s">
        <v>28</v>
      </c>
      <c r="D367" s="19"/>
      <c r="E367" s="22">
        <v>270000</v>
      </c>
      <c r="F367" s="18"/>
      <c r="G367" s="52">
        <v>130000</v>
      </c>
      <c r="HN367" s="2"/>
      <c r="HO367" s="2"/>
      <c r="ALD367" s="1"/>
      <c r="ALE367" s="1"/>
    </row>
    <row r="368" spans="1:1006" ht="35.1" customHeight="1">
      <c r="A368" s="104"/>
      <c r="B368" s="145" t="s">
        <v>1949</v>
      </c>
      <c r="C368" s="45"/>
      <c r="D368" s="19"/>
      <c r="E368" s="146">
        <v>10406.049999999999</v>
      </c>
      <c r="F368" s="18"/>
      <c r="G368" s="149"/>
      <c r="HN368" s="2"/>
      <c r="HO368" s="2"/>
      <c r="ALD368" s="1"/>
      <c r="ALE368" s="1"/>
    </row>
    <row r="369" spans="1:1006" ht="35.1" customHeight="1">
      <c r="A369" s="104"/>
      <c r="B369" s="145" t="s">
        <v>1954</v>
      </c>
      <c r="C369" s="45"/>
      <c r="D369" s="19"/>
      <c r="E369" s="146">
        <v>19774.86</v>
      </c>
      <c r="F369" s="18"/>
      <c r="G369" s="149"/>
      <c r="HN369" s="2"/>
      <c r="HO369" s="2"/>
      <c r="ALD369" s="1"/>
      <c r="ALE369" s="1"/>
    </row>
    <row r="370" spans="1:1006" ht="35.1" customHeight="1">
      <c r="A370" s="104"/>
      <c r="B370" s="145" t="s">
        <v>1956</v>
      </c>
      <c r="C370" s="45"/>
      <c r="D370" s="19"/>
      <c r="E370" s="146">
        <v>14013.24</v>
      </c>
      <c r="F370" s="18"/>
      <c r="G370" s="149"/>
      <c r="HN370" s="2"/>
      <c r="HO370" s="2"/>
      <c r="ALD370" s="1"/>
      <c r="ALE370" s="1"/>
    </row>
    <row r="371" spans="1:1006" ht="35.1" customHeight="1">
      <c r="A371" s="104"/>
      <c r="B371" s="145" t="s">
        <v>1961</v>
      </c>
      <c r="C371" s="45"/>
      <c r="D371" s="19"/>
      <c r="E371" s="146">
        <v>6210.52</v>
      </c>
      <c r="F371" s="18"/>
      <c r="G371" s="149"/>
      <c r="HN371" s="2"/>
      <c r="HO371" s="2"/>
      <c r="ALD371" s="1"/>
      <c r="ALE371" s="1"/>
    </row>
    <row r="372" spans="1:1006" ht="35.1" customHeight="1">
      <c r="A372" s="104"/>
      <c r="B372" s="145" t="s">
        <v>1963</v>
      </c>
      <c r="C372" s="45"/>
      <c r="D372" s="19"/>
      <c r="E372" s="146">
        <v>8142</v>
      </c>
      <c r="F372" s="18"/>
      <c r="G372" s="149"/>
      <c r="HN372" s="2"/>
      <c r="HO372" s="2"/>
      <c r="ALD372" s="1"/>
      <c r="ALE372" s="1"/>
    </row>
    <row r="373" spans="1:1006" ht="35.1" customHeight="1">
      <c r="A373" s="104"/>
      <c r="B373" s="145" t="s">
        <v>1967</v>
      </c>
      <c r="C373" s="45"/>
      <c r="D373" s="19"/>
      <c r="E373" s="146">
        <v>5028</v>
      </c>
      <c r="F373" s="18"/>
      <c r="G373" s="149"/>
      <c r="HN373" s="2"/>
      <c r="HO373" s="2"/>
      <c r="ALD373" s="1"/>
      <c r="ALE373" s="1"/>
    </row>
    <row r="374" spans="1:1006" ht="35.1" customHeight="1">
      <c r="A374" s="104"/>
      <c r="B374" s="145" t="s">
        <v>810</v>
      </c>
      <c r="C374" s="45"/>
      <c r="D374" s="19"/>
      <c r="E374" s="146">
        <v>24995.42</v>
      </c>
      <c r="F374" s="18"/>
      <c r="G374" s="149"/>
      <c r="HN374" s="2"/>
      <c r="HO374" s="2"/>
      <c r="ALD374" s="1"/>
      <c r="ALE374" s="1"/>
    </row>
    <row r="375" spans="1:1006" ht="35.1" customHeight="1">
      <c r="A375" s="104"/>
      <c r="B375" s="145" t="s">
        <v>1968</v>
      </c>
      <c r="C375" s="45"/>
      <c r="D375" s="19"/>
      <c r="E375" s="146">
        <v>9806.5</v>
      </c>
      <c r="F375" s="18"/>
      <c r="G375" s="149"/>
      <c r="HN375" s="2"/>
      <c r="HO375" s="2"/>
      <c r="ALD375" s="1"/>
      <c r="ALE375" s="1"/>
    </row>
    <row r="376" spans="1:1006" ht="35.1" customHeight="1" thickBot="1">
      <c r="A376" s="131"/>
      <c r="B376" s="21" t="s">
        <v>27</v>
      </c>
      <c r="C376" s="45" t="s">
        <v>26</v>
      </c>
      <c r="D376" s="19"/>
      <c r="E376" s="17">
        <v>45000</v>
      </c>
      <c r="F376" s="18"/>
      <c r="G376" s="51">
        <v>45000</v>
      </c>
      <c r="HN376" s="2"/>
      <c r="HO376" s="2"/>
      <c r="ALD376" s="1"/>
      <c r="ALE376" s="1"/>
    </row>
    <row r="377" spans="1:1006" s="9" customFormat="1" ht="41.25" customHeight="1" thickTop="1" thickBot="1">
      <c r="A377" s="16"/>
      <c r="B377" s="16"/>
      <c r="C377" s="33"/>
      <c r="D377" s="14"/>
      <c r="E377" s="31"/>
      <c r="F377" s="32"/>
      <c r="G377" s="31"/>
      <c r="H377" s="11"/>
      <c r="ALA377" s="10"/>
      <c r="ALB377" s="10"/>
    </row>
    <row r="378" spans="1:1006" s="25" customFormat="1" ht="45.75" customHeight="1" thickTop="1">
      <c r="A378" s="125" t="s">
        <v>25</v>
      </c>
      <c r="B378" s="126"/>
      <c r="C378" s="30"/>
      <c r="D378" s="29"/>
      <c r="E378" s="27">
        <f>SUM(E379)</f>
        <v>40000</v>
      </c>
      <c r="F378" s="28"/>
      <c r="G378" s="27">
        <f>SUM(G379)</f>
        <v>40000</v>
      </c>
      <c r="J378" s="26"/>
      <c r="ALQ378" s="1"/>
      <c r="ALR378" s="1"/>
    </row>
    <row r="379" spans="1:1006" ht="35.1" customHeight="1" thickBot="1">
      <c r="A379" s="35" t="s">
        <v>24</v>
      </c>
      <c r="B379" s="21" t="s">
        <v>23</v>
      </c>
      <c r="C379" s="50" t="s">
        <v>22</v>
      </c>
      <c r="D379" s="49"/>
      <c r="E379" s="17">
        <v>40000</v>
      </c>
      <c r="F379" s="18"/>
      <c r="G379" s="17">
        <v>40000</v>
      </c>
    </row>
    <row r="380" spans="1:1006" s="9" customFormat="1" ht="41.25" customHeight="1" thickTop="1" thickBot="1">
      <c r="A380" s="16"/>
      <c r="B380" s="16"/>
      <c r="C380" s="33"/>
      <c r="D380" s="14"/>
      <c r="E380" s="31"/>
      <c r="F380" s="32"/>
      <c r="G380" s="31"/>
      <c r="I380" s="12"/>
      <c r="J380" s="11"/>
      <c r="ALC380" s="10"/>
      <c r="ALD380" s="10"/>
    </row>
    <row r="381" spans="1:1006" s="25" customFormat="1" ht="45.75" customHeight="1" thickTop="1">
      <c r="A381" s="125" t="s">
        <v>21</v>
      </c>
      <c r="B381" s="126"/>
      <c r="C381" s="30"/>
      <c r="D381" s="29"/>
      <c r="E381" s="27">
        <f>SUM(E382:E383)</f>
        <v>200000</v>
      </c>
      <c r="F381" s="28"/>
      <c r="G381" s="27">
        <f>SUM(G382:G383)</f>
        <v>2200000</v>
      </c>
      <c r="J381" s="26"/>
      <c r="ALQ381" s="1"/>
      <c r="ALR381" s="1"/>
    </row>
    <row r="382" spans="1:1006" s="25" customFormat="1" ht="45.75" customHeight="1">
      <c r="A382" s="129" t="s">
        <v>20</v>
      </c>
      <c r="B382" s="48" t="s">
        <v>19</v>
      </c>
      <c r="C382" s="47"/>
      <c r="D382" s="29"/>
      <c r="E382" s="22">
        <v>200000</v>
      </c>
      <c r="F382" s="28"/>
      <c r="G382" s="22">
        <v>200000</v>
      </c>
      <c r="J382" s="26"/>
      <c r="ALQ382" s="1"/>
      <c r="ALR382" s="1"/>
    </row>
    <row r="383" spans="1:1006" ht="39.950000000000003" customHeight="1" thickBot="1">
      <c r="A383" s="130"/>
      <c r="B383" s="41" t="s">
        <v>19</v>
      </c>
      <c r="C383" s="23" t="s">
        <v>18</v>
      </c>
      <c r="D383" s="19"/>
      <c r="E383" s="46">
        <v>0</v>
      </c>
      <c r="F383" s="18"/>
      <c r="G383" s="46">
        <v>2000000</v>
      </c>
    </row>
    <row r="384" spans="1:1006" ht="39.950000000000003" customHeight="1" thickTop="1">
      <c r="A384" s="150"/>
      <c r="B384" s="141" t="s">
        <v>806</v>
      </c>
      <c r="C384" s="143"/>
      <c r="D384" s="19"/>
      <c r="E384" s="142">
        <v>4690000</v>
      </c>
      <c r="F384" s="18"/>
      <c r="G384" s="140"/>
    </row>
    <row r="385" spans="1:1006" ht="39.950000000000003" customHeight="1">
      <c r="A385" s="150"/>
      <c r="B385" s="141" t="s">
        <v>810</v>
      </c>
      <c r="C385" s="143"/>
      <c r="D385" s="19"/>
      <c r="E385" s="142">
        <v>24995.42</v>
      </c>
      <c r="F385" s="18"/>
      <c r="G385" s="140"/>
    </row>
    <row r="386" spans="1:1006" s="9" customFormat="1" ht="41.25" customHeight="1" thickBot="1">
      <c r="A386" s="16"/>
      <c r="B386" s="16"/>
      <c r="C386" s="33"/>
      <c r="D386" s="14"/>
      <c r="E386" s="31"/>
      <c r="F386" s="32"/>
      <c r="G386" s="31"/>
      <c r="I386" s="12"/>
      <c r="J386" s="11"/>
      <c r="ALC386" s="10"/>
      <c r="ALD386" s="10"/>
    </row>
    <row r="387" spans="1:1006" s="25" customFormat="1" ht="45.75" customHeight="1" thickTop="1">
      <c r="A387" s="125" t="s">
        <v>17</v>
      </c>
      <c r="B387" s="126"/>
      <c r="C387" s="30"/>
      <c r="D387" s="29"/>
      <c r="E387" s="27">
        <f>SUM(E388:E394)</f>
        <v>400942.48</v>
      </c>
      <c r="F387" s="28"/>
      <c r="G387" s="27">
        <f>SUM(G388:G394)</f>
        <v>165000</v>
      </c>
      <c r="J387" s="26"/>
      <c r="ALQ387" s="1"/>
      <c r="ALR387" s="1"/>
    </row>
    <row r="388" spans="1:1006" ht="35.1" customHeight="1">
      <c r="A388" s="103" t="s">
        <v>16</v>
      </c>
      <c r="B388" s="24" t="s">
        <v>15</v>
      </c>
      <c r="C388" s="45" t="s">
        <v>14</v>
      </c>
      <c r="D388" s="19"/>
      <c r="E388" s="22">
        <v>30000</v>
      </c>
      <c r="F388" s="18"/>
      <c r="G388" s="22">
        <v>30000</v>
      </c>
    </row>
    <row r="389" spans="1:1006" ht="35.1" customHeight="1">
      <c r="A389" s="104"/>
      <c r="B389" s="151" t="s">
        <v>1974</v>
      </c>
      <c r="C389" s="43"/>
      <c r="D389" s="19"/>
      <c r="E389" s="136">
        <v>541.20000000000005</v>
      </c>
      <c r="F389" s="18"/>
      <c r="G389" s="84"/>
    </row>
    <row r="390" spans="1:1006" ht="35.1" customHeight="1">
      <c r="A390" s="104"/>
      <c r="B390" s="151" t="s">
        <v>1976</v>
      </c>
      <c r="C390" s="43"/>
      <c r="D390" s="19"/>
      <c r="E390" s="136">
        <v>3706.44</v>
      </c>
      <c r="F390" s="18"/>
      <c r="G390" s="84"/>
    </row>
    <row r="391" spans="1:1006" ht="35.1" customHeight="1">
      <c r="A391" s="104"/>
      <c r="B391" s="151" t="s">
        <v>1979</v>
      </c>
      <c r="C391" s="43"/>
      <c r="D391" s="19"/>
      <c r="E391" s="136">
        <v>228700.84</v>
      </c>
      <c r="F391" s="18"/>
      <c r="G391" s="84"/>
    </row>
    <row r="392" spans="1:1006" ht="35.1" customHeight="1">
      <c r="A392" s="104"/>
      <c r="B392" s="151" t="s">
        <v>1981</v>
      </c>
      <c r="C392" s="43"/>
      <c r="D392" s="19"/>
      <c r="E392" s="136">
        <v>2994</v>
      </c>
      <c r="F392" s="18"/>
      <c r="G392" s="84"/>
    </row>
    <row r="393" spans="1:1006" ht="35.1" customHeight="1">
      <c r="A393" s="104"/>
      <c r="B393" s="44" t="s">
        <v>13</v>
      </c>
      <c r="C393" s="43" t="s">
        <v>11</v>
      </c>
      <c r="D393" s="19"/>
      <c r="E393" s="42">
        <v>100000</v>
      </c>
      <c r="F393" s="18"/>
      <c r="G393" s="42">
        <v>100000</v>
      </c>
    </row>
    <row r="394" spans="1:1006" ht="35.1" customHeight="1" thickBot="1">
      <c r="A394" s="131"/>
      <c r="B394" s="41" t="s">
        <v>12</v>
      </c>
      <c r="C394" s="20" t="s">
        <v>11</v>
      </c>
      <c r="D394" s="19"/>
      <c r="E394" s="17">
        <v>35000</v>
      </c>
      <c r="F394" s="40"/>
      <c r="G394" s="17">
        <v>35000</v>
      </c>
    </row>
    <row r="395" spans="1:1006" s="9" customFormat="1" ht="41.25" customHeight="1" thickTop="1" thickBot="1">
      <c r="A395" s="16"/>
      <c r="B395" s="16"/>
      <c r="C395" s="33"/>
      <c r="D395" s="14"/>
      <c r="E395" s="31"/>
      <c r="F395" s="32"/>
      <c r="G395" s="31"/>
      <c r="I395" s="12"/>
      <c r="J395" s="11"/>
      <c r="ALC395" s="10"/>
      <c r="ALD395" s="10"/>
    </row>
    <row r="396" spans="1:1006" s="3" customFormat="1" ht="50.1" customHeight="1" thickTop="1" thickBot="1">
      <c r="A396" s="132" t="s">
        <v>10</v>
      </c>
      <c r="B396" s="133"/>
      <c r="C396" s="39"/>
      <c r="D396" s="14"/>
      <c r="E396" s="37">
        <f>SUM(E398+E402)</f>
        <v>174615.9</v>
      </c>
      <c r="F396" s="38"/>
      <c r="G396" s="37">
        <f>SUM(G398+G402)</f>
        <v>120000</v>
      </c>
      <c r="J396" s="36"/>
      <c r="ALC396" s="1"/>
      <c r="ALD396" s="1"/>
    </row>
    <row r="397" spans="1:1006" s="9" customFormat="1" ht="41.25" customHeight="1" thickTop="1" thickBot="1">
      <c r="A397" s="16"/>
      <c r="B397" s="16"/>
      <c r="C397" s="33"/>
      <c r="D397" s="14"/>
      <c r="E397" s="31"/>
      <c r="F397" s="32"/>
      <c r="G397" s="31"/>
      <c r="I397" s="12"/>
      <c r="J397" s="11"/>
      <c r="ALC397" s="10"/>
      <c r="ALD397" s="10"/>
    </row>
    <row r="398" spans="1:1006" s="25" customFormat="1" ht="45.75" customHeight="1" thickTop="1">
      <c r="A398" s="125" t="s">
        <v>9</v>
      </c>
      <c r="B398" s="126"/>
      <c r="C398" s="30"/>
      <c r="D398" s="29"/>
      <c r="E398" s="27">
        <f>SUM(E399)</f>
        <v>40000</v>
      </c>
      <c r="F398" s="28"/>
      <c r="G398" s="27">
        <f>SUM(G399)</f>
        <v>40000</v>
      </c>
      <c r="J398" s="26"/>
      <c r="ALQ398" s="1"/>
      <c r="ALR398" s="1"/>
    </row>
    <row r="399" spans="1:1006" ht="39.950000000000003" customHeight="1" thickBot="1">
      <c r="A399" s="35" t="s">
        <v>8</v>
      </c>
      <c r="B399" s="21" t="s">
        <v>7</v>
      </c>
      <c r="C399" s="23" t="s">
        <v>6</v>
      </c>
      <c r="D399" s="19"/>
      <c r="E399" s="34">
        <v>40000</v>
      </c>
      <c r="F399" s="18"/>
      <c r="G399" s="34">
        <v>40000</v>
      </c>
    </row>
    <row r="400" spans="1:1006" ht="39.950000000000003" customHeight="1" thickTop="1">
      <c r="A400" s="67"/>
      <c r="B400" s="141" t="s">
        <v>6201</v>
      </c>
      <c r="C400" s="143"/>
      <c r="D400" s="19"/>
      <c r="E400" s="142">
        <v>24902.1</v>
      </c>
      <c r="F400" s="18"/>
      <c r="G400" s="140"/>
    </row>
    <row r="401" spans="1:1006" s="9" customFormat="1" ht="41.25" customHeight="1" thickBot="1">
      <c r="A401" s="16"/>
      <c r="B401" s="16"/>
      <c r="C401" s="33"/>
      <c r="D401" s="14"/>
      <c r="E401" s="31"/>
      <c r="F401" s="32"/>
      <c r="G401" s="31"/>
      <c r="I401" s="12"/>
      <c r="J401" s="11"/>
      <c r="ALC401" s="10"/>
      <c r="ALD401" s="10"/>
    </row>
    <row r="402" spans="1:1006" s="25" customFormat="1" ht="45.75" customHeight="1" thickTop="1">
      <c r="A402" s="125" t="s">
        <v>5</v>
      </c>
      <c r="B402" s="126" t="s">
        <v>5</v>
      </c>
      <c r="C402" s="30"/>
      <c r="D402" s="29"/>
      <c r="E402" s="27">
        <f>SUM(E403:E408)</f>
        <v>134615.9</v>
      </c>
      <c r="F402" s="28"/>
      <c r="G402" s="27">
        <f>SUM(G403:G408)</f>
        <v>80000</v>
      </c>
      <c r="J402" s="26"/>
      <c r="ALQ402" s="1"/>
      <c r="ALR402" s="1"/>
    </row>
    <row r="403" spans="1:1006" ht="39.950000000000003" customHeight="1">
      <c r="A403" s="103" t="s">
        <v>4</v>
      </c>
      <c r="B403" s="24" t="s">
        <v>3</v>
      </c>
      <c r="C403" s="23" t="s">
        <v>2</v>
      </c>
      <c r="D403" s="19"/>
      <c r="E403" s="22">
        <v>50000</v>
      </c>
      <c r="F403" s="18"/>
      <c r="G403" s="22">
        <v>50000</v>
      </c>
    </row>
    <row r="404" spans="1:1006" ht="39.950000000000003" customHeight="1">
      <c r="A404" s="104"/>
      <c r="B404" s="145" t="s">
        <v>6205</v>
      </c>
      <c r="C404" s="143"/>
      <c r="D404" s="19"/>
      <c r="E404" s="146">
        <v>10668</v>
      </c>
      <c r="F404" s="18"/>
      <c r="G404" s="144"/>
    </row>
    <row r="405" spans="1:1006" ht="39.950000000000003" customHeight="1">
      <c r="A405" s="104"/>
      <c r="B405" s="145" t="s">
        <v>6206</v>
      </c>
      <c r="C405" s="143"/>
      <c r="D405" s="19"/>
      <c r="E405" s="146">
        <v>899.77</v>
      </c>
      <c r="F405" s="18"/>
      <c r="G405" s="144"/>
    </row>
    <row r="406" spans="1:1006" ht="39.950000000000003" customHeight="1">
      <c r="A406" s="104"/>
      <c r="B406" s="145" t="s">
        <v>6208</v>
      </c>
      <c r="C406" s="143"/>
      <c r="D406" s="19"/>
      <c r="E406" s="146">
        <v>26024.27</v>
      </c>
      <c r="F406" s="18"/>
      <c r="G406" s="144"/>
    </row>
    <row r="407" spans="1:1006" ht="39.950000000000003" customHeight="1">
      <c r="A407" s="104"/>
      <c r="B407" s="145" t="s">
        <v>6212</v>
      </c>
      <c r="C407" s="143"/>
      <c r="D407" s="19"/>
      <c r="E407" s="146">
        <v>17023.86</v>
      </c>
      <c r="F407" s="18"/>
      <c r="G407" s="144"/>
    </row>
    <row r="408" spans="1:1006" ht="39.950000000000003" customHeight="1" thickBot="1">
      <c r="A408" s="131"/>
      <c r="B408" s="21" t="s">
        <v>1</v>
      </c>
      <c r="C408" s="20" t="s">
        <v>0</v>
      </c>
      <c r="D408" s="19"/>
      <c r="E408" s="17">
        <v>30000</v>
      </c>
      <c r="F408" s="18"/>
      <c r="G408" s="17">
        <v>30000</v>
      </c>
    </row>
    <row r="409" spans="1:1006" s="9" customFormat="1" ht="41.25" customHeight="1" thickTop="1">
      <c r="A409" s="16"/>
      <c r="B409" s="16"/>
      <c r="C409" s="15"/>
      <c r="D409" s="14"/>
      <c r="E409" s="13"/>
      <c r="F409" s="13"/>
      <c r="G409" s="13"/>
      <c r="I409" s="12"/>
      <c r="J409" s="11"/>
      <c r="ALC409" s="10"/>
      <c r="ALD409" s="10"/>
    </row>
    <row r="410" spans="1:1006">
      <c r="C410" s="8"/>
      <c r="E410" s="7"/>
      <c r="G410" s="7"/>
    </row>
  </sheetData>
  <mergeCells count="36">
    <mergeCell ref="A382:A383"/>
    <mergeCell ref="A398:B398"/>
    <mergeCell ref="A402:B402"/>
    <mergeCell ref="A403:A408"/>
    <mergeCell ref="E325:E326"/>
    <mergeCell ref="A387:B387"/>
    <mergeCell ref="A388:A394"/>
    <mergeCell ref="A396:B396"/>
    <mergeCell ref="A381:B381"/>
    <mergeCell ref="A329:A354"/>
    <mergeCell ref="A360:B362"/>
    <mergeCell ref="A364:B364"/>
    <mergeCell ref="A366:B366"/>
    <mergeCell ref="A367:A376"/>
    <mergeCell ref="A324:B326"/>
    <mergeCell ref="A328:B328"/>
    <mergeCell ref="G325:G326"/>
    <mergeCell ref="E361:E362"/>
    <mergeCell ref="G361:G362"/>
    <mergeCell ref="A378:B378"/>
    <mergeCell ref="A251:B251"/>
    <mergeCell ref="A257:B257"/>
    <mergeCell ref="A195:A197"/>
    <mergeCell ref="A304:B304"/>
    <mergeCell ref="A308:B308"/>
    <mergeCell ref="A309:A312"/>
    <mergeCell ref="A259:B259"/>
    <mergeCell ref="A12:A88"/>
    <mergeCell ref="A89:A100"/>
    <mergeCell ref="A1:G1"/>
    <mergeCell ref="A2:B4"/>
    <mergeCell ref="A6:B6"/>
    <mergeCell ref="A8:B8"/>
    <mergeCell ref="A11:B11"/>
    <mergeCell ref="E3:E4"/>
    <mergeCell ref="G3:G4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25" orientation="portrait" r:id="rId1"/>
  <rowBreaks count="1" manualBreakCount="1">
    <brk id="359" max="6" man="1"/>
  </rowBreaks>
  <colBreaks count="1" manualBreakCount="1">
    <brk id="7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>
    <outlinePr summaryBelow="0" summaryRight="0"/>
    <pageSetUpPr autoPageBreaks="0"/>
  </sheetPr>
  <dimension ref="A1:R9286"/>
  <sheetViews>
    <sheetView showOutlineSymbols="0" topLeftCell="D1" workbookViewId="0">
      <selection activeCell="A95" sqref="A1:K1048576"/>
    </sheetView>
  </sheetViews>
  <sheetFormatPr baseColWidth="10" defaultColWidth="6.85546875" defaultRowHeight="12.75" customHeight="1"/>
  <cols>
    <col min="1" max="1" width="39.28515625" style="95" bestFit="1" customWidth="1"/>
    <col min="2" max="2" width="12.28515625" style="95" bestFit="1" customWidth="1"/>
    <col min="3" max="3" width="47.28515625" style="95" bestFit="1" customWidth="1"/>
    <col min="4" max="4" width="11.85546875" style="95" bestFit="1" customWidth="1"/>
    <col min="5" max="5" width="2.42578125" style="95" bestFit="1" customWidth="1"/>
    <col min="6" max="6" width="11.7109375" style="95" bestFit="1" customWidth="1"/>
    <col min="7" max="7" width="37.42578125" style="95" bestFit="1" customWidth="1"/>
    <col min="8" max="8" width="1.5703125" style="95" bestFit="1" customWidth="1"/>
    <col min="9" max="9" width="11.7109375" style="95" bestFit="1" customWidth="1"/>
    <col min="10" max="10" width="11.28515625" style="95" bestFit="1" customWidth="1"/>
    <col min="11" max="11" width="60.85546875" style="95" bestFit="1" customWidth="1"/>
    <col min="12" max="13" width="11.7109375" style="95" bestFit="1" customWidth="1"/>
    <col min="14" max="14" width="6.85546875" style="95" customWidth="1"/>
    <col min="15" max="16384" width="6.85546875" style="95"/>
  </cols>
  <sheetData>
    <row r="1" spans="1:18" ht="12.75" customHeight="1">
      <c r="A1" s="94" t="s">
        <v>110</v>
      </c>
    </row>
    <row r="2" spans="1:18" hidden="1">
      <c r="A2" s="95" t="s">
        <v>111</v>
      </c>
      <c r="B2" s="95" t="s">
        <v>112</v>
      </c>
      <c r="C2" s="94" t="s">
        <v>113</v>
      </c>
      <c r="D2" s="95" t="s">
        <v>114</v>
      </c>
      <c r="E2" s="95" t="s">
        <v>112</v>
      </c>
      <c r="F2" s="96">
        <v>851000</v>
      </c>
      <c r="G2" s="95" t="s">
        <v>115</v>
      </c>
      <c r="H2" s="95" t="s">
        <v>112</v>
      </c>
      <c r="I2" s="96">
        <v>857765.98</v>
      </c>
      <c r="J2" s="95" t="s">
        <v>116</v>
      </c>
      <c r="K2" s="95" t="s">
        <v>112</v>
      </c>
      <c r="L2" s="96">
        <v>0</v>
      </c>
      <c r="M2" s="95" t="s">
        <v>117</v>
      </c>
      <c r="O2" s="96"/>
      <c r="R2" s="96"/>
    </row>
    <row r="3" spans="1:18" hidden="1">
      <c r="A3" s="97">
        <v>42766</v>
      </c>
      <c r="B3" s="94" t="s">
        <v>118</v>
      </c>
      <c r="C3" s="98" t="s">
        <v>113</v>
      </c>
      <c r="D3" s="94" t="s">
        <v>119</v>
      </c>
      <c r="E3" s="94" t="s">
        <v>120</v>
      </c>
      <c r="F3" s="94" t="s">
        <v>121</v>
      </c>
      <c r="G3" s="94" t="s">
        <v>122</v>
      </c>
      <c r="J3" s="94" t="s">
        <v>123</v>
      </c>
      <c r="K3" s="94" t="s">
        <v>124</v>
      </c>
      <c r="L3" s="96">
        <v>85.8</v>
      </c>
      <c r="M3" s="96">
        <v>85.8</v>
      </c>
    </row>
    <row r="4" spans="1:18" ht="12.75" hidden="1" customHeight="1">
      <c r="C4" s="95" t="s">
        <v>113</v>
      </c>
    </row>
    <row r="5" spans="1:18" hidden="1">
      <c r="A5" s="97">
        <v>42778</v>
      </c>
      <c r="B5" s="94" t="s">
        <v>125</v>
      </c>
      <c r="C5" s="98" t="s">
        <v>113</v>
      </c>
      <c r="D5" s="94" t="s">
        <v>126</v>
      </c>
      <c r="E5" s="94" t="s">
        <v>120</v>
      </c>
      <c r="F5" s="94" t="s">
        <v>121</v>
      </c>
      <c r="G5" s="94" t="s">
        <v>122</v>
      </c>
      <c r="J5" s="94" t="s">
        <v>123</v>
      </c>
      <c r="K5" s="94" t="s">
        <v>127</v>
      </c>
      <c r="L5" s="96">
        <v>835322.4</v>
      </c>
      <c r="M5" s="96">
        <v>835322.4</v>
      </c>
    </row>
    <row r="6" spans="1:18" ht="12.75" hidden="1" customHeight="1">
      <c r="C6" s="95" t="s">
        <v>113</v>
      </c>
    </row>
    <row r="7" spans="1:18" hidden="1">
      <c r="A7" s="97">
        <v>42801</v>
      </c>
      <c r="B7" s="94" t="s">
        <v>128</v>
      </c>
      <c r="C7" s="98" t="s">
        <v>113</v>
      </c>
      <c r="D7" s="94" t="s">
        <v>126</v>
      </c>
      <c r="E7" s="94" t="s">
        <v>120</v>
      </c>
      <c r="F7" s="94" t="s">
        <v>121</v>
      </c>
      <c r="G7" s="94" t="s">
        <v>122</v>
      </c>
      <c r="J7" s="94" t="s">
        <v>123</v>
      </c>
      <c r="K7" s="94" t="s">
        <v>129</v>
      </c>
      <c r="L7" s="96">
        <v>990</v>
      </c>
      <c r="M7" s="96">
        <v>990</v>
      </c>
    </row>
    <row r="8" spans="1:18" ht="12.75" hidden="1" customHeight="1">
      <c r="C8" s="95" t="s">
        <v>113</v>
      </c>
    </row>
    <row r="9" spans="1:18" hidden="1">
      <c r="A9" s="97">
        <v>42802</v>
      </c>
      <c r="B9" s="94" t="s">
        <v>130</v>
      </c>
      <c r="C9" s="98" t="s">
        <v>113</v>
      </c>
      <c r="D9" s="94" t="s">
        <v>131</v>
      </c>
      <c r="E9" s="94" t="s">
        <v>120</v>
      </c>
      <c r="F9" s="94" t="s">
        <v>132</v>
      </c>
      <c r="G9" s="94" t="s">
        <v>133</v>
      </c>
      <c r="K9" s="94" t="s">
        <v>134</v>
      </c>
      <c r="L9" s="96">
        <v>300.31</v>
      </c>
      <c r="M9" s="96">
        <v>300.31</v>
      </c>
    </row>
    <row r="10" spans="1:18" ht="12.75" hidden="1" customHeight="1">
      <c r="C10" s="98" t="s">
        <v>113</v>
      </c>
    </row>
    <row r="11" spans="1:18" hidden="1">
      <c r="A11" s="97">
        <v>42866</v>
      </c>
      <c r="B11" s="94" t="s">
        <v>135</v>
      </c>
      <c r="C11" s="98" t="s">
        <v>113</v>
      </c>
      <c r="D11" s="94" t="s">
        <v>126</v>
      </c>
      <c r="E11" s="94" t="s">
        <v>120</v>
      </c>
      <c r="F11" s="94" t="s">
        <v>121</v>
      </c>
      <c r="G11" s="94" t="s">
        <v>122</v>
      </c>
      <c r="J11" s="94" t="s">
        <v>123</v>
      </c>
      <c r="K11" s="94" t="s">
        <v>136</v>
      </c>
      <c r="L11" s="96">
        <v>475.2</v>
      </c>
      <c r="M11" s="96">
        <v>475.2</v>
      </c>
    </row>
    <row r="12" spans="1:18" ht="12.75" hidden="1" customHeight="1">
      <c r="C12" s="98" t="s">
        <v>113</v>
      </c>
    </row>
    <row r="13" spans="1:18" hidden="1">
      <c r="A13" s="97">
        <v>42866</v>
      </c>
      <c r="B13" s="94" t="s">
        <v>137</v>
      </c>
      <c r="C13" s="98" t="s">
        <v>113</v>
      </c>
      <c r="D13" s="94" t="s">
        <v>126</v>
      </c>
      <c r="E13" s="94" t="s">
        <v>120</v>
      </c>
      <c r="F13" s="94" t="s">
        <v>121</v>
      </c>
      <c r="G13" s="94" t="s">
        <v>122</v>
      </c>
      <c r="J13" s="94" t="s">
        <v>123</v>
      </c>
      <c r="K13" s="94" t="s">
        <v>138</v>
      </c>
      <c r="L13" s="96">
        <v>1399.2</v>
      </c>
      <c r="M13" s="96">
        <v>1399.2</v>
      </c>
    </row>
    <row r="14" spans="1:18" ht="12.75" hidden="1" customHeight="1">
      <c r="C14" s="98" t="s">
        <v>113</v>
      </c>
    </row>
    <row r="15" spans="1:18" hidden="1">
      <c r="A15" s="97">
        <v>42866</v>
      </c>
      <c r="B15" s="94" t="s">
        <v>139</v>
      </c>
      <c r="C15" s="98" t="s">
        <v>113</v>
      </c>
      <c r="D15" s="94" t="s">
        <v>126</v>
      </c>
      <c r="E15" s="94" t="s">
        <v>120</v>
      </c>
      <c r="F15" s="94" t="s">
        <v>121</v>
      </c>
      <c r="G15" s="94" t="s">
        <v>122</v>
      </c>
      <c r="J15" s="94" t="s">
        <v>123</v>
      </c>
      <c r="K15" s="94" t="s">
        <v>140</v>
      </c>
      <c r="L15" s="96">
        <v>60.72</v>
      </c>
      <c r="M15" s="96">
        <v>60.72</v>
      </c>
    </row>
    <row r="16" spans="1:18" ht="12.75" hidden="1" customHeight="1">
      <c r="C16" s="98" t="s">
        <v>113</v>
      </c>
    </row>
    <row r="17" spans="1:13" hidden="1">
      <c r="A17" s="97">
        <v>42866</v>
      </c>
      <c r="B17" s="94" t="s">
        <v>141</v>
      </c>
      <c r="C17" s="98" t="s">
        <v>113</v>
      </c>
      <c r="D17" s="94" t="s">
        <v>126</v>
      </c>
      <c r="E17" s="94" t="s">
        <v>120</v>
      </c>
      <c r="F17" s="94" t="s">
        <v>121</v>
      </c>
      <c r="G17" s="94" t="s">
        <v>122</v>
      </c>
      <c r="J17" s="94" t="s">
        <v>123</v>
      </c>
      <c r="K17" s="94" t="s">
        <v>142</v>
      </c>
      <c r="L17" s="96">
        <v>222.75</v>
      </c>
      <c r="M17" s="96">
        <v>222.75</v>
      </c>
    </row>
    <row r="18" spans="1:13" ht="12.75" hidden="1" customHeight="1">
      <c r="C18" s="98" t="s">
        <v>113</v>
      </c>
    </row>
    <row r="19" spans="1:13" hidden="1">
      <c r="A19" s="97">
        <v>42866</v>
      </c>
      <c r="B19" s="94" t="s">
        <v>143</v>
      </c>
      <c r="C19" s="98" t="s">
        <v>113</v>
      </c>
      <c r="D19" s="94" t="s">
        <v>126</v>
      </c>
      <c r="E19" s="94" t="s">
        <v>120</v>
      </c>
      <c r="F19" s="94" t="s">
        <v>121</v>
      </c>
      <c r="G19" s="94" t="s">
        <v>122</v>
      </c>
      <c r="J19" s="94" t="s">
        <v>123</v>
      </c>
      <c r="K19" s="94" t="s">
        <v>144</v>
      </c>
      <c r="L19" s="96">
        <v>2958.12</v>
      </c>
      <c r="M19" s="96">
        <v>2958.12</v>
      </c>
    </row>
    <row r="20" spans="1:13" ht="12.75" hidden="1" customHeight="1">
      <c r="C20" s="98" t="s">
        <v>113</v>
      </c>
    </row>
    <row r="21" spans="1:13" hidden="1">
      <c r="A21" s="97">
        <v>42866</v>
      </c>
      <c r="B21" s="94" t="s">
        <v>145</v>
      </c>
      <c r="C21" s="98" t="s">
        <v>113</v>
      </c>
      <c r="D21" s="94" t="s">
        <v>119</v>
      </c>
      <c r="E21" s="94" t="s">
        <v>120</v>
      </c>
      <c r="F21" s="94" t="s">
        <v>121</v>
      </c>
      <c r="G21" s="94" t="s">
        <v>122</v>
      </c>
      <c r="J21" s="94" t="s">
        <v>123</v>
      </c>
      <c r="K21" s="94" t="s">
        <v>146</v>
      </c>
      <c r="L21" s="96">
        <v>475.2</v>
      </c>
      <c r="M21" s="96">
        <v>475.2</v>
      </c>
    </row>
    <row r="22" spans="1:13" ht="12.75" hidden="1" customHeight="1">
      <c r="C22" s="98" t="s">
        <v>113</v>
      </c>
    </row>
    <row r="23" spans="1:13" hidden="1">
      <c r="A23" s="97">
        <v>42866</v>
      </c>
      <c r="B23" s="94" t="s">
        <v>147</v>
      </c>
      <c r="C23" s="98" t="s">
        <v>113</v>
      </c>
      <c r="D23" s="94" t="s">
        <v>119</v>
      </c>
      <c r="E23" s="94" t="s">
        <v>120</v>
      </c>
      <c r="F23" s="94" t="s">
        <v>121</v>
      </c>
      <c r="G23" s="94" t="s">
        <v>122</v>
      </c>
      <c r="J23" s="94" t="s">
        <v>123</v>
      </c>
      <c r="K23" s="94" t="s">
        <v>148</v>
      </c>
      <c r="L23" s="96">
        <v>1399.2</v>
      </c>
      <c r="M23" s="96">
        <v>1399.2</v>
      </c>
    </row>
    <row r="24" spans="1:13" ht="12.75" hidden="1" customHeight="1">
      <c r="C24" s="98" t="s">
        <v>113</v>
      </c>
    </row>
    <row r="25" spans="1:13" hidden="1">
      <c r="A25" s="97">
        <v>42866</v>
      </c>
      <c r="B25" s="94" t="s">
        <v>149</v>
      </c>
      <c r="C25" s="98" t="s">
        <v>113</v>
      </c>
      <c r="D25" s="94" t="s">
        <v>119</v>
      </c>
      <c r="E25" s="94" t="s">
        <v>120</v>
      </c>
      <c r="F25" s="94" t="s">
        <v>121</v>
      </c>
      <c r="G25" s="94" t="s">
        <v>122</v>
      </c>
      <c r="J25" s="94" t="s">
        <v>123</v>
      </c>
      <c r="K25" s="94" t="s">
        <v>140</v>
      </c>
      <c r="L25" s="96">
        <v>60.72</v>
      </c>
      <c r="M25" s="96">
        <v>60.72</v>
      </c>
    </row>
    <row r="26" spans="1:13" ht="12.75" hidden="1" customHeight="1">
      <c r="C26" s="98" t="s">
        <v>113</v>
      </c>
    </row>
    <row r="27" spans="1:13" hidden="1">
      <c r="A27" s="97">
        <v>42866</v>
      </c>
      <c r="B27" s="94" t="s">
        <v>150</v>
      </c>
      <c r="C27" s="98" t="s">
        <v>113</v>
      </c>
      <c r="D27" s="94" t="s">
        <v>119</v>
      </c>
      <c r="E27" s="94" t="s">
        <v>120</v>
      </c>
      <c r="F27" s="94" t="s">
        <v>121</v>
      </c>
      <c r="G27" s="94" t="s">
        <v>122</v>
      </c>
      <c r="J27" s="94" t="s">
        <v>123</v>
      </c>
      <c r="K27" s="94" t="s">
        <v>142</v>
      </c>
      <c r="L27" s="96">
        <v>222.76</v>
      </c>
      <c r="M27" s="96">
        <v>222.76</v>
      </c>
    </row>
    <row r="28" spans="1:13" ht="12.75" hidden="1" customHeight="1">
      <c r="C28" s="98" t="s">
        <v>113</v>
      </c>
    </row>
    <row r="29" spans="1:13" hidden="1">
      <c r="A29" s="97">
        <v>42866</v>
      </c>
      <c r="B29" s="94" t="s">
        <v>151</v>
      </c>
      <c r="C29" s="98" t="s">
        <v>113</v>
      </c>
      <c r="D29" s="94" t="s">
        <v>119</v>
      </c>
      <c r="E29" s="94" t="s">
        <v>120</v>
      </c>
      <c r="F29" s="94" t="s">
        <v>121</v>
      </c>
      <c r="G29" s="94" t="s">
        <v>122</v>
      </c>
      <c r="J29" s="94" t="s">
        <v>123</v>
      </c>
      <c r="K29" s="94" t="s">
        <v>152</v>
      </c>
      <c r="L29" s="96">
        <v>2958.12</v>
      </c>
      <c r="M29" s="96">
        <v>2958.12</v>
      </c>
    </row>
    <row r="30" spans="1:13" ht="12.75" hidden="1" customHeight="1">
      <c r="C30" s="98" t="s">
        <v>113</v>
      </c>
    </row>
    <row r="31" spans="1:13" hidden="1">
      <c r="A31" s="97">
        <v>42884</v>
      </c>
      <c r="B31" s="94" t="s">
        <v>153</v>
      </c>
      <c r="C31" s="98" t="s">
        <v>113</v>
      </c>
      <c r="D31" s="94" t="s">
        <v>119</v>
      </c>
      <c r="E31" s="94" t="s">
        <v>120</v>
      </c>
      <c r="F31" s="94" t="s">
        <v>121</v>
      </c>
      <c r="G31" s="94" t="s">
        <v>122</v>
      </c>
      <c r="J31" s="94" t="s">
        <v>123</v>
      </c>
      <c r="K31" s="94" t="s">
        <v>154</v>
      </c>
      <c r="L31" s="96">
        <v>419.1</v>
      </c>
      <c r="M31" s="96">
        <v>419.1</v>
      </c>
    </row>
    <row r="32" spans="1:13" ht="12.75" hidden="1" customHeight="1">
      <c r="C32" s="95" t="s">
        <v>113</v>
      </c>
    </row>
    <row r="33" spans="1:13" hidden="1">
      <c r="A33" s="97">
        <v>42888</v>
      </c>
      <c r="B33" s="94" t="s">
        <v>155</v>
      </c>
      <c r="C33" s="98" t="s">
        <v>113</v>
      </c>
      <c r="D33" s="94" t="s">
        <v>119</v>
      </c>
      <c r="E33" s="94" t="s">
        <v>120</v>
      </c>
      <c r="F33" s="94" t="s">
        <v>121</v>
      </c>
      <c r="G33" s="94" t="s">
        <v>122</v>
      </c>
      <c r="J33" s="94" t="s">
        <v>123</v>
      </c>
      <c r="K33" s="94" t="s">
        <v>156</v>
      </c>
      <c r="L33" s="96">
        <v>264.66000000000003</v>
      </c>
      <c r="M33" s="96">
        <v>264.66000000000003</v>
      </c>
    </row>
    <row r="34" spans="1:13" ht="12.75" hidden="1" customHeight="1">
      <c r="C34" s="95" t="s">
        <v>113</v>
      </c>
    </row>
    <row r="35" spans="1:13" hidden="1">
      <c r="A35" s="97">
        <v>42888</v>
      </c>
      <c r="B35" s="94" t="s">
        <v>157</v>
      </c>
      <c r="C35" s="98" t="s">
        <v>113</v>
      </c>
      <c r="D35" s="94" t="s">
        <v>119</v>
      </c>
      <c r="E35" s="94" t="s">
        <v>120</v>
      </c>
      <c r="F35" s="94" t="s">
        <v>121</v>
      </c>
      <c r="G35" s="94" t="s">
        <v>122</v>
      </c>
      <c r="J35" s="94" t="s">
        <v>123</v>
      </c>
      <c r="K35" s="94" t="s">
        <v>158</v>
      </c>
      <c r="L35" s="96">
        <v>75.91</v>
      </c>
      <c r="M35" s="96">
        <v>75.91</v>
      </c>
    </row>
    <row r="36" spans="1:13" ht="12.75" hidden="1" customHeight="1">
      <c r="C36" s="95" t="s">
        <v>113</v>
      </c>
    </row>
    <row r="37" spans="1:13" hidden="1">
      <c r="A37" s="97">
        <v>42893</v>
      </c>
      <c r="B37" s="94" t="s">
        <v>159</v>
      </c>
      <c r="C37" s="98" t="s">
        <v>113</v>
      </c>
      <c r="D37" s="94" t="s">
        <v>119</v>
      </c>
      <c r="E37" s="94" t="s">
        <v>120</v>
      </c>
      <c r="F37" s="94" t="s">
        <v>121</v>
      </c>
      <c r="G37" s="94" t="s">
        <v>122</v>
      </c>
      <c r="J37" s="94" t="s">
        <v>123</v>
      </c>
      <c r="K37" s="94" t="s">
        <v>160</v>
      </c>
      <c r="L37" s="96">
        <v>52.8</v>
      </c>
      <c r="M37" s="96">
        <v>52.8</v>
      </c>
    </row>
    <row r="38" spans="1:13" ht="12.75" hidden="1" customHeight="1">
      <c r="C38" s="95" t="s">
        <v>113</v>
      </c>
    </row>
    <row r="39" spans="1:13" hidden="1">
      <c r="A39" s="97">
        <v>42893</v>
      </c>
      <c r="B39" s="94" t="s">
        <v>161</v>
      </c>
      <c r="C39" s="98" t="s">
        <v>113</v>
      </c>
      <c r="D39" s="94" t="s">
        <v>119</v>
      </c>
      <c r="E39" s="94" t="s">
        <v>120</v>
      </c>
      <c r="F39" s="94" t="s">
        <v>121</v>
      </c>
      <c r="G39" s="94" t="s">
        <v>122</v>
      </c>
      <c r="J39" s="94" t="s">
        <v>123</v>
      </c>
      <c r="K39" s="94" t="s">
        <v>162</v>
      </c>
      <c r="L39" s="96">
        <v>364.65</v>
      </c>
      <c r="M39" s="96">
        <v>364.65</v>
      </c>
    </row>
    <row r="40" spans="1:13" ht="12.75" hidden="1" customHeight="1">
      <c r="C40" s="95" t="s">
        <v>113</v>
      </c>
    </row>
    <row r="41" spans="1:13" hidden="1">
      <c r="A41" s="97">
        <v>42893</v>
      </c>
      <c r="B41" s="94" t="s">
        <v>163</v>
      </c>
      <c r="C41" s="98" t="s">
        <v>113</v>
      </c>
      <c r="D41" s="94" t="s">
        <v>119</v>
      </c>
      <c r="E41" s="94" t="s">
        <v>120</v>
      </c>
      <c r="F41" s="94" t="s">
        <v>121</v>
      </c>
      <c r="G41" s="94" t="s">
        <v>122</v>
      </c>
      <c r="J41" s="94" t="s">
        <v>123</v>
      </c>
      <c r="K41" s="94" t="s">
        <v>164</v>
      </c>
      <c r="L41" s="96">
        <v>205.92</v>
      </c>
      <c r="M41" s="96">
        <v>205.92</v>
      </c>
    </row>
    <row r="42" spans="1:13" ht="12.75" hidden="1" customHeight="1">
      <c r="C42" s="95" t="s">
        <v>113</v>
      </c>
    </row>
    <row r="43" spans="1:13" hidden="1">
      <c r="A43" s="97">
        <v>42915</v>
      </c>
      <c r="B43" s="94" t="s">
        <v>161</v>
      </c>
      <c r="C43" s="98" t="s">
        <v>113</v>
      </c>
      <c r="D43" s="94" t="s">
        <v>131</v>
      </c>
      <c r="E43" s="94" t="s">
        <v>165</v>
      </c>
      <c r="F43" s="94" t="s">
        <v>121</v>
      </c>
      <c r="G43" s="94" t="s">
        <v>122</v>
      </c>
      <c r="J43" s="94" t="s">
        <v>123</v>
      </c>
      <c r="K43" s="94" t="s">
        <v>162</v>
      </c>
      <c r="L43" s="96">
        <v>0.01</v>
      </c>
      <c r="M43" s="96">
        <v>0.01</v>
      </c>
    </row>
    <row r="44" spans="1:13" ht="12.75" hidden="1" customHeight="1">
      <c r="C44" s="95" t="s">
        <v>113</v>
      </c>
    </row>
    <row r="45" spans="1:13" hidden="1">
      <c r="A45" s="97">
        <v>42921</v>
      </c>
      <c r="B45" s="94" t="s">
        <v>166</v>
      </c>
      <c r="C45" s="98" t="s">
        <v>113</v>
      </c>
      <c r="D45" s="94" t="s">
        <v>131</v>
      </c>
      <c r="E45" s="94" t="s">
        <v>120</v>
      </c>
      <c r="F45" s="94" t="s">
        <v>132</v>
      </c>
      <c r="G45" s="94" t="s">
        <v>133</v>
      </c>
      <c r="K45" s="94" t="s">
        <v>167</v>
      </c>
      <c r="L45" s="96">
        <v>940.93</v>
      </c>
      <c r="M45" s="96">
        <v>940.93</v>
      </c>
    </row>
    <row r="46" spans="1:13" ht="12.75" hidden="1" customHeight="1">
      <c r="C46" s="95" t="s">
        <v>113</v>
      </c>
    </row>
    <row r="47" spans="1:13" hidden="1">
      <c r="A47" s="97">
        <v>42936</v>
      </c>
      <c r="B47" s="94" t="s">
        <v>168</v>
      </c>
      <c r="C47" s="98" t="s">
        <v>113</v>
      </c>
      <c r="D47" s="94" t="s">
        <v>131</v>
      </c>
      <c r="E47" s="94" t="s">
        <v>165</v>
      </c>
      <c r="F47" s="94" t="s">
        <v>169</v>
      </c>
      <c r="G47" s="94" t="s">
        <v>170</v>
      </c>
      <c r="K47" s="94" t="s">
        <v>171</v>
      </c>
      <c r="L47" s="96">
        <v>17</v>
      </c>
      <c r="M47" s="96">
        <v>17</v>
      </c>
    </row>
    <row r="48" spans="1:13" ht="12.75" hidden="1" customHeight="1">
      <c r="C48" s="95" t="s">
        <v>113</v>
      </c>
    </row>
    <row r="49" spans="1:13" hidden="1">
      <c r="A49" s="97">
        <v>42948</v>
      </c>
      <c r="B49" s="94" t="s">
        <v>172</v>
      </c>
      <c r="C49" s="98" t="s">
        <v>113</v>
      </c>
      <c r="D49" s="94" t="s">
        <v>119</v>
      </c>
      <c r="E49" s="94" t="s">
        <v>120</v>
      </c>
      <c r="F49" s="94" t="s">
        <v>121</v>
      </c>
      <c r="G49" s="94" t="s">
        <v>122</v>
      </c>
      <c r="J49" s="94" t="s">
        <v>123</v>
      </c>
      <c r="K49" s="94" t="s">
        <v>173</v>
      </c>
      <c r="L49" s="96">
        <v>349.8</v>
      </c>
      <c r="M49" s="96">
        <v>349.8</v>
      </c>
    </row>
    <row r="50" spans="1:13" ht="12.75" hidden="1" customHeight="1">
      <c r="C50" s="95" t="s">
        <v>113</v>
      </c>
    </row>
    <row r="51" spans="1:13" hidden="1">
      <c r="A51" s="97">
        <v>42948</v>
      </c>
      <c r="B51" s="94" t="s">
        <v>174</v>
      </c>
      <c r="C51" s="98" t="s">
        <v>113</v>
      </c>
      <c r="D51" s="94" t="s">
        <v>119</v>
      </c>
      <c r="E51" s="94" t="s">
        <v>120</v>
      </c>
      <c r="F51" s="94" t="s">
        <v>121</v>
      </c>
      <c r="G51" s="94" t="s">
        <v>122</v>
      </c>
      <c r="J51" s="94" t="s">
        <v>123</v>
      </c>
      <c r="K51" s="94" t="s">
        <v>175</v>
      </c>
      <c r="L51" s="96">
        <v>430.98</v>
      </c>
      <c r="M51" s="96">
        <v>430.98</v>
      </c>
    </row>
    <row r="52" spans="1:13" ht="12.75" hidden="1" customHeight="1">
      <c r="C52" s="95" t="s">
        <v>113</v>
      </c>
    </row>
    <row r="53" spans="1:13" hidden="1">
      <c r="A53" s="97">
        <v>42948</v>
      </c>
      <c r="B53" s="94" t="s">
        <v>176</v>
      </c>
      <c r="C53" s="98" t="s">
        <v>113</v>
      </c>
      <c r="D53" s="94" t="s">
        <v>119</v>
      </c>
      <c r="E53" s="94" t="s">
        <v>120</v>
      </c>
      <c r="F53" s="94" t="s">
        <v>121</v>
      </c>
      <c r="G53" s="94" t="s">
        <v>122</v>
      </c>
      <c r="J53" s="94" t="s">
        <v>123</v>
      </c>
      <c r="K53" s="94" t="s">
        <v>177</v>
      </c>
      <c r="L53" s="96">
        <v>488.4</v>
      </c>
      <c r="M53" s="96">
        <v>488.4</v>
      </c>
    </row>
    <row r="54" spans="1:13" ht="12.75" hidden="1" customHeight="1">
      <c r="C54" s="95" t="s">
        <v>113</v>
      </c>
    </row>
    <row r="55" spans="1:13" hidden="1">
      <c r="A55" s="97">
        <v>42956</v>
      </c>
      <c r="B55" s="94" t="s">
        <v>178</v>
      </c>
      <c r="C55" s="98" t="s">
        <v>113</v>
      </c>
      <c r="D55" s="94" t="s">
        <v>131</v>
      </c>
      <c r="E55" s="94" t="s">
        <v>120</v>
      </c>
      <c r="F55" s="94" t="s">
        <v>132</v>
      </c>
      <c r="G55" s="94" t="s">
        <v>133</v>
      </c>
      <c r="K55" s="94" t="s">
        <v>167</v>
      </c>
      <c r="L55" s="96">
        <v>256.99</v>
      </c>
      <c r="M55" s="96">
        <v>256.99</v>
      </c>
    </row>
    <row r="56" spans="1:13" ht="12.75" hidden="1" customHeight="1">
      <c r="C56" s="95" t="s">
        <v>113</v>
      </c>
    </row>
    <row r="57" spans="1:13" hidden="1">
      <c r="A57" s="97">
        <v>42970</v>
      </c>
      <c r="B57" s="94" t="s">
        <v>179</v>
      </c>
      <c r="C57" s="98" t="s">
        <v>113</v>
      </c>
      <c r="D57" s="94" t="s">
        <v>119</v>
      </c>
      <c r="E57" s="94" t="s">
        <v>120</v>
      </c>
      <c r="F57" s="94" t="s">
        <v>121</v>
      </c>
      <c r="G57" s="94" t="s">
        <v>122</v>
      </c>
      <c r="J57" s="94" t="s">
        <v>123</v>
      </c>
      <c r="K57" s="94" t="s">
        <v>180</v>
      </c>
      <c r="L57" s="96">
        <v>340.56</v>
      </c>
      <c r="M57" s="96">
        <v>340.56</v>
      </c>
    </row>
    <row r="58" spans="1:13" ht="12.75" hidden="1" customHeight="1">
      <c r="C58" s="95" t="s">
        <v>113</v>
      </c>
    </row>
    <row r="59" spans="1:13" hidden="1">
      <c r="A59" s="97">
        <v>42991</v>
      </c>
      <c r="B59" s="94" t="s">
        <v>181</v>
      </c>
      <c r="C59" s="98" t="s">
        <v>113</v>
      </c>
      <c r="D59" s="94" t="s">
        <v>131</v>
      </c>
      <c r="E59" s="94" t="s">
        <v>120</v>
      </c>
      <c r="F59" s="94" t="s">
        <v>132</v>
      </c>
      <c r="G59" s="94" t="s">
        <v>133</v>
      </c>
      <c r="K59" s="94" t="s">
        <v>182</v>
      </c>
      <c r="L59" s="96">
        <v>313.66000000000003</v>
      </c>
      <c r="M59" s="96">
        <v>313.66000000000003</v>
      </c>
    </row>
    <row r="60" spans="1:13" ht="12.75" hidden="1" customHeight="1">
      <c r="C60" s="95" t="s">
        <v>113</v>
      </c>
    </row>
    <row r="61" spans="1:13" hidden="1">
      <c r="A61" s="97">
        <v>42993</v>
      </c>
      <c r="B61" s="94" t="s">
        <v>183</v>
      </c>
      <c r="C61" s="98" t="s">
        <v>113</v>
      </c>
      <c r="D61" s="94" t="s">
        <v>119</v>
      </c>
      <c r="E61" s="94" t="s">
        <v>120</v>
      </c>
      <c r="F61" s="94" t="s">
        <v>121</v>
      </c>
      <c r="G61" s="94" t="s">
        <v>122</v>
      </c>
      <c r="J61" s="94" t="s">
        <v>123</v>
      </c>
      <c r="K61" s="94" t="s">
        <v>184</v>
      </c>
      <c r="L61" s="96">
        <v>950.4</v>
      </c>
      <c r="M61" s="96">
        <v>950.4</v>
      </c>
    </row>
    <row r="62" spans="1:13" ht="12.75" hidden="1" customHeight="1">
      <c r="C62" s="95" t="s">
        <v>113</v>
      </c>
    </row>
    <row r="63" spans="1:13" hidden="1">
      <c r="A63" s="97">
        <v>43026</v>
      </c>
      <c r="B63" s="94" t="s">
        <v>185</v>
      </c>
      <c r="C63" s="98" t="s">
        <v>113</v>
      </c>
      <c r="D63" s="94" t="s">
        <v>119</v>
      </c>
      <c r="E63" s="94" t="s">
        <v>120</v>
      </c>
      <c r="F63" s="94" t="s">
        <v>121</v>
      </c>
      <c r="G63" s="94" t="s">
        <v>122</v>
      </c>
      <c r="J63" s="94" t="s">
        <v>123</v>
      </c>
      <c r="K63" s="94" t="s">
        <v>186</v>
      </c>
      <c r="L63" s="96">
        <v>237.6</v>
      </c>
      <c r="M63" s="96">
        <v>237.6</v>
      </c>
    </row>
    <row r="64" spans="1:13" ht="12.75" hidden="1" customHeight="1">
      <c r="C64" s="95" t="s">
        <v>113</v>
      </c>
    </row>
    <row r="65" spans="1:13" hidden="1">
      <c r="A65" s="97">
        <v>43039</v>
      </c>
      <c r="B65" s="94" t="s">
        <v>161</v>
      </c>
      <c r="C65" s="98" t="s">
        <v>113</v>
      </c>
      <c r="D65" s="94" t="s">
        <v>131</v>
      </c>
      <c r="E65" s="94" t="s">
        <v>187</v>
      </c>
      <c r="F65" s="94" t="s">
        <v>121</v>
      </c>
      <c r="G65" s="94" t="s">
        <v>122</v>
      </c>
      <c r="J65" s="94" t="s">
        <v>123</v>
      </c>
      <c r="K65" s="94" t="s">
        <v>162</v>
      </c>
      <c r="L65" s="96">
        <v>-0.01</v>
      </c>
      <c r="M65" s="96">
        <v>-0.01</v>
      </c>
    </row>
    <row r="66" spans="1:13" ht="12.75" hidden="1" customHeight="1">
      <c r="C66" s="95" t="s">
        <v>113</v>
      </c>
    </row>
    <row r="67" spans="1:13" hidden="1">
      <c r="A67" s="97">
        <v>43055</v>
      </c>
      <c r="B67" s="94" t="s">
        <v>145</v>
      </c>
      <c r="C67" s="98" t="s">
        <v>113</v>
      </c>
      <c r="D67" s="94" t="s">
        <v>131</v>
      </c>
      <c r="E67" s="94" t="s">
        <v>187</v>
      </c>
      <c r="F67" s="94" t="s">
        <v>121</v>
      </c>
      <c r="G67" s="94" t="s">
        <v>122</v>
      </c>
      <c r="J67" s="94" t="s">
        <v>123</v>
      </c>
      <c r="K67" s="94" t="s">
        <v>136</v>
      </c>
      <c r="L67" s="96">
        <v>-79.2</v>
      </c>
      <c r="M67" s="96">
        <v>-79.2</v>
      </c>
    </row>
    <row r="68" spans="1:13" ht="12.75" hidden="1" customHeight="1">
      <c r="C68" s="95" t="s">
        <v>113</v>
      </c>
    </row>
    <row r="69" spans="1:13" hidden="1">
      <c r="A69" s="97">
        <v>43055</v>
      </c>
      <c r="B69" s="94" t="s">
        <v>150</v>
      </c>
      <c r="C69" s="98" t="s">
        <v>113</v>
      </c>
      <c r="D69" s="94" t="s">
        <v>131</v>
      </c>
      <c r="E69" s="94" t="s">
        <v>187</v>
      </c>
      <c r="F69" s="94" t="s">
        <v>121</v>
      </c>
      <c r="G69" s="94" t="s">
        <v>122</v>
      </c>
      <c r="J69" s="94" t="s">
        <v>123</v>
      </c>
      <c r="K69" s="94" t="s">
        <v>188</v>
      </c>
      <c r="L69" s="96">
        <v>-44.56</v>
      </c>
      <c r="M69" s="96">
        <v>-44.56</v>
      </c>
    </row>
    <row r="70" spans="1:13" ht="12.75" hidden="1" customHeight="1">
      <c r="C70" s="95" t="s">
        <v>113</v>
      </c>
    </row>
    <row r="71" spans="1:13" hidden="1">
      <c r="A71" s="97">
        <v>43055</v>
      </c>
      <c r="B71" s="94" t="s">
        <v>153</v>
      </c>
      <c r="C71" s="98" t="s">
        <v>113</v>
      </c>
      <c r="D71" s="94" t="s">
        <v>131</v>
      </c>
      <c r="E71" s="94" t="s">
        <v>187</v>
      </c>
      <c r="F71" s="94" t="s">
        <v>121</v>
      </c>
      <c r="G71" s="94" t="s">
        <v>122</v>
      </c>
      <c r="J71" s="94" t="s">
        <v>123</v>
      </c>
      <c r="K71" s="94" t="s">
        <v>188</v>
      </c>
      <c r="L71" s="96">
        <v>-79.2</v>
      </c>
      <c r="M71" s="96">
        <v>-79.2</v>
      </c>
    </row>
    <row r="72" spans="1:13" ht="12.75" hidden="1" customHeight="1">
      <c r="C72" s="95" t="s">
        <v>113</v>
      </c>
    </row>
    <row r="73" spans="1:13" hidden="1">
      <c r="A73" s="97">
        <v>43055</v>
      </c>
      <c r="B73" s="94" t="s">
        <v>161</v>
      </c>
      <c r="C73" s="98" t="s">
        <v>113</v>
      </c>
      <c r="D73" s="94" t="s">
        <v>131</v>
      </c>
      <c r="E73" s="94" t="s">
        <v>187</v>
      </c>
      <c r="F73" s="94" t="s">
        <v>121</v>
      </c>
      <c r="G73" s="94" t="s">
        <v>122</v>
      </c>
      <c r="J73" s="94" t="s">
        <v>123</v>
      </c>
      <c r="K73" s="94" t="s">
        <v>189</v>
      </c>
      <c r="L73" s="96">
        <v>-26.39</v>
      </c>
      <c r="M73" s="96">
        <v>-26.39</v>
      </c>
    </row>
    <row r="74" spans="1:13" ht="12.75" hidden="1" customHeight="1">
      <c r="C74" s="95" t="s">
        <v>113</v>
      </c>
    </row>
    <row r="75" spans="1:13" hidden="1">
      <c r="A75" s="97">
        <v>43063</v>
      </c>
      <c r="B75" s="94" t="s">
        <v>190</v>
      </c>
      <c r="C75" s="98" t="s">
        <v>113</v>
      </c>
      <c r="D75" s="94" t="s">
        <v>119</v>
      </c>
      <c r="E75" s="94" t="s">
        <v>120</v>
      </c>
      <c r="F75" s="94" t="s">
        <v>121</v>
      </c>
      <c r="G75" s="94" t="s">
        <v>122</v>
      </c>
      <c r="J75" s="94" t="s">
        <v>123</v>
      </c>
      <c r="K75" s="94" t="s">
        <v>191</v>
      </c>
      <c r="L75" s="96">
        <v>179.52</v>
      </c>
      <c r="M75" s="96">
        <v>179.52</v>
      </c>
    </row>
    <row r="76" spans="1:13" ht="12.75" hidden="1" customHeight="1">
      <c r="C76" s="95" t="s">
        <v>113</v>
      </c>
    </row>
    <row r="77" spans="1:13" hidden="1">
      <c r="A77" s="97">
        <v>43063</v>
      </c>
      <c r="B77" s="94" t="s">
        <v>192</v>
      </c>
      <c r="C77" s="98" t="s">
        <v>113</v>
      </c>
      <c r="D77" s="94" t="s">
        <v>119</v>
      </c>
      <c r="E77" s="94" t="s">
        <v>120</v>
      </c>
      <c r="F77" s="94" t="s">
        <v>121</v>
      </c>
      <c r="G77" s="94" t="s">
        <v>122</v>
      </c>
      <c r="J77" s="94" t="s">
        <v>123</v>
      </c>
      <c r="K77" s="94" t="s">
        <v>193</v>
      </c>
      <c r="L77" s="96">
        <v>227.04</v>
      </c>
      <c r="M77" s="96">
        <v>227.04</v>
      </c>
    </row>
    <row r="78" spans="1:13" ht="12.75" hidden="1" customHeight="1">
      <c r="C78" s="95" t="s">
        <v>113</v>
      </c>
    </row>
    <row r="79" spans="1:13" hidden="1">
      <c r="A79" s="97">
        <v>43063</v>
      </c>
      <c r="B79" s="94" t="s">
        <v>194</v>
      </c>
      <c r="C79" s="98" t="s">
        <v>113</v>
      </c>
      <c r="D79" s="94" t="s">
        <v>119</v>
      </c>
      <c r="E79" s="94" t="s">
        <v>120</v>
      </c>
      <c r="F79" s="94" t="s">
        <v>121</v>
      </c>
      <c r="G79" s="94" t="s">
        <v>122</v>
      </c>
      <c r="J79" s="94" t="s">
        <v>123</v>
      </c>
      <c r="K79" s="94" t="s">
        <v>195</v>
      </c>
      <c r="L79" s="96">
        <v>950.4</v>
      </c>
      <c r="M79" s="96">
        <v>950.4</v>
      </c>
    </row>
    <row r="80" spans="1:13" ht="12.75" hidden="1" customHeight="1">
      <c r="C80" s="95" t="s">
        <v>113</v>
      </c>
    </row>
    <row r="81" spans="1:13" hidden="1">
      <c r="A81" s="97">
        <v>43063</v>
      </c>
      <c r="B81" s="94" t="s">
        <v>196</v>
      </c>
      <c r="C81" s="98" t="s">
        <v>113</v>
      </c>
      <c r="D81" s="94" t="s">
        <v>119</v>
      </c>
      <c r="E81" s="94" t="s">
        <v>120</v>
      </c>
      <c r="F81" s="94" t="s">
        <v>121</v>
      </c>
      <c r="G81" s="94" t="s">
        <v>122</v>
      </c>
      <c r="J81" s="94" t="s">
        <v>123</v>
      </c>
      <c r="K81" s="94" t="s">
        <v>197</v>
      </c>
      <c r="L81" s="96">
        <v>499.62</v>
      </c>
      <c r="M81" s="96">
        <v>499.62</v>
      </c>
    </row>
    <row r="82" spans="1:13" ht="12.75" hidden="1" customHeight="1">
      <c r="C82" s="95" t="s">
        <v>113</v>
      </c>
    </row>
    <row r="83" spans="1:13" hidden="1">
      <c r="A83" s="97">
        <v>43063</v>
      </c>
      <c r="B83" s="94" t="s">
        <v>198</v>
      </c>
      <c r="C83" s="98" t="s">
        <v>113</v>
      </c>
      <c r="D83" s="94" t="s">
        <v>119</v>
      </c>
      <c r="E83" s="94" t="s">
        <v>120</v>
      </c>
      <c r="F83" s="94" t="s">
        <v>121</v>
      </c>
      <c r="G83" s="94" t="s">
        <v>122</v>
      </c>
      <c r="J83" s="94" t="s">
        <v>123</v>
      </c>
      <c r="K83" s="94" t="s">
        <v>199</v>
      </c>
      <c r="L83" s="96">
        <v>66</v>
      </c>
      <c r="M83" s="96">
        <v>66</v>
      </c>
    </row>
    <row r="84" spans="1:13" ht="12.75" hidden="1" customHeight="1">
      <c r="C84" s="95" t="s">
        <v>113</v>
      </c>
    </row>
    <row r="85" spans="1:13" hidden="1">
      <c r="A85" s="97">
        <v>43067</v>
      </c>
      <c r="B85" s="94" t="s">
        <v>200</v>
      </c>
      <c r="C85" s="98" t="s">
        <v>113</v>
      </c>
      <c r="D85" s="94" t="s">
        <v>131</v>
      </c>
      <c r="E85" s="94" t="s">
        <v>120</v>
      </c>
      <c r="F85" s="94" t="s">
        <v>132</v>
      </c>
      <c r="G85" s="94" t="s">
        <v>133</v>
      </c>
      <c r="K85" s="94" t="s">
        <v>201</v>
      </c>
      <c r="L85" s="96">
        <v>214.2</v>
      </c>
      <c r="M85" s="96">
        <v>214.2</v>
      </c>
    </row>
    <row r="86" spans="1:13" ht="12.75" hidden="1" customHeight="1">
      <c r="C86" s="95" t="s">
        <v>113</v>
      </c>
    </row>
    <row r="87" spans="1:13" hidden="1">
      <c r="A87" s="97">
        <v>43067</v>
      </c>
      <c r="B87" s="94" t="s">
        <v>202</v>
      </c>
      <c r="C87" s="98" t="s">
        <v>113</v>
      </c>
      <c r="D87" s="94" t="s">
        <v>131</v>
      </c>
      <c r="E87" s="94" t="s">
        <v>120</v>
      </c>
      <c r="F87" s="94" t="s">
        <v>132</v>
      </c>
      <c r="G87" s="94" t="s">
        <v>133</v>
      </c>
      <c r="K87" s="94" t="s">
        <v>203</v>
      </c>
      <c r="L87" s="96">
        <v>364.68</v>
      </c>
      <c r="M87" s="96">
        <v>364.68</v>
      </c>
    </row>
    <row r="88" spans="1:13" ht="12.75" hidden="1" customHeight="1">
      <c r="C88" s="95" t="s">
        <v>113</v>
      </c>
    </row>
    <row r="89" spans="1:13" hidden="1">
      <c r="A89" s="97">
        <v>43070</v>
      </c>
      <c r="B89" s="94" t="s">
        <v>204</v>
      </c>
      <c r="C89" s="98" t="s">
        <v>113</v>
      </c>
      <c r="D89" s="94" t="s">
        <v>119</v>
      </c>
      <c r="E89" s="94" t="s">
        <v>120</v>
      </c>
      <c r="F89" s="94" t="s">
        <v>121</v>
      </c>
      <c r="G89" s="94" t="s">
        <v>122</v>
      </c>
      <c r="J89" s="94" t="s">
        <v>123</v>
      </c>
      <c r="K89" s="94" t="s">
        <v>205</v>
      </c>
      <c r="L89" s="96">
        <v>336.6</v>
      </c>
      <c r="M89" s="96">
        <v>336.6</v>
      </c>
    </row>
    <row r="90" spans="1:13" ht="12.75" hidden="1" customHeight="1">
      <c r="C90" s="95" t="s">
        <v>113</v>
      </c>
    </row>
    <row r="91" spans="1:13" hidden="1">
      <c r="A91" s="97">
        <v>43070</v>
      </c>
      <c r="B91" s="94" t="s">
        <v>206</v>
      </c>
      <c r="C91" s="98" t="s">
        <v>113</v>
      </c>
      <c r="D91" s="94" t="s">
        <v>119</v>
      </c>
      <c r="E91" s="94" t="s">
        <v>120</v>
      </c>
      <c r="F91" s="94" t="s">
        <v>121</v>
      </c>
      <c r="G91" s="94" t="s">
        <v>122</v>
      </c>
      <c r="J91" s="94" t="s">
        <v>123</v>
      </c>
      <c r="K91" s="94" t="s">
        <v>207</v>
      </c>
      <c r="L91" s="96">
        <v>1056</v>
      </c>
      <c r="M91" s="96">
        <v>1056</v>
      </c>
    </row>
    <row r="92" spans="1:13" ht="12.75" hidden="1" customHeight="1">
      <c r="C92" s="95" t="s">
        <v>113</v>
      </c>
    </row>
    <row r="93" spans="1:13" hidden="1">
      <c r="A93" s="97">
        <v>43070</v>
      </c>
      <c r="B93" s="94" t="s">
        <v>208</v>
      </c>
      <c r="C93" s="98" t="s">
        <v>113</v>
      </c>
      <c r="D93" s="94" t="s">
        <v>119</v>
      </c>
      <c r="E93" s="94" t="s">
        <v>120</v>
      </c>
      <c r="F93" s="94" t="s">
        <v>121</v>
      </c>
      <c r="G93" s="94" t="s">
        <v>122</v>
      </c>
      <c r="J93" s="94" t="s">
        <v>123</v>
      </c>
      <c r="K93" s="94" t="s">
        <v>209</v>
      </c>
      <c r="L93" s="96">
        <v>1369.52</v>
      </c>
      <c r="M93" s="96">
        <v>1369.52</v>
      </c>
    </row>
    <row r="94" spans="1:13" ht="12.75" hidden="1" customHeight="1">
      <c r="C94" s="95" t="s">
        <v>113</v>
      </c>
    </row>
    <row r="95" spans="1:13" hidden="1">
      <c r="A95" s="97">
        <v>43070</v>
      </c>
      <c r="B95" s="94" t="s">
        <v>210</v>
      </c>
      <c r="C95" s="98" t="s">
        <v>113</v>
      </c>
      <c r="D95" s="94" t="s">
        <v>119</v>
      </c>
      <c r="E95" s="94" t="s">
        <v>120</v>
      </c>
      <c r="F95" s="94" t="s">
        <v>121</v>
      </c>
      <c r="G95" s="94" t="s">
        <v>122</v>
      </c>
      <c r="J95" s="94" t="s">
        <v>123</v>
      </c>
      <c r="K95" s="94" t="s">
        <v>211</v>
      </c>
      <c r="L95" s="96">
        <v>462</v>
      </c>
      <c r="M95" s="96">
        <v>462</v>
      </c>
    </row>
    <row r="96" spans="1:13" ht="12.75" hidden="1" customHeight="1">
      <c r="C96" s="95" t="s">
        <v>113</v>
      </c>
    </row>
    <row r="97" spans="1:18" hidden="1">
      <c r="A97" s="97">
        <v>43070</v>
      </c>
      <c r="B97" s="94" t="s">
        <v>212</v>
      </c>
      <c r="C97" s="98" t="s">
        <v>113</v>
      </c>
      <c r="D97" s="94" t="s">
        <v>119</v>
      </c>
      <c r="E97" s="94" t="s">
        <v>120</v>
      </c>
      <c r="F97" s="94" t="s">
        <v>121</v>
      </c>
      <c r="G97" s="94" t="s">
        <v>122</v>
      </c>
      <c r="J97" s="94" t="s">
        <v>123</v>
      </c>
      <c r="K97" s="94" t="s">
        <v>213</v>
      </c>
      <c r="L97" s="96">
        <v>198</v>
      </c>
      <c r="M97" s="96">
        <v>198</v>
      </c>
    </row>
    <row r="98" spans="1:18" ht="12.75" hidden="1" customHeight="1">
      <c r="C98" s="95" t="s">
        <v>113</v>
      </c>
    </row>
    <row r="99" spans="1:18" hidden="1">
      <c r="A99" s="97">
        <v>43075</v>
      </c>
      <c r="B99" s="94" t="s">
        <v>214</v>
      </c>
      <c r="C99" s="98" t="s">
        <v>113</v>
      </c>
      <c r="D99" s="94" t="s">
        <v>131</v>
      </c>
      <c r="E99" s="94" t="s">
        <v>120</v>
      </c>
      <c r="F99" s="94" t="s">
        <v>132</v>
      </c>
      <c r="G99" s="94" t="s">
        <v>133</v>
      </c>
      <c r="K99" s="94" t="s">
        <v>215</v>
      </c>
      <c r="L99" s="96">
        <v>197.49</v>
      </c>
      <c r="M99" s="96">
        <v>197.49</v>
      </c>
    </row>
    <row r="100" spans="1:18" ht="12.75" hidden="1" customHeight="1">
      <c r="C100" s="95" t="s">
        <v>113</v>
      </c>
    </row>
    <row r="101" spans="1:18" hidden="1">
      <c r="A101" s="95" t="s">
        <v>111</v>
      </c>
      <c r="B101" s="95" t="s">
        <v>112</v>
      </c>
      <c r="C101" s="94" t="s">
        <v>217</v>
      </c>
      <c r="D101" s="95" t="s">
        <v>114</v>
      </c>
      <c r="E101" s="95" t="s">
        <v>112</v>
      </c>
      <c r="F101" s="96">
        <v>100000</v>
      </c>
      <c r="G101" s="95" t="s">
        <v>115</v>
      </c>
      <c r="H101" s="95" t="s">
        <v>112</v>
      </c>
      <c r="I101" s="96">
        <v>228027.68</v>
      </c>
      <c r="J101" s="95" t="s">
        <v>116</v>
      </c>
      <c r="K101" s="95" t="s">
        <v>112</v>
      </c>
      <c r="L101" s="96">
        <v>0</v>
      </c>
      <c r="M101" s="95" t="s">
        <v>117</v>
      </c>
      <c r="O101" s="96"/>
      <c r="R101" s="96"/>
    </row>
    <row r="102" spans="1:18" hidden="1">
      <c r="A102" s="97">
        <v>42741</v>
      </c>
      <c r="B102" s="94" t="s">
        <v>218</v>
      </c>
      <c r="C102" s="98" t="s">
        <v>217</v>
      </c>
      <c r="D102" s="94" t="s">
        <v>119</v>
      </c>
      <c r="E102" s="94" t="s">
        <v>120</v>
      </c>
      <c r="F102" s="94" t="s">
        <v>219</v>
      </c>
      <c r="G102" s="94" t="s">
        <v>220</v>
      </c>
      <c r="K102" s="94" t="s">
        <v>221</v>
      </c>
      <c r="L102" s="96">
        <v>1800</v>
      </c>
      <c r="M102" s="96">
        <v>1800</v>
      </c>
    </row>
    <row r="103" spans="1:18" ht="12.75" hidden="1" customHeight="1">
      <c r="C103" s="95" t="s">
        <v>217</v>
      </c>
    </row>
    <row r="104" spans="1:18" hidden="1">
      <c r="A104" s="97">
        <v>42746</v>
      </c>
      <c r="B104" s="94" t="s">
        <v>222</v>
      </c>
      <c r="C104" s="98" t="s">
        <v>217</v>
      </c>
      <c r="D104" s="94" t="s">
        <v>119</v>
      </c>
      <c r="E104" s="94" t="s">
        <v>165</v>
      </c>
      <c r="F104" s="94" t="s">
        <v>223</v>
      </c>
      <c r="G104" s="94" t="s">
        <v>224</v>
      </c>
      <c r="K104" s="94" t="s">
        <v>225</v>
      </c>
      <c r="L104" s="96">
        <v>2520</v>
      </c>
      <c r="M104" s="96">
        <v>0</v>
      </c>
    </row>
    <row r="105" spans="1:18" ht="12.75" hidden="1" customHeight="1">
      <c r="C105" s="95" t="s">
        <v>217</v>
      </c>
    </row>
    <row r="106" spans="1:18" hidden="1">
      <c r="A106" s="97">
        <v>42752</v>
      </c>
      <c r="B106" s="94" t="s">
        <v>226</v>
      </c>
      <c r="C106" s="98" t="s">
        <v>217</v>
      </c>
      <c r="D106" s="94" t="s">
        <v>119</v>
      </c>
      <c r="E106" s="94" t="s">
        <v>120</v>
      </c>
      <c r="F106" s="94" t="s">
        <v>227</v>
      </c>
      <c r="G106" s="94" t="s">
        <v>228</v>
      </c>
      <c r="K106" s="94" t="s">
        <v>229</v>
      </c>
      <c r="L106" s="96">
        <v>711.6</v>
      </c>
      <c r="M106" s="96">
        <v>711.6</v>
      </c>
    </row>
    <row r="107" spans="1:18" ht="12.75" hidden="1" customHeight="1">
      <c r="C107" s="95" t="s">
        <v>217</v>
      </c>
    </row>
    <row r="108" spans="1:18" hidden="1">
      <c r="A108" s="97">
        <v>42768</v>
      </c>
      <c r="B108" s="94" t="s">
        <v>222</v>
      </c>
      <c r="C108" s="98" t="s">
        <v>217</v>
      </c>
      <c r="D108" s="94" t="s">
        <v>131</v>
      </c>
      <c r="E108" s="94" t="s">
        <v>187</v>
      </c>
      <c r="F108" s="94" t="s">
        <v>223</v>
      </c>
      <c r="G108" s="94" t="s">
        <v>224</v>
      </c>
      <c r="K108" s="94" t="s">
        <v>225</v>
      </c>
      <c r="L108" s="96">
        <v>-84</v>
      </c>
      <c r="M108" s="96">
        <v>0</v>
      </c>
    </row>
    <row r="109" spans="1:18" ht="12.75" hidden="1" customHeight="1">
      <c r="C109" s="95" t="s">
        <v>217</v>
      </c>
    </row>
    <row r="110" spans="1:18" hidden="1">
      <c r="A110" s="97">
        <v>42772</v>
      </c>
      <c r="B110" s="94" t="s">
        <v>230</v>
      </c>
      <c r="C110" s="98" t="s">
        <v>217</v>
      </c>
      <c r="D110" s="94" t="s">
        <v>119</v>
      </c>
      <c r="E110" s="94" t="s">
        <v>120</v>
      </c>
      <c r="F110" s="94" t="s">
        <v>231</v>
      </c>
      <c r="G110" s="94" t="s">
        <v>232</v>
      </c>
      <c r="K110" s="94" t="s">
        <v>233</v>
      </c>
      <c r="L110" s="96">
        <v>3500</v>
      </c>
      <c r="M110" s="96">
        <v>3500</v>
      </c>
    </row>
    <row r="111" spans="1:18" ht="12.75" hidden="1" customHeight="1">
      <c r="C111" s="95" t="s">
        <v>217</v>
      </c>
    </row>
    <row r="112" spans="1:18" hidden="1">
      <c r="A112" s="97">
        <v>42783</v>
      </c>
      <c r="B112" s="94" t="s">
        <v>234</v>
      </c>
      <c r="C112" s="98" t="s">
        <v>217</v>
      </c>
      <c r="D112" s="94" t="s">
        <v>119</v>
      </c>
      <c r="E112" s="94" t="s">
        <v>120</v>
      </c>
      <c r="F112" s="94" t="s">
        <v>231</v>
      </c>
      <c r="G112" s="94" t="s">
        <v>232</v>
      </c>
      <c r="K112" s="94" t="s">
        <v>235</v>
      </c>
      <c r="L112" s="96">
        <v>3000</v>
      </c>
      <c r="M112" s="96">
        <v>3000</v>
      </c>
    </row>
    <row r="113" spans="1:13" ht="12.75" hidden="1" customHeight="1">
      <c r="C113" s="95" t="s">
        <v>217</v>
      </c>
    </row>
    <row r="114" spans="1:13" hidden="1">
      <c r="A114" s="97">
        <v>42817</v>
      </c>
      <c r="B114" s="94" t="s">
        <v>236</v>
      </c>
      <c r="C114" s="98" t="s">
        <v>217</v>
      </c>
      <c r="D114" s="94" t="s">
        <v>119</v>
      </c>
      <c r="E114" s="94" t="s">
        <v>120</v>
      </c>
      <c r="F114" s="94" t="s">
        <v>237</v>
      </c>
      <c r="G114" s="94" t="s">
        <v>238</v>
      </c>
      <c r="K114" s="94" t="s">
        <v>239</v>
      </c>
      <c r="L114" s="96">
        <v>12438</v>
      </c>
      <c r="M114" s="96">
        <v>12438</v>
      </c>
    </row>
    <row r="115" spans="1:13" ht="12.75" hidden="1" customHeight="1">
      <c r="C115" s="95" t="s">
        <v>217</v>
      </c>
    </row>
    <row r="116" spans="1:13" hidden="1">
      <c r="A116" s="97">
        <v>42817</v>
      </c>
      <c r="B116" s="94" t="s">
        <v>240</v>
      </c>
      <c r="C116" s="98" t="s">
        <v>217</v>
      </c>
      <c r="D116" s="94" t="s">
        <v>119</v>
      </c>
      <c r="E116" s="94" t="s">
        <v>120</v>
      </c>
      <c r="F116" s="94" t="s">
        <v>241</v>
      </c>
      <c r="G116" s="94" t="s">
        <v>242</v>
      </c>
      <c r="K116" s="94" t="s">
        <v>243</v>
      </c>
      <c r="L116" s="96">
        <v>550</v>
      </c>
      <c r="M116" s="96">
        <v>550</v>
      </c>
    </row>
    <row r="117" spans="1:13" ht="12.75" hidden="1" customHeight="1">
      <c r="C117" s="95" t="s">
        <v>217</v>
      </c>
    </row>
    <row r="118" spans="1:13" hidden="1">
      <c r="A118" s="97">
        <v>42832</v>
      </c>
      <c r="B118" s="94" t="s">
        <v>244</v>
      </c>
      <c r="C118" s="98" t="s">
        <v>217</v>
      </c>
      <c r="D118" s="94" t="s">
        <v>119</v>
      </c>
      <c r="E118" s="94" t="s">
        <v>120</v>
      </c>
      <c r="F118" s="94" t="s">
        <v>245</v>
      </c>
      <c r="G118" s="94" t="s">
        <v>246</v>
      </c>
      <c r="K118" s="94" t="s">
        <v>247</v>
      </c>
      <c r="L118" s="96">
        <v>8693.9</v>
      </c>
      <c r="M118" s="96">
        <v>8693.9</v>
      </c>
    </row>
    <row r="119" spans="1:13" ht="12.75" hidden="1" customHeight="1">
      <c r="C119" s="95" t="s">
        <v>217</v>
      </c>
    </row>
    <row r="120" spans="1:13" hidden="1">
      <c r="A120" s="97">
        <v>42835</v>
      </c>
      <c r="B120" s="94" t="s">
        <v>248</v>
      </c>
      <c r="C120" s="98" t="s">
        <v>217</v>
      </c>
      <c r="D120" s="94" t="s">
        <v>119</v>
      </c>
      <c r="E120" s="94" t="s">
        <v>120</v>
      </c>
      <c r="F120" s="94" t="s">
        <v>249</v>
      </c>
      <c r="G120" s="94" t="s">
        <v>250</v>
      </c>
      <c r="K120" s="94" t="s">
        <v>251</v>
      </c>
      <c r="L120" s="96">
        <v>6143.42</v>
      </c>
      <c r="M120" s="96">
        <v>6143.42</v>
      </c>
    </row>
    <row r="121" spans="1:13" ht="12.75" hidden="1" customHeight="1">
      <c r="C121" s="95" t="s">
        <v>217</v>
      </c>
    </row>
    <row r="122" spans="1:13" hidden="1">
      <c r="A122" s="97">
        <v>42844</v>
      </c>
      <c r="B122" s="94" t="s">
        <v>252</v>
      </c>
      <c r="C122" s="98" t="s">
        <v>217</v>
      </c>
      <c r="D122" s="94" t="s">
        <v>119</v>
      </c>
      <c r="E122" s="94" t="s">
        <v>120</v>
      </c>
      <c r="F122" s="94" t="s">
        <v>253</v>
      </c>
      <c r="G122" s="94" t="s">
        <v>254</v>
      </c>
      <c r="K122" s="94" t="s">
        <v>255</v>
      </c>
      <c r="L122" s="96">
        <v>24960</v>
      </c>
      <c r="M122" s="96">
        <v>24960</v>
      </c>
    </row>
    <row r="123" spans="1:13" ht="12.75" hidden="1" customHeight="1">
      <c r="C123" s="95" t="s">
        <v>217</v>
      </c>
    </row>
    <row r="124" spans="1:13" hidden="1">
      <c r="A124" s="97">
        <v>42844</v>
      </c>
      <c r="B124" s="94" t="s">
        <v>256</v>
      </c>
      <c r="C124" s="98" t="s">
        <v>217</v>
      </c>
      <c r="D124" s="94" t="s">
        <v>119</v>
      </c>
      <c r="E124" s="94" t="s">
        <v>120</v>
      </c>
      <c r="F124" s="94" t="s">
        <v>253</v>
      </c>
      <c r="G124" s="94" t="s">
        <v>254</v>
      </c>
      <c r="K124" s="94" t="s">
        <v>257</v>
      </c>
      <c r="L124" s="96">
        <v>29160</v>
      </c>
      <c r="M124" s="96">
        <v>29160</v>
      </c>
    </row>
    <row r="125" spans="1:13" ht="12.75" hidden="1" customHeight="1">
      <c r="C125" s="95" t="s">
        <v>217</v>
      </c>
    </row>
    <row r="126" spans="1:13" hidden="1">
      <c r="A126" s="97">
        <v>42864</v>
      </c>
      <c r="B126" s="94" t="s">
        <v>252</v>
      </c>
      <c r="C126" s="98" t="s">
        <v>217</v>
      </c>
      <c r="D126" s="94" t="s">
        <v>131</v>
      </c>
      <c r="E126" s="94" t="s">
        <v>187</v>
      </c>
      <c r="F126" s="94" t="s">
        <v>253</v>
      </c>
      <c r="G126" s="94" t="s">
        <v>254</v>
      </c>
      <c r="K126" s="94" t="s">
        <v>258</v>
      </c>
      <c r="L126" s="96">
        <v>-12480</v>
      </c>
      <c r="M126" s="96">
        <v>-12480</v>
      </c>
    </row>
    <row r="127" spans="1:13" ht="12.75" hidden="1" customHeight="1">
      <c r="C127" s="95" t="s">
        <v>217</v>
      </c>
    </row>
    <row r="128" spans="1:13" hidden="1">
      <c r="A128" s="97">
        <v>42865</v>
      </c>
      <c r="B128" s="94" t="s">
        <v>259</v>
      </c>
      <c r="C128" s="98" t="s">
        <v>217</v>
      </c>
      <c r="D128" s="94" t="s">
        <v>119</v>
      </c>
      <c r="E128" s="94" t="s">
        <v>120</v>
      </c>
      <c r="F128" s="94" t="s">
        <v>260</v>
      </c>
      <c r="G128" s="94" t="s">
        <v>261</v>
      </c>
      <c r="K128" s="94" t="s">
        <v>262</v>
      </c>
      <c r="L128" s="96">
        <v>1364</v>
      </c>
      <c r="M128" s="96">
        <v>1364</v>
      </c>
    </row>
    <row r="129" spans="1:13" ht="12.75" hidden="1" customHeight="1">
      <c r="C129" s="95" t="s">
        <v>217</v>
      </c>
    </row>
    <row r="130" spans="1:13" hidden="1">
      <c r="A130" s="97">
        <v>42865</v>
      </c>
      <c r="B130" s="94" t="s">
        <v>263</v>
      </c>
      <c r="C130" s="98" t="s">
        <v>217</v>
      </c>
      <c r="D130" s="94" t="s">
        <v>119</v>
      </c>
      <c r="E130" s="94" t="s">
        <v>120</v>
      </c>
      <c r="F130" s="94" t="s">
        <v>264</v>
      </c>
      <c r="G130" s="94" t="s">
        <v>265</v>
      </c>
      <c r="K130" s="94" t="s">
        <v>266</v>
      </c>
      <c r="L130" s="96">
        <v>360</v>
      </c>
      <c r="M130" s="96">
        <v>360</v>
      </c>
    </row>
    <row r="131" spans="1:13" ht="12.75" hidden="1" customHeight="1">
      <c r="C131" s="95" t="s">
        <v>217</v>
      </c>
    </row>
    <row r="132" spans="1:13" hidden="1">
      <c r="A132" s="97">
        <v>42870</v>
      </c>
      <c r="B132" s="94" t="s">
        <v>267</v>
      </c>
      <c r="C132" s="98" t="s">
        <v>217</v>
      </c>
      <c r="D132" s="94" t="s">
        <v>119</v>
      </c>
      <c r="E132" s="94" t="s">
        <v>120</v>
      </c>
      <c r="F132" s="94" t="s">
        <v>249</v>
      </c>
      <c r="G132" s="94" t="s">
        <v>250</v>
      </c>
      <c r="K132" s="94" t="s">
        <v>268</v>
      </c>
      <c r="L132" s="96">
        <v>637.39</v>
      </c>
      <c r="M132" s="96">
        <v>637.39</v>
      </c>
    </row>
    <row r="133" spans="1:13" ht="12.75" hidden="1" customHeight="1">
      <c r="C133" s="95" t="s">
        <v>217</v>
      </c>
    </row>
    <row r="134" spans="1:13" hidden="1">
      <c r="A134" s="97">
        <v>42872</v>
      </c>
      <c r="B134" s="94" t="s">
        <v>259</v>
      </c>
      <c r="C134" s="98" t="s">
        <v>217</v>
      </c>
      <c r="D134" s="94" t="s">
        <v>119</v>
      </c>
      <c r="E134" s="94" t="s">
        <v>187</v>
      </c>
      <c r="F134" s="94" t="s">
        <v>260</v>
      </c>
      <c r="G134" s="94" t="s">
        <v>261</v>
      </c>
      <c r="K134" s="94" t="s">
        <v>262</v>
      </c>
      <c r="L134" s="96">
        <v>-1364</v>
      </c>
      <c r="M134" s="96">
        <v>-1364</v>
      </c>
    </row>
    <row r="135" spans="1:13" ht="12.75" hidden="1" customHeight="1">
      <c r="C135" s="95" t="s">
        <v>217</v>
      </c>
    </row>
    <row r="136" spans="1:13" hidden="1">
      <c r="A136" s="97">
        <v>42872</v>
      </c>
      <c r="B136" s="94" t="s">
        <v>269</v>
      </c>
      <c r="C136" s="98" t="s">
        <v>217</v>
      </c>
      <c r="D136" s="94" t="s">
        <v>119</v>
      </c>
      <c r="E136" s="94" t="s">
        <v>120</v>
      </c>
      <c r="F136" s="94" t="s">
        <v>260</v>
      </c>
      <c r="G136" s="94" t="s">
        <v>261</v>
      </c>
      <c r="K136" s="94" t="s">
        <v>270</v>
      </c>
      <c r="L136" s="96">
        <v>1500</v>
      </c>
      <c r="M136" s="96">
        <v>1500</v>
      </c>
    </row>
    <row r="137" spans="1:13" ht="12.75" hidden="1" customHeight="1">
      <c r="C137" s="95" t="s">
        <v>217</v>
      </c>
    </row>
    <row r="138" spans="1:13" hidden="1">
      <c r="A138" s="97">
        <v>42886</v>
      </c>
      <c r="B138" s="94" t="s">
        <v>271</v>
      </c>
      <c r="C138" s="98" t="s">
        <v>217</v>
      </c>
      <c r="D138" s="94" t="s">
        <v>119</v>
      </c>
      <c r="E138" s="94" t="s">
        <v>120</v>
      </c>
      <c r="F138" s="94" t="s">
        <v>272</v>
      </c>
      <c r="G138" s="94" t="s">
        <v>273</v>
      </c>
      <c r="K138" s="94" t="s">
        <v>274</v>
      </c>
      <c r="L138" s="96">
        <v>279.3</v>
      </c>
      <c r="M138" s="96">
        <v>279.3</v>
      </c>
    </row>
    <row r="139" spans="1:13" ht="12.75" hidden="1" customHeight="1">
      <c r="C139" s="95" t="s">
        <v>217</v>
      </c>
    </row>
    <row r="140" spans="1:13" hidden="1">
      <c r="A140" s="97">
        <v>42900</v>
      </c>
      <c r="B140" s="94" t="s">
        <v>275</v>
      </c>
      <c r="C140" s="98" t="s">
        <v>217</v>
      </c>
      <c r="D140" s="94" t="s">
        <v>119</v>
      </c>
      <c r="E140" s="94" t="s">
        <v>120</v>
      </c>
      <c r="F140" s="94" t="s">
        <v>276</v>
      </c>
      <c r="G140" s="94" t="s">
        <v>277</v>
      </c>
      <c r="K140" s="94" t="s">
        <v>278</v>
      </c>
      <c r="L140" s="96">
        <v>796.7</v>
      </c>
      <c r="M140" s="96">
        <v>796.7</v>
      </c>
    </row>
    <row r="141" spans="1:13" ht="12.75" hidden="1" customHeight="1">
      <c r="C141" s="95" t="s">
        <v>217</v>
      </c>
    </row>
    <row r="142" spans="1:13" hidden="1">
      <c r="A142" s="97">
        <v>42915</v>
      </c>
      <c r="B142" s="94" t="s">
        <v>252</v>
      </c>
      <c r="C142" s="98" t="s">
        <v>217</v>
      </c>
      <c r="E142" s="94" t="s">
        <v>165</v>
      </c>
      <c r="F142" s="94" t="s">
        <v>253</v>
      </c>
      <c r="G142" s="94" t="s">
        <v>254</v>
      </c>
      <c r="K142" s="94" t="s">
        <v>258</v>
      </c>
      <c r="L142" s="96">
        <v>12480</v>
      </c>
      <c r="M142" s="96">
        <v>0</v>
      </c>
    </row>
    <row r="143" spans="1:13" ht="12.75" hidden="1" customHeight="1">
      <c r="C143" s="95" t="s">
        <v>217</v>
      </c>
    </row>
    <row r="144" spans="1:13" hidden="1">
      <c r="A144" s="97">
        <v>42915</v>
      </c>
      <c r="B144" s="94" t="s">
        <v>279</v>
      </c>
      <c r="C144" s="98" t="s">
        <v>217</v>
      </c>
      <c r="D144" s="94" t="s">
        <v>126</v>
      </c>
      <c r="E144" s="94" t="s">
        <v>120</v>
      </c>
      <c r="F144" s="94" t="s">
        <v>280</v>
      </c>
      <c r="G144" s="94" t="s">
        <v>281</v>
      </c>
      <c r="J144" s="94" t="s">
        <v>282</v>
      </c>
      <c r="K144" s="94" t="s">
        <v>283</v>
      </c>
      <c r="L144" s="96">
        <v>33221.93</v>
      </c>
      <c r="M144" s="96">
        <v>33221.93</v>
      </c>
    </row>
    <row r="145" spans="1:13" ht="12.75" hidden="1" customHeight="1">
      <c r="C145" s="95" t="s">
        <v>217</v>
      </c>
    </row>
    <row r="146" spans="1:13" hidden="1">
      <c r="A146" s="97">
        <v>42943</v>
      </c>
      <c r="B146" s="94" t="s">
        <v>218</v>
      </c>
      <c r="C146" s="98" t="s">
        <v>217</v>
      </c>
      <c r="D146" s="94" t="s">
        <v>119</v>
      </c>
      <c r="E146" s="94" t="s">
        <v>187</v>
      </c>
      <c r="F146" s="94" t="s">
        <v>219</v>
      </c>
      <c r="G146" s="94" t="s">
        <v>220</v>
      </c>
      <c r="K146" s="94" t="s">
        <v>221</v>
      </c>
      <c r="L146" s="96">
        <v>-1800</v>
      </c>
      <c r="M146" s="96">
        <v>-1800</v>
      </c>
    </row>
    <row r="147" spans="1:13" ht="12.75" hidden="1" customHeight="1">
      <c r="C147" s="95" t="s">
        <v>217</v>
      </c>
    </row>
    <row r="148" spans="1:13" hidden="1">
      <c r="A148" s="97">
        <v>42950</v>
      </c>
      <c r="B148" s="94" t="s">
        <v>284</v>
      </c>
      <c r="C148" s="98" t="s">
        <v>217</v>
      </c>
      <c r="D148" s="94" t="s">
        <v>119</v>
      </c>
      <c r="E148" s="94" t="s">
        <v>120</v>
      </c>
      <c r="F148" s="94" t="s">
        <v>285</v>
      </c>
      <c r="G148" s="94" t="s">
        <v>286</v>
      </c>
      <c r="J148" s="94" t="s">
        <v>287</v>
      </c>
      <c r="K148" s="94" t="s">
        <v>288</v>
      </c>
      <c r="L148" s="96">
        <v>5880</v>
      </c>
      <c r="M148" s="96">
        <v>5880</v>
      </c>
    </row>
    <row r="149" spans="1:13" ht="12.75" hidden="1" customHeight="1">
      <c r="C149" s="95" t="s">
        <v>217</v>
      </c>
    </row>
    <row r="150" spans="1:13" hidden="1">
      <c r="A150" s="97">
        <v>42950</v>
      </c>
      <c r="B150" s="94" t="s">
        <v>289</v>
      </c>
      <c r="C150" s="98" t="s">
        <v>217</v>
      </c>
      <c r="D150" s="94" t="s">
        <v>119</v>
      </c>
      <c r="E150" s="94" t="s">
        <v>120</v>
      </c>
      <c r="F150" s="94" t="s">
        <v>290</v>
      </c>
      <c r="G150" s="94" t="s">
        <v>291</v>
      </c>
      <c r="J150" s="94" t="s">
        <v>287</v>
      </c>
      <c r="K150" s="94" t="s">
        <v>288</v>
      </c>
      <c r="L150" s="96">
        <v>3100</v>
      </c>
      <c r="M150" s="96">
        <v>3100</v>
      </c>
    </row>
    <row r="151" spans="1:13" ht="12.75" hidden="1" customHeight="1">
      <c r="C151" s="95" t="s">
        <v>217</v>
      </c>
    </row>
    <row r="152" spans="1:13" hidden="1">
      <c r="A152" s="97">
        <v>42950</v>
      </c>
      <c r="B152" s="94" t="s">
        <v>292</v>
      </c>
      <c r="C152" s="98" t="s">
        <v>217</v>
      </c>
      <c r="D152" s="94" t="s">
        <v>119</v>
      </c>
      <c r="E152" s="94" t="s">
        <v>120</v>
      </c>
      <c r="F152" s="94" t="s">
        <v>293</v>
      </c>
      <c r="G152" s="94" t="s">
        <v>294</v>
      </c>
      <c r="K152" s="94" t="s">
        <v>295</v>
      </c>
      <c r="L152" s="96">
        <v>2520</v>
      </c>
      <c r="M152" s="96">
        <v>2520</v>
      </c>
    </row>
    <row r="153" spans="1:13" ht="12.75" hidden="1" customHeight="1">
      <c r="C153" s="95" t="s">
        <v>217</v>
      </c>
    </row>
    <row r="154" spans="1:13" hidden="1">
      <c r="A154" s="97">
        <v>42950</v>
      </c>
      <c r="B154" s="94" t="s">
        <v>296</v>
      </c>
      <c r="C154" s="98" t="s">
        <v>217</v>
      </c>
      <c r="D154" s="94" t="s">
        <v>119</v>
      </c>
      <c r="E154" s="94" t="s">
        <v>120</v>
      </c>
      <c r="F154" s="94" t="s">
        <v>297</v>
      </c>
      <c r="G154" s="94" t="s">
        <v>298</v>
      </c>
      <c r="K154" s="94" t="s">
        <v>299</v>
      </c>
      <c r="L154" s="96">
        <v>1860</v>
      </c>
      <c r="M154" s="96">
        <v>1860</v>
      </c>
    </row>
    <row r="155" spans="1:13" ht="12.75" hidden="1" customHeight="1">
      <c r="C155" s="95" t="s">
        <v>217</v>
      </c>
    </row>
    <row r="156" spans="1:13" hidden="1">
      <c r="A156" s="97">
        <v>42950</v>
      </c>
      <c r="B156" s="94" t="s">
        <v>300</v>
      </c>
      <c r="C156" s="98" t="s">
        <v>217</v>
      </c>
      <c r="D156" s="94" t="s">
        <v>119</v>
      </c>
      <c r="E156" s="94" t="s">
        <v>120</v>
      </c>
      <c r="F156" s="94" t="s">
        <v>301</v>
      </c>
      <c r="G156" s="94" t="s">
        <v>302</v>
      </c>
      <c r="K156" s="94" t="s">
        <v>303</v>
      </c>
      <c r="L156" s="96">
        <v>631.20000000000005</v>
      </c>
      <c r="M156" s="96">
        <v>631.20000000000005</v>
      </c>
    </row>
    <row r="157" spans="1:13" ht="12.75" hidden="1" customHeight="1">
      <c r="C157" s="95" t="s">
        <v>217</v>
      </c>
    </row>
    <row r="158" spans="1:13" hidden="1">
      <c r="A158" s="97">
        <v>42969</v>
      </c>
      <c r="B158" s="94" t="s">
        <v>304</v>
      </c>
      <c r="C158" s="98" t="s">
        <v>217</v>
      </c>
      <c r="D158" s="94" t="s">
        <v>119</v>
      </c>
      <c r="E158" s="94" t="s">
        <v>120</v>
      </c>
      <c r="F158" s="94" t="s">
        <v>305</v>
      </c>
      <c r="G158" s="94" t="s">
        <v>306</v>
      </c>
      <c r="K158" s="94" t="s">
        <v>307</v>
      </c>
      <c r="L158" s="96">
        <v>9600</v>
      </c>
      <c r="M158" s="96">
        <v>9600</v>
      </c>
    </row>
    <row r="159" spans="1:13" ht="12.75" hidden="1" customHeight="1">
      <c r="C159" s="95" t="s">
        <v>217</v>
      </c>
    </row>
    <row r="160" spans="1:13" hidden="1">
      <c r="A160" s="97">
        <v>42992</v>
      </c>
      <c r="B160" s="94" t="s">
        <v>308</v>
      </c>
      <c r="C160" s="98" t="s">
        <v>217</v>
      </c>
      <c r="D160" s="94" t="s">
        <v>119</v>
      </c>
      <c r="E160" s="94" t="s">
        <v>120</v>
      </c>
      <c r="F160" s="94" t="s">
        <v>309</v>
      </c>
      <c r="G160" s="94" t="s">
        <v>310</v>
      </c>
      <c r="K160" s="94" t="s">
        <v>311</v>
      </c>
      <c r="L160" s="96">
        <v>792.72</v>
      </c>
      <c r="M160" s="96">
        <v>792.72</v>
      </c>
    </row>
    <row r="161" spans="1:13" ht="12.75" hidden="1" customHeight="1">
      <c r="C161" s="95" t="s">
        <v>217</v>
      </c>
    </row>
    <row r="162" spans="1:13" hidden="1">
      <c r="A162" s="97">
        <v>42992</v>
      </c>
      <c r="B162" s="94" t="s">
        <v>312</v>
      </c>
      <c r="C162" s="98" t="s">
        <v>217</v>
      </c>
      <c r="D162" s="94" t="s">
        <v>119</v>
      </c>
      <c r="E162" s="94" t="s">
        <v>120</v>
      </c>
      <c r="F162" s="94" t="s">
        <v>297</v>
      </c>
      <c r="G162" s="94" t="s">
        <v>298</v>
      </c>
      <c r="K162" s="94" t="s">
        <v>313</v>
      </c>
      <c r="L162" s="96">
        <v>1194</v>
      </c>
      <c r="M162" s="96">
        <v>1194</v>
      </c>
    </row>
    <row r="163" spans="1:13" ht="12.75" hidden="1" customHeight="1">
      <c r="C163" s="95" t="s">
        <v>217</v>
      </c>
    </row>
    <row r="164" spans="1:13" hidden="1">
      <c r="A164" s="97">
        <v>42992</v>
      </c>
      <c r="B164" s="94" t="s">
        <v>314</v>
      </c>
      <c r="C164" s="98" t="s">
        <v>217</v>
      </c>
      <c r="D164" s="94" t="s">
        <v>119</v>
      </c>
      <c r="E164" s="94" t="s">
        <v>120</v>
      </c>
      <c r="F164" s="94" t="s">
        <v>241</v>
      </c>
      <c r="G164" s="94" t="s">
        <v>242</v>
      </c>
      <c r="K164" s="94" t="s">
        <v>315</v>
      </c>
      <c r="L164" s="96">
        <v>746.75</v>
      </c>
      <c r="M164" s="96">
        <v>746.75</v>
      </c>
    </row>
    <row r="165" spans="1:13" ht="12.75" hidden="1" customHeight="1">
      <c r="C165" s="95" t="s">
        <v>217</v>
      </c>
    </row>
    <row r="166" spans="1:13" hidden="1">
      <c r="A166" s="97">
        <v>42999</v>
      </c>
      <c r="B166" s="94" t="s">
        <v>316</v>
      </c>
      <c r="C166" s="98" t="s">
        <v>217</v>
      </c>
      <c r="D166" s="94" t="s">
        <v>119</v>
      </c>
      <c r="E166" s="94" t="s">
        <v>120</v>
      </c>
      <c r="F166" s="94" t="s">
        <v>223</v>
      </c>
      <c r="G166" s="94" t="s">
        <v>224</v>
      </c>
      <c r="K166" s="94" t="s">
        <v>317</v>
      </c>
      <c r="L166" s="96">
        <v>2520</v>
      </c>
      <c r="M166" s="96">
        <v>2520</v>
      </c>
    </row>
    <row r="167" spans="1:13" ht="12.75" hidden="1" customHeight="1">
      <c r="C167" s="95" t="s">
        <v>217</v>
      </c>
    </row>
    <row r="168" spans="1:13" hidden="1">
      <c r="A168" s="97">
        <v>43010</v>
      </c>
      <c r="B168" s="94" t="s">
        <v>318</v>
      </c>
      <c r="C168" s="98" t="s">
        <v>217</v>
      </c>
      <c r="D168" s="94" t="s">
        <v>119</v>
      </c>
      <c r="E168" s="94" t="s">
        <v>120</v>
      </c>
      <c r="F168" s="94" t="s">
        <v>301</v>
      </c>
      <c r="G168" s="94" t="s">
        <v>302</v>
      </c>
      <c r="K168" s="94" t="s">
        <v>319</v>
      </c>
      <c r="L168" s="96">
        <v>565.49</v>
      </c>
      <c r="M168" s="96">
        <v>565.49</v>
      </c>
    </row>
    <row r="169" spans="1:13" ht="12.75" hidden="1" customHeight="1">
      <c r="C169" s="95" t="s">
        <v>217</v>
      </c>
    </row>
    <row r="170" spans="1:13" hidden="1">
      <c r="A170" s="97">
        <v>43011</v>
      </c>
      <c r="B170" s="94" t="s">
        <v>320</v>
      </c>
      <c r="C170" s="98" t="s">
        <v>217</v>
      </c>
      <c r="D170" s="94" t="s">
        <v>119</v>
      </c>
      <c r="E170" s="94" t="s">
        <v>120</v>
      </c>
      <c r="F170" s="94" t="s">
        <v>297</v>
      </c>
      <c r="G170" s="94" t="s">
        <v>298</v>
      </c>
      <c r="K170" s="94" t="s">
        <v>321</v>
      </c>
      <c r="L170" s="96">
        <v>528</v>
      </c>
      <c r="M170" s="96">
        <v>528</v>
      </c>
    </row>
    <row r="171" spans="1:13" ht="12.75" hidden="1" customHeight="1">
      <c r="C171" s="95" t="s">
        <v>217</v>
      </c>
    </row>
    <row r="172" spans="1:13" hidden="1">
      <c r="A172" s="97">
        <v>43019</v>
      </c>
      <c r="B172" s="94" t="s">
        <v>322</v>
      </c>
      <c r="C172" s="98" t="s">
        <v>217</v>
      </c>
      <c r="D172" s="94" t="s">
        <v>119</v>
      </c>
      <c r="E172" s="94" t="s">
        <v>120</v>
      </c>
      <c r="F172" s="94" t="s">
        <v>323</v>
      </c>
      <c r="G172" s="94" t="s">
        <v>324</v>
      </c>
      <c r="K172" s="94" t="s">
        <v>325</v>
      </c>
      <c r="L172" s="96">
        <v>500</v>
      </c>
      <c r="M172" s="96">
        <v>500</v>
      </c>
    </row>
    <row r="173" spans="1:13" ht="12.75" hidden="1" customHeight="1">
      <c r="C173" s="95" t="s">
        <v>217</v>
      </c>
    </row>
    <row r="174" spans="1:13" hidden="1">
      <c r="A174" s="97">
        <v>43019</v>
      </c>
      <c r="B174" s="94" t="s">
        <v>326</v>
      </c>
      <c r="C174" s="98" t="s">
        <v>217</v>
      </c>
      <c r="D174" s="94" t="s">
        <v>119</v>
      </c>
      <c r="E174" s="94" t="s">
        <v>120</v>
      </c>
      <c r="F174" s="94" t="s">
        <v>327</v>
      </c>
      <c r="G174" s="94" t="s">
        <v>328</v>
      </c>
      <c r="K174" s="94" t="s">
        <v>329</v>
      </c>
      <c r="L174" s="96">
        <v>500</v>
      </c>
      <c r="M174" s="96">
        <v>500</v>
      </c>
    </row>
    <row r="175" spans="1:13" ht="12.75" hidden="1" customHeight="1">
      <c r="C175" s="95" t="s">
        <v>217</v>
      </c>
    </row>
    <row r="176" spans="1:13" hidden="1">
      <c r="A176" s="97">
        <v>43020</v>
      </c>
      <c r="B176" s="94" t="s">
        <v>330</v>
      </c>
      <c r="C176" s="98" t="s">
        <v>217</v>
      </c>
      <c r="D176" s="94" t="s">
        <v>119</v>
      </c>
      <c r="E176" s="94" t="s">
        <v>120</v>
      </c>
      <c r="F176" s="94" t="s">
        <v>331</v>
      </c>
      <c r="G176" s="94" t="s">
        <v>332</v>
      </c>
      <c r="K176" s="94" t="s">
        <v>333</v>
      </c>
      <c r="L176" s="96">
        <v>75600</v>
      </c>
      <c r="M176" s="96">
        <v>75600</v>
      </c>
    </row>
    <row r="177" spans="1:18" ht="12.75" hidden="1" customHeight="1">
      <c r="C177" s="95" t="s">
        <v>217</v>
      </c>
    </row>
    <row r="178" spans="1:18" hidden="1">
      <c r="A178" s="97">
        <v>43021</v>
      </c>
      <c r="B178" s="94" t="s">
        <v>308</v>
      </c>
      <c r="C178" s="98" t="s">
        <v>217</v>
      </c>
      <c r="D178" s="94" t="s">
        <v>119</v>
      </c>
      <c r="E178" s="94" t="s">
        <v>187</v>
      </c>
      <c r="F178" s="94" t="s">
        <v>309</v>
      </c>
      <c r="G178" s="94" t="s">
        <v>310</v>
      </c>
      <c r="K178" s="94" t="s">
        <v>311</v>
      </c>
      <c r="L178" s="96">
        <v>-792.72</v>
      </c>
      <c r="M178" s="96">
        <v>-792.72</v>
      </c>
    </row>
    <row r="179" spans="1:18" ht="12.75" hidden="1" customHeight="1">
      <c r="C179" s="95" t="s">
        <v>217</v>
      </c>
    </row>
    <row r="180" spans="1:18" hidden="1">
      <c r="A180" s="97">
        <v>43068</v>
      </c>
      <c r="B180" s="94" t="s">
        <v>334</v>
      </c>
      <c r="C180" s="98" t="s">
        <v>217</v>
      </c>
      <c r="D180" s="94" t="s">
        <v>119</v>
      </c>
      <c r="E180" s="94" t="s">
        <v>120</v>
      </c>
      <c r="F180" s="94" t="s">
        <v>335</v>
      </c>
      <c r="G180" s="94" t="s">
        <v>336</v>
      </c>
      <c r="K180" s="94" t="s">
        <v>337</v>
      </c>
      <c r="L180" s="96">
        <v>5434</v>
      </c>
      <c r="M180" s="96">
        <v>5434</v>
      </c>
    </row>
    <row r="181" spans="1:18" ht="12.75" hidden="1" customHeight="1">
      <c r="C181" s="95" t="s">
        <v>217</v>
      </c>
    </row>
    <row r="182" spans="1:18" hidden="1">
      <c r="A182" s="97">
        <v>43069</v>
      </c>
      <c r="B182" s="94" t="s">
        <v>248</v>
      </c>
      <c r="C182" s="98" t="s">
        <v>217</v>
      </c>
      <c r="D182" s="94" t="s">
        <v>119</v>
      </c>
      <c r="E182" s="94" t="s">
        <v>187</v>
      </c>
      <c r="F182" s="94" t="s">
        <v>249</v>
      </c>
      <c r="G182" s="94" t="s">
        <v>250</v>
      </c>
      <c r="K182" s="94" t="s">
        <v>251</v>
      </c>
      <c r="L182" s="96">
        <v>-624</v>
      </c>
      <c r="M182" s="96">
        <v>-624</v>
      </c>
    </row>
    <row r="183" spans="1:18" ht="12.75" hidden="1" customHeight="1">
      <c r="C183" s="95" t="s">
        <v>217</v>
      </c>
    </row>
    <row r="184" spans="1:18" hidden="1">
      <c r="A184" s="97">
        <v>43070</v>
      </c>
      <c r="B184" s="94" t="s">
        <v>338</v>
      </c>
      <c r="C184" s="98" t="s">
        <v>217</v>
      </c>
      <c r="D184" s="94" t="s">
        <v>119</v>
      </c>
      <c r="E184" s="94" t="s">
        <v>120</v>
      </c>
      <c r="F184" s="94" t="s">
        <v>339</v>
      </c>
      <c r="G184" s="94" t="s">
        <v>340</v>
      </c>
      <c r="K184" s="94" t="s">
        <v>341</v>
      </c>
      <c r="L184" s="96">
        <v>4000</v>
      </c>
      <c r="M184" s="96">
        <v>4000</v>
      </c>
    </row>
    <row r="185" spans="1:18" ht="12.75" hidden="1" customHeight="1">
      <c r="C185" s="95" t="s">
        <v>217</v>
      </c>
    </row>
    <row r="186" spans="1:18" hidden="1">
      <c r="A186" s="95" t="s">
        <v>111</v>
      </c>
      <c r="B186" s="95" t="s">
        <v>112</v>
      </c>
      <c r="C186" s="94" t="s">
        <v>342</v>
      </c>
      <c r="D186" s="95" t="s">
        <v>114</v>
      </c>
      <c r="E186" s="95" t="s">
        <v>112</v>
      </c>
      <c r="F186" s="96">
        <v>40000</v>
      </c>
      <c r="G186" s="95" t="s">
        <v>115</v>
      </c>
      <c r="H186" s="95" t="s">
        <v>112</v>
      </c>
      <c r="I186" s="96">
        <v>36555.449999999997</v>
      </c>
      <c r="J186" s="95" t="s">
        <v>116</v>
      </c>
      <c r="K186" s="95" t="s">
        <v>112</v>
      </c>
      <c r="L186" s="96">
        <v>0</v>
      </c>
      <c r="M186" s="95" t="s">
        <v>117</v>
      </c>
      <c r="O186" s="96"/>
      <c r="R186" s="96"/>
    </row>
    <row r="187" spans="1:18" hidden="1">
      <c r="A187" s="97">
        <v>42741</v>
      </c>
      <c r="B187" s="94" t="s">
        <v>343</v>
      </c>
      <c r="C187" s="98" t="s">
        <v>342</v>
      </c>
      <c r="D187" s="94" t="s">
        <v>119</v>
      </c>
      <c r="E187" s="94" t="s">
        <v>120</v>
      </c>
      <c r="F187" s="94" t="s">
        <v>344</v>
      </c>
      <c r="G187" s="94" t="s">
        <v>345</v>
      </c>
      <c r="K187" s="94" t="s">
        <v>346</v>
      </c>
      <c r="L187" s="96">
        <v>4920</v>
      </c>
      <c r="M187" s="96">
        <v>4920</v>
      </c>
    </row>
    <row r="188" spans="1:18" ht="12.75" hidden="1" customHeight="1">
      <c r="C188" s="95" t="s">
        <v>342</v>
      </c>
    </row>
    <row r="189" spans="1:18" hidden="1">
      <c r="A189" s="97">
        <v>42741</v>
      </c>
      <c r="B189" s="94" t="s">
        <v>347</v>
      </c>
      <c r="C189" s="98" t="s">
        <v>342</v>
      </c>
      <c r="D189" s="94" t="s">
        <v>119</v>
      </c>
      <c r="E189" s="94" t="s">
        <v>120</v>
      </c>
      <c r="F189" s="94" t="s">
        <v>348</v>
      </c>
      <c r="G189" s="94" t="s">
        <v>349</v>
      </c>
      <c r="K189" s="94" t="s">
        <v>350</v>
      </c>
      <c r="L189" s="96">
        <v>33.01</v>
      </c>
      <c r="M189" s="96">
        <v>33.01</v>
      </c>
    </row>
    <row r="190" spans="1:18" ht="12.75" hidden="1" customHeight="1">
      <c r="C190" s="95" t="s">
        <v>342</v>
      </c>
    </row>
    <row r="191" spans="1:18" hidden="1">
      <c r="A191" s="97">
        <v>42741</v>
      </c>
      <c r="B191" s="94" t="s">
        <v>347</v>
      </c>
      <c r="C191" s="98" t="s">
        <v>342</v>
      </c>
      <c r="D191" s="94" t="s">
        <v>119</v>
      </c>
      <c r="E191" s="94" t="s">
        <v>120</v>
      </c>
      <c r="F191" s="94" t="s">
        <v>348</v>
      </c>
      <c r="G191" s="94" t="s">
        <v>349</v>
      </c>
      <c r="K191" s="94" t="s">
        <v>351</v>
      </c>
      <c r="L191" s="96">
        <v>34.880000000000003</v>
      </c>
      <c r="M191" s="96">
        <v>34.880000000000003</v>
      </c>
    </row>
    <row r="192" spans="1:18" ht="12.75" hidden="1" customHeight="1">
      <c r="C192" s="95" t="s">
        <v>342</v>
      </c>
    </row>
    <row r="193" spans="1:13" hidden="1">
      <c r="A193" s="97">
        <v>42746</v>
      </c>
      <c r="B193" s="94" t="s">
        <v>347</v>
      </c>
      <c r="C193" s="98" t="s">
        <v>342</v>
      </c>
      <c r="D193" s="94" t="s">
        <v>119</v>
      </c>
      <c r="E193" s="94" t="s">
        <v>187</v>
      </c>
      <c r="F193" s="94" t="s">
        <v>348</v>
      </c>
      <c r="G193" s="94" t="s">
        <v>349</v>
      </c>
      <c r="K193" s="94" t="s">
        <v>350</v>
      </c>
      <c r="L193" s="96">
        <v>-33.01</v>
      </c>
      <c r="M193" s="96">
        <v>-33.01</v>
      </c>
    </row>
    <row r="194" spans="1:13" ht="12.75" hidden="1" customHeight="1">
      <c r="C194" s="95" t="s">
        <v>342</v>
      </c>
    </row>
    <row r="195" spans="1:13" hidden="1">
      <c r="A195" s="97">
        <v>42746</v>
      </c>
      <c r="B195" s="94" t="s">
        <v>347</v>
      </c>
      <c r="C195" s="98" t="s">
        <v>342</v>
      </c>
      <c r="D195" s="94" t="s">
        <v>119</v>
      </c>
      <c r="E195" s="94" t="s">
        <v>187</v>
      </c>
      <c r="F195" s="94" t="s">
        <v>348</v>
      </c>
      <c r="G195" s="94" t="s">
        <v>349</v>
      </c>
      <c r="K195" s="94" t="s">
        <v>351</v>
      </c>
      <c r="L195" s="96">
        <v>-34.880000000000003</v>
      </c>
      <c r="M195" s="96">
        <v>-34.880000000000003</v>
      </c>
    </row>
    <row r="196" spans="1:13" ht="12.75" hidden="1" customHeight="1">
      <c r="C196" s="95" t="s">
        <v>342</v>
      </c>
    </row>
    <row r="197" spans="1:13" hidden="1">
      <c r="A197" s="97">
        <v>42746</v>
      </c>
      <c r="B197" s="94" t="s">
        <v>352</v>
      </c>
      <c r="C197" s="98" t="s">
        <v>342</v>
      </c>
      <c r="D197" s="94" t="s">
        <v>119</v>
      </c>
      <c r="E197" s="94" t="s">
        <v>120</v>
      </c>
      <c r="F197" s="94" t="s">
        <v>348</v>
      </c>
      <c r="G197" s="94" t="s">
        <v>349</v>
      </c>
      <c r="K197" s="94" t="s">
        <v>353</v>
      </c>
      <c r="L197" s="96">
        <v>2475.9899999999998</v>
      </c>
      <c r="M197" s="96">
        <v>2475.9899999999998</v>
      </c>
    </row>
    <row r="198" spans="1:13" ht="12.75" hidden="1" customHeight="1">
      <c r="C198" s="95" t="s">
        <v>342</v>
      </c>
    </row>
    <row r="199" spans="1:13" hidden="1">
      <c r="A199" s="97">
        <v>42746</v>
      </c>
      <c r="B199" s="94" t="s">
        <v>352</v>
      </c>
      <c r="C199" s="98" t="s">
        <v>342</v>
      </c>
      <c r="D199" s="94" t="s">
        <v>119</v>
      </c>
      <c r="E199" s="94" t="s">
        <v>120</v>
      </c>
      <c r="F199" s="94" t="s">
        <v>348</v>
      </c>
      <c r="G199" s="94" t="s">
        <v>349</v>
      </c>
      <c r="K199" s="94" t="s">
        <v>354</v>
      </c>
      <c r="L199" s="96">
        <v>1918.62</v>
      </c>
      <c r="M199" s="96">
        <v>1918.62</v>
      </c>
    </row>
    <row r="200" spans="1:13" ht="12.75" hidden="1" customHeight="1">
      <c r="C200" s="95" t="s">
        <v>342</v>
      </c>
    </row>
    <row r="201" spans="1:13" hidden="1">
      <c r="A201" s="97">
        <v>42747</v>
      </c>
      <c r="B201" s="94" t="s">
        <v>355</v>
      </c>
      <c r="C201" s="98" t="s">
        <v>342</v>
      </c>
      <c r="D201" s="94" t="s">
        <v>119</v>
      </c>
      <c r="E201" s="94" t="s">
        <v>120</v>
      </c>
      <c r="F201" s="94" t="s">
        <v>356</v>
      </c>
      <c r="G201" s="94" t="s">
        <v>357</v>
      </c>
      <c r="K201" s="94" t="s">
        <v>358</v>
      </c>
      <c r="L201" s="96">
        <v>115.56</v>
      </c>
      <c r="M201" s="96">
        <v>115.56</v>
      </c>
    </row>
    <row r="202" spans="1:13" ht="12.75" hidden="1" customHeight="1">
      <c r="C202" s="95" t="s">
        <v>342</v>
      </c>
    </row>
    <row r="203" spans="1:13" hidden="1">
      <c r="A203" s="97">
        <v>42765</v>
      </c>
      <c r="B203" s="94" t="s">
        <v>359</v>
      </c>
      <c r="C203" s="98" t="s">
        <v>342</v>
      </c>
      <c r="D203" s="94" t="s">
        <v>119</v>
      </c>
      <c r="E203" s="94" t="s">
        <v>120</v>
      </c>
      <c r="F203" s="94" t="s">
        <v>360</v>
      </c>
      <c r="G203" s="94" t="s">
        <v>361</v>
      </c>
      <c r="K203" s="94" t="s">
        <v>362</v>
      </c>
      <c r="L203" s="96">
        <v>447.24</v>
      </c>
      <c r="M203" s="96">
        <v>447.24</v>
      </c>
    </row>
    <row r="204" spans="1:13" ht="12.75" hidden="1" customHeight="1">
      <c r="C204" s="95" t="s">
        <v>342</v>
      </c>
    </row>
    <row r="205" spans="1:13" hidden="1">
      <c r="A205" s="97">
        <v>42765</v>
      </c>
      <c r="B205" s="94" t="s">
        <v>363</v>
      </c>
      <c r="C205" s="98" t="s">
        <v>342</v>
      </c>
      <c r="D205" s="94" t="s">
        <v>119</v>
      </c>
      <c r="E205" s="94" t="s">
        <v>120</v>
      </c>
      <c r="F205" s="94" t="s">
        <v>364</v>
      </c>
      <c r="G205" s="94" t="s">
        <v>365</v>
      </c>
      <c r="K205" s="94" t="s">
        <v>366</v>
      </c>
      <c r="L205" s="96">
        <v>252</v>
      </c>
      <c r="M205" s="96">
        <v>252</v>
      </c>
    </row>
    <row r="206" spans="1:13" ht="12.75" hidden="1" customHeight="1">
      <c r="C206" s="95" t="s">
        <v>342</v>
      </c>
    </row>
    <row r="207" spans="1:13" hidden="1">
      <c r="A207" s="97">
        <v>42768</v>
      </c>
      <c r="B207" s="94" t="s">
        <v>367</v>
      </c>
      <c r="C207" s="98" t="s">
        <v>342</v>
      </c>
      <c r="D207" s="94" t="s">
        <v>119</v>
      </c>
      <c r="E207" s="94" t="s">
        <v>120</v>
      </c>
      <c r="F207" s="94" t="s">
        <v>344</v>
      </c>
      <c r="G207" s="94" t="s">
        <v>345</v>
      </c>
      <c r="K207" s="94" t="s">
        <v>368</v>
      </c>
      <c r="L207" s="96">
        <v>1132.02</v>
      </c>
      <c r="M207" s="96">
        <v>1132.02</v>
      </c>
    </row>
    <row r="208" spans="1:13" ht="12.75" hidden="1" customHeight="1">
      <c r="C208" s="95" t="s">
        <v>342</v>
      </c>
    </row>
    <row r="209" spans="1:13" hidden="1">
      <c r="A209" s="97">
        <v>42768</v>
      </c>
      <c r="B209" s="94" t="s">
        <v>369</v>
      </c>
      <c r="C209" s="98" t="s">
        <v>342</v>
      </c>
      <c r="D209" s="94" t="s">
        <v>119</v>
      </c>
      <c r="E209" s="94" t="s">
        <v>120</v>
      </c>
      <c r="F209" s="94" t="s">
        <v>348</v>
      </c>
      <c r="G209" s="94" t="s">
        <v>349</v>
      </c>
      <c r="K209" s="94" t="s">
        <v>370</v>
      </c>
      <c r="L209" s="96">
        <v>256.10000000000002</v>
      </c>
      <c r="M209" s="96">
        <v>256.10000000000002</v>
      </c>
    </row>
    <row r="210" spans="1:13" ht="12.75" hidden="1" customHeight="1">
      <c r="C210" s="95" t="s">
        <v>342</v>
      </c>
    </row>
    <row r="211" spans="1:13" hidden="1">
      <c r="A211" s="97">
        <v>42772</v>
      </c>
      <c r="B211" s="94" t="s">
        <v>371</v>
      </c>
      <c r="C211" s="98" t="s">
        <v>342</v>
      </c>
      <c r="D211" s="94" t="s">
        <v>119</v>
      </c>
      <c r="E211" s="94" t="s">
        <v>120</v>
      </c>
      <c r="F211" s="94" t="s">
        <v>372</v>
      </c>
      <c r="G211" s="94" t="s">
        <v>373</v>
      </c>
      <c r="K211" s="94" t="s">
        <v>374</v>
      </c>
      <c r="L211" s="96">
        <v>84.6</v>
      </c>
      <c r="M211" s="96">
        <v>84.6</v>
      </c>
    </row>
    <row r="212" spans="1:13" ht="12.75" hidden="1" customHeight="1">
      <c r="C212" s="95" t="s">
        <v>342</v>
      </c>
    </row>
    <row r="213" spans="1:13" hidden="1">
      <c r="A213" s="97">
        <v>42779</v>
      </c>
      <c r="B213" s="94" t="s">
        <v>375</v>
      </c>
      <c r="C213" s="98" t="s">
        <v>342</v>
      </c>
      <c r="D213" s="94" t="s">
        <v>119</v>
      </c>
      <c r="E213" s="94" t="s">
        <v>120</v>
      </c>
      <c r="F213" s="94" t="s">
        <v>376</v>
      </c>
      <c r="G213" s="94" t="s">
        <v>377</v>
      </c>
      <c r="K213" s="94" t="s">
        <v>378</v>
      </c>
      <c r="L213" s="96">
        <v>520.61</v>
      </c>
      <c r="M213" s="96">
        <v>520.61</v>
      </c>
    </row>
    <row r="214" spans="1:13" ht="12.75" hidden="1" customHeight="1">
      <c r="C214" s="95" t="s">
        <v>342</v>
      </c>
    </row>
    <row r="215" spans="1:13" hidden="1">
      <c r="A215" s="97">
        <v>42779</v>
      </c>
      <c r="B215" s="94" t="s">
        <v>375</v>
      </c>
      <c r="C215" s="98" t="s">
        <v>342</v>
      </c>
      <c r="D215" s="94" t="s">
        <v>119</v>
      </c>
      <c r="E215" s="94" t="s">
        <v>120</v>
      </c>
      <c r="F215" s="94" t="s">
        <v>376</v>
      </c>
      <c r="G215" s="94" t="s">
        <v>377</v>
      </c>
      <c r="K215" s="94" t="s">
        <v>379</v>
      </c>
      <c r="L215" s="96">
        <v>189.89</v>
      </c>
      <c r="M215" s="96">
        <v>189.89</v>
      </c>
    </row>
    <row r="216" spans="1:13" ht="12.75" hidden="1" customHeight="1">
      <c r="C216" s="95" t="s">
        <v>342</v>
      </c>
    </row>
    <row r="217" spans="1:13" hidden="1">
      <c r="A217" s="97">
        <v>42789</v>
      </c>
      <c r="B217" s="94" t="s">
        <v>380</v>
      </c>
      <c r="C217" s="98" t="s">
        <v>342</v>
      </c>
      <c r="D217" s="94" t="s">
        <v>119</v>
      </c>
      <c r="E217" s="94" t="s">
        <v>120</v>
      </c>
      <c r="F217" s="94" t="s">
        <v>381</v>
      </c>
      <c r="G217" s="94" t="s">
        <v>382</v>
      </c>
      <c r="K217" s="94" t="s">
        <v>383</v>
      </c>
      <c r="L217" s="96">
        <v>1450.02</v>
      </c>
      <c r="M217" s="96">
        <v>1450.02</v>
      </c>
    </row>
    <row r="218" spans="1:13" ht="12.75" hidden="1" customHeight="1">
      <c r="C218" s="95" t="s">
        <v>342</v>
      </c>
    </row>
    <row r="219" spans="1:13" hidden="1">
      <c r="A219" s="97">
        <v>42790</v>
      </c>
      <c r="B219" s="94" t="s">
        <v>352</v>
      </c>
      <c r="C219" s="98" t="s">
        <v>342</v>
      </c>
      <c r="D219" s="94" t="s">
        <v>119</v>
      </c>
      <c r="E219" s="94" t="s">
        <v>187</v>
      </c>
      <c r="F219" s="94" t="s">
        <v>348</v>
      </c>
      <c r="G219" s="94" t="s">
        <v>349</v>
      </c>
      <c r="K219" s="94" t="s">
        <v>353</v>
      </c>
      <c r="L219" s="96">
        <v>-2475.9899999999998</v>
      </c>
      <c r="M219" s="96">
        <v>-2475.9899999999998</v>
      </c>
    </row>
    <row r="220" spans="1:13" ht="12.75" hidden="1" customHeight="1">
      <c r="C220" s="95" t="s">
        <v>342</v>
      </c>
    </row>
    <row r="221" spans="1:13" hidden="1">
      <c r="A221" s="97">
        <v>42790</v>
      </c>
      <c r="B221" s="94" t="s">
        <v>352</v>
      </c>
      <c r="C221" s="98" t="s">
        <v>342</v>
      </c>
      <c r="D221" s="94" t="s">
        <v>119</v>
      </c>
      <c r="E221" s="94" t="s">
        <v>187</v>
      </c>
      <c r="F221" s="94" t="s">
        <v>348</v>
      </c>
      <c r="G221" s="94" t="s">
        <v>349</v>
      </c>
      <c r="K221" s="94" t="s">
        <v>354</v>
      </c>
      <c r="L221" s="96">
        <v>-1918.62</v>
      </c>
      <c r="M221" s="96">
        <v>-1918.62</v>
      </c>
    </row>
    <row r="222" spans="1:13" ht="12.75" hidden="1" customHeight="1">
      <c r="C222" s="95" t="s">
        <v>342</v>
      </c>
    </row>
    <row r="223" spans="1:13" hidden="1">
      <c r="A223" s="97">
        <v>42790</v>
      </c>
      <c r="B223" s="94" t="s">
        <v>384</v>
      </c>
      <c r="C223" s="98" t="s">
        <v>342</v>
      </c>
      <c r="D223" s="94" t="s">
        <v>119</v>
      </c>
      <c r="E223" s="94" t="s">
        <v>120</v>
      </c>
      <c r="F223" s="94" t="s">
        <v>348</v>
      </c>
      <c r="G223" s="94" t="s">
        <v>349</v>
      </c>
      <c r="K223" s="94" t="s">
        <v>385</v>
      </c>
      <c r="L223" s="96">
        <v>4951.9799999999996</v>
      </c>
      <c r="M223" s="96">
        <v>4951.9799999999996</v>
      </c>
    </row>
    <row r="224" spans="1:13" ht="12.75" hidden="1" customHeight="1">
      <c r="C224" s="95" t="s">
        <v>342</v>
      </c>
    </row>
    <row r="225" spans="1:13" hidden="1">
      <c r="A225" s="97">
        <v>42790</v>
      </c>
      <c r="B225" s="94" t="s">
        <v>384</v>
      </c>
      <c r="C225" s="98" t="s">
        <v>342</v>
      </c>
      <c r="D225" s="94" t="s">
        <v>119</v>
      </c>
      <c r="E225" s="94" t="s">
        <v>120</v>
      </c>
      <c r="F225" s="94" t="s">
        <v>348</v>
      </c>
      <c r="G225" s="94" t="s">
        <v>349</v>
      </c>
      <c r="K225" s="94" t="s">
        <v>386</v>
      </c>
      <c r="L225" s="96">
        <v>1918.62</v>
      </c>
      <c r="M225" s="96">
        <v>1918.62</v>
      </c>
    </row>
    <row r="226" spans="1:13" ht="12.75" hidden="1" customHeight="1">
      <c r="C226" s="95" t="s">
        <v>342</v>
      </c>
    </row>
    <row r="227" spans="1:13" hidden="1">
      <c r="A227" s="97">
        <v>42795</v>
      </c>
      <c r="B227" s="94" t="s">
        <v>387</v>
      </c>
      <c r="C227" s="98" t="s">
        <v>342</v>
      </c>
      <c r="D227" s="94" t="s">
        <v>119</v>
      </c>
      <c r="E227" s="94" t="s">
        <v>120</v>
      </c>
      <c r="F227" s="94" t="s">
        <v>388</v>
      </c>
      <c r="G227" s="94" t="s">
        <v>389</v>
      </c>
      <c r="K227" s="94" t="s">
        <v>390</v>
      </c>
      <c r="L227" s="96">
        <v>616.11</v>
      </c>
      <c r="M227" s="96">
        <v>616.11</v>
      </c>
    </row>
    <row r="228" spans="1:13" ht="12.75" hidden="1" customHeight="1">
      <c r="C228" s="95" t="s">
        <v>342</v>
      </c>
    </row>
    <row r="229" spans="1:13" hidden="1">
      <c r="A229" s="97">
        <v>42802</v>
      </c>
      <c r="B229" s="94" t="s">
        <v>391</v>
      </c>
      <c r="C229" s="98" t="s">
        <v>342</v>
      </c>
      <c r="D229" s="94" t="s">
        <v>119</v>
      </c>
      <c r="E229" s="94" t="s">
        <v>120</v>
      </c>
      <c r="F229" s="94" t="s">
        <v>376</v>
      </c>
      <c r="G229" s="94" t="s">
        <v>377</v>
      </c>
      <c r="K229" s="94" t="s">
        <v>392</v>
      </c>
      <c r="L229" s="96">
        <v>1041.22</v>
      </c>
      <c r="M229" s="96">
        <v>1041.22</v>
      </c>
    </row>
    <row r="230" spans="1:13" ht="12.75" hidden="1" customHeight="1">
      <c r="C230" s="95" t="s">
        <v>342</v>
      </c>
    </row>
    <row r="231" spans="1:13" hidden="1">
      <c r="A231" s="97">
        <v>42802</v>
      </c>
      <c r="B231" s="94" t="s">
        <v>393</v>
      </c>
      <c r="C231" s="98" t="s">
        <v>342</v>
      </c>
      <c r="D231" s="94" t="s">
        <v>119</v>
      </c>
      <c r="E231" s="94" t="s">
        <v>120</v>
      </c>
      <c r="F231" s="94" t="s">
        <v>376</v>
      </c>
      <c r="G231" s="94" t="s">
        <v>377</v>
      </c>
      <c r="K231" s="94" t="s">
        <v>394</v>
      </c>
      <c r="L231" s="96">
        <v>200.31</v>
      </c>
      <c r="M231" s="96">
        <v>200.31</v>
      </c>
    </row>
    <row r="232" spans="1:13" ht="12.75" hidden="1" customHeight="1">
      <c r="C232" s="95" t="s">
        <v>342</v>
      </c>
    </row>
    <row r="233" spans="1:13" hidden="1">
      <c r="A233" s="97">
        <v>42829</v>
      </c>
      <c r="B233" s="94" t="s">
        <v>393</v>
      </c>
      <c r="C233" s="98" t="s">
        <v>342</v>
      </c>
      <c r="D233" s="94" t="s">
        <v>119</v>
      </c>
      <c r="E233" s="94" t="s">
        <v>187</v>
      </c>
      <c r="F233" s="94" t="s">
        <v>376</v>
      </c>
      <c r="G233" s="94" t="s">
        <v>377</v>
      </c>
      <c r="K233" s="94" t="s">
        <v>394</v>
      </c>
      <c r="L233" s="96">
        <v>-200.31</v>
      </c>
      <c r="M233" s="96">
        <v>-200.31</v>
      </c>
    </row>
    <row r="234" spans="1:13" ht="12.75" hidden="1" customHeight="1">
      <c r="C234" s="95" t="s">
        <v>342</v>
      </c>
    </row>
    <row r="235" spans="1:13" hidden="1">
      <c r="A235" s="97">
        <v>42829</v>
      </c>
      <c r="B235" s="94" t="s">
        <v>395</v>
      </c>
      <c r="C235" s="98" t="s">
        <v>342</v>
      </c>
      <c r="D235" s="94" t="s">
        <v>119</v>
      </c>
      <c r="E235" s="94" t="s">
        <v>120</v>
      </c>
      <c r="F235" s="94" t="s">
        <v>388</v>
      </c>
      <c r="G235" s="94" t="s">
        <v>389</v>
      </c>
      <c r="K235" s="94" t="s">
        <v>396</v>
      </c>
      <c r="L235" s="96">
        <v>320.64</v>
      </c>
      <c r="M235" s="96">
        <v>320.64</v>
      </c>
    </row>
    <row r="236" spans="1:13" ht="12.75" hidden="1" customHeight="1">
      <c r="C236" s="95" t="s">
        <v>342</v>
      </c>
    </row>
    <row r="237" spans="1:13" hidden="1">
      <c r="A237" s="97">
        <v>42829</v>
      </c>
      <c r="B237" s="94" t="s">
        <v>397</v>
      </c>
      <c r="C237" s="98" t="s">
        <v>342</v>
      </c>
      <c r="D237" s="94" t="s">
        <v>119</v>
      </c>
      <c r="E237" s="94" t="s">
        <v>120</v>
      </c>
      <c r="F237" s="94" t="s">
        <v>376</v>
      </c>
      <c r="G237" s="94" t="s">
        <v>377</v>
      </c>
      <c r="K237" s="94" t="s">
        <v>394</v>
      </c>
      <c r="L237" s="96">
        <v>182.71</v>
      </c>
      <c r="M237" s="96">
        <v>182.71</v>
      </c>
    </row>
    <row r="238" spans="1:13" ht="12.75" hidden="1" customHeight="1">
      <c r="C238" s="95" t="s">
        <v>342</v>
      </c>
    </row>
    <row r="239" spans="1:13" hidden="1">
      <c r="A239" s="97">
        <v>42829</v>
      </c>
      <c r="B239" s="94" t="s">
        <v>397</v>
      </c>
      <c r="C239" s="98" t="s">
        <v>342</v>
      </c>
      <c r="D239" s="94" t="s">
        <v>119</v>
      </c>
      <c r="E239" s="94" t="s">
        <v>120</v>
      </c>
      <c r="F239" s="94" t="s">
        <v>376</v>
      </c>
      <c r="G239" s="94" t="s">
        <v>377</v>
      </c>
      <c r="K239" s="94" t="s">
        <v>398</v>
      </c>
      <c r="L239" s="96">
        <v>23.74</v>
      </c>
      <c r="M239" s="96">
        <v>23.74</v>
      </c>
    </row>
    <row r="240" spans="1:13" ht="12.75" hidden="1" customHeight="1">
      <c r="C240" s="95" t="s">
        <v>342</v>
      </c>
    </row>
    <row r="241" spans="1:13" hidden="1">
      <c r="A241" s="97">
        <v>42844</v>
      </c>
      <c r="B241" s="94" t="s">
        <v>399</v>
      </c>
      <c r="C241" s="98" t="s">
        <v>342</v>
      </c>
      <c r="D241" s="94" t="s">
        <v>119</v>
      </c>
      <c r="E241" s="94" t="s">
        <v>120</v>
      </c>
      <c r="F241" s="94" t="s">
        <v>400</v>
      </c>
      <c r="G241" s="94" t="s">
        <v>401</v>
      </c>
      <c r="K241" s="94" t="s">
        <v>402</v>
      </c>
      <c r="L241" s="96">
        <v>713.44</v>
      </c>
      <c r="M241" s="96">
        <v>713.44</v>
      </c>
    </row>
    <row r="242" spans="1:13" ht="12.75" hidden="1" customHeight="1">
      <c r="C242" s="95" t="s">
        <v>342</v>
      </c>
    </row>
    <row r="243" spans="1:13" hidden="1">
      <c r="A243" s="97">
        <v>42849</v>
      </c>
      <c r="B243" s="94" t="s">
        <v>403</v>
      </c>
      <c r="C243" s="98" t="s">
        <v>342</v>
      </c>
      <c r="D243" s="94" t="s">
        <v>119</v>
      </c>
      <c r="E243" s="94" t="s">
        <v>120</v>
      </c>
      <c r="F243" s="94" t="s">
        <v>344</v>
      </c>
      <c r="G243" s="94" t="s">
        <v>345</v>
      </c>
      <c r="K243" s="94" t="s">
        <v>404</v>
      </c>
      <c r="L243" s="96">
        <v>5706.5</v>
      </c>
      <c r="M243" s="96">
        <v>5706.5</v>
      </c>
    </row>
    <row r="244" spans="1:13" ht="12.75" hidden="1" customHeight="1">
      <c r="C244" s="95" t="s">
        <v>342</v>
      </c>
    </row>
    <row r="245" spans="1:13" hidden="1">
      <c r="A245" s="97">
        <v>42849</v>
      </c>
      <c r="B245" s="94" t="s">
        <v>405</v>
      </c>
      <c r="C245" s="98" t="s">
        <v>342</v>
      </c>
      <c r="D245" s="94" t="s">
        <v>119</v>
      </c>
      <c r="E245" s="94" t="s">
        <v>120</v>
      </c>
      <c r="F245" s="94" t="s">
        <v>388</v>
      </c>
      <c r="G245" s="94" t="s">
        <v>389</v>
      </c>
      <c r="K245" s="94" t="s">
        <v>406</v>
      </c>
      <c r="L245" s="96">
        <v>528</v>
      </c>
      <c r="M245" s="96">
        <v>528</v>
      </c>
    </row>
    <row r="246" spans="1:13" ht="12.75" hidden="1" customHeight="1">
      <c r="C246" s="95" t="s">
        <v>342</v>
      </c>
    </row>
    <row r="247" spans="1:13" hidden="1">
      <c r="A247" s="97">
        <v>42872</v>
      </c>
      <c r="B247" s="94" t="s">
        <v>343</v>
      </c>
      <c r="C247" s="98" t="s">
        <v>342</v>
      </c>
      <c r="D247" s="94" t="s">
        <v>131</v>
      </c>
      <c r="E247" s="94" t="s">
        <v>187</v>
      </c>
      <c r="F247" s="94" t="s">
        <v>344</v>
      </c>
      <c r="G247" s="94" t="s">
        <v>345</v>
      </c>
      <c r="K247" s="94" t="s">
        <v>407</v>
      </c>
      <c r="L247" s="96">
        <v>-116.05</v>
      </c>
      <c r="M247" s="96">
        <v>-116.05</v>
      </c>
    </row>
    <row r="248" spans="1:13" ht="12.75" hidden="1" customHeight="1">
      <c r="C248" s="95" t="s">
        <v>342</v>
      </c>
    </row>
    <row r="249" spans="1:13" hidden="1">
      <c r="A249" s="97">
        <v>42888</v>
      </c>
      <c r="B249" s="94" t="s">
        <v>391</v>
      </c>
      <c r="C249" s="98" t="s">
        <v>342</v>
      </c>
      <c r="D249" s="94" t="s">
        <v>131</v>
      </c>
      <c r="E249" s="94" t="s">
        <v>187</v>
      </c>
      <c r="F249" s="94" t="s">
        <v>376</v>
      </c>
      <c r="G249" s="94" t="s">
        <v>377</v>
      </c>
      <c r="K249" s="94" t="s">
        <v>408</v>
      </c>
      <c r="L249" s="96">
        <v>-822.25</v>
      </c>
      <c r="M249" s="96">
        <v>-822.25</v>
      </c>
    </row>
    <row r="250" spans="1:13" ht="12.75" hidden="1" customHeight="1">
      <c r="C250" s="95" t="s">
        <v>342</v>
      </c>
    </row>
    <row r="251" spans="1:13" hidden="1">
      <c r="A251" s="97">
        <v>42899</v>
      </c>
      <c r="B251" s="94" t="s">
        <v>409</v>
      </c>
      <c r="C251" s="98" t="s">
        <v>342</v>
      </c>
      <c r="D251" s="94" t="s">
        <v>119</v>
      </c>
      <c r="E251" s="94" t="s">
        <v>120</v>
      </c>
      <c r="F251" s="94" t="s">
        <v>356</v>
      </c>
      <c r="G251" s="94" t="s">
        <v>357</v>
      </c>
      <c r="K251" s="94" t="s">
        <v>410</v>
      </c>
      <c r="L251" s="96">
        <v>572.4</v>
      </c>
      <c r="M251" s="96">
        <v>572.4</v>
      </c>
    </row>
    <row r="252" spans="1:13" ht="12.75" hidden="1" customHeight="1">
      <c r="C252" s="95" t="s">
        <v>342</v>
      </c>
    </row>
    <row r="253" spans="1:13" hidden="1">
      <c r="A253" s="97">
        <v>42907</v>
      </c>
      <c r="B253" s="94" t="s">
        <v>405</v>
      </c>
      <c r="C253" s="98" t="s">
        <v>342</v>
      </c>
      <c r="D253" s="94" t="s">
        <v>119</v>
      </c>
      <c r="E253" s="94" t="s">
        <v>187</v>
      </c>
      <c r="F253" s="94" t="s">
        <v>388</v>
      </c>
      <c r="G253" s="94" t="s">
        <v>389</v>
      </c>
      <c r="K253" s="94" t="s">
        <v>406</v>
      </c>
      <c r="L253" s="96">
        <v>-528</v>
      </c>
      <c r="M253" s="96">
        <v>-528</v>
      </c>
    </row>
    <row r="254" spans="1:13" ht="12.75" hidden="1" customHeight="1">
      <c r="C254" s="95" t="s">
        <v>342</v>
      </c>
    </row>
    <row r="255" spans="1:13" hidden="1">
      <c r="A255" s="97">
        <v>42907</v>
      </c>
      <c r="B255" s="94" t="s">
        <v>411</v>
      </c>
      <c r="C255" s="98" t="s">
        <v>342</v>
      </c>
      <c r="D255" s="94" t="s">
        <v>119</v>
      </c>
      <c r="E255" s="94" t="s">
        <v>120</v>
      </c>
      <c r="F255" s="94" t="s">
        <v>388</v>
      </c>
      <c r="G255" s="94" t="s">
        <v>389</v>
      </c>
      <c r="K255" s="94" t="s">
        <v>412</v>
      </c>
      <c r="L255" s="96">
        <v>528</v>
      </c>
      <c r="M255" s="96">
        <v>528</v>
      </c>
    </row>
    <row r="256" spans="1:13" ht="12.75" hidden="1" customHeight="1">
      <c r="C256" s="95" t="s">
        <v>342</v>
      </c>
    </row>
    <row r="257" spans="1:13" hidden="1">
      <c r="A257" s="97">
        <v>42909</v>
      </c>
      <c r="B257" s="94" t="s">
        <v>403</v>
      </c>
      <c r="C257" s="98" t="s">
        <v>342</v>
      </c>
      <c r="D257" s="94" t="s">
        <v>131</v>
      </c>
      <c r="E257" s="94" t="s">
        <v>187</v>
      </c>
      <c r="F257" s="94" t="s">
        <v>344</v>
      </c>
      <c r="G257" s="94" t="s">
        <v>345</v>
      </c>
      <c r="K257" s="94" t="s">
        <v>413</v>
      </c>
      <c r="L257" s="96">
        <v>-4266.42</v>
      </c>
      <c r="M257" s="96">
        <v>-4266.42</v>
      </c>
    </row>
    <row r="258" spans="1:13" ht="12.75" hidden="1" customHeight="1">
      <c r="C258" s="95" t="s">
        <v>342</v>
      </c>
    </row>
    <row r="259" spans="1:13" hidden="1">
      <c r="A259" s="97">
        <v>42913</v>
      </c>
      <c r="B259" s="94" t="s">
        <v>414</v>
      </c>
      <c r="C259" s="98" t="s">
        <v>342</v>
      </c>
      <c r="D259" s="94" t="s">
        <v>119</v>
      </c>
      <c r="E259" s="94" t="s">
        <v>120</v>
      </c>
      <c r="F259" s="94" t="s">
        <v>415</v>
      </c>
      <c r="G259" s="94" t="s">
        <v>416</v>
      </c>
      <c r="K259" s="94" t="s">
        <v>417</v>
      </c>
      <c r="L259" s="96">
        <v>1529</v>
      </c>
      <c r="M259" s="96">
        <v>1529</v>
      </c>
    </row>
    <row r="260" spans="1:13" ht="12.75" hidden="1" customHeight="1">
      <c r="C260" s="95" t="s">
        <v>342</v>
      </c>
    </row>
    <row r="261" spans="1:13" hidden="1">
      <c r="A261" s="97">
        <v>42913</v>
      </c>
      <c r="B261" s="94" t="s">
        <v>414</v>
      </c>
      <c r="C261" s="98" t="s">
        <v>342</v>
      </c>
      <c r="D261" s="94" t="s">
        <v>119</v>
      </c>
      <c r="E261" s="94" t="s">
        <v>120</v>
      </c>
      <c r="F261" s="94" t="s">
        <v>415</v>
      </c>
      <c r="G261" s="94" t="s">
        <v>416</v>
      </c>
      <c r="K261" s="94" t="s">
        <v>418</v>
      </c>
      <c r="L261" s="96">
        <v>82.8</v>
      </c>
      <c r="M261" s="96">
        <v>82.8</v>
      </c>
    </row>
    <row r="262" spans="1:13" ht="12.75" hidden="1" customHeight="1">
      <c r="C262" s="95" t="s">
        <v>342</v>
      </c>
    </row>
    <row r="263" spans="1:13" hidden="1">
      <c r="A263" s="97">
        <v>42915</v>
      </c>
      <c r="B263" s="94" t="s">
        <v>391</v>
      </c>
      <c r="C263" s="98" t="s">
        <v>342</v>
      </c>
      <c r="E263" s="94" t="s">
        <v>165</v>
      </c>
      <c r="F263" s="94" t="s">
        <v>376</v>
      </c>
      <c r="G263" s="94" t="s">
        <v>377</v>
      </c>
      <c r="K263" s="94" t="s">
        <v>408</v>
      </c>
      <c r="L263" s="96">
        <v>822.25</v>
      </c>
      <c r="M263" s="96">
        <v>0</v>
      </c>
    </row>
    <row r="264" spans="1:13" ht="12.75" hidden="1" customHeight="1">
      <c r="C264" s="95" t="s">
        <v>342</v>
      </c>
    </row>
    <row r="265" spans="1:13" hidden="1">
      <c r="A265" s="97">
        <v>42940</v>
      </c>
      <c r="B265" s="94" t="s">
        <v>375</v>
      </c>
      <c r="C265" s="98" t="s">
        <v>342</v>
      </c>
      <c r="D265" s="94" t="s">
        <v>131</v>
      </c>
      <c r="E265" s="94" t="s">
        <v>187</v>
      </c>
      <c r="F265" s="94" t="s">
        <v>376</v>
      </c>
      <c r="G265" s="94" t="s">
        <v>377</v>
      </c>
      <c r="K265" s="94" t="s">
        <v>419</v>
      </c>
      <c r="L265" s="96">
        <v>-82.67</v>
      </c>
      <c r="M265" s="96">
        <v>-82.67</v>
      </c>
    </row>
    <row r="266" spans="1:13" ht="12.75" hidden="1" customHeight="1">
      <c r="C266" s="95" t="s">
        <v>342</v>
      </c>
    </row>
    <row r="267" spans="1:13" hidden="1">
      <c r="A267" s="97">
        <v>42940</v>
      </c>
      <c r="B267" s="94" t="s">
        <v>420</v>
      </c>
      <c r="C267" s="98" t="s">
        <v>342</v>
      </c>
      <c r="D267" s="94" t="s">
        <v>119</v>
      </c>
      <c r="E267" s="94" t="s">
        <v>120</v>
      </c>
      <c r="F267" s="94" t="s">
        <v>381</v>
      </c>
      <c r="G267" s="94" t="s">
        <v>382</v>
      </c>
      <c r="K267" s="94" t="s">
        <v>421</v>
      </c>
      <c r="L267" s="96">
        <v>1450.02</v>
      </c>
      <c r="M267" s="96">
        <v>1450.02</v>
      </c>
    </row>
    <row r="268" spans="1:13" ht="12.75" hidden="1" customHeight="1">
      <c r="C268" s="95" t="s">
        <v>342</v>
      </c>
    </row>
    <row r="269" spans="1:13" hidden="1">
      <c r="A269" s="97">
        <v>42940</v>
      </c>
      <c r="B269" s="94" t="s">
        <v>420</v>
      </c>
      <c r="C269" s="98" t="s">
        <v>342</v>
      </c>
      <c r="D269" s="94" t="s">
        <v>131</v>
      </c>
      <c r="E269" s="94" t="s">
        <v>187</v>
      </c>
      <c r="F269" s="94" t="s">
        <v>381</v>
      </c>
      <c r="G269" s="94" t="s">
        <v>382</v>
      </c>
      <c r="K269" s="94" t="s">
        <v>422</v>
      </c>
      <c r="L269" s="96">
        <v>-1269.49</v>
      </c>
      <c r="M269" s="96">
        <v>-1269.49</v>
      </c>
    </row>
    <row r="270" spans="1:13" ht="12.75" hidden="1" customHeight="1">
      <c r="C270" s="95" t="s">
        <v>342</v>
      </c>
    </row>
    <row r="271" spans="1:13" hidden="1">
      <c r="A271" s="97">
        <v>42940</v>
      </c>
      <c r="B271" s="94" t="s">
        <v>423</v>
      </c>
      <c r="C271" s="98" t="s">
        <v>342</v>
      </c>
      <c r="D271" s="94" t="s">
        <v>119</v>
      </c>
      <c r="E271" s="94" t="s">
        <v>120</v>
      </c>
      <c r="F271" s="94" t="s">
        <v>344</v>
      </c>
      <c r="G271" s="94" t="s">
        <v>345</v>
      </c>
      <c r="K271" s="94" t="s">
        <v>346</v>
      </c>
      <c r="L271" s="96">
        <v>4920</v>
      </c>
      <c r="M271" s="96">
        <v>4920</v>
      </c>
    </row>
    <row r="272" spans="1:13" ht="12.75" hidden="1" customHeight="1">
      <c r="C272" s="95" t="s">
        <v>342</v>
      </c>
    </row>
    <row r="273" spans="1:13" hidden="1">
      <c r="A273" s="97">
        <v>42947</v>
      </c>
      <c r="B273" s="94" t="s">
        <v>424</v>
      </c>
      <c r="C273" s="98" t="s">
        <v>342</v>
      </c>
      <c r="D273" s="94" t="s">
        <v>119</v>
      </c>
      <c r="E273" s="94" t="s">
        <v>120</v>
      </c>
      <c r="F273" s="94" t="s">
        <v>425</v>
      </c>
      <c r="G273" s="94" t="s">
        <v>426</v>
      </c>
      <c r="K273" s="94" t="s">
        <v>427</v>
      </c>
      <c r="L273" s="96">
        <v>481.43</v>
      </c>
      <c r="M273" s="96">
        <v>481.43</v>
      </c>
    </row>
    <row r="274" spans="1:13" ht="12.75" hidden="1" customHeight="1">
      <c r="C274" s="95" t="s">
        <v>342</v>
      </c>
    </row>
    <row r="275" spans="1:13" hidden="1">
      <c r="A275" s="97">
        <v>42950</v>
      </c>
      <c r="B275" s="94" t="s">
        <v>428</v>
      </c>
      <c r="C275" s="98" t="s">
        <v>342</v>
      </c>
      <c r="D275" s="94" t="s">
        <v>119</v>
      </c>
      <c r="E275" s="94" t="s">
        <v>120</v>
      </c>
      <c r="F275" s="94" t="s">
        <v>381</v>
      </c>
      <c r="G275" s="94" t="s">
        <v>382</v>
      </c>
      <c r="K275" s="94" t="s">
        <v>429</v>
      </c>
      <c r="L275" s="96">
        <v>1450.02</v>
      </c>
      <c r="M275" s="96">
        <v>1450.02</v>
      </c>
    </row>
    <row r="276" spans="1:13" ht="12.75" hidden="1" customHeight="1">
      <c r="C276" s="95" t="s">
        <v>342</v>
      </c>
    </row>
    <row r="277" spans="1:13" hidden="1">
      <c r="A277" s="97">
        <v>42955</v>
      </c>
      <c r="B277" s="94" t="s">
        <v>430</v>
      </c>
      <c r="C277" s="98" t="s">
        <v>342</v>
      </c>
      <c r="D277" s="94" t="s">
        <v>119</v>
      </c>
      <c r="E277" s="94" t="s">
        <v>120</v>
      </c>
      <c r="F277" s="94" t="s">
        <v>431</v>
      </c>
      <c r="G277" s="94" t="s">
        <v>432</v>
      </c>
      <c r="K277" s="94" t="s">
        <v>433</v>
      </c>
      <c r="L277" s="96">
        <v>371.64</v>
      </c>
      <c r="M277" s="96">
        <v>371.64</v>
      </c>
    </row>
    <row r="278" spans="1:13" ht="12.75" hidden="1" customHeight="1">
      <c r="C278" s="95" t="s">
        <v>342</v>
      </c>
    </row>
    <row r="279" spans="1:13" hidden="1">
      <c r="A279" s="97">
        <v>42975</v>
      </c>
      <c r="B279" s="94" t="s">
        <v>434</v>
      </c>
      <c r="C279" s="98" t="s">
        <v>342</v>
      </c>
      <c r="D279" s="94" t="s">
        <v>119</v>
      </c>
      <c r="E279" s="94" t="s">
        <v>120</v>
      </c>
      <c r="F279" s="94" t="s">
        <v>435</v>
      </c>
      <c r="G279" s="94" t="s">
        <v>436</v>
      </c>
      <c r="K279" s="94" t="s">
        <v>437</v>
      </c>
      <c r="L279" s="96">
        <v>404.77</v>
      </c>
      <c r="M279" s="96">
        <v>404.77</v>
      </c>
    </row>
    <row r="280" spans="1:13" ht="12.75" hidden="1" customHeight="1">
      <c r="C280" s="95" t="s">
        <v>342</v>
      </c>
    </row>
    <row r="281" spans="1:13" hidden="1">
      <c r="A281" s="97">
        <v>42975</v>
      </c>
      <c r="B281" s="94" t="s">
        <v>438</v>
      </c>
      <c r="C281" s="98" t="s">
        <v>342</v>
      </c>
      <c r="D281" s="94" t="s">
        <v>119</v>
      </c>
      <c r="E281" s="94" t="s">
        <v>120</v>
      </c>
      <c r="F281" s="94" t="s">
        <v>400</v>
      </c>
      <c r="G281" s="94" t="s">
        <v>401</v>
      </c>
      <c r="K281" s="94" t="s">
        <v>439</v>
      </c>
      <c r="L281" s="96">
        <v>358.5</v>
      </c>
      <c r="M281" s="96">
        <v>358.5</v>
      </c>
    </row>
    <row r="282" spans="1:13" ht="12.75" hidden="1" customHeight="1">
      <c r="C282" s="95" t="s">
        <v>342</v>
      </c>
    </row>
    <row r="283" spans="1:13" hidden="1">
      <c r="A283" s="97">
        <v>42975</v>
      </c>
      <c r="B283" s="94" t="s">
        <v>440</v>
      </c>
      <c r="C283" s="98" t="s">
        <v>342</v>
      </c>
      <c r="D283" s="94" t="s">
        <v>119</v>
      </c>
      <c r="E283" s="94" t="s">
        <v>120</v>
      </c>
      <c r="F283" s="94" t="s">
        <v>344</v>
      </c>
      <c r="G283" s="94" t="s">
        <v>345</v>
      </c>
      <c r="K283" s="94" t="s">
        <v>441</v>
      </c>
      <c r="L283" s="96">
        <v>5628.95</v>
      </c>
      <c r="M283" s="96">
        <v>5628.95</v>
      </c>
    </row>
    <row r="284" spans="1:13" ht="12.75" hidden="1" customHeight="1">
      <c r="C284" s="95" t="s">
        <v>342</v>
      </c>
    </row>
    <row r="285" spans="1:13" hidden="1">
      <c r="A285" s="97">
        <v>42998</v>
      </c>
      <c r="B285" s="94" t="s">
        <v>442</v>
      </c>
      <c r="C285" s="98" t="s">
        <v>342</v>
      </c>
      <c r="D285" s="94" t="s">
        <v>119</v>
      </c>
      <c r="E285" s="94" t="s">
        <v>120</v>
      </c>
      <c r="F285" s="94" t="s">
        <v>443</v>
      </c>
      <c r="G285" s="94" t="s">
        <v>444</v>
      </c>
      <c r="K285" s="94" t="s">
        <v>445</v>
      </c>
      <c r="L285" s="96">
        <v>371.64</v>
      </c>
      <c r="M285" s="96">
        <v>371.64</v>
      </c>
    </row>
    <row r="286" spans="1:13" ht="12.75" hidden="1" customHeight="1">
      <c r="C286" s="95" t="s">
        <v>342</v>
      </c>
    </row>
    <row r="287" spans="1:13" hidden="1">
      <c r="A287" s="97">
        <v>42998</v>
      </c>
      <c r="B287" s="94" t="s">
        <v>446</v>
      </c>
      <c r="C287" s="98" t="s">
        <v>342</v>
      </c>
      <c r="D287" s="94" t="s">
        <v>119</v>
      </c>
      <c r="E287" s="94" t="s">
        <v>120</v>
      </c>
      <c r="F287" s="94" t="s">
        <v>447</v>
      </c>
      <c r="G287" s="94" t="s">
        <v>448</v>
      </c>
      <c r="K287" s="94" t="s">
        <v>449</v>
      </c>
      <c r="L287" s="96">
        <v>330.96</v>
      </c>
      <c r="M287" s="96">
        <v>330.96</v>
      </c>
    </row>
    <row r="288" spans="1:13" ht="12.75" hidden="1" customHeight="1">
      <c r="C288" s="95" t="s">
        <v>342</v>
      </c>
    </row>
    <row r="289" spans="1:13" hidden="1">
      <c r="A289" s="97">
        <v>43005</v>
      </c>
      <c r="B289" s="94" t="s">
        <v>391</v>
      </c>
      <c r="C289" s="98" t="s">
        <v>342</v>
      </c>
      <c r="E289" s="94" t="s">
        <v>165</v>
      </c>
      <c r="F289" s="94" t="s">
        <v>376</v>
      </c>
      <c r="G289" s="94" t="s">
        <v>377</v>
      </c>
      <c r="K289" s="94" t="s">
        <v>450</v>
      </c>
      <c r="L289" s="96">
        <v>603.28</v>
      </c>
      <c r="M289" s="96">
        <v>0</v>
      </c>
    </row>
    <row r="290" spans="1:13" ht="12.75" hidden="1" customHeight="1">
      <c r="C290" s="95" t="s">
        <v>342</v>
      </c>
    </row>
    <row r="291" spans="1:13" hidden="1">
      <c r="A291" s="97">
        <v>43005</v>
      </c>
      <c r="B291" s="94" t="s">
        <v>391</v>
      </c>
      <c r="C291" s="98" t="s">
        <v>342</v>
      </c>
      <c r="D291" s="94" t="s">
        <v>131</v>
      </c>
      <c r="E291" s="94" t="s">
        <v>187</v>
      </c>
      <c r="F291" s="94" t="s">
        <v>376</v>
      </c>
      <c r="G291" s="94" t="s">
        <v>377</v>
      </c>
      <c r="K291" s="94" t="s">
        <v>450</v>
      </c>
      <c r="L291" s="96">
        <v>-603.28</v>
      </c>
      <c r="M291" s="96">
        <v>-218.97</v>
      </c>
    </row>
    <row r="292" spans="1:13" ht="12.75" hidden="1" customHeight="1">
      <c r="C292" s="95" t="s">
        <v>342</v>
      </c>
    </row>
    <row r="293" spans="1:13" hidden="1">
      <c r="A293" s="97">
        <v>43007</v>
      </c>
      <c r="B293" s="94" t="s">
        <v>451</v>
      </c>
      <c r="C293" s="98" t="s">
        <v>342</v>
      </c>
      <c r="D293" s="94" t="s">
        <v>119</v>
      </c>
      <c r="E293" s="94" t="s">
        <v>120</v>
      </c>
      <c r="F293" s="94" t="s">
        <v>388</v>
      </c>
      <c r="G293" s="94" t="s">
        <v>389</v>
      </c>
      <c r="K293" s="94" t="s">
        <v>452</v>
      </c>
      <c r="L293" s="96">
        <v>293.76</v>
      </c>
      <c r="M293" s="96">
        <v>293.76</v>
      </c>
    </row>
    <row r="294" spans="1:13" ht="12.75" hidden="1" customHeight="1">
      <c r="C294" s="95" t="s">
        <v>342</v>
      </c>
    </row>
    <row r="295" spans="1:13" hidden="1">
      <c r="A295" s="97">
        <v>43020</v>
      </c>
      <c r="B295" s="94" t="s">
        <v>453</v>
      </c>
      <c r="C295" s="98" t="s">
        <v>342</v>
      </c>
      <c r="D295" s="94" t="s">
        <v>119</v>
      </c>
      <c r="E295" s="94" t="s">
        <v>120</v>
      </c>
      <c r="F295" s="94" t="s">
        <v>344</v>
      </c>
      <c r="G295" s="94" t="s">
        <v>345</v>
      </c>
      <c r="K295" s="94" t="s">
        <v>454</v>
      </c>
      <c r="L295" s="96">
        <v>215.27</v>
      </c>
      <c r="M295" s="96">
        <v>215.27</v>
      </c>
    </row>
    <row r="296" spans="1:13" ht="12.75" hidden="1" customHeight="1">
      <c r="C296" s="95" t="s">
        <v>342</v>
      </c>
    </row>
    <row r="297" spans="1:13" hidden="1">
      <c r="A297" s="97">
        <v>43020</v>
      </c>
      <c r="B297" s="94" t="s">
        <v>455</v>
      </c>
      <c r="C297" s="98" t="s">
        <v>342</v>
      </c>
      <c r="D297" s="94" t="s">
        <v>119</v>
      </c>
      <c r="E297" s="94" t="s">
        <v>120</v>
      </c>
      <c r="F297" s="94" t="s">
        <v>376</v>
      </c>
      <c r="G297" s="94" t="s">
        <v>377</v>
      </c>
      <c r="K297" s="94" t="s">
        <v>456</v>
      </c>
      <c r="L297" s="96">
        <v>780.91</v>
      </c>
      <c r="M297" s="96">
        <v>780.91</v>
      </c>
    </row>
    <row r="298" spans="1:13" ht="12.75" hidden="1" customHeight="1">
      <c r="C298" s="95" t="s">
        <v>342</v>
      </c>
    </row>
    <row r="299" spans="1:13" hidden="1">
      <c r="A299" s="97">
        <v>43021</v>
      </c>
      <c r="B299" s="94" t="s">
        <v>355</v>
      </c>
      <c r="C299" s="98" t="s">
        <v>342</v>
      </c>
      <c r="D299" s="94" t="s">
        <v>131</v>
      </c>
      <c r="E299" s="94" t="s">
        <v>187</v>
      </c>
      <c r="F299" s="94" t="s">
        <v>356</v>
      </c>
      <c r="G299" s="94" t="s">
        <v>357</v>
      </c>
      <c r="K299" s="94" t="s">
        <v>457</v>
      </c>
      <c r="L299" s="96">
        <v>-8.2799999999999994</v>
      </c>
      <c r="M299" s="96">
        <v>-8.2799999999999994</v>
      </c>
    </row>
    <row r="300" spans="1:13" ht="12.75" hidden="1" customHeight="1">
      <c r="C300" s="95" t="s">
        <v>342</v>
      </c>
    </row>
    <row r="301" spans="1:13" hidden="1">
      <c r="A301" s="97">
        <v>43021</v>
      </c>
      <c r="B301" s="94" t="s">
        <v>409</v>
      </c>
      <c r="C301" s="98" t="s">
        <v>342</v>
      </c>
      <c r="D301" s="94" t="s">
        <v>131</v>
      </c>
      <c r="E301" s="94" t="s">
        <v>187</v>
      </c>
      <c r="F301" s="94" t="s">
        <v>356</v>
      </c>
      <c r="G301" s="94" t="s">
        <v>357</v>
      </c>
      <c r="K301" s="94" t="s">
        <v>458</v>
      </c>
      <c r="L301" s="96">
        <v>-242.88</v>
      </c>
      <c r="M301" s="96">
        <v>-242.88</v>
      </c>
    </row>
    <row r="302" spans="1:13" ht="12.75" hidden="1" customHeight="1">
      <c r="C302" s="95" t="s">
        <v>342</v>
      </c>
    </row>
    <row r="303" spans="1:13" hidden="1">
      <c r="A303" s="97">
        <v>43021</v>
      </c>
      <c r="B303" s="94" t="s">
        <v>409</v>
      </c>
      <c r="C303" s="98" t="s">
        <v>342</v>
      </c>
      <c r="D303" s="94" t="s">
        <v>131</v>
      </c>
      <c r="E303" s="94" t="s">
        <v>165</v>
      </c>
      <c r="F303" s="94" t="s">
        <v>356</v>
      </c>
      <c r="G303" s="94" t="s">
        <v>357</v>
      </c>
      <c r="K303" s="94" t="s">
        <v>458</v>
      </c>
      <c r="L303" s="96">
        <v>242.88</v>
      </c>
      <c r="M303" s="96">
        <v>242.88</v>
      </c>
    </row>
    <row r="304" spans="1:13" ht="12.75" hidden="1" customHeight="1">
      <c r="C304" s="95" t="s">
        <v>342</v>
      </c>
    </row>
    <row r="305" spans="1:13" hidden="1">
      <c r="A305" s="97">
        <v>43024</v>
      </c>
      <c r="B305" s="94" t="s">
        <v>459</v>
      </c>
      <c r="C305" s="98" t="s">
        <v>342</v>
      </c>
      <c r="D305" s="94" t="s">
        <v>119</v>
      </c>
      <c r="E305" s="94" t="s">
        <v>120</v>
      </c>
      <c r="F305" s="94" t="s">
        <v>435</v>
      </c>
      <c r="G305" s="94" t="s">
        <v>436</v>
      </c>
      <c r="K305" s="94" t="s">
        <v>460</v>
      </c>
      <c r="L305" s="96">
        <v>132.97</v>
      </c>
      <c r="M305" s="96">
        <v>132.97</v>
      </c>
    </row>
    <row r="306" spans="1:13" ht="12.75" hidden="1" customHeight="1">
      <c r="C306" s="95" t="s">
        <v>342</v>
      </c>
    </row>
    <row r="307" spans="1:13" hidden="1">
      <c r="A307" s="97">
        <v>43031</v>
      </c>
      <c r="B307" s="94" t="s">
        <v>384</v>
      </c>
      <c r="C307" s="98" t="s">
        <v>342</v>
      </c>
      <c r="D307" s="94" t="s">
        <v>119</v>
      </c>
      <c r="E307" s="94" t="s">
        <v>187</v>
      </c>
      <c r="F307" s="94" t="s">
        <v>348</v>
      </c>
      <c r="G307" s="94" t="s">
        <v>349</v>
      </c>
      <c r="K307" s="94" t="s">
        <v>385</v>
      </c>
      <c r="L307" s="96">
        <v>-4149.34</v>
      </c>
      <c r="M307" s="96">
        <v>-4149.34</v>
      </c>
    </row>
    <row r="308" spans="1:13" ht="12.75" hidden="1" customHeight="1">
      <c r="C308" s="95" t="s">
        <v>342</v>
      </c>
    </row>
    <row r="309" spans="1:13" hidden="1">
      <c r="A309" s="97">
        <v>43031</v>
      </c>
      <c r="B309" s="94" t="s">
        <v>384</v>
      </c>
      <c r="C309" s="98" t="s">
        <v>342</v>
      </c>
      <c r="D309" s="94" t="s">
        <v>119</v>
      </c>
      <c r="E309" s="94" t="s">
        <v>187</v>
      </c>
      <c r="F309" s="94" t="s">
        <v>348</v>
      </c>
      <c r="G309" s="94" t="s">
        <v>349</v>
      </c>
      <c r="K309" s="94" t="s">
        <v>386</v>
      </c>
      <c r="L309" s="96">
        <v>-1705.78</v>
      </c>
      <c r="M309" s="96">
        <v>-1705.78</v>
      </c>
    </row>
    <row r="310" spans="1:13" ht="12.75" hidden="1" customHeight="1">
      <c r="C310" s="95" t="s">
        <v>342</v>
      </c>
    </row>
    <row r="311" spans="1:13" hidden="1">
      <c r="A311" s="97">
        <v>43031</v>
      </c>
      <c r="B311" s="94" t="s">
        <v>461</v>
      </c>
      <c r="C311" s="98" t="s">
        <v>342</v>
      </c>
      <c r="D311" s="94" t="s">
        <v>119</v>
      </c>
      <c r="E311" s="94" t="s">
        <v>120</v>
      </c>
      <c r="F311" s="94" t="s">
        <v>348</v>
      </c>
      <c r="G311" s="94" t="s">
        <v>349</v>
      </c>
      <c r="K311" s="94" t="s">
        <v>462</v>
      </c>
      <c r="L311" s="96">
        <v>5855.12</v>
      </c>
      <c r="M311" s="96">
        <v>5855.12</v>
      </c>
    </row>
    <row r="312" spans="1:13" ht="12.75" hidden="1" customHeight="1">
      <c r="C312" s="95" t="s">
        <v>342</v>
      </c>
    </row>
    <row r="313" spans="1:13" hidden="1">
      <c r="A313" s="97">
        <v>43039</v>
      </c>
      <c r="B313" s="94" t="s">
        <v>463</v>
      </c>
      <c r="C313" s="98" t="s">
        <v>342</v>
      </c>
      <c r="D313" s="94" t="s">
        <v>119</v>
      </c>
      <c r="E313" s="94" t="s">
        <v>120</v>
      </c>
      <c r="F313" s="94" t="s">
        <v>435</v>
      </c>
      <c r="G313" s="94" t="s">
        <v>436</v>
      </c>
      <c r="K313" s="94" t="s">
        <v>464</v>
      </c>
      <c r="L313" s="96">
        <v>132.97</v>
      </c>
      <c r="M313" s="96">
        <v>132.97</v>
      </c>
    </row>
    <row r="314" spans="1:13" ht="12.75" hidden="1" customHeight="1">
      <c r="C314" s="95" t="s">
        <v>342</v>
      </c>
    </row>
    <row r="315" spans="1:13" hidden="1">
      <c r="A315" s="97">
        <v>43056</v>
      </c>
      <c r="B315" s="94" t="s">
        <v>465</v>
      </c>
      <c r="C315" s="98" t="s">
        <v>342</v>
      </c>
      <c r="D315" s="94" t="s">
        <v>119</v>
      </c>
      <c r="E315" s="94" t="s">
        <v>120</v>
      </c>
      <c r="F315" s="94" t="s">
        <v>388</v>
      </c>
      <c r="G315" s="94" t="s">
        <v>389</v>
      </c>
      <c r="K315" s="94" t="s">
        <v>466</v>
      </c>
      <c r="L315" s="96">
        <v>288</v>
      </c>
      <c r="M315" s="96">
        <v>288</v>
      </c>
    </row>
    <row r="316" spans="1:13" ht="12.75" hidden="1" customHeight="1">
      <c r="C316" s="95" t="s">
        <v>342</v>
      </c>
    </row>
    <row r="317" spans="1:13" hidden="1">
      <c r="A317" s="97">
        <v>43060</v>
      </c>
      <c r="B317" s="94" t="s">
        <v>434</v>
      </c>
      <c r="C317" s="98" t="s">
        <v>342</v>
      </c>
      <c r="D317" s="94" t="s">
        <v>131</v>
      </c>
      <c r="E317" s="94" t="s">
        <v>187</v>
      </c>
      <c r="F317" s="94" t="s">
        <v>435</v>
      </c>
      <c r="G317" s="94" t="s">
        <v>436</v>
      </c>
      <c r="K317" s="94" t="s">
        <v>408</v>
      </c>
      <c r="L317" s="96">
        <v>-47.39</v>
      </c>
      <c r="M317" s="96">
        <v>-47.39</v>
      </c>
    </row>
    <row r="318" spans="1:13" ht="12.75" hidden="1" customHeight="1">
      <c r="C318" s="95" t="s">
        <v>342</v>
      </c>
    </row>
    <row r="319" spans="1:13" hidden="1">
      <c r="A319" s="97">
        <v>43069</v>
      </c>
      <c r="B319" s="94" t="s">
        <v>375</v>
      </c>
      <c r="C319" s="98" t="s">
        <v>342</v>
      </c>
      <c r="D319" s="94" t="s">
        <v>119</v>
      </c>
      <c r="E319" s="94" t="s">
        <v>187</v>
      </c>
      <c r="F319" s="94" t="s">
        <v>376</v>
      </c>
      <c r="G319" s="94" t="s">
        <v>377</v>
      </c>
      <c r="K319" s="94" t="s">
        <v>379</v>
      </c>
      <c r="L319" s="96">
        <v>-166.15</v>
      </c>
      <c r="M319" s="96">
        <v>-166.15</v>
      </c>
    </row>
    <row r="320" spans="1:13" ht="12.75" hidden="1" customHeight="1">
      <c r="C320" s="95" t="s">
        <v>342</v>
      </c>
    </row>
    <row r="321" spans="1:18" hidden="1">
      <c r="A321" s="97">
        <v>43069</v>
      </c>
      <c r="B321" s="94" t="s">
        <v>371</v>
      </c>
      <c r="C321" s="98" t="s">
        <v>342</v>
      </c>
      <c r="D321" s="94" t="s">
        <v>119</v>
      </c>
      <c r="E321" s="94" t="s">
        <v>187</v>
      </c>
      <c r="F321" s="94" t="s">
        <v>372</v>
      </c>
      <c r="G321" s="94" t="s">
        <v>373</v>
      </c>
      <c r="K321" s="94" t="s">
        <v>374</v>
      </c>
      <c r="L321" s="96">
        <v>-84.6</v>
      </c>
      <c r="M321" s="96">
        <v>-84.6</v>
      </c>
    </row>
    <row r="322" spans="1:18" ht="12.75" hidden="1" customHeight="1">
      <c r="C322" s="95" t="s">
        <v>342</v>
      </c>
    </row>
    <row r="323" spans="1:18" hidden="1">
      <c r="A323" s="97">
        <v>43069</v>
      </c>
      <c r="B323" s="94" t="s">
        <v>380</v>
      </c>
      <c r="C323" s="98" t="s">
        <v>342</v>
      </c>
      <c r="D323" s="94" t="s">
        <v>119</v>
      </c>
      <c r="E323" s="94" t="s">
        <v>187</v>
      </c>
      <c r="F323" s="94" t="s">
        <v>381</v>
      </c>
      <c r="G323" s="94" t="s">
        <v>382</v>
      </c>
      <c r="K323" s="94" t="s">
        <v>383</v>
      </c>
      <c r="L323" s="96">
        <v>-737.03</v>
      </c>
      <c r="M323" s="96">
        <v>-737.03</v>
      </c>
    </row>
    <row r="324" spans="1:18" ht="12.75" hidden="1" customHeight="1">
      <c r="C324" s="95" t="s">
        <v>342</v>
      </c>
    </row>
    <row r="325" spans="1:18" hidden="1">
      <c r="A325" s="97">
        <v>43069</v>
      </c>
      <c r="B325" s="94" t="s">
        <v>391</v>
      </c>
      <c r="C325" s="98" t="s">
        <v>342</v>
      </c>
      <c r="D325" s="94" t="s">
        <v>119</v>
      </c>
      <c r="E325" s="94" t="s">
        <v>165</v>
      </c>
      <c r="F325" s="94" t="s">
        <v>376</v>
      </c>
      <c r="G325" s="94" t="s">
        <v>377</v>
      </c>
      <c r="K325" s="94" t="s">
        <v>392</v>
      </c>
      <c r="L325" s="96">
        <v>225.12</v>
      </c>
      <c r="M325" s="96">
        <v>225.12</v>
      </c>
    </row>
    <row r="326" spans="1:18" ht="12.75" hidden="1" customHeight="1">
      <c r="C326" s="95" t="s">
        <v>342</v>
      </c>
    </row>
    <row r="327" spans="1:18" hidden="1">
      <c r="A327" s="97">
        <v>43069</v>
      </c>
      <c r="B327" s="94" t="s">
        <v>423</v>
      </c>
      <c r="C327" s="98" t="s">
        <v>342</v>
      </c>
      <c r="D327" s="94" t="s">
        <v>119</v>
      </c>
      <c r="E327" s="94" t="s">
        <v>187</v>
      </c>
      <c r="F327" s="94" t="s">
        <v>344</v>
      </c>
      <c r="G327" s="94" t="s">
        <v>345</v>
      </c>
      <c r="K327" s="94" t="s">
        <v>346</v>
      </c>
      <c r="L327" s="96">
        <v>-653.57000000000005</v>
      </c>
      <c r="M327" s="96">
        <v>-653.57000000000005</v>
      </c>
    </row>
    <row r="328" spans="1:18" ht="12.75" hidden="1" customHeight="1">
      <c r="C328" s="95" t="s">
        <v>342</v>
      </c>
    </row>
    <row r="329" spans="1:18" hidden="1">
      <c r="A329" s="95" t="s">
        <v>111</v>
      </c>
      <c r="B329" s="95" t="s">
        <v>112</v>
      </c>
      <c r="C329" s="94" t="s">
        <v>467</v>
      </c>
      <c r="D329" s="95" t="s">
        <v>114</v>
      </c>
      <c r="E329" s="95" t="s">
        <v>112</v>
      </c>
      <c r="F329" s="96">
        <v>40000</v>
      </c>
      <c r="G329" s="95" t="s">
        <v>115</v>
      </c>
      <c r="H329" s="95" t="s">
        <v>112</v>
      </c>
      <c r="I329" s="96">
        <v>39655.61</v>
      </c>
      <c r="J329" s="95" t="s">
        <v>116</v>
      </c>
      <c r="K329" s="95" t="s">
        <v>112</v>
      </c>
      <c r="L329" s="96">
        <v>0</v>
      </c>
      <c r="M329" s="95" t="s">
        <v>117</v>
      </c>
      <c r="O329" s="96"/>
      <c r="R329" s="96"/>
    </row>
    <row r="330" spans="1:18" hidden="1">
      <c r="A330" s="97">
        <v>42746</v>
      </c>
      <c r="B330" s="94" t="s">
        <v>468</v>
      </c>
      <c r="C330" s="98" t="s">
        <v>467</v>
      </c>
      <c r="D330" s="94" t="s">
        <v>119</v>
      </c>
      <c r="E330" s="94" t="s">
        <v>120</v>
      </c>
      <c r="F330" s="94" t="s">
        <v>469</v>
      </c>
      <c r="G330" s="94" t="s">
        <v>470</v>
      </c>
      <c r="K330" s="94" t="s">
        <v>471</v>
      </c>
      <c r="L330" s="96">
        <v>2760</v>
      </c>
      <c r="M330" s="96">
        <v>2760</v>
      </c>
    </row>
    <row r="331" spans="1:18" ht="12.75" hidden="1" customHeight="1">
      <c r="C331" s="95" t="s">
        <v>467</v>
      </c>
    </row>
    <row r="332" spans="1:18" hidden="1">
      <c r="A332" s="97">
        <v>42746</v>
      </c>
      <c r="B332" s="94" t="s">
        <v>472</v>
      </c>
      <c r="C332" s="98" t="s">
        <v>467</v>
      </c>
      <c r="D332" s="94" t="s">
        <v>119</v>
      </c>
      <c r="E332" s="94" t="s">
        <v>120</v>
      </c>
      <c r="F332" s="94" t="s">
        <v>447</v>
      </c>
      <c r="G332" s="94" t="s">
        <v>448</v>
      </c>
      <c r="K332" s="94" t="s">
        <v>473</v>
      </c>
      <c r="L332" s="96">
        <v>1730</v>
      </c>
      <c r="M332" s="96">
        <v>1730</v>
      </c>
    </row>
    <row r="333" spans="1:18" ht="12.75" hidden="1" customHeight="1">
      <c r="C333" s="95" t="s">
        <v>467</v>
      </c>
    </row>
    <row r="334" spans="1:18" hidden="1">
      <c r="A334" s="97">
        <v>42754</v>
      </c>
      <c r="B334" s="94" t="s">
        <v>474</v>
      </c>
      <c r="C334" s="98" t="s">
        <v>467</v>
      </c>
      <c r="D334" s="94" t="s">
        <v>119</v>
      </c>
      <c r="E334" s="94" t="s">
        <v>120</v>
      </c>
      <c r="F334" s="94" t="s">
        <v>435</v>
      </c>
      <c r="G334" s="94" t="s">
        <v>436</v>
      </c>
      <c r="K334" s="94" t="s">
        <v>475</v>
      </c>
      <c r="L334" s="96">
        <v>3000</v>
      </c>
      <c r="M334" s="96">
        <v>3000</v>
      </c>
    </row>
    <row r="335" spans="1:18" ht="12.75" hidden="1" customHeight="1">
      <c r="C335" s="95" t="s">
        <v>467</v>
      </c>
    </row>
    <row r="336" spans="1:18" hidden="1">
      <c r="A336" s="97">
        <v>42762</v>
      </c>
      <c r="B336" s="94" t="s">
        <v>476</v>
      </c>
      <c r="C336" s="98" t="s">
        <v>467</v>
      </c>
      <c r="D336" s="94" t="s">
        <v>119</v>
      </c>
      <c r="E336" s="94" t="s">
        <v>120</v>
      </c>
      <c r="F336" s="94" t="s">
        <v>477</v>
      </c>
      <c r="G336" s="94" t="s">
        <v>478</v>
      </c>
      <c r="K336" s="94" t="s">
        <v>479</v>
      </c>
      <c r="L336" s="96">
        <v>330</v>
      </c>
      <c r="M336" s="96">
        <v>330</v>
      </c>
    </row>
    <row r="337" spans="1:13" ht="12.75" hidden="1" customHeight="1">
      <c r="C337" s="95" t="s">
        <v>467</v>
      </c>
    </row>
    <row r="338" spans="1:13" hidden="1">
      <c r="A338" s="97">
        <v>42762</v>
      </c>
      <c r="B338" s="94" t="s">
        <v>480</v>
      </c>
      <c r="C338" s="98" t="s">
        <v>467</v>
      </c>
      <c r="D338" s="94" t="s">
        <v>119</v>
      </c>
      <c r="E338" s="94" t="s">
        <v>120</v>
      </c>
      <c r="F338" s="94" t="s">
        <v>435</v>
      </c>
      <c r="G338" s="94" t="s">
        <v>436</v>
      </c>
      <c r="K338" s="94" t="s">
        <v>481</v>
      </c>
      <c r="L338" s="96">
        <v>2160</v>
      </c>
      <c r="M338" s="96">
        <v>2160</v>
      </c>
    </row>
    <row r="339" spans="1:13" ht="12.75" hidden="1" customHeight="1">
      <c r="C339" s="95" t="s">
        <v>467</v>
      </c>
    </row>
    <row r="340" spans="1:13" hidden="1">
      <c r="A340" s="97">
        <v>42772</v>
      </c>
      <c r="B340" s="94" t="s">
        <v>482</v>
      </c>
      <c r="C340" s="98" t="s">
        <v>467</v>
      </c>
      <c r="D340" s="94" t="s">
        <v>119</v>
      </c>
      <c r="E340" s="94" t="s">
        <v>120</v>
      </c>
      <c r="F340" s="94" t="s">
        <v>372</v>
      </c>
      <c r="G340" s="94" t="s">
        <v>373</v>
      </c>
      <c r="K340" s="94" t="s">
        <v>483</v>
      </c>
      <c r="L340" s="96">
        <v>1627.92</v>
      </c>
      <c r="M340" s="96">
        <v>1627.92</v>
      </c>
    </row>
    <row r="341" spans="1:13" ht="12.75" hidden="1" customHeight="1">
      <c r="C341" s="95" t="s">
        <v>467</v>
      </c>
    </row>
    <row r="342" spans="1:13" hidden="1">
      <c r="A342" s="97">
        <v>42787</v>
      </c>
      <c r="B342" s="94" t="s">
        <v>484</v>
      </c>
      <c r="C342" s="98" t="s">
        <v>467</v>
      </c>
      <c r="D342" s="94" t="s">
        <v>119</v>
      </c>
      <c r="E342" s="94" t="s">
        <v>120</v>
      </c>
      <c r="F342" s="94" t="s">
        <v>435</v>
      </c>
      <c r="G342" s="94" t="s">
        <v>436</v>
      </c>
      <c r="K342" s="94" t="s">
        <v>485</v>
      </c>
      <c r="L342" s="96">
        <v>386.4</v>
      </c>
      <c r="M342" s="96">
        <v>386.4</v>
      </c>
    </row>
    <row r="343" spans="1:13" ht="12.75" hidden="1" customHeight="1">
      <c r="C343" s="95" t="s">
        <v>467</v>
      </c>
    </row>
    <row r="344" spans="1:13" hidden="1">
      <c r="A344" s="97">
        <v>42789</v>
      </c>
      <c r="B344" s="94" t="s">
        <v>482</v>
      </c>
      <c r="C344" s="98" t="s">
        <v>467</v>
      </c>
      <c r="D344" s="94" t="s">
        <v>131</v>
      </c>
      <c r="E344" s="94" t="s">
        <v>187</v>
      </c>
      <c r="F344" s="94" t="s">
        <v>372</v>
      </c>
      <c r="G344" s="94" t="s">
        <v>373</v>
      </c>
      <c r="K344" s="94" t="s">
        <v>486</v>
      </c>
      <c r="L344" s="96">
        <v>-136.08000000000001</v>
      </c>
      <c r="M344" s="96">
        <v>-136.08000000000001</v>
      </c>
    </row>
    <row r="345" spans="1:13" ht="12.75" hidden="1" customHeight="1">
      <c r="C345" s="95" t="s">
        <v>467</v>
      </c>
    </row>
    <row r="346" spans="1:13" hidden="1">
      <c r="A346" s="97">
        <v>42790</v>
      </c>
      <c r="B346" s="94" t="s">
        <v>468</v>
      </c>
      <c r="C346" s="98" t="s">
        <v>467</v>
      </c>
      <c r="D346" s="94" t="s">
        <v>131</v>
      </c>
      <c r="E346" s="94" t="s">
        <v>187</v>
      </c>
      <c r="F346" s="94" t="s">
        <v>469</v>
      </c>
      <c r="G346" s="94" t="s">
        <v>470</v>
      </c>
      <c r="K346" s="94" t="s">
        <v>487</v>
      </c>
      <c r="L346" s="96">
        <v>-918.02</v>
      </c>
      <c r="M346" s="96">
        <v>-918.02</v>
      </c>
    </row>
    <row r="347" spans="1:13" ht="12.75" hidden="1" customHeight="1">
      <c r="C347" s="95" t="s">
        <v>467</v>
      </c>
    </row>
    <row r="348" spans="1:13" hidden="1">
      <c r="A348" s="97">
        <v>42790</v>
      </c>
      <c r="B348" s="94" t="s">
        <v>472</v>
      </c>
      <c r="C348" s="98" t="s">
        <v>467</v>
      </c>
      <c r="D348" s="94" t="s">
        <v>131</v>
      </c>
      <c r="E348" s="94" t="s">
        <v>187</v>
      </c>
      <c r="F348" s="94" t="s">
        <v>447</v>
      </c>
      <c r="G348" s="94" t="s">
        <v>448</v>
      </c>
      <c r="K348" s="94" t="s">
        <v>488</v>
      </c>
      <c r="L348" s="96">
        <v>-155.6</v>
      </c>
      <c r="M348" s="96">
        <v>-155.6</v>
      </c>
    </row>
    <row r="349" spans="1:13" ht="12.75" hidden="1" customHeight="1">
      <c r="C349" s="95" t="s">
        <v>467</v>
      </c>
    </row>
    <row r="350" spans="1:13" hidden="1">
      <c r="A350" s="97">
        <v>42795</v>
      </c>
      <c r="B350" s="94" t="s">
        <v>474</v>
      </c>
      <c r="C350" s="98" t="s">
        <v>467</v>
      </c>
      <c r="D350" s="94" t="s">
        <v>131</v>
      </c>
      <c r="E350" s="94" t="s">
        <v>187</v>
      </c>
      <c r="F350" s="94" t="s">
        <v>435</v>
      </c>
      <c r="G350" s="94" t="s">
        <v>436</v>
      </c>
      <c r="K350" s="94" t="s">
        <v>487</v>
      </c>
      <c r="L350" s="96">
        <v>-944.9</v>
      </c>
      <c r="M350" s="96">
        <v>-944.9</v>
      </c>
    </row>
    <row r="351" spans="1:13" ht="12.75" hidden="1" customHeight="1">
      <c r="C351" s="95" t="s">
        <v>467</v>
      </c>
    </row>
    <row r="352" spans="1:13" hidden="1">
      <c r="A352" s="97">
        <v>42795</v>
      </c>
      <c r="B352" s="94" t="s">
        <v>480</v>
      </c>
      <c r="C352" s="98" t="s">
        <v>467</v>
      </c>
      <c r="D352" s="94" t="s">
        <v>131</v>
      </c>
      <c r="E352" s="94" t="s">
        <v>187</v>
      </c>
      <c r="F352" s="94" t="s">
        <v>435</v>
      </c>
      <c r="G352" s="94" t="s">
        <v>436</v>
      </c>
      <c r="K352" s="94" t="s">
        <v>487</v>
      </c>
      <c r="L352" s="96">
        <v>-1081.4000000000001</v>
      </c>
      <c r="M352" s="96">
        <v>-1081.4000000000001</v>
      </c>
    </row>
    <row r="353" spans="1:13" ht="12.75" hidden="1" customHeight="1">
      <c r="C353" s="95" t="s">
        <v>467</v>
      </c>
    </row>
    <row r="354" spans="1:13" hidden="1">
      <c r="A354" s="97">
        <v>42804</v>
      </c>
      <c r="B354" s="94" t="s">
        <v>489</v>
      </c>
      <c r="C354" s="98" t="s">
        <v>467</v>
      </c>
      <c r="D354" s="94" t="s">
        <v>119</v>
      </c>
      <c r="E354" s="94" t="s">
        <v>120</v>
      </c>
      <c r="F354" s="94" t="s">
        <v>490</v>
      </c>
      <c r="G354" s="94" t="s">
        <v>491</v>
      </c>
      <c r="K354" s="94" t="s">
        <v>481</v>
      </c>
      <c r="L354" s="96">
        <v>3516.15</v>
      </c>
      <c r="M354" s="96">
        <v>3516.15</v>
      </c>
    </row>
    <row r="355" spans="1:13" ht="12.75" hidden="1" customHeight="1">
      <c r="C355" s="95" t="s">
        <v>467</v>
      </c>
    </row>
    <row r="356" spans="1:13" hidden="1">
      <c r="A356" s="97">
        <v>42823</v>
      </c>
      <c r="B356" s="94" t="s">
        <v>492</v>
      </c>
      <c r="C356" s="98" t="s">
        <v>467</v>
      </c>
      <c r="D356" s="94" t="s">
        <v>119</v>
      </c>
      <c r="E356" s="94" t="s">
        <v>120</v>
      </c>
      <c r="F356" s="94" t="s">
        <v>490</v>
      </c>
      <c r="G356" s="94" t="s">
        <v>491</v>
      </c>
      <c r="K356" s="94" t="s">
        <v>493</v>
      </c>
      <c r="L356" s="96">
        <v>1015.8</v>
      </c>
      <c r="M356" s="96">
        <v>1015.8</v>
      </c>
    </row>
    <row r="357" spans="1:13" ht="12.75" hidden="1" customHeight="1">
      <c r="C357" s="95" t="s">
        <v>467</v>
      </c>
    </row>
    <row r="358" spans="1:13" hidden="1">
      <c r="A358" s="97">
        <v>42828</v>
      </c>
      <c r="B358" s="94" t="s">
        <v>494</v>
      </c>
      <c r="C358" s="98" t="s">
        <v>467</v>
      </c>
      <c r="D358" s="94" t="s">
        <v>119</v>
      </c>
      <c r="E358" s="94" t="s">
        <v>120</v>
      </c>
      <c r="F358" s="94" t="s">
        <v>372</v>
      </c>
      <c r="G358" s="94" t="s">
        <v>373</v>
      </c>
      <c r="K358" s="94" t="s">
        <v>495</v>
      </c>
      <c r="L358" s="96">
        <v>1418.33</v>
      </c>
      <c r="M358" s="96">
        <v>1418.33</v>
      </c>
    </row>
    <row r="359" spans="1:13" ht="12.75" hidden="1" customHeight="1">
      <c r="C359" s="95" t="s">
        <v>467</v>
      </c>
    </row>
    <row r="360" spans="1:13" hidden="1">
      <c r="A360" s="97">
        <v>42828</v>
      </c>
      <c r="B360" s="94" t="s">
        <v>496</v>
      </c>
      <c r="C360" s="98" t="s">
        <v>467</v>
      </c>
      <c r="D360" s="94" t="s">
        <v>119</v>
      </c>
      <c r="E360" s="94" t="s">
        <v>120</v>
      </c>
      <c r="F360" s="94" t="s">
        <v>372</v>
      </c>
      <c r="G360" s="94" t="s">
        <v>373</v>
      </c>
      <c r="K360" s="94" t="s">
        <v>497</v>
      </c>
      <c r="L360" s="96">
        <v>1397.09</v>
      </c>
      <c r="M360" s="96">
        <v>1397.09</v>
      </c>
    </row>
    <row r="361" spans="1:13" ht="12.75" hidden="1" customHeight="1">
      <c r="C361" s="95" t="s">
        <v>467</v>
      </c>
    </row>
    <row r="362" spans="1:13" hidden="1">
      <c r="A362" s="97">
        <v>42829</v>
      </c>
      <c r="B362" s="94" t="s">
        <v>489</v>
      </c>
      <c r="C362" s="98" t="s">
        <v>467</v>
      </c>
      <c r="D362" s="94" t="s">
        <v>131</v>
      </c>
      <c r="E362" s="94" t="s">
        <v>187</v>
      </c>
      <c r="F362" s="94" t="s">
        <v>490</v>
      </c>
      <c r="G362" s="94" t="s">
        <v>491</v>
      </c>
      <c r="K362" s="94" t="s">
        <v>486</v>
      </c>
      <c r="L362" s="96">
        <v>-1012.45</v>
      </c>
      <c r="M362" s="96">
        <v>-1012.45</v>
      </c>
    </row>
    <row r="363" spans="1:13" ht="12.75" hidden="1" customHeight="1">
      <c r="C363" s="95" t="s">
        <v>467</v>
      </c>
    </row>
    <row r="364" spans="1:13" hidden="1">
      <c r="A364" s="97">
        <v>42838</v>
      </c>
      <c r="B364" s="94" t="s">
        <v>498</v>
      </c>
      <c r="C364" s="98" t="s">
        <v>467</v>
      </c>
      <c r="D364" s="94" t="s">
        <v>119</v>
      </c>
      <c r="E364" s="94" t="s">
        <v>120</v>
      </c>
      <c r="F364" s="94" t="s">
        <v>360</v>
      </c>
      <c r="G364" s="94" t="s">
        <v>361</v>
      </c>
      <c r="K364" s="94" t="s">
        <v>499</v>
      </c>
      <c r="L364" s="96">
        <v>731.82</v>
      </c>
      <c r="M364" s="96">
        <v>731.82</v>
      </c>
    </row>
    <row r="365" spans="1:13" ht="12.75" hidden="1" customHeight="1">
      <c r="C365" s="95" t="s">
        <v>467</v>
      </c>
    </row>
    <row r="366" spans="1:13" hidden="1">
      <c r="A366" s="97">
        <v>42870</v>
      </c>
      <c r="B366" s="94" t="s">
        <v>500</v>
      </c>
      <c r="C366" s="98" t="s">
        <v>467</v>
      </c>
      <c r="D366" s="94" t="s">
        <v>119</v>
      </c>
      <c r="E366" s="94" t="s">
        <v>120</v>
      </c>
      <c r="F366" s="94" t="s">
        <v>372</v>
      </c>
      <c r="G366" s="94" t="s">
        <v>373</v>
      </c>
      <c r="K366" s="94" t="s">
        <v>486</v>
      </c>
      <c r="L366" s="96">
        <v>3300.71</v>
      </c>
      <c r="M366" s="96">
        <v>3300.71</v>
      </c>
    </row>
    <row r="367" spans="1:13" ht="12.75" hidden="1" customHeight="1">
      <c r="C367" s="95" t="s">
        <v>467</v>
      </c>
    </row>
    <row r="368" spans="1:13" hidden="1">
      <c r="A368" s="97">
        <v>42872</v>
      </c>
      <c r="B368" s="94" t="s">
        <v>494</v>
      </c>
      <c r="C368" s="98" t="s">
        <v>467</v>
      </c>
      <c r="D368" s="94" t="s">
        <v>131</v>
      </c>
      <c r="E368" s="94" t="s">
        <v>187</v>
      </c>
      <c r="F368" s="94" t="s">
        <v>372</v>
      </c>
      <c r="G368" s="94" t="s">
        <v>373</v>
      </c>
      <c r="K368" s="94" t="s">
        <v>501</v>
      </c>
      <c r="L368" s="96">
        <v>-119.93</v>
      </c>
      <c r="M368" s="96">
        <v>-119.93</v>
      </c>
    </row>
    <row r="369" spans="1:13" ht="12.75" hidden="1" customHeight="1">
      <c r="C369" s="95" t="s">
        <v>467</v>
      </c>
    </row>
    <row r="370" spans="1:13" hidden="1">
      <c r="A370" s="97">
        <v>42872</v>
      </c>
      <c r="B370" s="94" t="s">
        <v>492</v>
      </c>
      <c r="C370" s="98" t="s">
        <v>467</v>
      </c>
      <c r="D370" s="94" t="s">
        <v>131</v>
      </c>
      <c r="E370" s="94" t="s">
        <v>187</v>
      </c>
      <c r="F370" s="94" t="s">
        <v>490</v>
      </c>
      <c r="G370" s="94" t="s">
        <v>491</v>
      </c>
      <c r="K370" s="94" t="s">
        <v>486</v>
      </c>
      <c r="L370" s="96">
        <v>-42.95</v>
      </c>
      <c r="M370" s="96">
        <v>-42.95</v>
      </c>
    </row>
    <row r="371" spans="1:13" ht="12.75" hidden="1" customHeight="1">
      <c r="C371" s="95" t="s">
        <v>467</v>
      </c>
    </row>
    <row r="372" spans="1:13" hidden="1">
      <c r="A372" s="97">
        <v>42872</v>
      </c>
      <c r="B372" s="94" t="s">
        <v>502</v>
      </c>
      <c r="C372" s="98" t="s">
        <v>467</v>
      </c>
      <c r="D372" s="94" t="s">
        <v>119</v>
      </c>
      <c r="E372" s="94" t="s">
        <v>120</v>
      </c>
      <c r="F372" s="94" t="s">
        <v>490</v>
      </c>
      <c r="G372" s="94" t="s">
        <v>491</v>
      </c>
      <c r="K372" s="94" t="s">
        <v>501</v>
      </c>
      <c r="L372" s="96">
        <v>2053.73</v>
      </c>
      <c r="M372" s="96">
        <v>2053.73</v>
      </c>
    </row>
    <row r="373" spans="1:13" ht="12.75" hidden="1" customHeight="1">
      <c r="C373" s="95" t="s">
        <v>467</v>
      </c>
    </row>
    <row r="374" spans="1:13" hidden="1">
      <c r="A374" s="97">
        <v>42886</v>
      </c>
      <c r="B374" s="94" t="s">
        <v>503</v>
      </c>
      <c r="C374" s="98" t="s">
        <v>467</v>
      </c>
      <c r="D374" s="94" t="s">
        <v>119</v>
      </c>
      <c r="E374" s="94" t="s">
        <v>120</v>
      </c>
      <c r="F374" s="94" t="s">
        <v>447</v>
      </c>
      <c r="G374" s="94" t="s">
        <v>448</v>
      </c>
      <c r="K374" s="94" t="s">
        <v>504</v>
      </c>
      <c r="L374" s="96">
        <v>462.8</v>
      </c>
      <c r="M374" s="96">
        <v>462.8</v>
      </c>
    </row>
    <row r="375" spans="1:13" ht="12.75" hidden="1" customHeight="1">
      <c r="C375" s="95" t="s">
        <v>467</v>
      </c>
    </row>
    <row r="376" spans="1:13" hidden="1">
      <c r="A376" s="97">
        <v>42892</v>
      </c>
      <c r="B376" s="94" t="s">
        <v>505</v>
      </c>
      <c r="C376" s="98" t="s">
        <v>467</v>
      </c>
      <c r="D376" s="94" t="s">
        <v>119</v>
      </c>
      <c r="E376" s="94" t="s">
        <v>120</v>
      </c>
      <c r="F376" s="94" t="s">
        <v>490</v>
      </c>
      <c r="G376" s="94" t="s">
        <v>491</v>
      </c>
      <c r="K376" s="94" t="s">
        <v>506</v>
      </c>
      <c r="L376" s="96">
        <v>1919.12</v>
      </c>
      <c r="M376" s="96">
        <v>1919.12</v>
      </c>
    </row>
    <row r="377" spans="1:13" ht="12.75" hidden="1" customHeight="1">
      <c r="C377" s="95" t="s">
        <v>467</v>
      </c>
    </row>
    <row r="378" spans="1:13" hidden="1">
      <c r="A378" s="97">
        <v>42892</v>
      </c>
      <c r="B378" s="94" t="s">
        <v>507</v>
      </c>
      <c r="C378" s="98" t="s">
        <v>467</v>
      </c>
      <c r="D378" s="94" t="s">
        <v>119</v>
      </c>
      <c r="E378" s="94" t="s">
        <v>120</v>
      </c>
      <c r="F378" s="94" t="s">
        <v>469</v>
      </c>
      <c r="G378" s="94" t="s">
        <v>470</v>
      </c>
      <c r="K378" s="94" t="s">
        <v>486</v>
      </c>
      <c r="L378" s="96">
        <v>1183.3800000000001</v>
      </c>
      <c r="M378" s="96">
        <v>1183.3800000000001</v>
      </c>
    </row>
    <row r="379" spans="1:13" ht="12.75" hidden="1" customHeight="1">
      <c r="C379" s="95" t="s">
        <v>467</v>
      </c>
    </row>
    <row r="380" spans="1:13" hidden="1">
      <c r="A380" s="97">
        <v>42894</v>
      </c>
      <c r="B380" s="94" t="s">
        <v>508</v>
      </c>
      <c r="C380" s="98" t="s">
        <v>467</v>
      </c>
      <c r="D380" s="94" t="s">
        <v>119</v>
      </c>
      <c r="E380" s="94" t="s">
        <v>120</v>
      </c>
      <c r="F380" s="94" t="s">
        <v>469</v>
      </c>
      <c r="G380" s="94" t="s">
        <v>470</v>
      </c>
      <c r="K380" s="94" t="s">
        <v>509</v>
      </c>
      <c r="L380" s="96">
        <v>1798.75</v>
      </c>
      <c r="M380" s="96">
        <v>1798.75</v>
      </c>
    </row>
    <row r="381" spans="1:13" ht="12.75" hidden="1" customHeight="1">
      <c r="C381" s="95" t="s">
        <v>467</v>
      </c>
    </row>
    <row r="382" spans="1:13" hidden="1">
      <c r="A382" s="97">
        <v>42906</v>
      </c>
      <c r="B382" s="94" t="s">
        <v>510</v>
      </c>
      <c r="C382" s="98" t="s">
        <v>467</v>
      </c>
      <c r="D382" s="94" t="s">
        <v>119</v>
      </c>
      <c r="E382" s="94" t="s">
        <v>120</v>
      </c>
      <c r="F382" s="94" t="s">
        <v>372</v>
      </c>
      <c r="G382" s="94" t="s">
        <v>373</v>
      </c>
      <c r="K382" s="94" t="s">
        <v>511</v>
      </c>
      <c r="L382" s="96">
        <v>944.35</v>
      </c>
      <c r="M382" s="96">
        <v>944.35</v>
      </c>
    </row>
    <row r="383" spans="1:13" ht="12.75" hidden="1" customHeight="1">
      <c r="C383" s="95" t="s">
        <v>467</v>
      </c>
    </row>
    <row r="384" spans="1:13" hidden="1">
      <c r="A384" s="97">
        <v>42909</v>
      </c>
      <c r="B384" s="94" t="s">
        <v>498</v>
      </c>
      <c r="C384" s="98" t="s">
        <v>467</v>
      </c>
      <c r="D384" s="94" t="s">
        <v>131</v>
      </c>
      <c r="E384" s="94" t="s">
        <v>187</v>
      </c>
      <c r="F384" s="94" t="s">
        <v>360</v>
      </c>
      <c r="G384" s="94" t="s">
        <v>361</v>
      </c>
      <c r="K384" s="94" t="s">
        <v>512</v>
      </c>
      <c r="L384" s="96">
        <v>-339.95</v>
      </c>
      <c r="M384" s="96">
        <v>-339.95</v>
      </c>
    </row>
    <row r="385" spans="1:13" ht="12.75" hidden="1" customHeight="1">
      <c r="C385" s="95" t="s">
        <v>467</v>
      </c>
    </row>
    <row r="386" spans="1:13" hidden="1">
      <c r="A386" s="97">
        <v>42909</v>
      </c>
      <c r="B386" s="94" t="s">
        <v>500</v>
      </c>
      <c r="C386" s="98" t="s">
        <v>467</v>
      </c>
      <c r="D386" s="94" t="s">
        <v>131</v>
      </c>
      <c r="E386" s="94" t="s">
        <v>187</v>
      </c>
      <c r="F386" s="94" t="s">
        <v>372</v>
      </c>
      <c r="G386" s="94" t="s">
        <v>373</v>
      </c>
      <c r="K386" s="94" t="s">
        <v>513</v>
      </c>
      <c r="L386" s="96">
        <v>-806.46</v>
      </c>
      <c r="M386" s="96">
        <v>-806.46</v>
      </c>
    </row>
    <row r="387" spans="1:13" ht="12.75" hidden="1" customHeight="1">
      <c r="C387" s="95" t="s">
        <v>467</v>
      </c>
    </row>
    <row r="388" spans="1:13" hidden="1">
      <c r="A388" s="97">
        <v>42909</v>
      </c>
      <c r="B388" s="94" t="s">
        <v>503</v>
      </c>
      <c r="C388" s="98" t="s">
        <v>467</v>
      </c>
      <c r="D388" s="94" t="s">
        <v>131</v>
      </c>
      <c r="E388" s="94" t="s">
        <v>187</v>
      </c>
      <c r="F388" s="94" t="s">
        <v>447</v>
      </c>
      <c r="G388" s="94" t="s">
        <v>448</v>
      </c>
      <c r="K388" s="94" t="s">
        <v>514</v>
      </c>
      <c r="L388" s="96">
        <v>-110.4</v>
      </c>
      <c r="M388" s="96">
        <v>-110.4</v>
      </c>
    </row>
    <row r="389" spans="1:13" ht="12.75" hidden="1" customHeight="1">
      <c r="C389" s="95" t="s">
        <v>467</v>
      </c>
    </row>
    <row r="390" spans="1:13" hidden="1">
      <c r="A390" s="97">
        <v>42912</v>
      </c>
      <c r="B390" s="94" t="s">
        <v>515</v>
      </c>
      <c r="C390" s="98" t="s">
        <v>467</v>
      </c>
      <c r="D390" s="94" t="s">
        <v>119</v>
      </c>
      <c r="E390" s="94" t="s">
        <v>120</v>
      </c>
      <c r="F390" s="94" t="s">
        <v>490</v>
      </c>
      <c r="G390" s="94" t="s">
        <v>491</v>
      </c>
      <c r="K390" s="94" t="s">
        <v>516</v>
      </c>
      <c r="L390" s="96">
        <v>727.92</v>
      </c>
      <c r="M390" s="96">
        <v>727.92</v>
      </c>
    </row>
    <row r="391" spans="1:13" ht="12.75" hidden="1" customHeight="1">
      <c r="C391" s="95" t="s">
        <v>467</v>
      </c>
    </row>
    <row r="392" spans="1:13" hidden="1">
      <c r="A392" s="97">
        <v>42940</v>
      </c>
      <c r="B392" s="94" t="s">
        <v>508</v>
      </c>
      <c r="C392" s="98" t="s">
        <v>467</v>
      </c>
      <c r="D392" s="94" t="s">
        <v>131</v>
      </c>
      <c r="E392" s="94" t="s">
        <v>187</v>
      </c>
      <c r="F392" s="94" t="s">
        <v>469</v>
      </c>
      <c r="G392" s="94" t="s">
        <v>470</v>
      </c>
      <c r="K392" s="94" t="s">
        <v>517</v>
      </c>
      <c r="L392" s="96">
        <v>-373.82</v>
      </c>
      <c r="M392" s="96">
        <v>-373.82</v>
      </c>
    </row>
    <row r="393" spans="1:13" ht="12.75" hidden="1" customHeight="1">
      <c r="C393" s="95" t="s">
        <v>467</v>
      </c>
    </row>
    <row r="394" spans="1:13" hidden="1">
      <c r="A394" s="97">
        <v>42940</v>
      </c>
      <c r="B394" s="94" t="s">
        <v>507</v>
      </c>
      <c r="C394" s="98" t="s">
        <v>467</v>
      </c>
      <c r="D394" s="94" t="s">
        <v>131</v>
      </c>
      <c r="E394" s="94" t="s">
        <v>187</v>
      </c>
      <c r="F394" s="94" t="s">
        <v>469</v>
      </c>
      <c r="G394" s="94" t="s">
        <v>470</v>
      </c>
      <c r="K394" s="94" t="s">
        <v>518</v>
      </c>
      <c r="L394" s="96">
        <v>-308.16000000000003</v>
      </c>
      <c r="M394" s="96">
        <v>-308.16000000000003</v>
      </c>
    </row>
    <row r="395" spans="1:13" ht="12.75" hidden="1" customHeight="1">
      <c r="C395" s="95" t="s">
        <v>467</v>
      </c>
    </row>
    <row r="396" spans="1:13" hidden="1">
      <c r="A396" s="97">
        <v>42955</v>
      </c>
      <c r="B396" s="94" t="s">
        <v>519</v>
      </c>
      <c r="C396" s="98" t="s">
        <v>467</v>
      </c>
      <c r="D396" s="94" t="s">
        <v>119</v>
      </c>
      <c r="E396" s="94" t="s">
        <v>120</v>
      </c>
      <c r="F396" s="94" t="s">
        <v>447</v>
      </c>
      <c r="G396" s="94" t="s">
        <v>448</v>
      </c>
      <c r="K396" s="94" t="s">
        <v>520</v>
      </c>
      <c r="L396" s="96">
        <v>1004.86</v>
      </c>
      <c r="M396" s="96">
        <v>1004.86</v>
      </c>
    </row>
    <row r="397" spans="1:13" ht="12.75" hidden="1" customHeight="1">
      <c r="C397" s="95" t="s">
        <v>467</v>
      </c>
    </row>
    <row r="398" spans="1:13" hidden="1">
      <c r="A398" s="97">
        <v>42962</v>
      </c>
      <c r="B398" s="94" t="s">
        <v>521</v>
      </c>
      <c r="C398" s="98" t="s">
        <v>467</v>
      </c>
      <c r="D398" s="94" t="s">
        <v>119</v>
      </c>
      <c r="E398" s="94" t="s">
        <v>120</v>
      </c>
      <c r="F398" s="94" t="s">
        <v>360</v>
      </c>
      <c r="G398" s="94" t="s">
        <v>361</v>
      </c>
      <c r="K398" s="94" t="s">
        <v>522</v>
      </c>
      <c r="L398" s="96">
        <v>740.28</v>
      </c>
      <c r="M398" s="96">
        <v>740.28</v>
      </c>
    </row>
    <row r="399" spans="1:13" ht="12.75" hidden="1" customHeight="1">
      <c r="C399" s="95" t="s">
        <v>467</v>
      </c>
    </row>
    <row r="400" spans="1:13" hidden="1">
      <c r="A400" s="97">
        <v>42968</v>
      </c>
      <c r="B400" s="94" t="s">
        <v>523</v>
      </c>
      <c r="C400" s="98" t="s">
        <v>467</v>
      </c>
      <c r="D400" s="94" t="s">
        <v>119</v>
      </c>
      <c r="E400" s="94" t="s">
        <v>120</v>
      </c>
      <c r="F400" s="94" t="s">
        <v>435</v>
      </c>
      <c r="G400" s="94" t="s">
        <v>436</v>
      </c>
      <c r="K400" s="94" t="s">
        <v>481</v>
      </c>
      <c r="L400" s="96">
        <v>604.1</v>
      </c>
      <c r="M400" s="96">
        <v>604.1</v>
      </c>
    </row>
    <row r="401" spans="1:13" ht="12.75" hidden="1" customHeight="1">
      <c r="C401" s="95" t="s">
        <v>467</v>
      </c>
    </row>
    <row r="402" spans="1:13" hidden="1">
      <c r="A402" s="97">
        <v>42991</v>
      </c>
      <c r="B402" s="94" t="s">
        <v>524</v>
      </c>
      <c r="C402" s="98" t="s">
        <v>467</v>
      </c>
      <c r="D402" s="94" t="s">
        <v>119</v>
      </c>
      <c r="E402" s="94" t="s">
        <v>120</v>
      </c>
      <c r="F402" s="94" t="s">
        <v>372</v>
      </c>
      <c r="G402" s="94" t="s">
        <v>373</v>
      </c>
      <c r="K402" s="94" t="s">
        <v>525</v>
      </c>
      <c r="L402" s="96">
        <v>1413.12</v>
      </c>
      <c r="M402" s="96">
        <v>1413.12</v>
      </c>
    </row>
    <row r="403" spans="1:13" ht="12.75" hidden="1" customHeight="1">
      <c r="C403" s="95" t="s">
        <v>467</v>
      </c>
    </row>
    <row r="404" spans="1:13" hidden="1">
      <c r="A404" s="97">
        <v>42998</v>
      </c>
      <c r="B404" s="94" t="s">
        <v>526</v>
      </c>
      <c r="C404" s="98" t="s">
        <v>467</v>
      </c>
      <c r="D404" s="94" t="s">
        <v>119</v>
      </c>
      <c r="E404" s="94" t="s">
        <v>120</v>
      </c>
      <c r="F404" s="94" t="s">
        <v>527</v>
      </c>
      <c r="G404" s="94" t="s">
        <v>528</v>
      </c>
      <c r="K404" s="94" t="s">
        <v>529</v>
      </c>
      <c r="L404" s="96">
        <v>1703.4</v>
      </c>
      <c r="M404" s="96">
        <v>1703.4</v>
      </c>
    </row>
    <row r="405" spans="1:13" ht="12.75" hidden="1" customHeight="1">
      <c r="C405" s="95" t="s">
        <v>467</v>
      </c>
    </row>
    <row r="406" spans="1:13" hidden="1">
      <c r="A406" s="97">
        <v>42999</v>
      </c>
      <c r="B406" s="94" t="s">
        <v>505</v>
      </c>
      <c r="C406" s="98" t="s">
        <v>467</v>
      </c>
      <c r="D406" s="94" t="s">
        <v>131</v>
      </c>
      <c r="E406" s="94" t="s">
        <v>187</v>
      </c>
      <c r="F406" s="94" t="s">
        <v>490</v>
      </c>
      <c r="G406" s="94" t="s">
        <v>491</v>
      </c>
      <c r="K406" s="94" t="s">
        <v>512</v>
      </c>
      <c r="L406" s="96">
        <v>-542.62</v>
      </c>
      <c r="M406" s="96">
        <v>-542.62</v>
      </c>
    </row>
    <row r="407" spans="1:13" ht="12.75" hidden="1" customHeight="1">
      <c r="C407" s="95" t="s">
        <v>467</v>
      </c>
    </row>
    <row r="408" spans="1:13" hidden="1">
      <c r="A408" s="97">
        <v>42999</v>
      </c>
      <c r="B408" s="94" t="s">
        <v>523</v>
      </c>
      <c r="C408" s="98" t="s">
        <v>467</v>
      </c>
      <c r="D408" s="94" t="s">
        <v>131</v>
      </c>
      <c r="E408" s="94" t="s">
        <v>187</v>
      </c>
      <c r="F408" s="94" t="s">
        <v>435</v>
      </c>
      <c r="G408" s="94" t="s">
        <v>436</v>
      </c>
      <c r="K408" s="94" t="s">
        <v>487</v>
      </c>
      <c r="L408" s="96">
        <v>-21.12</v>
      </c>
      <c r="M408" s="96">
        <v>-21.12</v>
      </c>
    </row>
    <row r="409" spans="1:13" ht="12.75" hidden="1" customHeight="1">
      <c r="C409" s="95" t="s">
        <v>467</v>
      </c>
    </row>
    <row r="410" spans="1:13" hidden="1">
      <c r="A410" s="97">
        <v>43007</v>
      </c>
      <c r="B410" s="94" t="s">
        <v>530</v>
      </c>
      <c r="C410" s="98" t="s">
        <v>467</v>
      </c>
      <c r="D410" s="94" t="s">
        <v>119</v>
      </c>
      <c r="E410" s="94" t="s">
        <v>120</v>
      </c>
      <c r="F410" s="94" t="s">
        <v>469</v>
      </c>
      <c r="G410" s="94" t="s">
        <v>470</v>
      </c>
      <c r="K410" s="94" t="s">
        <v>531</v>
      </c>
      <c r="L410" s="96">
        <v>2998.8</v>
      </c>
      <c r="M410" s="96">
        <v>2998.8</v>
      </c>
    </row>
    <row r="411" spans="1:13" ht="12.75" hidden="1" customHeight="1">
      <c r="C411" s="95" t="s">
        <v>467</v>
      </c>
    </row>
    <row r="412" spans="1:13" hidden="1">
      <c r="A412" s="97">
        <v>43010</v>
      </c>
      <c r="B412" s="94" t="s">
        <v>532</v>
      </c>
      <c r="C412" s="98" t="s">
        <v>467</v>
      </c>
      <c r="D412" s="94" t="s">
        <v>119</v>
      </c>
      <c r="E412" s="94" t="s">
        <v>120</v>
      </c>
      <c r="F412" s="94" t="s">
        <v>360</v>
      </c>
      <c r="G412" s="94" t="s">
        <v>361</v>
      </c>
      <c r="K412" s="94" t="s">
        <v>533</v>
      </c>
      <c r="L412" s="96">
        <v>2526.36</v>
      </c>
      <c r="M412" s="96">
        <v>2526.36</v>
      </c>
    </row>
    <row r="413" spans="1:13" ht="12.75" hidden="1" customHeight="1">
      <c r="C413" s="95" t="s">
        <v>467</v>
      </c>
    </row>
    <row r="414" spans="1:13" hidden="1">
      <c r="A414" s="97">
        <v>43021</v>
      </c>
      <c r="B414" s="94" t="s">
        <v>519</v>
      </c>
      <c r="C414" s="98" t="s">
        <v>467</v>
      </c>
      <c r="D414" s="94" t="s">
        <v>131</v>
      </c>
      <c r="E414" s="94" t="s">
        <v>187</v>
      </c>
      <c r="F414" s="94" t="s">
        <v>447</v>
      </c>
      <c r="G414" s="94" t="s">
        <v>448</v>
      </c>
      <c r="K414" s="94" t="s">
        <v>514</v>
      </c>
      <c r="L414" s="96">
        <v>-89.58</v>
      </c>
      <c r="M414" s="96">
        <v>-89.58</v>
      </c>
    </row>
    <row r="415" spans="1:13" ht="12.75" hidden="1" customHeight="1">
      <c r="C415" s="95" t="s">
        <v>467</v>
      </c>
    </row>
    <row r="416" spans="1:13" hidden="1">
      <c r="A416" s="97">
        <v>43021</v>
      </c>
      <c r="B416" s="94" t="s">
        <v>521</v>
      </c>
      <c r="C416" s="98" t="s">
        <v>467</v>
      </c>
      <c r="D416" s="94" t="s">
        <v>131</v>
      </c>
      <c r="E416" s="94" t="s">
        <v>187</v>
      </c>
      <c r="F416" s="94" t="s">
        <v>360</v>
      </c>
      <c r="G416" s="94" t="s">
        <v>361</v>
      </c>
      <c r="K416" s="94" t="s">
        <v>534</v>
      </c>
      <c r="L416" s="96">
        <v>-94.55</v>
      </c>
      <c r="M416" s="96">
        <v>-94.55</v>
      </c>
    </row>
    <row r="417" spans="1:18" ht="12.75" hidden="1" customHeight="1">
      <c r="C417" s="95" t="s">
        <v>467</v>
      </c>
    </row>
    <row r="418" spans="1:18" hidden="1">
      <c r="A418" s="97">
        <v>43047</v>
      </c>
      <c r="B418" s="94" t="s">
        <v>535</v>
      </c>
      <c r="C418" s="98" t="s">
        <v>467</v>
      </c>
      <c r="D418" s="94" t="s">
        <v>119</v>
      </c>
      <c r="E418" s="94" t="s">
        <v>120</v>
      </c>
      <c r="F418" s="94" t="s">
        <v>490</v>
      </c>
      <c r="G418" s="94" t="s">
        <v>491</v>
      </c>
      <c r="K418" s="94" t="s">
        <v>536</v>
      </c>
      <c r="L418" s="96">
        <v>2055</v>
      </c>
      <c r="M418" s="96">
        <v>2055</v>
      </c>
    </row>
    <row r="419" spans="1:18" ht="12.75" hidden="1" customHeight="1">
      <c r="C419" s="95" t="s">
        <v>467</v>
      </c>
    </row>
    <row r="420" spans="1:18" hidden="1">
      <c r="A420" s="97">
        <v>43061</v>
      </c>
      <c r="B420" s="94" t="s">
        <v>537</v>
      </c>
      <c r="C420" s="98" t="s">
        <v>467</v>
      </c>
      <c r="D420" s="94" t="s">
        <v>119</v>
      </c>
      <c r="E420" s="94" t="s">
        <v>120</v>
      </c>
      <c r="F420" s="94" t="s">
        <v>447</v>
      </c>
      <c r="G420" s="94" t="s">
        <v>448</v>
      </c>
      <c r="K420" s="94" t="s">
        <v>538</v>
      </c>
      <c r="L420" s="96">
        <v>2116.69</v>
      </c>
      <c r="M420" s="96">
        <v>2116.69</v>
      </c>
    </row>
    <row r="421" spans="1:18" ht="12.75" hidden="1" customHeight="1">
      <c r="C421" s="95" t="s">
        <v>467</v>
      </c>
    </row>
    <row r="422" spans="1:18" hidden="1">
      <c r="A422" s="97">
        <v>43069</v>
      </c>
      <c r="B422" s="94" t="s">
        <v>484</v>
      </c>
      <c r="C422" s="98" t="s">
        <v>467</v>
      </c>
      <c r="D422" s="94" t="s">
        <v>119</v>
      </c>
      <c r="E422" s="94" t="s">
        <v>187</v>
      </c>
      <c r="F422" s="94" t="s">
        <v>435</v>
      </c>
      <c r="G422" s="94" t="s">
        <v>436</v>
      </c>
      <c r="K422" s="94" t="s">
        <v>485</v>
      </c>
      <c r="L422" s="96">
        <v>-386.4</v>
      </c>
      <c r="M422" s="96">
        <v>-386.4</v>
      </c>
    </row>
    <row r="423" spans="1:18" ht="12.75" hidden="1" customHeight="1">
      <c r="C423" s="95" t="s">
        <v>467</v>
      </c>
    </row>
    <row r="424" spans="1:18" hidden="1">
      <c r="A424" s="95" t="s">
        <v>111</v>
      </c>
      <c r="B424" s="95" t="s">
        <v>112</v>
      </c>
      <c r="C424" s="94" t="s">
        <v>539</v>
      </c>
      <c r="D424" s="95" t="s">
        <v>114</v>
      </c>
      <c r="E424" s="95" t="s">
        <v>112</v>
      </c>
      <c r="F424" s="96">
        <v>30000</v>
      </c>
      <c r="G424" s="95" t="s">
        <v>115</v>
      </c>
      <c r="H424" s="95" t="s">
        <v>112</v>
      </c>
      <c r="I424" s="96">
        <v>43344.53</v>
      </c>
      <c r="J424" s="95" t="s">
        <v>116</v>
      </c>
      <c r="K424" s="95" t="s">
        <v>112</v>
      </c>
      <c r="L424" s="96">
        <v>0</v>
      </c>
      <c r="M424" s="95" t="s">
        <v>117</v>
      </c>
      <c r="O424" s="96"/>
      <c r="R424" s="96"/>
    </row>
    <row r="425" spans="1:18" hidden="1">
      <c r="A425" s="97">
        <v>42746</v>
      </c>
      <c r="B425" s="94" t="s">
        <v>540</v>
      </c>
      <c r="C425" s="98" t="s">
        <v>539</v>
      </c>
      <c r="D425" s="94" t="s">
        <v>119</v>
      </c>
      <c r="E425" s="94" t="s">
        <v>165</v>
      </c>
      <c r="F425" s="94" t="s">
        <v>541</v>
      </c>
      <c r="G425" s="94" t="s">
        <v>542</v>
      </c>
      <c r="K425" s="94" t="s">
        <v>543</v>
      </c>
      <c r="L425" s="96">
        <v>1107.1199999999999</v>
      </c>
      <c r="M425" s="96">
        <v>0</v>
      </c>
    </row>
    <row r="426" spans="1:18" ht="12.75" hidden="1" customHeight="1">
      <c r="C426" s="95" t="s">
        <v>539</v>
      </c>
    </row>
    <row r="427" spans="1:18" hidden="1">
      <c r="A427" s="97">
        <v>42746</v>
      </c>
      <c r="B427" s="94" t="s">
        <v>544</v>
      </c>
      <c r="C427" s="98" t="s">
        <v>539</v>
      </c>
      <c r="D427" s="94" t="s">
        <v>119</v>
      </c>
      <c r="E427" s="94" t="s">
        <v>165</v>
      </c>
      <c r="F427" s="94" t="s">
        <v>545</v>
      </c>
      <c r="G427" s="94" t="s">
        <v>546</v>
      </c>
      <c r="K427" s="94" t="s">
        <v>547</v>
      </c>
      <c r="L427" s="96">
        <v>485.82</v>
      </c>
      <c r="M427" s="96">
        <v>0</v>
      </c>
    </row>
    <row r="428" spans="1:18" ht="12.75" hidden="1" customHeight="1">
      <c r="C428" s="95" t="s">
        <v>539</v>
      </c>
    </row>
    <row r="429" spans="1:18" hidden="1">
      <c r="A429" s="97">
        <v>42746</v>
      </c>
      <c r="B429" s="94" t="s">
        <v>548</v>
      </c>
      <c r="C429" s="98" t="s">
        <v>539</v>
      </c>
      <c r="D429" s="94" t="s">
        <v>119</v>
      </c>
      <c r="E429" s="94" t="s">
        <v>165</v>
      </c>
      <c r="F429" s="94" t="s">
        <v>549</v>
      </c>
      <c r="G429" s="94" t="s">
        <v>550</v>
      </c>
      <c r="K429" s="94" t="s">
        <v>551</v>
      </c>
      <c r="L429" s="96">
        <v>968.7</v>
      </c>
      <c r="M429" s="96">
        <v>0</v>
      </c>
    </row>
    <row r="430" spans="1:18" ht="12.75" hidden="1" customHeight="1">
      <c r="C430" s="95" t="s">
        <v>539</v>
      </c>
    </row>
    <row r="431" spans="1:18" hidden="1">
      <c r="A431" s="97">
        <v>42754</v>
      </c>
      <c r="B431" s="94" t="s">
        <v>552</v>
      </c>
      <c r="C431" s="98" t="s">
        <v>539</v>
      </c>
      <c r="D431" s="94" t="s">
        <v>119</v>
      </c>
      <c r="E431" s="94" t="s">
        <v>120</v>
      </c>
      <c r="F431" s="94" t="s">
        <v>549</v>
      </c>
      <c r="G431" s="94" t="s">
        <v>550</v>
      </c>
      <c r="K431" s="94" t="s">
        <v>553</v>
      </c>
      <c r="L431" s="96">
        <v>1086.3</v>
      </c>
      <c r="M431" s="96">
        <v>1086.3</v>
      </c>
    </row>
    <row r="432" spans="1:18" ht="12.75" hidden="1" customHeight="1">
      <c r="C432" s="95" t="s">
        <v>539</v>
      </c>
    </row>
    <row r="433" spans="1:13" hidden="1">
      <c r="A433" s="97">
        <v>42773</v>
      </c>
      <c r="B433" s="94" t="s">
        <v>554</v>
      </c>
      <c r="C433" s="98" t="s">
        <v>539</v>
      </c>
      <c r="D433" s="94" t="s">
        <v>119</v>
      </c>
      <c r="E433" s="94" t="s">
        <v>120</v>
      </c>
      <c r="F433" s="94" t="s">
        <v>364</v>
      </c>
      <c r="G433" s="94" t="s">
        <v>365</v>
      </c>
      <c r="K433" s="94" t="s">
        <v>555</v>
      </c>
      <c r="L433" s="96">
        <v>477.6</v>
      </c>
      <c r="M433" s="96">
        <v>477.6</v>
      </c>
    </row>
    <row r="434" spans="1:13" ht="12.75" hidden="1" customHeight="1">
      <c r="C434" s="95" t="s">
        <v>539</v>
      </c>
    </row>
    <row r="435" spans="1:13" hidden="1">
      <c r="A435" s="97">
        <v>42773</v>
      </c>
      <c r="B435" s="94" t="s">
        <v>556</v>
      </c>
      <c r="C435" s="98" t="s">
        <v>539</v>
      </c>
      <c r="D435" s="94" t="s">
        <v>119</v>
      </c>
      <c r="E435" s="94" t="s">
        <v>120</v>
      </c>
      <c r="F435" s="94" t="s">
        <v>557</v>
      </c>
      <c r="G435" s="94" t="s">
        <v>558</v>
      </c>
      <c r="K435" s="94" t="s">
        <v>559</v>
      </c>
      <c r="L435" s="96">
        <v>1917.22</v>
      </c>
      <c r="M435" s="96">
        <v>1917.22</v>
      </c>
    </row>
    <row r="436" spans="1:13" ht="12.75" hidden="1" customHeight="1">
      <c r="C436" s="95" t="s">
        <v>539</v>
      </c>
    </row>
    <row r="437" spans="1:13" hidden="1">
      <c r="A437" s="97">
        <v>42783</v>
      </c>
      <c r="B437" s="94" t="s">
        <v>560</v>
      </c>
      <c r="C437" s="98" t="s">
        <v>539</v>
      </c>
      <c r="D437" s="94" t="s">
        <v>119</v>
      </c>
      <c r="E437" s="94" t="s">
        <v>120</v>
      </c>
      <c r="F437" s="94" t="s">
        <v>388</v>
      </c>
      <c r="G437" s="94" t="s">
        <v>389</v>
      </c>
      <c r="K437" s="94" t="s">
        <v>561</v>
      </c>
      <c r="L437" s="96">
        <v>1228.99</v>
      </c>
      <c r="M437" s="96">
        <v>1228.99</v>
      </c>
    </row>
    <row r="438" spans="1:13" ht="12.75" hidden="1" customHeight="1">
      <c r="C438" s="95" t="s">
        <v>539</v>
      </c>
    </row>
    <row r="439" spans="1:13" hidden="1">
      <c r="A439" s="97">
        <v>42789</v>
      </c>
      <c r="B439" s="94" t="s">
        <v>562</v>
      </c>
      <c r="C439" s="98" t="s">
        <v>539</v>
      </c>
      <c r="D439" s="94" t="s">
        <v>119</v>
      </c>
      <c r="E439" s="94" t="s">
        <v>120</v>
      </c>
      <c r="F439" s="94" t="s">
        <v>563</v>
      </c>
      <c r="G439" s="94" t="s">
        <v>564</v>
      </c>
      <c r="K439" s="94" t="s">
        <v>565</v>
      </c>
      <c r="L439" s="96">
        <v>79.209999999999994</v>
      </c>
      <c r="M439" s="96">
        <v>79.209999999999994</v>
      </c>
    </row>
    <row r="440" spans="1:13" ht="12.75" hidden="1" customHeight="1">
      <c r="C440" s="95" t="s">
        <v>539</v>
      </c>
    </row>
    <row r="441" spans="1:13" hidden="1">
      <c r="A441" s="97">
        <v>42789</v>
      </c>
      <c r="B441" s="94" t="s">
        <v>566</v>
      </c>
      <c r="C441" s="98" t="s">
        <v>539</v>
      </c>
      <c r="D441" s="94" t="s">
        <v>119</v>
      </c>
      <c r="E441" s="94" t="s">
        <v>120</v>
      </c>
      <c r="F441" s="94" t="s">
        <v>567</v>
      </c>
      <c r="G441" s="94" t="s">
        <v>568</v>
      </c>
      <c r="K441" s="94" t="s">
        <v>569</v>
      </c>
      <c r="L441" s="96">
        <v>38.51</v>
      </c>
      <c r="M441" s="96">
        <v>38.51</v>
      </c>
    </row>
    <row r="442" spans="1:13" ht="12.75" hidden="1" customHeight="1">
      <c r="C442" s="95" t="s">
        <v>539</v>
      </c>
    </row>
    <row r="443" spans="1:13" hidden="1">
      <c r="A443" s="97">
        <v>42801</v>
      </c>
      <c r="B443" s="94" t="s">
        <v>570</v>
      </c>
      <c r="C443" s="98" t="s">
        <v>539</v>
      </c>
      <c r="D443" s="94" t="s">
        <v>119</v>
      </c>
      <c r="E443" s="94" t="s">
        <v>120</v>
      </c>
      <c r="F443" s="94" t="s">
        <v>571</v>
      </c>
      <c r="G443" s="94" t="s">
        <v>572</v>
      </c>
      <c r="K443" s="94" t="s">
        <v>573</v>
      </c>
      <c r="L443" s="96">
        <v>229.25</v>
      </c>
      <c r="M443" s="96">
        <v>229.25</v>
      </c>
    </row>
    <row r="444" spans="1:13" ht="12.75" hidden="1" customHeight="1">
      <c r="C444" s="95" t="s">
        <v>539</v>
      </c>
    </row>
    <row r="445" spans="1:13" hidden="1">
      <c r="A445" s="97">
        <v>42808</v>
      </c>
      <c r="B445" s="94" t="s">
        <v>574</v>
      </c>
      <c r="C445" s="98" t="s">
        <v>539</v>
      </c>
      <c r="D445" s="94" t="s">
        <v>119</v>
      </c>
      <c r="E445" s="94" t="s">
        <v>120</v>
      </c>
      <c r="F445" s="94" t="s">
        <v>388</v>
      </c>
      <c r="G445" s="94" t="s">
        <v>389</v>
      </c>
      <c r="K445" s="94" t="s">
        <v>575</v>
      </c>
      <c r="L445" s="96">
        <v>2367.4499999999998</v>
      </c>
      <c r="M445" s="96">
        <v>2367.4499999999998</v>
      </c>
    </row>
    <row r="446" spans="1:13" ht="12.75" hidden="1" customHeight="1">
      <c r="C446" s="95" t="s">
        <v>539</v>
      </c>
    </row>
    <row r="447" spans="1:13" hidden="1">
      <c r="A447" s="97">
        <v>42829</v>
      </c>
      <c r="B447" s="94" t="s">
        <v>560</v>
      </c>
      <c r="C447" s="98" t="s">
        <v>539</v>
      </c>
      <c r="D447" s="94" t="s">
        <v>131</v>
      </c>
      <c r="E447" s="94" t="s">
        <v>187</v>
      </c>
      <c r="F447" s="94" t="s">
        <v>388</v>
      </c>
      <c r="G447" s="94" t="s">
        <v>389</v>
      </c>
      <c r="K447" s="94" t="s">
        <v>576</v>
      </c>
      <c r="L447" s="96">
        <v>-288.79000000000002</v>
      </c>
      <c r="M447" s="96">
        <v>-288.79000000000002</v>
      </c>
    </row>
    <row r="448" spans="1:13" ht="12.75" hidden="1" customHeight="1">
      <c r="C448" s="95" t="s">
        <v>539</v>
      </c>
    </row>
    <row r="449" spans="1:13" hidden="1">
      <c r="A449" s="97">
        <v>42829</v>
      </c>
      <c r="B449" s="94" t="s">
        <v>577</v>
      </c>
      <c r="C449" s="98" t="s">
        <v>539</v>
      </c>
      <c r="D449" s="94" t="s">
        <v>119</v>
      </c>
      <c r="E449" s="94" t="s">
        <v>187</v>
      </c>
      <c r="F449" s="94" t="s">
        <v>388</v>
      </c>
      <c r="G449" s="94" t="s">
        <v>389</v>
      </c>
      <c r="K449" s="94" t="s">
        <v>578</v>
      </c>
      <c r="L449" s="96">
        <v>-2367.4499999999998</v>
      </c>
      <c r="M449" s="96">
        <v>-2367.4499999999998</v>
      </c>
    </row>
    <row r="450" spans="1:13" ht="12.75" hidden="1" customHeight="1">
      <c r="C450" s="95" t="s">
        <v>539</v>
      </c>
    </row>
    <row r="451" spans="1:13" hidden="1">
      <c r="A451" s="97">
        <v>42829</v>
      </c>
      <c r="B451" s="94" t="s">
        <v>577</v>
      </c>
      <c r="C451" s="98" t="s">
        <v>539</v>
      </c>
      <c r="D451" s="94" t="s">
        <v>119</v>
      </c>
      <c r="E451" s="94" t="s">
        <v>120</v>
      </c>
      <c r="F451" s="94" t="s">
        <v>388</v>
      </c>
      <c r="G451" s="94" t="s">
        <v>389</v>
      </c>
      <c r="K451" s="94" t="s">
        <v>578</v>
      </c>
      <c r="L451" s="96">
        <v>2367.4499999999998</v>
      </c>
      <c r="M451" s="96">
        <v>2367.4499999999998</v>
      </c>
    </row>
    <row r="452" spans="1:13" ht="12.75" hidden="1" customHeight="1">
      <c r="C452" s="95" t="s">
        <v>539</v>
      </c>
    </row>
    <row r="453" spans="1:13" hidden="1">
      <c r="A453" s="97">
        <v>42832</v>
      </c>
      <c r="B453" s="94" t="s">
        <v>579</v>
      </c>
      <c r="C453" s="98" t="s">
        <v>539</v>
      </c>
      <c r="D453" s="94" t="s">
        <v>119</v>
      </c>
      <c r="E453" s="94" t="s">
        <v>120</v>
      </c>
      <c r="F453" s="94" t="s">
        <v>580</v>
      </c>
      <c r="G453" s="94" t="s">
        <v>581</v>
      </c>
      <c r="K453" s="94" t="s">
        <v>582</v>
      </c>
      <c r="L453" s="96">
        <v>779.16</v>
      </c>
      <c r="M453" s="96">
        <v>779.16</v>
      </c>
    </row>
    <row r="454" spans="1:13" ht="12.75" hidden="1" customHeight="1">
      <c r="C454" s="95" t="s">
        <v>539</v>
      </c>
    </row>
    <row r="455" spans="1:13" hidden="1">
      <c r="A455" s="97">
        <v>42844</v>
      </c>
      <c r="B455" s="94" t="s">
        <v>583</v>
      </c>
      <c r="C455" s="98" t="s">
        <v>539</v>
      </c>
      <c r="D455" s="94" t="s">
        <v>119</v>
      </c>
      <c r="E455" s="94" t="s">
        <v>120</v>
      </c>
      <c r="F455" s="94" t="s">
        <v>541</v>
      </c>
      <c r="G455" s="94" t="s">
        <v>542</v>
      </c>
      <c r="K455" s="94" t="s">
        <v>584</v>
      </c>
      <c r="L455" s="96">
        <v>2170.44</v>
      </c>
      <c r="M455" s="96">
        <v>2170.44</v>
      </c>
    </row>
    <row r="456" spans="1:13" ht="12.75" hidden="1" customHeight="1">
      <c r="C456" s="95" t="s">
        <v>539</v>
      </c>
    </row>
    <row r="457" spans="1:13" hidden="1">
      <c r="A457" s="97">
        <v>42865</v>
      </c>
      <c r="B457" s="94" t="s">
        <v>585</v>
      </c>
      <c r="C457" s="98" t="s">
        <v>539</v>
      </c>
      <c r="D457" s="94" t="s">
        <v>119</v>
      </c>
      <c r="E457" s="94" t="s">
        <v>120</v>
      </c>
      <c r="F457" s="94" t="s">
        <v>490</v>
      </c>
      <c r="G457" s="94" t="s">
        <v>491</v>
      </c>
      <c r="K457" s="94" t="s">
        <v>586</v>
      </c>
      <c r="L457" s="96">
        <v>2493.42</v>
      </c>
      <c r="M457" s="96">
        <v>2493.42</v>
      </c>
    </row>
    <row r="458" spans="1:13" ht="12.75" hidden="1" customHeight="1">
      <c r="C458" s="95" t="s">
        <v>539</v>
      </c>
    </row>
    <row r="459" spans="1:13" hidden="1">
      <c r="A459" s="97">
        <v>42872</v>
      </c>
      <c r="B459" s="94" t="s">
        <v>574</v>
      </c>
      <c r="C459" s="98" t="s">
        <v>539</v>
      </c>
      <c r="D459" s="94" t="s">
        <v>131</v>
      </c>
      <c r="E459" s="94" t="s">
        <v>187</v>
      </c>
      <c r="F459" s="94" t="s">
        <v>388</v>
      </c>
      <c r="G459" s="94" t="s">
        <v>389</v>
      </c>
      <c r="K459" s="94" t="s">
        <v>575</v>
      </c>
      <c r="L459" s="96">
        <v>-92.27</v>
      </c>
      <c r="M459" s="96">
        <v>-92.27</v>
      </c>
    </row>
    <row r="460" spans="1:13" ht="12.75" hidden="1" customHeight="1">
      <c r="C460" s="95" t="s">
        <v>539</v>
      </c>
    </row>
    <row r="461" spans="1:13" hidden="1">
      <c r="A461" s="97">
        <v>42873</v>
      </c>
      <c r="B461" s="94" t="s">
        <v>587</v>
      </c>
      <c r="C461" s="98" t="s">
        <v>539</v>
      </c>
      <c r="D461" s="94" t="s">
        <v>119</v>
      </c>
      <c r="E461" s="94" t="s">
        <v>120</v>
      </c>
      <c r="F461" s="94" t="s">
        <v>549</v>
      </c>
      <c r="G461" s="94" t="s">
        <v>550</v>
      </c>
      <c r="K461" s="94" t="s">
        <v>588</v>
      </c>
      <c r="L461" s="96">
        <v>1445.93</v>
      </c>
      <c r="M461" s="96">
        <v>1445.93</v>
      </c>
    </row>
    <row r="462" spans="1:13" ht="12.75" hidden="1" customHeight="1">
      <c r="C462" s="95" t="s">
        <v>539</v>
      </c>
    </row>
    <row r="463" spans="1:13" hidden="1">
      <c r="A463" s="97">
        <v>42873</v>
      </c>
      <c r="B463" s="94" t="s">
        <v>589</v>
      </c>
      <c r="C463" s="98" t="s">
        <v>539</v>
      </c>
      <c r="D463" s="94" t="s">
        <v>119</v>
      </c>
      <c r="E463" s="94" t="s">
        <v>120</v>
      </c>
      <c r="F463" s="94" t="s">
        <v>563</v>
      </c>
      <c r="G463" s="94" t="s">
        <v>564</v>
      </c>
      <c r="K463" s="94" t="s">
        <v>590</v>
      </c>
      <c r="L463" s="96">
        <v>671.71</v>
      </c>
      <c r="M463" s="96">
        <v>671.71</v>
      </c>
    </row>
    <row r="464" spans="1:13" ht="12.75" hidden="1" customHeight="1">
      <c r="C464" s="95" t="s">
        <v>539</v>
      </c>
    </row>
    <row r="465" spans="1:13" hidden="1">
      <c r="A465" s="97">
        <v>42880</v>
      </c>
      <c r="B465" s="94" t="s">
        <v>591</v>
      </c>
      <c r="C465" s="98" t="s">
        <v>539</v>
      </c>
      <c r="D465" s="94" t="s">
        <v>119</v>
      </c>
      <c r="E465" s="94" t="s">
        <v>120</v>
      </c>
      <c r="F465" s="94" t="s">
        <v>388</v>
      </c>
      <c r="G465" s="94" t="s">
        <v>389</v>
      </c>
      <c r="K465" s="94" t="s">
        <v>592</v>
      </c>
      <c r="L465" s="96">
        <v>3210.13</v>
      </c>
      <c r="M465" s="96">
        <v>3210.13</v>
      </c>
    </row>
    <row r="466" spans="1:13" ht="12.75" hidden="1" customHeight="1">
      <c r="C466" s="95" t="s">
        <v>539</v>
      </c>
    </row>
    <row r="467" spans="1:13" hidden="1">
      <c r="A467" s="97">
        <v>42887</v>
      </c>
      <c r="B467" s="94" t="s">
        <v>593</v>
      </c>
      <c r="C467" s="98" t="s">
        <v>539</v>
      </c>
      <c r="D467" s="94" t="s">
        <v>119</v>
      </c>
      <c r="E467" s="94" t="s">
        <v>120</v>
      </c>
      <c r="F467" s="94" t="s">
        <v>557</v>
      </c>
      <c r="G467" s="94" t="s">
        <v>558</v>
      </c>
      <c r="K467" s="94" t="s">
        <v>594</v>
      </c>
      <c r="L467" s="96">
        <v>1344.6</v>
      </c>
      <c r="M467" s="96">
        <v>1344.6</v>
      </c>
    </row>
    <row r="468" spans="1:13" ht="12.75" hidden="1" customHeight="1">
      <c r="C468" s="95" t="s">
        <v>539</v>
      </c>
    </row>
    <row r="469" spans="1:13" hidden="1">
      <c r="A469" s="97">
        <v>42892</v>
      </c>
      <c r="B469" s="94" t="s">
        <v>595</v>
      </c>
      <c r="C469" s="98" t="s">
        <v>539</v>
      </c>
      <c r="D469" s="94" t="s">
        <v>119</v>
      </c>
      <c r="E469" s="94" t="s">
        <v>120</v>
      </c>
      <c r="F469" s="94" t="s">
        <v>356</v>
      </c>
      <c r="G469" s="94" t="s">
        <v>357</v>
      </c>
      <c r="K469" s="94" t="s">
        <v>596</v>
      </c>
      <c r="L469" s="96">
        <v>1215.5999999999999</v>
      </c>
      <c r="M469" s="96">
        <v>1215.5999999999999</v>
      </c>
    </row>
    <row r="470" spans="1:13" ht="12.75" hidden="1" customHeight="1">
      <c r="C470" s="95" t="s">
        <v>539</v>
      </c>
    </row>
    <row r="471" spans="1:13" hidden="1">
      <c r="A471" s="97">
        <v>42892</v>
      </c>
      <c r="B471" s="94" t="s">
        <v>597</v>
      </c>
      <c r="C471" s="98" t="s">
        <v>539</v>
      </c>
      <c r="D471" s="94" t="s">
        <v>119</v>
      </c>
      <c r="E471" s="94" t="s">
        <v>120</v>
      </c>
      <c r="F471" s="94" t="s">
        <v>541</v>
      </c>
      <c r="G471" s="94" t="s">
        <v>542</v>
      </c>
      <c r="K471" s="94" t="s">
        <v>598</v>
      </c>
      <c r="L471" s="96">
        <v>1812.19</v>
      </c>
      <c r="M471" s="96">
        <v>1812.19</v>
      </c>
    </row>
    <row r="472" spans="1:13" ht="12.75" hidden="1" customHeight="1">
      <c r="C472" s="95" t="s">
        <v>539</v>
      </c>
    </row>
    <row r="473" spans="1:13" hidden="1">
      <c r="A473" s="97">
        <v>42892</v>
      </c>
      <c r="B473" s="94" t="s">
        <v>599</v>
      </c>
      <c r="C473" s="98" t="s">
        <v>539</v>
      </c>
      <c r="D473" s="94" t="s">
        <v>119</v>
      </c>
      <c r="E473" s="94" t="s">
        <v>120</v>
      </c>
      <c r="F473" s="94" t="s">
        <v>272</v>
      </c>
      <c r="G473" s="94" t="s">
        <v>273</v>
      </c>
      <c r="K473" s="94" t="s">
        <v>600</v>
      </c>
      <c r="L473" s="96">
        <v>29.93</v>
      </c>
      <c r="M473" s="96">
        <v>29.93</v>
      </c>
    </row>
    <row r="474" spans="1:13" ht="12.75" hidden="1" customHeight="1">
      <c r="C474" s="95" t="s">
        <v>539</v>
      </c>
    </row>
    <row r="475" spans="1:13" hidden="1">
      <c r="A475" s="97">
        <v>42894</v>
      </c>
      <c r="B475" s="94" t="s">
        <v>601</v>
      </c>
      <c r="C475" s="98" t="s">
        <v>539</v>
      </c>
      <c r="D475" s="94" t="s">
        <v>119</v>
      </c>
      <c r="E475" s="94" t="s">
        <v>120</v>
      </c>
      <c r="F475" s="94" t="s">
        <v>571</v>
      </c>
      <c r="G475" s="94" t="s">
        <v>572</v>
      </c>
      <c r="K475" s="94" t="s">
        <v>602</v>
      </c>
      <c r="L475" s="96">
        <v>600.24</v>
      </c>
      <c r="M475" s="96">
        <v>600.24</v>
      </c>
    </row>
    <row r="476" spans="1:13" ht="12.75" hidden="1" customHeight="1">
      <c r="C476" s="95" t="s">
        <v>539</v>
      </c>
    </row>
    <row r="477" spans="1:13" hidden="1">
      <c r="A477" s="97">
        <v>42909</v>
      </c>
      <c r="B477" s="94" t="s">
        <v>587</v>
      </c>
      <c r="C477" s="98" t="s">
        <v>539</v>
      </c>
      <c r="D477" s="94" t="s">
        <v>131</v>
      </c>
      <c r="E477" s="94" t="s">
        <v>187</v>
      </c>
      <c r="F477" s="94" t="s">
        <v>549</v>
      </c>
      <c r="G477" s="94" t="s">
        <v>550</v>
      </c>
      <c r="K477" s="94" t="s">
        <v>603</v>
      </c>
      <c r="L477" s="96">
        <v>-491.76</v>
      </c>
      <c r="M477" s="96">
        <v>-491.76</v>
      </c>
    </row>
    <row r="478" spans="1:13" ht="12.75" hidden="1" customHeight="1">
      <c r="C478" s="95" t="s">
        <v>539</v>
      </c>
    </row>
    <row r="479" spans="1:13" hidden="1">
      <c r="A479" s="97">
        <v>42971</v>
      </c>
      <c r="B479" s="94" t="s">
        <v>604</v>
      </c>
      <c r="C479" s="98" t="s">
        <v>539</v>
      </c>
      <c r="D479" s="94" t="s">
        <v>119</v>
      </c>
      <c r="E479" s="94" t="s">
        <v>120</v>
      </c>
      <c r="F479" s="94" t="s">
        <v>388</v>
      </c>
      <c r="G479" s="94" t="s">
        <v>389</v>
      </c>
      <c r="K479" s="94" t="s">
        <v>605</v>
      </c>
      <c r="L479" s="96">
        <v>3337.41</v>
      </c>
      <c r="M479" s="96">
        <v>3337.41</v>
      </c>
    </row>
    <row r="480" spans="1:13" ht="12.75" hidden="1" customHeight="1">
      <c r="C480" s="95" t="s">
        <v>539</v>
      </c>
    </row>
    <row r="481" spans="1:13" hidden="1">
      <c r="A481" s="97">
        <v>42971</v>
      </c>
      <c r="B481" s="94" t="s">
        <v>606</v>
      </c>
      <c r="C481" s="98" t="s">
        <v>539</v>
      </c>
      <c r="D481" s="94" t="s">
        <v>119</v>
      </c>
      <c r="E481" s="94" t="s">
        <v>120</v>
      </c>
      <c r="F481" s="94" t="s">
        <v>490</v>
      </c>
      <c r="G481" s="94" t="s">
        <v>491</v>
      </c>
      <c r="K481" s="94" t="s">
        <v>607</v>
      </c>
      <c r="L481" s="96">
        <v>3337.47</v>
      </c>
      <c r="M481" s="96">
        <v>3337.47</v>
      </c>
    </row>
    <row r="482" spans="1:13" ht="12.75" hidden="1" customHeight="1">
      <c r="C482" s="95" t="s">
        <v>539</v>
      </c>
    </row>
    <row r="483" spans="1:13" hidden="1">
      <c r="A483" s="97">
        <v>42971</v>
      </c>
      <c r="B483" s="94" t="s">
        <v>608</v>
      </c>
      <c r="C483" s="98" t="s">
        <v>539</v>
      </c>
      <c r="D483" s="94" t="s">
        <v>119</v>
      </c>
      <c r="E483" s="94" t="s">
        <v>120</v>
      </c>
      <c r="F483" s="94" t="s">
        <v>609</v>
      </c>
      <c r="G483" s="94" t="s">
        <v>610</v>
      </c>
      <c r="K483" s="94" t="s">
        <v>611</v>
      </c>
      <c r="L483" s="96">
        <v>1072.32</v>
      </c>
      <c r="M483" s="96">
        <v>1072.32</v>
      </c>
    </row>
    <row r="484" spans="1:13" ht="12.75" hidden="1" customHeight="1">
      <c r="C484" s="95" t="s">
        <v>539</v>
      </c>
    </row>
    <row r="485" spans="1:13" hidden="1">
      <c r="A485" s="97">
        <v>42991</v>
      </c>
      <c r="B485" s="94" t="s">
        <v>612</v>
      </c>
      <c r="C485" s="98" t="s">
        <v>539</v>
      </c>
      <c r="D485" s="94" t="s">
        <v>119</v>
      </c>
      <c r="E485" s="94" t="s">
        <v>120</v>
      </c>
      <c r="F485" s="94" t="s">
        <v>613</v>
      </c>
      <c r="G485" s="94" t="s">
        <v>614</v>
      </c>
      <c r="K485" s="94" t="s">
        <v>615</v>
      </c>
      <c r="L485" s="96">
        <v>759.65</v>
      </c>
      <c r="M485" s="96">
        <v>759.65</v>
      </c>
    </row>
    <row r="486" spans="1:13" ht="12.75" hidden="1" customHeight="1">
      <c r="C486" s="95" t="s">
        <v>539</v>
      </c>
    </row>
    <row r="487" spans="1:13" hidden="1">
      <c r="A487" s="97">
        <v>42991</v>
      </c>
      <c r="B487" s="94" t="s">
        <v>616</v>
      </c>
      <c r="C487" s="98" t="s">
        <v>539</v>
      </c>
      <c r="D487" s="94" t="s">
        <v>119</v>
      </c>
      <c r="E487" s="94" t="s">
        <v>120</v>
      </c>
      <c r="F487" s="94" t="s">
        <v>541</v>
      </c>
      <c r="G487" s="94" t="s">
        <v>542</v>
      </c>
      <c r="K487" s="94" t="s">
        <v>617</v>
      </c>
      <c r="L487" s="96">
        <v>1478.24</v>
      </c>
      <c r="M487" s="96">
        <v>1478.24</v>
      </c>
    </row>
    <row r="488" spans="1:13" ht="12.75" hidden="1" customHeight="1">
      <c r="C488" s="95" t="s">
        <v>539</v>
      </c>
    </row>
    <row r="489" spans="1:13" hidden="1">
      <c r="A489" s="97">
        <v>42998</v>
      </c>
      <c r="B489" s="94" t="s">
        <v>618</v>
      </c>
      <c r="C489" s="98" t="s">
        <v>539</v>
      </c>
      <c r="D489" s="94" t="s">
        <v>119</v>
      </c>
      <c r="E489" s="94" t="s">
        <v>120</v>
      </c>
      <c r="F489" s="94" t="s">
        <v>364</v>
      </c>
      <c r="G489" s="94" t="s">
        <v>365</v>
      </c>
      <c r="K489" s="94" t="s">
        <v>619</v>
      </c>
      <c r="L489" s="96">
        <v>286.56</v>
      </c>
      <c r="M489" s="96">
        <v>286.56</v>
      </c>
    </row>
    <row r="490" spans="1:13" ht="12.75" hidden="1" customHeight="1">
      <c r="C490" s="95" t="s">
        <v>539</v>
      </c>
    </row>
    <row r="491" spans="1:13" hidden="1">
      <c r="A491" s="97">
        <v>43020</v>
      </c>
      <c r="B491" s="94" t="s">
        <v>620</v>
      </c>
      <c r="C491" s="98" t="s">
        <v>539</v>
      </c>
      <c r="D491" s="94" t="s">
        <v>119</v>
      </c>
      <c r="E491" s="94" t="s">
        <v>120</v>
      </c>
      <c r="F491" s="94" t="s">
        <v>621</v>
      </c>
      <c r="G491" s="94" t="s">
        <v>622</v>
      </c>
      <c r="K491" s="94" t="s">
        <v>623</v>
      </c>
      <c r="L491" s="96">
        <v>915</v>
      </c>
      <c r="M491" s="96">
        <v>915</v>
      </c>
    </row>
    <row r="492" spans="1:13" ht="12.75" hidden="1" customHeight="1">
      <c r="C492" s="95" t="s">
        <v>539</v>
      </c>
    </row>
    <row r="493" spans="1:13" hidden="1">
      <c r="A493" s="97">
        <v>43021</v>
      </c>
      <c r="B493" s="94" t="s">
        <v>604</v>
      </c>
      <c r="C493" s="98" t="s">
        <v>539</v>
      </c>
      <c r="D493" s="94" t="s">
        <v>131</v>
      </c>
      <c r="E493" s="94" t="s">
        <v>187</v>
      </c>
      <c r="F493" s="94" t="s">
        <v>388</v>
      </c>
      <c r="G493" s="94" t="s">
        <v>389</v>
      </c>
      <c r="K493" s="94" t="s">
        <v>624</v>
      </c>
      <c r="L493" s="96">
        <v>-17.829999999999998</v>
      </c>
      <c r="M493" s="96">
        <v>-17.829999999999998</v>
      </c>
    </row>
    <row r="494" spans="1:13" ht="12.75" hidden="1" customHeight="1">
      <c r="C494" s="95" t="s">
        <v>539</v>
      </c>
    </row>
    <row r="495" spans="1:13" hidden="1">
      <c r="A495" s="97">
        <v>43039</v>
      </c>
      <c r="B495" s="94" t="s">
        <v>625</v>
      </c>
      <c r="C495" s="98" t="s">
        <v>539</v>
      </c>
      <c r="D495" s="94" t="s">
        <v>119</v>
      </c>
      <c r="E495" s="94" t="s">
        <v>120</v>
      </c>
      <c r="F495" s="94" t="s">
        <v>626</v>
      </c>
      <c r="G495" s="94" t="s">
        <v>627</v>
      </c>
      <c r="K495" s="94" t="s">
        <v>628</v>
      </c>
      <c r="L495" s="96">
        <v>3390.52</v>
      </c>
      <c r="M495" s="96">
        <v>3390.52</v>
      </c>
    </row>
    <row r="496" spans="1:13" ht="12.75" hidden="1" customHeight="1">
      <c r="C496" s="95" t="s">
        <v>539</v>
      </c>
    </row>
    <row r="497" spans="1:18" hidden="1">
      <c r="A497" s="97">
        <v>43039</v>
      </c>
      <c r="B497" s="94" t="s">
        <v>629</v>
      </c>
      <c r="C497" s="98" t="s">
        <v>539</v>
      </c>
      <c r="D497" s="94" t="s">
        <v>119</v>
      </c>
      <c r="E497" s="94" t="s">
        <v>120</v>
      </c>
      <c r="F497" s="94" t="s">
        <v>388</v>
      </c>
      <c r="G497" s="94" t="s">
        <v>389</v>
      </c>
      <c r="K497" s="94" t="s">
        <v>630</v>
      </c>
      <c r="L497" s="96">
        <v>2086.25</v>
      </c>
      <c r="M497" s="96">
        <v>2086.25</v>
      </c>
    </row>
    <row r="498" spans="1:18" ht="12.75" hidden="1" customHeight="1">
      <c r="C498" s="95" t="s">
        <v>539</v>
      </c>
    </row>
    <row r="499" spans="1:18" hidden="1">
      <c r="A499" s="97">
        <v>43046</v>
      </c>
      <c r="B499" s="94" t="s">
        <v>631</v>
      </c>
      <c r="C499" s="98" t="s">
        <v>539</v>
      </c>
      <c r="D499" s="94" t="s">
        <v>119</v>
      </c>
      <c r="E499" s="94" t="s">
        <v>120</v>
      </c>
      <c r="F499" s="94" t="s">
        <v>571</v>
      </c>
      <c r="G499" s="94" t="s">
        <v>572</v>
      </c>
      <c r="K499" s="94" t="s">
        <v>632</v>
      </c>
      <c r="L499" s="96">
        <v>3905.41</v>
      </c>
      <c r="M499" s="96">
        <v>3905.41</v>
      </c>
    </row>
    <row r="500" spans="1:18" ht="12.75" hidden="1" customHeight="1">
      <c r="C500" s="95" t="s">
        <v>539</v>
      </c>
    </row>
    <row r="501" spans="1:18" hidden="1">
      <c r="A501" s="97">
        <v>43052</v>
      </c>
      <c r="B501" s="94" t="s">
        <v>633</v>
      </c>
      <c r="C501" s="98" t="s">
        <v>539</v>
      </c>
      <c r="D501" s="94" t="s">
        <v>119</v>
      </c>
      <c r="E501" s="94" t="s">
        <v>120</v>
      </c>
      <c r="F501" s="94" t="s">
        <v>425</v>
      </c>
      <c r="G501" s="94" t="s">
        <v>426</v>
      </c>
      <c r="K501" s="94" t="s">
        <v>634</v>
      </c>
      <c r="L501" s="96">
        <v>404.7</v>
      </c>
      <c r="M501" s="96">
        <v>404.7</v>
      </c>
    </row>
    <row r="502" spans="1:18" ht="12.75" hidden="1" customHeight="1">
      <c r="C502" s="95" t="s">
        <v>539</v>
      </c>
    </row>
    <row r="503" spans="1:18" hidden="1">
      <c r="A503" s="97">
        <v>43056</v>
      </c>
      <c r="B503" s="94" t="s">
        <v>635</v>
      </c>
      <c r="C503" s="98" t="s">
        <v>539</v>
      </c>
      <c r="D503" s="94" t="s">
        <v>119</v>
      </c>
      <c r="E503" s="94" t="s">
        <v>120</v>
      </c>
      <c r="F503" s="94" t="s">
        <v>364</v>
      </c>
      <c r="G503" s="94" t="s">
        <v>365</v>
      </c>
      <c r="K503" s="94" t="s">
        <v>619</v>
      </c>
      <c r="L503" s="96">
        <v>238.8</v>
      </c>
      <c r="M503" s="96">
        <v>238.8</v>
      </c>
    </row>
    <row r="504" spans="1:18" ht="12.75" hidden="1" customHeight="1">
      <c r="C504" s="95" t="s">
        <v>539</v>
      </c>
    </row>
    <row r="505" spans="1:18" hidden="1">
      <c r="A505" s="97">
        <v>43066</v>
      </c>
      <c r="B505" s="94" t="s">
        <v>636</v>
      </c>
      <c r="C505" s="98" t="s">
        <v>539</v>
      </c>
      <c r="D505" s="94" t="s">
        <v>119</v>
      </c>
      <c r="E505" s="94" t="s">
        <v>120</v>
      </c>
      <c r="F505" s="94" t="s">
        <v>388</v>
      </c>
      <c r="G505" s="94" t="s">
        <v>389</v>
      </c>
      <c r="K505" s="94" t="s">
        <v>637</v>
      </c>
      <c r="L505" s="96">
        <v>746.06</v>
      </c>
      <c r="M505" s="96">
        <v>746.06</v>
      </c>
    </row>
    <row r="506" spans="1:18" ht="12.75" hidden="1" customHeight="1">
      <c r="C506" s="95" t="s">
        <v>539</v>
      </c>
    </row>
    <row r="507" spans="1:18" hidden="1">
      <c r="A507" s="97">
        <v>43069</v>
      </c>
      <c r="B507" s="94" t="s">
        <v>591</v>
      </c>
      <c r="C507" s="98" t="s">
        <v>539</v>
      </c>
      <c r="D507" s="94" t="s">
        <v>119</v>
      </c>
      <c r="E507" s="94" t="s">
        <v>187</v>
      </c>
      <c r="F507" s="94" t="s">
        <v>388</v>
      </c>
      <c r="G507" s="94" t="s">
        <v>389</v>
      </c>
      <c r="K507" s="94" t="s">
        <v>592</v>
      </c>
      <c r="L507" s="96">
        <v>-889.79</v>
      </c>
      <c r="M507" s="96">
        <v>-889.79</v>
      </c>
    </row>
    <row r="508" spans="1:18" ht="12.75" hidden="1" customHeight="1">
      <c r="C508" s="95" t="s">
        <v>539</v>
      </c>
    </row>
    <row r="509" spans="1:18" hidden="1">
      <c r="A509" s="95" t="s">
        <v>111</v>
      </c>
      <c r="B509" s="95" t="s">
        <v>112</v>
      </c>
      <c r="C509" s="94" t="s">
        <v>638</v>
      </c>
      <c r="D509" s="95" t="s">
        <v>114</v>
      </c>
      <c r="E509" s="95" t="s">
        <v>112</v>
      </c>
      <c r="F509" s="96">
        <v>15000</v>
      </c>
      <c r="G509" s="95" t="s">
        <v>115</v>
      </c>
      <c r="H509" s="95" t="s">
        <v>112</v>
      </c>
      <c r="I509" s="96">
        <v>4458.91</v>
      </c>
      <c r="J509" s="95" t="s">
        <v>116</v>
      </c>
      <c r="K509" s="95" t="s">
        <v>112</v>
      </c>
      <c r="L509" s="96">
        <v>0</v>
      </c>
      <c r="M509" s="95" t="s">
        <v>117</v>
      </c>
      <c r="O509" s="96"/>
      <c r="R509" s="96"/>
    </row>
    <row r="510" spans="1:18" hidden="1">
      <c r="A510" s="97">
        <v>42781</v>
      </c>
      <c r="B510" s="94" t="s">
        <v>639</v>
      </c>
      <c r="C510" s="98" t="s">
        <v>638</v>
      </c>
      <c r="D510" s="94" t="s">
        <v>131</v>
      </c>
      <c r="E510" s="94" t="s">
        <v>120</v>
      </c>
      <c r="F510" s="94" t="s">
        <v>640</v>
      </c>
      <c r="G510" s="94" t="s">
        <v>641</v>
      </c>
      <c r="K510" s="94" t="s">
        <v>642</v>
      </c>
      <c r="L510" s="96">
        <v>130</v>
      </c>
      <c r="M510" s="96">
        <v>130</v>
      </c>
    </row>
    <row r="511" spans="1:18" ht="12.75" hidden="1" customHeight="1">
      <c r="C511" s="95" t="s">
        <v>638</v>
      </c>
    </row>
    <row r="512" spans="1:18" hidden="1">
      <c r="A512" s="97">
        <v>42814</v>
      </c>
      <c r="B512" s="94" t="s">
        <v>639</v>
      </c>
      <c r="C512" s="98" t="s">
        <v>638</v>
      </c>
      <c r="D512" s="94" t="s">
        <v>131</v>
      </c>
      <c r="E512" s="94" t="s">
        <v>187</v>
      </c>
      <c r="F512" s="94" t="s">
        <v>640</v>
      </c>
      <c r="G512" s="94" t="s">
        <v>641</v>
      </c>
      <c r="K512" s="94" t="s">
        <v>642</v>
      </c>
      <c r="L512" s="96">
        <v>-130</v>
      </c>
      <c r="M512" s="96">
        <v>-130</v>
      </c>
    </row>
    <row r="513" spans="1:13" ht="12.75" hidden="1" customHeight="1">
      <c r="C513" s="95" t="s">
        <v>638</v>
      </c>
    </row>
    <row r="514" spans="1:13" hidden="1">
      <c r="A514" s="97">
        <v>42831</v>
      </c>
      <c r="B514" s="94" t="s">
        <v>643</v>
      </c>
      <c r="C514" s="98" t="s">
        <v>638</v>
      </c>
      <c r="D514" s="94" t="s">
        <v>131</v>
      </c>
      <c r="E514" s="94" t="s">
        <v>120</v>
      </c>
      <c r="F514" s="94" t="s">
        <v>644</v>
      </c>
      <c r="G514" s="94" t="s">
        <v>645</v>
      </c>
      <c r="K514" s="94" t="s">
        <v>646</v>
      </c>
      <c r="L514" s="96">
        <v>205.7</v>
      </c>
      <c r="M514" s="96">
        <v>205.7</v>
      </c>
    </row>
    <row r="515" spans="1:13" ht="12.75" hidden="1" customHeight="1">
      <c r="C515" s="95" t="s">
        <v>638</v>
      </c>
    </row>
    <row r="516" spans="1:13" hidden="1">
      <c r="A516" s="97">
        <v>42846</v>
      </c>
      <c r="B516" s="94" t="s">
        <v>647</v>
      </c>
      <c r="C516" s="98" t="s">
        <v>638</v>
      </c>
      <c r="D516" s="94" t="s">
        <v>119</v>
      </c>
      <c r="E516" s="94" t="s">
        <v>120</v>
      </c>
      <c r="F516" s="94" t="s">
        <v>648</v>
      </c>
      <c r="G516" s="94" t="s">
        <v>649</v>
      </c>
      <c r="J516" s="94" t="s">
        <v>650</v>
      </c>
      <c r="K516" s="94" t="s">
        <v>651</v>
      </c>
      <c r="L516" s="96">
        <v>412.04</v>
      </c>
      <c r="M516" s="96">
        <v>412.04</v>
      </c>
    </row>
    <row r="517" spans="1:13" ht="12.75" hidden="1" customHeight="1">
      <c r="C517" s="95" t="s">
        <v>638</v>
      </c>
    </row>
    <row r="518" spans="1:13" hidden="1">
      <c r="A518" s="97">
        <v>42850</v>
      </c>
      <c r="B518" s="94" t="s">
        <v>652</v>
      </c>
      <c r="C518" s="98" t="s">
        <v>638</v>
      </c>
      <c r="D518" s="94" t="s">
        <v>131</v>
      </c>
      <c r="E518" s="94" t="s">
        <v>120</v>
      </c>
      <c r="F518" s="94" t="s">
        <v>640</v>
      </c>
      <c r="G518" s="94" t="s">
        <v>641</v>
      </c>
      <c r="K518" s="94" t="s">
        <v>653</v>
      </c>
      <c r="L518" s="96">
        <v>150.80000000000001</v>
      </c>
      <c r="M518" s="96">
        <v>150.80000000000001</v>
      </c>
    </row>
    <row r="519" spans="1:13" ht="12.75" hidden="1" customHeight="1">
      <c r="C519" s="95" t="s">
        <v>638</v>
      </c>
    </row>
    <row r="520" spans="1:13" hidden="1">
      <c r="A520" s="97">
        <v>42879</v>
      </c>
      <c r="B520" s="94" t="s">
        <v>654</v>
      </c>
      <c r="C520" s="98" t="s">
        <v>638</v>
      </c>
      <c r="D520" s="94" t="s">
        <v>119</v>
      </c>
      <c r="E520" s="94" t="s">
        <v>120</v>
      </c>
      <c r="F520" s="94" t="s">
        <v>648</v>
      </c>
      <c r="G520" s="94" t="s">
        <v>649</v>
      </c>
      <c r="J520" s="94" t="s">
        <v>650</v>
      </c>
      <c r="K520" s="94" t="s">
        <v>655</v>
      </c>
      <c r="L520" s="96">
        <v>675.67</v>
      </c>
      <c r="M520" s="96">
        <v>675.67</v>
      </c>
    </row>
    <row r="521" spans="1:13" ht="12.75" hidden="1" customHeight="1">
      <c r="C521" s="95" t="s">
        <v>638</v>
      </c>
    </row>
    <row r="522" spans="1:13" hidden="1">
      <c r="A522" s="97">
        <v>42885</v>
      </c>
      <c r="B522" s="94" t="s">
        <v>656</v>
      </c>
      <c r="C522" s="98" t="s">
        <v>638</v>
      </c>
      <c r="D522" s="94" t="s">
        <v>131</v>
      </c>
      <c r="E522" s="94" t="s">
        <v>120</v>
      </c>
      <c r="F522" s="94" t="s">
        <v>657</v>
      </c>
      <c r="G522" s="94" t="s">
        <v>658</v>
      </c>
      <c r="K522" s="94" t="s">
        <v>659</v>
      </c>
      <c r="L522" s="96">
        <v>50.55</v>
      </c>
      <c r="M522" s="96">
        <v>50.55</v>
      </c>
    </row>
    <row r="523" spans="1:13" ht="12.75" hidden="1" customHeight="1">
      <c r="C523" s="95" t="s">
        <v>638</v>
      </c>
    </row>
    <row r="524" spans="1:13" hidden="1">
      <c r="A524" s="97">
        <v>42885</v>
      </c>
      <c r="B524" s="94" t="s">
        <v>660</v>
      </c>
      <c r="C524" s="98" t="s">
        <v>638</v>
      </c>
      <c r="D524" s="94" t="s">
        <v>131</v>
      </c>
      <c r="E524" s="94" t="s">
        <v>120</v>
      </c>
      <c r="F524" s="94" t="s">
        <v>640</v>
      </c>
      <c r="G524" s="94" t="s">
        <v>641</v>
      </c>
      <c r="K524" s="94" t="s">
        <v>661</v>
      </c>
      <c r="L524" s="96">
        <v>153.4</v>
      </c>
      <c r="M524" s="96">
        <v>153.4</v>
      </c>
    </row>
    <row r="525" spans="1:13" ht="12.75" hidden="1" customHeight="1">
      <c r="C525" s="95" t="s">
        <v>638</v>
      </c>
    </row>
    <row r="526" spans="1:13" hidden="1">
      <c r="A526" s="97">
        <v>42885</v>
      </c>
      <c r="B526" s="94" t="s">
        <v>662</v>
      </c>
      <c r="C526" s="98" t="s">
        <v>638</v>
      </c>
      <c r="D526" s="94" t="s">
        <v>131</v>
      </c>
      <c r="E526" s="94" t="s">
        <v>120</v>
      </c>
      <c r="F526" s="94" t="s">
        <v>663</v>
      </c>
      <c r="G526" s="94" t="s">
        <v>664</v>
      </c>
      <c r="K526" s="94" t="s">
        <v>665</v>
      </c>
      <c r="L526" s="96">
        <v>102.5</v>
      </c>
      <c r="M526" s="96">
        <v>102.5</v>
      </c>
    </row>
    <row r="527" spans="1:13" ht="12.75" hidden="1" customHeight="1">
      <c r="C527" s="95" t="s">
        <v>638</v>
      </c>
    </row>
    <row r="528" spans="1:13" hidden="1">
      <c r="A528" s="97">
        <v>42900</v>
      </c>
      <c r="B528" s="94" t="s">
        <v>666</v>
      </c>
      <c r="C528" s="98" t="s">
        <v>638</v>
      </c>
      <c r="D528" s="94" t="s">
        <v>119</v>
      </c>
      <c r="E528" s="94" t="s">
        <v>120</v>
      </c>
      <c r="F528" s="94" t="s">
        <v>648</v>
      </c>
      <c r="G528" s="94" t="s">
        <v>649</v>
      </c>
      <c r="J528" s="94" t="s">
        <v>650</v>
      </c>
      <c r="K528" s="94" t="s">
        <v>667</v>
      </c>
      <c r="L528" s="96">
        <v>284.67</v>
      </c>
      <c r="M528" s="96">
        <v>284.67</v>
      </c>
    </row>
    <row r="529" spans="1:13" ht="12.75" hidden="1" customHeight="1">
      <c r="C529" s="95" t="s">
        <v>638</v>
      </c>
    </row>
    <row r="530" spans="1:13" hidden="1">
      <c r="A530" s="97">
        <v>42936</v>
      </c>
      <c r="B530" s="94" t="s">
        <v>668</v>
      </c>
      <c r="C530" s="98" t="s">
        <v>638</v>
      </c>
      <c r="D530" s="94" t="s">
        <v>126</v>
      </c>
      <c r="E530" s="94" t="s">
        <v>187</v>
      </c>
      <c r="F530" s="94" t="s">
        <v>669</v>
      </c>
      <c r="G530" s="94" t="s">
        <v>216</v>
      </c>
      <c r="K530" s="94" t="s">
        <v>670</v>
      </c>
      <c r="L530" s="96">
        <v>-23.94</v>
      </c>
      <c r="M530" s="96">
        <v>-23.94</v>
      </c>
    </row>
    <row r="531" spans="1:13" ht="12.75" hidden="1" customHeight="1">
      <c r="C531" s="95" t="s">
        <v>638</v>
      </c>
    </row>
    <row r="532" spans="1:13" hidden="1">
      <c r="A532" s="97">
        <v>42936</v>
      </c>
      <c r="B532" s="94" t="s">
        <v>668</v>
      </c>
      <c r="C532" s="98" t="s">
        <v>638</v>
      </c>
      <c r="D532" s="94" t="s">
        <v>126</v>
      </c>
      <c r="E532" s="94" t="s">
        <v>120</v>
      </c>
      <c r="F532" s="94" t="s">
        <v>669</v>
      </c>
      <c r="G532" s="94" t="s">
        <v>216</v>
      </c>
      <c r="K532" s="94" t="s">
        <v>670</v>
      </c>
      <c r="L532" s="96">
        <v>23.94</v>
      </c>
      <c r="M532" s="96">
        <v>23.94</v>
      </c>
    </row>
    <row r="533" spans="1:13" ht="12.75" hidden="1" customHeight="1">
      <c r="C533" s="95" t="s">
        <v>638</v>
      </c>
    </row>
    <row r="534" spans="1:13" hidden="1">
      <c r="A534" s="97">
        <v>42944</v>
      </c>
      <c r="B534" s="94" t="s">
        <v>671</v>
      </c>
      <c r="C534" s="98" t="s">
        <v>638</v>
      </c>
      <c r="D534" s="94" t="s">
        <v>131</v>
      </c>
      <c r="E534" s="94" t="s">
        <v>120</v>
      </c>
      <c r="F534" s="94" t="s">
        <v>640</v>
      </c>
      <c r="G534" s="94" t="s">
        <v>641</v>
      </c>
      <c r="K534" s="94" t="s">
        <v>672</v>
      </c>
      <c r="L534" s="96">
        <v>174.14</v>
      </c>
      <c r="M534" s="96">
        <v>174.14</v>
      </c>
    </row>
    <row r="535" spans="1:13" ht="12.75" hidden="1" customHeight="1">
      <c r="C535" s="95" t="s">
        <v>638</v>
      </c>
    </row>
    <row r="536" spans="1:13" hidden="1">
      <c r="A536" s="97">
        <v>42950</v>
      </c>
      <c r="B536" s="94" t="s">
        <v>673</v>
      </c>
      <c r="C536" s="98" t="s">
        <v>638</v>
      </c>
      <c r="D536" s="94" t="s">
        <v>131</v>
      </c>
      <c r="E536" s="94" t="s">
        <v>120</v>
      </c>
      <c r="F536" s="94" t="s">
        <v>644</v>
      </c>
      <c r="G536" s="94" t="s">
        <v>645</v>
      </c>
      <c r="K536" s="94" t="s">
        <v>646</v>
      </c>
      <c r="L536" s="96">
        <v>119.8</v>
      </c>
      <c r="M536" s="96">
        <v>119.8</v>
      </c>
    </row>
    <row r="537" spans="1:13" ht="12.75" hidden="1" customHeight="1">
      <c r="C537" s="95" t="s">
        <v>638</v>
      </c>
    </row>
    <row r="538" spans="1:13" hidden="1">
      <c r="A538" s="97">
        <v>42957</v>
      </c>
      <c r="B538" s="94" t="s">
        <v>674</v>
      </c>
      <c r="C538" s="98" t="s">
        <v>638</v>
      </c>
      <c r="D538" s="94" t="s">
        <v>119</v>
      </c>
      <c r="E538" s="94" t="s">
        <v>120</v>
      </c>
      <c r="F538" s="94" t="s">
        <v>648</v>
      </c>
      <c r="G538" s="94" t="s">
        <v>649</v>
      </c>
      <c r="J538" s="94" t="s">
        <v>650</v>
      </c>
      <c r="K538" s="94" t="s">
        <v>675</v>
      </c>
      <c r="L538" s="96">
        <v>12.65</v>
      </c>
      <c r="M538" s="96">
        <v>12.65</v>
      </c>
    </row>
    <row r="539" spans="1:13" ht="12.75" hidden="1" customHeight="1">
      <c r="C539" s="95" t="s">
        <v>638</v>
      </c>
    </row>
    <row r="540" spans="1:13" hidden="1">
      <c r="A540" s="97">
        <v>42977</v>
      </c>
      <c r="B540" s="94" t="s">
        <v>676</v>
      </c>
      <c r="C540" s="98" t="s">
        <v>638</v>
      </c>
      <c r="D540" s="94" t="s">
        <v>126</v>
      </c>
      <c r="E540" s="94" t="s">
        <v>120</v>
      </c>
      <c r="F540" s="94" t="s">
        <v>644</v>
      </c>
      <c r="G540" s="94" t="s">
        <v>645</v>
      </c>
      <c r="K540" s="94" t="s">
        <v>677</v>
      </c>
      <c r="L540" s="96">
        <v>198.2</v>
      </c>
      <c r="M540" s="96">
        <v>198.2</v>
      </c>
    </row>
    <row r="541" spans="1:13" ht="12.75" hidden="1" customHeight="1">
      <c r="C541" s="95" t="s">
        <v>638</v>
      </c>
    </row>
    <row r="542" spans="1:13" hidden="1">
      <c r="A542" s="97">
        <v>43011</v>
      </c>
      <c r="B542" s="94" t="s">
        <v>678</v>
      </c>
      <c r="C542" s="98" t="s">
        <v>638</v>
      </c>
      <c r="D542" s="94" t="s">
        <v>119</v>
      </c>
      <c r="E542" s="94" t="s">
        <v>120</v>
      </c>
      <c r="F542" s="94" t="s">
        <v>648</v>
      </c>
      <c r="G542" s="94" t="s">
        <v>649</v>
      </c>
      <c r="J542" s="94" t="s">
        <v>650</v>
      </c>
      <c r="K542" s="94" t="s">
        <v>679</v>
      </c>
      <c r="L542" s="96">
        <v>126</v>
      </c>
      <c r="M542" s="96">
        <v>126</v>
      </c>
    </row>
    <row r="543" spans="1:13" ht="12.75" hidden="1" customHeight="1">
      <c r="C543" s="95" t="s">
        <v>638</v>
      </c>
    </row>
    <row r="544" spans="1:13" hidden="1">
      <c r="A544" s="97">
        <v>43012</v>
      </c>
      <c r="B544" s="94" t="s">
        <v>680</v>
      </c>
      <c r="C544" s="98" t="s">
        <v>638</v>
      </c>
      <c r="D544" s="94" t="s">
        <v>119</v>
      </c>
      <c r="E544" s="94" t="s">
        <v>120</v>
      </c>
      <c r="F544" s="94" t="s">
        <v>648</v>
      </c>
      <c r="G544" s="94" t="s">
        <v>649</v>
      </c>
      <c r="J544" s="94" t="s">
        <v>650</v>
      </c>
      <c r="K544" s="94" t="s">
        <v>681</v>
      </c>
      <c r="L544" s="96">
        <v>439.63</v>
      </c>
      <c r="M544" s="96">
        <v>439.63</v>
      </c>
    </row>
    <row r="545" spans="1:13" ht="12.75" hidden="1" customHeight="1">
      <c r="C545" s="95" t="s">
        <v>638</v>
      </c>
    </row>
    <row r="546" spans="1:13" hidden="1">
      <c r="A546" s="97">
        <v>43033</v>
      </c>
      <c r="B546" s="94" t="s">
        <v>682</v>
      </c>
      <c r="C546" s="98" t="s">
        <v>638</v>
      </c>
      <c r="D546" s="94" t="s">
        <v>126</v>
      </c>
      <c r="E546" s="94" t="s">
        <v>120</v>
      </c>
      <c r="F546" s="94" t="s">
        <v>683</v>
      </c>
      <c r="G546" s="94" t="s">
        <v>684</v>
      </c>
      <c r="K546" s="94" t="s">
        <v>685</v>
      </c>
      <c r="L546" s="96">
        <v>35.1</v>
      </c>
      <c r="M546" s="96">
        <v>35.1</v>
      </c>
    </row>
    <row r="547" spans="1:13" ht="12.75" hidden="1" customHeight="1">
      <c r="C547" s="95" t="s">
        <v>638</v>
      </c>
    </row>
    <row r="548" spans="1:13" hidden="1">
      <c r="A548" s="97">
        <v>43035</v>
      </c>
      <c r="B548" s="94" t="s">
        <v>686</v>
      </c>
      <c r="C548" s="98" t="s">
        <v>638</v>
      </c>
      <c r="D548" s="94" t="s">
        <v>126</v>
      </c>
      <c r="E548" s="94" t="s">
        <v>120</v>
      </c>
      <c r="F548" s="94" t="s">
        <v>644</v>
      </c>
      <c r="G548" s="94" t="s">
        <v>645</v>
      </c>
      <c r="K548" s="94" t="s">
        <v>687</v>
      </c>
      <c r="L548" s="96">
        <v>386.88</v>
      </c>
      <c r="M548" s="96">
        <v>386.88</v>
      </c>
    </row>
    <row r="549" spans="1:13" ht="12.75" hidden="1" customHeight="1">
      <c r="C549" s="95" t="s">
        <v>638</v>
      </c>
    </row>
    <row r="550" spans="1:13" hidden="1">
      <c r="A550" s="97">
        <v>43035</v>
      </c>
      <c r="B550" s="94" t="s">
        <v>688</v>
      </c>
      <c r="C550" s="98" t="s">
        <v>638</v>
      </c>
      <c r="D550" s="94" t="s">
        <v>126</v>
      </c>
      <c r="E550" s="94" t="s">
        <v>120</v>
      </c>
      <c r="F550" s="94" t="s">
        <v>683</v>
      </c>
      <c r="G550" s="94" t="s">
        <v>684</v>
      </c>
      <c r="K550" s="94" t="s">
        <v>689</v>
      </c>
      <c r="L550" s="96">
        <v>93.9</v>
      </c>
      <c r="M550" s="96">
        <v>93.9</v>
      </c>
    </row>
    <row r="551" spans="1:13" ht="12.75" hidden="1" customHeight="1">
      <c r="C551" s="95" t="s">
        <v>638</v>
      </c>
    </row>
    <row r="552" spans="1:13" hidden="1">
      <c r="A552" s="97">
        <v>43042</v>
      </c>
      <c r="B552" s="94" t="s">
        <v>690</v>
      </c>
      <c r="C552" s="98" t="s">
        <v>638</v>
      </c>
      <c r="D552" s="94" t="s">
        <v>131</v>
      </c>
      <c r="E552" s="94" t="s">
        <v>120</v>
      </c>
      <c r="F552" s="94" t="s">
        <v>657</v>
      </c>
      <c r="G552" s="94" t="s">
        <v>658</v>
      </c>
      <c r="K552" s="94" t="s">
        <v>691</v>
      </c>
      <c r="L552" s="96">
        <v>54.6</v>
      </c>
      <c r="M552" s="96">
        <v>54.6</v>
      </c>
    </row>
    <row r="553" spans="1:13" ht="12.75" hidden="1" customHeight="1">
      <c r="C553" s="95" t="s">
        <v>638</v>
      </c>
    </row>
    <row r="554" spans="1:13" hidden="1">
      <c r="A554" s="97">
        <v>43042</v>
      </c>
      <c r="B554" s="94" t="s">
        <v>692</v>
      </c>
      <c r="C554" s="98" t="s">
        <v>638</v>
      </c>
      <c r="D554" s="94" t="s">
        <v>131</v>
      </c>
      <c r="E554" s="94" t="s">
        <v>120</v>
      </c>
      <c r="F554" s="94" t="s">
        <v>657</v>
      </c>
      <c r="G554" s="94" t="s">
        <v>658</v>
      </c>
      <c r="K554" s="94" t="s">
        <v>693</v>
      </c>
      <c r="L554" s="96">
        <v>53.88</v>
      </c>
      <c r="M554" s="96">
        <v>53.88</v>
      </c>
    </row>
    <row r="555" spans="1:13" ht="12.75" hidden="1" customHeight="1">
      <c r="C555" s="95" t="s">
        <v>638</v>
      </c>
    </row>
    <row r="556" spans="1:13" hidden="1">
      <c r="A556" s="97">
        <v>43042</v>
      </c>
      <c r="B556" s="94" t="s">
        <v>694</v>
      </c>
      <c r="C556" s="98" t="s">
        <v>638</v>
      </c>
      <c r="D556" s="94" t="s">
        <v>131</v>
      </c>
      <c r="E556" s="94" t="s">
        <v>120</v>
      </c>
      <c r="F556" s="94" t="s">
        <v>695</v>
      </c>
      <c r="G556" s="94" t="s">
        <v>696</v>
      </c>
      <c r="K556" s="94" t="s">
        <v>697</v>
      </c>
      <c r="L556" s="96">
        <v>179.15</v>
      </c>
      <c r="M556" s="96">
        <v>179.15</v>
      </c>
    </row>
    <row r="557" spans="1:13" ht="12.75" hidden="1" customHeight="1">
      <c r="C557" s="95" t="s">
        <v>638</v>
      </c>
    </row>
    <row r="558" spans="1:13" hidden="1">
      <c r="A558" s="97">
        <v>43046</v>
      </c>
      <c r="B558" s="94" t="s">
        <v>698</v>
      </c>
      <c r="C558" s="98" t="s">
        <v>638</v>
      </c>
      <c r="D558" s="94" t="s">
        <v>131</v>
      </c>
      <c r="E558" s="94" t="s">
        <v>120</v>
      </c>
      <c r="F558" s="94" t="s">
        <v>699</v>
      </c>
      <c r="G558" s="94" t="s">
        <v>700</v>
      </c>
      <c r="K558" s="94" t="s">
        <v>701</v>
      </c>
      <c r="L558" s="96">
        <v>38.51</v>
      </c>
      <c r="M558" s="96">
        <v>38.51</v>
      </c>
    </row>
    <row r="559" spans="1:13" ht="12.75" hidden="1" customHeight="1">
      <c r="C559" s="95" t="s">
        <v>638</v>
      </c>
    </row>
    <row r="560" spans="1:13" hidden="1">
      <c r="A560" s="97">
        <v>43046</v>
      </c>
      <c r="B560" s="94" t="s">
        <v>702</v>
      </c>
      <c r="C560" s="98" t="s">
        <v>638</v>
      </c>
      <c r="D560" s="94" t="s">
        <v>131</v>
      </c>
      <c r="E560" s="94" t="s">
        <v>120</v>
      </c>
      <c r="F560" s="94" t="s">
        <v>699</v>
      </c>
      <c r="G560" s="94" t="s">
        <v>700</v>
      </c>
      <c r="K560" s="94" t="s">
        <v>703</v>
      </c>
      <c r="L560" s="96">
        <v>37.85</v>
      </c>
      <c r="M560" s="96">
        <v>37.85</v>
      </c>
    </row>
    <row r="561" spans="1:13" ht="12.75" hidden="1" customHeight="1">
      <c r="C561" s="95" t="s">
        <v>638</v>
      </c>
    </row>
    <row r="562" spans="1:13" hidden="1">
      <c r="A562" s="97">
        <v>43046</v>
      </c>
      <c r="B562" s="94" t="s">
        <v>704</v>
      </c>
      <c r="C562" s="98" t="s">
        <v>638</v>
      </c>
      <c r="D562" s="94" t="s">
        <v>131</v>
      </c>
      <c r="E562" s="94" t="s">
        <v>120</v>
      </c>
      <c r="F562" s="94" t="s">
        <v>699</v>
      </c>
      <c r="G562" s="94" t="s">
        <v>700</v>
      </c>
      <c r="K562" s="94" t="s">
        <v>705</v>
      </c>
      <c r="L562" s="96">
        <v>25.18</v>
      </c>
      <c r="M562" s="96">
        <v>25.18</v>
      </c>
    </row>
    <row r="563" spans="1:13" ht="12.75" hidden="1" customHeight="1">
      <c r="C563" s="95" t="s">
        <v>638</v>
      </c>
    </row>
    <row r="564" spans="1:13" hidden="1">
      <c r="A564" s="97">
        <v>43046</v>
      </c>
      <c r="B564" s="94" t="s">
        <v>706</v>
      </c>
      <c r="C564" s="98" t="s">
        <v>638</v>
      </c>
      <c r="D564" s="94" t="s">
        <v>131</v>
      </c>
      <c r="E564" s="94" t="s">
        <v>120</v>
      </c>
      <c r="F564" s="94" t="s">
        <v>699</v>
      </c>
      <c r="G564" s="94" t="s">
        <v>700</v>
      </c>
      <c r="K564" s="94" t="s">
        <v>707</v>
      </c>
      <c r="L564" s="96">
        <v>25.29</v>
      </c>
      <c r="M564" s="96">
        <v>25.29</v>
      </c>
    </row>
    <row r="565" spans="1:13" ht="12.75" hidden="1" customHeight="1">
      <c r="C565" s="95" t="s">
        <v>638</v>
      </c>
    </row>
    <row r="566" spans="1:13" hidden="1">
      <c r="A566" s="97">
        <v>43046</v>
      </c>
      <c r="B566" s="94" t="s">
        <v>708</v>
      </c>
      <c r="C566" s="98" t="s">
        <v>638</v>
      </c>
      <c r="D566" s="94" t="s">
        <v>131</v>
      </c>
      <c r="E566" s="94" t="s">
        <v>120</v>
      </c>
      <c r="F566" s="94" t="s">
        <v>699</v>
      </c>
      <c r="G566" s="94" t="s">
        <v>700</v>
      </c>
      <c r="K566" s="94" t="s">
        <v>709</v>
      </c>
      <c r="L566" s="96">
        <v>32.6</v>
      </c>
      <c r="M566" s="96">
        <v>32.6</v>
      </c>
    </row>
    <row r="567" spans="1:13" ht="12.75" hidden="1" customHeight="1">
      <c r="C567" s="95" t="s">
        <v>638</v>
      </c>
    </row>
    <row r="568" spans="1:13" hidden="1">
      <c r="A568" s="97">
        <v>43052</v>
      </c>
      <c r="B568" s="94" t="s">
        <v>710</v>
      </c>
      <c r="C568" s="98" t="s">
        <v>638</v>
      </c>
      <c r="D568" s="94" t="s">
        <v>119</v>
      </c>
      <c r="E568" s="94" t="s">
        <v>120</v>
      </c>
      <c r="F568" s="94" t="s">
        <v>648</v>
      </c>
      <c r="G568" s="94" t="s">
        <v>649</v>
      </c>
      <c r="J568" s="94" t="s">
        <v>650</v>
      </c>
      <c r="K568" s="94" t="s">
        <v>711</v>
      </c>
      <c r="L568" s="96">
        <v>243.62</v>
      </c>
      <c r="M568" s="96">
        <v>243.62</v>
      </c>
    </row>
    <row r="569" spans="1:13" ht="12.75" hidden="1" customHeight="1">
      <c r="C569" s="95" t="s">
        <v>638</v>
      </c>
    </row>
    <row r="570" spans="1:13" hidden="1">
      <c r="A570" s="97">
        <v>43061</v>
      </c>
      <c r="B570" s="94" t="s">
        <v>712</v>
      </c>
      <c r="C570" s="98" t="s">
        <v>638</v>
      </c>
      <c r="D570" s="94" t="s">
        <v>126</v>
      </c>
      <c r="E570" s="94" t="s">
        <v>120</v>
      </c>
      <c r="F570" s="94" t="s">
        <v>644</v>
      </c>
      <c r="G570" s="94" t="s">
        <v>645</v>
      </c>
      <c r="K570" s="94" t="s">
        <v>713</v>
      </c>
      <c r="L570" s="96">
        <v>207.4</v>
      </c>
      <c r="M570" s="96">
        <v>207.4</v>
      </c>
    </row>
    <row r="571" spans="1:13" ht="12.75" hidden="1" customHeight="1">
      <c r="C571" s="95" t="s">
        <v>638</v>
      </c>
    </row>
    <row r="572" spans="1:13" hidden="1">
      <c r="A572" s="97">
        <v>43066</v>
      </c>
      <c r="B572" s="94" t="s">
        <v>714</v>
      </c>
      <c r="C572" s="98" t="s">
        <v>638</v>
      </c>
      <c r="D572" s="94" t="s">
        <v>126</v>
      </c>
      <c r="E572" s="94" t="s">
        <v>120</v>
      </c>
      <c r="F572" s="94" t="s">
        <v>715</v>
      </c>
      <c r="G572" s="94" t="s">
        <v>716</v>
      </c>
      <c r="K572" s="94" t="s">
        <v>717</v>
      </c>
      <c r="L572" s="96">
        <v>20.100000000000001</v>
      </c>
      <c r="M572" s="96">
        <v>20.100000000000001</v>
      </c>
    </row>
    <row r="573" spans="1:13" ht="12.75" hidden="1" customHeight="1">
      <c r="C573" s="95" t="s">
        <v>638</v>
      </c>
    </row>
    <row r="574" spans="1:13" hidden="1">
      <c r="A574" s="97">
        <v>43075</v>
      </c>
      <c r="B574" s="94" t="s">
        <v>718</v>
      </c>
      <c r="C574" s="98" t="s">
        <v>638</v>
      </c>
      <c r="D574" s="94" t="s">
        <v>126</v>
      </c>
      <c r="E574" s="94" t="s">
        <v>120</v>
      </c>
      <c r="F574" s="94" t="s">
        <v>644</v>
      </c>
      <c r="G574" s="94" t="s">
        <v>645</v>
      </c>
      <c r="K574" s="94" t="s">
        <v>646</v>
      </c>
      <c r="L574" s="96">
        <v>98.4</v>
      </c>
      <c r="M574" s="96">
        <v>98.4</v>
      </c>
    </row>
    <row r="575" spans="1:13" ht="12.75" hidden="1" customHeight="1">
      <c r="C575" s="95" t="s">
        <v>638</v>
      </c>
    </row>
    <row r="576" spans="1:13" hidden="1">
      <c r="A576" s="97">
        <v>43075</v>
      </c>
      <c r="B576" s="94" t="s">
        <v>719</v>
      </c>
      <c r="C576" s="98" t="s">
        <v>638</v>
      </c>
      <c r="D576" s="94" t="s">
        <v>126</v>
      </c>
      <c r="E576" s="94" t="s">
        <v>120</v>
      </c>
      <c r="F576" s="94" t="s">
        <v>644</v>
      </c>
      <c r="G576" s="94" t="s">
        <v>645</v>
      </c>
      <c r="K576" s="94" t="s">
        <v>646</v>
      </c>
      <c r="L576" s="96">
        <v>28.1</v>
      </c>
      <c r="M576" s="96">
        <v>28.1</v>
      </c>
    </row>
    <row r="577" spans="1:18" ht="12.75" hidden="1" customHeight="1">
      <c r="C577" s="95" t="s">
        <v>638</v>
      </c>
    </row>
    <row r="578" spans="1:18" hidden="1">
      <c r="A578" s="95" t="s">
        <v>111</v>
      </c>
      <c r="B578" s="95" t="s">
        <v>112</v>
      </c>
      <c r="C578" s="94" t="s">
        <v>720</v>
      </c>
      <c r="D578" s="95" t="s">
        <v>114</v>
      </c>
      <c r="E578" s="95" t="s">
        <v>112</v>
      </c>
      <c r="F578" s="96">
        <v>3000</v>
      </c>
      <c r="G578" s="95" t="s">
        <v>115</v>
      </c>
      <c r="H578" s="95" t="s">
        <v>112</v>
      </c>
      <c r="I578" s="96">
        <v>6683.52</v>
      </c>
      <c r="J578" s="95" t="s">
        <v>116</v>
      </c>
      <c r="K578" s="95" t="s">
        <v>112</v>
      </c>
      <c r="L578" s="96">
        <v>0</v>
      </c>
      <c r="M578" s="95" t="s">
        <v>117</v>
      </c>
      <c r="O578" s="96"/>
      <c r="R578" s="96"/>
    </row>
    <row r="579" spans="1:18" hidden="1">
      <c r="A579" s="97">
        <v>42746</v>
      </c>
      <c r="B579" s="94" t="s">
        <v>721</v>
      </c>
      <c r="C579" s="98" t="s">
        <v>720</v>
      </c>
      <c r="D579" s="94" t="s">
        <v>119</v>
      </c>
      <c r="E579" s="94" t="s">
        <v>165</v>
      </c>
      <c r="F579" s="94" t="s">
        <v>722</v>
      </c>
      <c r="G579" s="94" t="s">
        <v>723</v>
      </c>
      <c r="K579" s="94" t="s">
        <v>724</v>
      </c>
      <c r="L579" s="96">
        <v>271.32</v>
      </c>
      <c r="M579" s="96">
        <v>0</v>
      </c>
    </row>
    <row r="580" spans="1:18" ht="12.75" hidden="1" customHeight="1">
      <c r="C580" s="95" t="s">
        <v>720</v>
      </c>
    </row>
    <row r="581" spans="1:18" hidden="1">
      <c r="A581" s="97">
        <v>42753</v>
      </c>
      <c r="B581" s="94" t="s">
        <v>725</v>
      </c>
      <c r="C581" s="98" t="s">
        <v>720</v>
      </c>
      <c r="D581" s="94" t="s">
        <v>119</v>
      </c>
      <c r="E581" s="94" t="s">
        <v>120</v>
      </c>
      <c r="F581" s="94" t="s">
        <v>722</v>
      </c>
      <c r="G581" s="94" t="s">
        <v>723</v>
      </c>
      <c r="K581" s="94" t="s">
        <v>726</v>
      </c>
      <c r="L581" s="96">
        <v>1552.55</v>
      </c>
      <c r="M581" s="96">
        <v>1552.55</v>
      </c>
    </row>
    <row r="582" spans="1:18" ht="12.75" hidden="1" customHeight="1">
      <c r="C582" s="95" t="s">
        <v>720</v>
      </c>
    </row>
    <row r="583" spans="1:18" hidden="1">
      <c r="A583" s="97">
        <v>42768</v>
      </c>
      <c r="B583" s="94" t="s">
        <v>727</v>
      </c>
      <c r="C583" s="98" t="s">
        <v>720</v>
      </c>
      <c r="D583" s="94" t="s">
        <v>119</v>
      </c>
      <c r="E583" s="94" t="s">
        <v>120</v>
      </c>
      <c r="F583" s="94" t="s">
        <v>728</v>
      </c>
      <c r="G583" s="94" t="s">
        <v>729</v>
      </c>
      <c r="K583" s="94" t="s">
        <v>730</v>
      </c>
      <c r="L583" s="96">
        <v>85</v>
      </c>
      <c r="M583" s="96">
        <v>85</v>
      </c>
    </row>
    <row r="584" spans="1:18" ht="12.75" hidden="1" customHeight="1">
      <c r="C584" s="95" t="s">
        <v>720</v>
      </c>
    </row>
    <row r="585" spans="1:18" hidden="1">
      <c r="A585" s="97">
        <v>42775</v>
      </c>
      <c r="B585" s="94" t="s">
        <v>731</v>
      </c>
      <c r="C585" s="98" t="s">
        <v>720</v>
      </c>
      <c r="D585" s="94" t="s">
        <v>119</v>
      </c>
      <c r="E585" s="94" t="s">
        <v>120</v>
      </c>
      <c r="F585" s="94" t="s">
        <v>732</v>
      </c>
      <c r="G585" s="94" t="s">
        <v>733</v>
      </c>
      <c r="K585" s="94" t="s">
        <v>734</v>
      </c>
      <c r="L585" s="96">
        <v>200</v>
      </c>
      <c r="M585" s="96">
        <v>200</v>
      </c>
    </row>
    <row r="586" spans="1:18" ht="12.75" hidden="1" customHeight="1">
      <c r="C586" s="95" t="s">
        <v>720</v>
      </c>
    </row>
    <row r="587" spans="1:18" hidden="1">
      <c r="A587" s="97">
        <v>42781</v>
      </c>
      <c r="B587" s="94" t="s">
        <v>735</v>
      </c>
      <c r="C587" s="98" t="s">
        <v>720</v>
      </c>
      <c r="D587" s="94" t="s">
        <v>131</v>
      </c>
      <c r="E587" s="94" t="s">
        <v>120</v>
      </c>
      <c r="F587" s="94" t="s">
        <v>683</v>
      </c>
      <c r="G587" s="94" t="s">
        <v>684</v>
      </c>
      <c r="K587" s="94" t="s">
        <v>736</v>
      </c>
      <c r="L587" s="96">
        <v>48.6</v>
      </c>
      <c r="M587" s="96">
        <v>48.6</v>
      </c>
    </row>
    <row r="588" spans="1:18" ht="12.75" hidden="1" customHeight="1">
      <c r="C588" s="95" t="s">
        <v>720</v>
      </c>
    </row>
    <row r="589" spans="1:18" hidden="1">
      <c r="A589" s="97">
        <v>42783</v>
      </c>
      <c r="B589" s="94" t="s">
        <v>725</v>
      </c>
      <c r="C589" s="98" t="s">
        <v>720</v>
      </c>
      <c r="D589" s="94" t="s">
        <v>131</v>
      </c>
      <c r="E589" s="94" t="s">
        <v>187</v>
      </c>
      <c r="F589" s="94" t="s">
        <v>722</v>
      </c>
      <c r="G589" s="94" t="s">
        <v>723</v>
      </c>
      <c r="K589" s="94" t="s">
        <v>737</v>
      </c>
      <c r="L589" s="96">
        <v>-78.84</v>
      </c>
      <c r="M589" s="96">
        <v>-78.84</v>
      </c>
    </row>
    <row r="590" spans="1:18" ht="12.75" hidden="1" customHeight="1">
      <c r="C590" s="95" t="s">
        <v>720</v>
      </c>
    </row>
    <row r="591" spans="1:18" hidden="1">
      <c r="A591" s="97">
        <v>42789</v>
      </c>
      <c r="B591" s="94" t="s">
        <v>738</v>
      </c>
      <c r="C591" s="98" t="s">
        <v>720</v>
      </c>
      <c r="D591" s="94" t="s">
        <v>119</v>
      </c>
      <c r="E591" s="94" t="s">
        <v>120</v>
      </c>
      <c r="F591" s="94" t="s">
        <v>722</v>
      </c>
      <c r="G591" s="94" t="s">
        <v>723</v>
      </c>
      <c r="K591" s="94" t="s">
        <v>739</v>
      </c>
      <c r="L591" s="96">
        <v>271.32</v>
      </c>
      <c r="M591" s="96">
        <v>271.32</v>
      </c>
    </row>
    <row r="592" spans="1:18" ht="12.75" hidden="1" customHeight="1">
      <c r="C592" s="95" t="s">
        <v>720</v>
      </c>
    </row>
    <row r="593" spans="1:13" hidden="1">
      <c r="A593" s="97">
        <v>42804</v>
      </c>
      <c r="B593" s="94" t="s">
        <v>740</v>
      </c>
      <c r="C593" s="98" t="s">
        <v>720</v>
      </c>
      <c r="D593" s="94" t="s">
        <v>131</v>
      </c>
      <c r="E593" s="94" t="s">
        <v>120</v>
      </c>
      <c r="F593" s="94" t="s">
        <v>683</v>
      </c>
      <c r="G593" s="94" t="s">
        <v>684</v>
      </c>
      <c r="K593" s="94" t="s">
        <v>741</v>
      </c>
      <c r="L593" s="96">
        <v>1000</v>
      </c>
      <c r="M593" s="96">
        <v>1000</v>
      </c>
    </row>
    <row r="594" spans="1:13" ht="12.75" hidden="1" customHeight="1">
      <c r="C594" s="95" t="s">
        <v>720</v>
      </c>
    </row>
    <row r="595" spans="1:13" hidden="1">
      <c r="A595" s="97">
        <v>42828</v>
      </c>
      <c r="B595" s="94" t="s">
        <v>742</v>
      </c>
      <c r="C595" s="98" t="s">
        <v>720</v>
      </c>
      <c r="D595" s="94" t="s">
        <v>131</v>
      </c>
      <c r="E595" s="94" t="s">
        <v>120</v>
      </c>
      <c r="F595" s="94" t="s">
        <v>644</v>
      </c>
      <c r="G595" s="94" t="s">
        <v>645</v>
      </c>
      <c r="K595" s="94" t="s">
        <v>743</v>
      </c>
      <c r="L595" s="96">
        <v>50</v>
      </c>
      <c r="M595" s="96">
        <v>50</v>
      </c>
    </row>
    <row r="596" spans="1:13" ht="12.75" hidden="1" customHeight="1">
      <c r="C596" s="95" t="s">
        <v>720</v>
      </c>
    </row>
    <row r="597" spans="1:13" hidden="1">
      <c r="A597" s="97">
        <v>42828</v>
      </c>
      <c r="B597" s="94" t="s">
        <v>742</v>
      </c>
      <c r="C597" s="98" t="s">
        <v>720</v>
      </c>
      <c r="D597" s="94" t="s">
        <v>131</v>
      </c>
      <c r="E597" s="94" t="s">
        <v>120</v>
      </c>
      <c r="F597" s="94" t="s">
        <v>644</v>
      </c>
      <c r="G597" s="94" t="s">
        <v>645</v>
      </c>
      <c r="K597" s="94" t="s">
        <v>646</v>
      </c>
      <c r="L597" s="96">
        <v>294.3</v>
      </c>
      <c r="M597" s="96">
        <v>294.3</v>
      </c>
    </row>
    <row r="598" spans="1:13" ht="12.75" hidden="1" customHeight="1">
      <c r="C598" s="95" t="s">
        <v>720</v>
      </c>
    </row>
    <row r="599" spans="1:13" hidden="1">
      <c r="A599" s="97">
        <v>42831</v>
      </c>
      <c r="B599" s="94" t="s">
        <v>643</v>
      </c>
      <c r="C599" s="98" t="s">
        <v>720</v>
      </c>
      <c r="D599" s="94" t="s">
        <v>131</v>
      </c>
      <c r="E599" s="94" t="s">
        <v>120</v>
      </c>
      <c r="F599" s="94" t="s">
        <v>644</v>
      </c>
      <c r="G599" s="94" t="s">
        <v>645</v>
      </c>
      <c r="K599" s="94" t="s">
        <v>744</v>
      </c>
      <c r="L599" s="96">
        <v>75.900000000000006</v>
      </c>
      <c r="M599" s="96">
        <v>75.900000000000006</v>
      </c>
    </row>
    <row r="600" spans="1:13" ht="12.75" hidden="1" customHeight="1">
      <c r="C600" s="95" t="s">
        <v>720</v>
      </c>
    </row>
    <row r="601" spans="1:13" hidden="1">
      <c r="A601" s="97">
        <v>42877</v>
      </c>
      <c r="B601" s="94" t="s">
        <v>745</v>
      </c>
      <c r="C601" s="98" t="s">
        <v>720</v>
      </c>
      <c r="D601" s="94" t="s">
        <v>131</v>
      </c>
      <c r="E601" s="94" t="s">
        <v>120</v>
      </c>
      <c r="F601" s="94" t="s">
        <v>746</v>
      </c>
      <c r="G601" s="94" t="s">
        <v>747</v>
      </c>
      <c r="K601" s="94" t="s">
        <v>748</v>
      </c>
      <c r="L601" s="96">
        <v>89.92</v>
      </c>
      <c r="M601" s="96">
        <v>89.92</v>
      </c>
    </row>
    <row r="602" spans="1:13" ht="12.75" hidden="1" customHeight="1">
      <c r="C602" s="95" t="s">
        <v>720</v>
      </c>
    </row>
    <row r="603" spans="1:13" hidden="1">
      <c r="A603" s="97">
        <v>42898</v>
      </c>
      <c r="B603" s="94" t="s">
        <v>749</v>
      </c>
      <c r="C603" s="98" t="s">
        <v>720</v>
      </c>
      <c r="D603" s="94" t="s">
        <v>126</v>
      </c>
      <c r="E603" s="94" t="s">
        <v>120</v>
      </c>
      <c r="F603" s="94" t="s">
        <v>683</v>
      </c>
      <c r="G603" s="94" t="s">
        <v>684</v>
      </c>
      <c r="K603" s="94" t="s">
        <v>750</v>
      </c>
      <c r="L603" s="96">
        <v>164.2</v>
      </c>
      <c r="M603" s="96">
        <v>164.2</v>
      </c>
    </row>
    <row r="604" spans="1:13" ht="12.75" hidden="1" customHeight="1">
      <c r="C604" s="95" t="s">
        <v>720</v>
      </c>
    </row>
    <row r="605" spans="1:13" hidden="1">
      <c r="A605" s="97">
        <v>42898</v>
      </c>
      <c r="B605" s="94" t="s">
        <v>751</v>
      </c>
      <c r="C605" s="98" t="s">
        <v>720</v>
      </c>
      <c r="D605" s="94" t="s">
        <v>126</v>
      </c>
      <c r="E605" s="94" t="s">
        <v>120</v>
      </c>
      <c r="F605" s="94" t="s">
        <v>683</v>
      </c>
      <c r="G605" s="94" t="s">
        <v>684</v>
      </c>
      <c r="K605" s="94" t="s">
        <v>752</v>
      </c>
      <c r="L605" s="96">
        <v>62</v>
      </c>
      <c r="M605" s="96">
        <v>62</v>
      </c>
    </row>
    <row r="606" spans="1:13" ht="12.75" hidden="1" customHeight="1">
      <c r="C606" s="95" t="s">
        <v>720</v>
      </c>
    </row>
    <row r="607" spans="1:13" hidden="1">
      <c r="A607" s="97">
        <v>42899</v>
      </c>
      <c r="B607" s="94" t="s">
        <v>753</v>
      </c>
      <c r="C607" s="98" t="s">
        <v>720</v>
      </c>
      <c r="D607" s="94" t="s">
        <v>119</v>
      </c>
      <c r="E607" s="94" t="s">
        <v>120</v>
      </c>
      <c r="F607" s="94" t="s">
        <v>722</v>
      </c>
      <c r="G607" s="94" t="s">
        <v>723</v>
      </c>
      <c r="K607" s="94" t="s">
        <v>754</v>
      </c>
      <c r="L607" s="96">
        <v>191.4</v>
      </c>
      <c r="M607" s="96">
        <v>191.4</v>
      </c>
    </row>
    <row r="608" spans="1:13" ht="12.75" hidden="1" customHeight="1">
      <c r="C608" s="95" t="s">
        <v>720</v>
      </c>
    </row>
    <row r="609" spans="1:13" hidden="1">
      <c r="A609" s="97">
        <v>42905</v>
      </c>
      <c r="B609" s="94" t="s">
        <v>755</v>
      </c>
      <c r="C609" s="98" t="s">
        <v>720</v>
      </c>
      <c r="D609" s="94" t="s">
        <v>119</v>
      </c>
      <c r="E609" s="94" t="s">
        <v>120</v>
      </c>
      <c r="F609" s="94" t="s">
        <v>728</v>
      </c>
      <c r="G609" s="94" t="s">
        <v>729</v>
      </c>
      <c r="K609" s="94" t="s">
        <v>756</v>
      </c>
      <c r="L609" s="96">
        <v>85</v>
      </c>
      <c r="M609" s="96">
        <v>85</v>
      </c>
    </row>
    <row r="610" spans="1:13" ht="12.75" hidden="1" customHeight="1">
      <c r="C610" s="95" t="s">
        <v>720</v>
      </c>
    </row>
    <row r="611" spans="1:13" hidden="1">
      <c r="A611" s="97">
        <v>42913</v>
      </c>
      <c r="B611" s="94" t="s">
        <v>757</v>
      </c>
      <c r="C611" s="98" t="s">
        <v>720</v>
      </c>
      <c r="D611" s="94" t="s">
        <v>119</v>
      </c>
      <c r="E611" s="94" t="s">
        <v>120</v>
      </c>
      <c r="F611" s="94" t="s">
        <v>722</v>
      </c>
      <c r="G611" s="94" t="s">
        <v>723</v>
      </c>
      <c r="K611" s="94" t="s">
        <v>758</v>
      </c>
      <c r="L611" s="96">
        <v>257.07</v>
      </c>
      <c r="M611" s="96">
        <v>257.07</v>
      </c>
    </row>
    <row r="612" spans="1:13" ht="12.75" hidden="1" customHeight="1">
      <c r="C612" s="95" t="s">
        <v>720</v>
      </c>
    </row>
    <row r="613" spans="1:13" hidden="1">
      <c r="A613" s="97">
        <v>42913</v>
      </c>
      <c r="B613" s="94" t="s">
        <v>759</v>
      </c>
      <c r="C613" s="98" t="s">
        <v>720</v>
      </c>
      <c r="D613" s="94" t="s">
        <v>119</v>
      </c>
      <c r="E613" s="94" t="s">
        <v>120</v>
      </c>
      <c r="F613" s="94" t="s">
        <v>760</v>
      </c>
      <c r="G613" s="94" t="s">
        <v>761</v>
      </c>
      <c r="K613" s="94" t="s">
        <v>762</v>
      </c>
      <c r="L613" s="96">
        <v>442.9</v>
      </c>
      <c r="M613" s="96">
        <v>442.9</v>
      </c>
    </row>
    <row r="614" spans="1:13" ht="12.75" hidden="1" customHeight="1">
      <c r="C614" s="95" t="s">
        <v>720</v>
      </c>
    </row>
    <row r="615" spans="1:13" hidden="1">
      <c r="A615" s="97">
        <v>42916</v>
      </c>
      <c r="B615" s="94" t="s">
        <v>763</v>
      </c>
      <c r="C615" s="98" t="s">
        <v>720</v>
      </c>
      <c r="D615" s="94" t="s">
        <v>126</v>
      </c>
      <c r="E615" s="94" t="s">
        <v>120</v>
      </c>
      <c r="F615" s="94" t="s">
        <v>683</v>
      </c>
      <c r="G615" s="94" t="s">
        <v>684</v>
      </c>
      <c r="K615" s="94" t="s">
        <v>764</v>
      </c>
      <c r="L615" s="96">
        <v>45.8</v>
      </c>
      <c r="M615" s="96">
        <v>45.8</v>
      </c>
    </row>
    <row r="616" spans="1:13" ht="12.75" hidden="1" customHeight="1">
      <c r="C616" s="95" t="s">
        <v>720</v>
      </c>
    </row>
    <row r="617" spans="1:13" hidden="1">
      <c r="A617" s="97">
        <v>42936</v>
      </c>
      <c r="B617" s="94" t="s">
        <v>765</v>
      </c>
      <c r="C617" s="98" t="s">
        <v>720</v>
      </c>
      <c r="D617" s="94" t="s">
        <v>119</v>
      </c>
      <c r="E617" s="94" t="s">
        <v>120</v>
      </c>
      <c r="F617" s="94" t="s">
        <v>722</v>
      </c>
      <c r="G617" s="94" t="s">
        <v>723</v>
      </c>
      <c r="K617" s="94" t="s">
        <v>766</v>
      </c>
      <c r="L617" s="96">
        <v>119.9</v>
      </c>
      <c r="M617" s="96">
        <v>119.9</v>
      </c>
    </row>
    <row r="618" spans="1:13" ht="12.75" hidden="1" customHeight="1">
      <c r="C618" s="95" t="s">
        <v>720</v>
      </c>
    </row>
    <row r="619" spans="1:13" hidden="1">
      <c r="A619" s="97">
        <v>42950</v>
      </c>
      <c r="B619" s="94" t="s">
        <v>673</v>
      </c>
      <c r="C619" s="98" t="s">
        <v>720</v>
      </c>
      <c r="D619" s="94" t="s">
        <v>131</v>
      </c>
      <c r="E619" s="94" t="s">
        <v>120</v>
      </c>
      <c r="F619" s="94" t="s">
        <v>644</v>
      </c>
      <c r="G619" s="94" t="s">
        <v>645</v>
      </c>
      <c r="K619" s="94" t="s">
        <v>767</v>
      </c>
      <c r="L619" s="96">
        <v>115.7</v>
      </c>
      <c r="M619" s="96">
        <v>115.7</v>
      </c>
    </row>
    <row r="620" spans="1:13" ht="12.75" hidden="1" customHeight="1">
      <c r="C620" s="95" t="s">
        <v>720</v>
      </c>
    </row>
    <row r="621" spans="1:13" hidden="1">
      <c r="A621" s="97">
        <v>42950</v>
      </c>
      <c r="B621" s="94" t="s">
        <v>768</v>
      </c>
      <c r="C621" s="98" t="s">
        <v>720</v>
      </c>
      <c r="D621" s="94" t="s">
        <v>131</v>
      </c>
      <c r="E621" s="94" t="s">
        <v>120</v>
      </c>
      <c r="F621" s="94" t="s">
        <v>769</v>
      </c>
      <c r="G621" s="94" t="s">
        <v>770</v>
      </c>
      <c r="K621" s="94" t="s">
        <v>771</v>
      </c>
      <c r="L621" s="96">
        <v>34.4</v>
      </c>
      <c r="M621" s="96">
        <v>34.4</v>
      </c>
    </row>
    <row r="622" spans="1:13" ht="12.75" hidden="1" customHeight="1">
      <c r="C622" s="95" t="s">
        <v>720</v>
      </c>
    </row>
    <row r="623" spans="1:13" hidden="1">
      <c r="A623" s="97">
        <v>42971</v>
      </c>
      <c r="B623" s="94" t="s">
        <v>772</v>
      </c>
      <c r="C623" s="98" t="s">
        <v>720</v>
      </c>
      <c r="D623" s="94" t="s">
        <v>126</v>
      </c>
      <c r="E623" s="94" t="s">
        <v>120</v>
      </c>
      <c r="F623" s="94" t="s">
        <v>683</v>
      </c>
      <c r="G623" s="94" t="s">
        <v>684</v>
      </c>
      <c r="K623" s="94" t="s">
        <v>771</v>
      </c>
      <c r="L623" s="96">
        <v>120.6</v>
      </c>
      <c r="M623" s="96">
        <v>120.6</v>
      </c>
    </row>
    <row r="624" spans="1:13" ht="12.75" hidden="1" customHeight="1">
      <c r="C624" s="95" t="s">
        <v>720</v>
      </c>
    </row>
    <row r="625" spans="1:13" hidden="1">
      <c r="A625" s="97">
        <v>43012</v>
      </c>
      <c r="B625" s="94" t="s">
        <v>773</v>
      </c>
      <c r="C625" s="98" t="s">
        <v>720</v>
      </c>
      <c r="D625" s="94" t="s">
        <v>119</v>
      </c>
      <c r="E625" s="94" t="s">
        <v>120</v>
      </c>
      <c r="F625" s="94" t="s">
        <v>722</v>
      </c>
      <c r="G625" s="94" t="s">
        <v>723</v>
      </c>
      <c r="K625" s="94" t="s">
        <v>774</v>
      </c>
      <c r="L625" s="96">
        <v>191.4</v>
      </c>
      <c r="M625" s="96">
        <v>191.4</v>
      </c>
    </row>
    <row r="626" spans="1:13" ht="12.75" hidden="1" customHeight="1">
      <c r="C626" s="95" t="s">
        <v>720</v>
      </c>
    </row>
    <row r="627" spans="1:13" hidden="1">
      <c r="A627" s="97">
        <v>43035</v>
      </c>
      <c r="B627" s="94" t="s">
        <v>686</v>
      </c>
      <c r="C627" s="98" t="s">
        <v>720</v>
      </c>
      <c r="D627" s="94" t="s">
        <v>126</v>
      </c>
      <c r="E627" s="94" t="s">
        <v>120</v>
      </c>
      <c r="F627" s="94" t="s">
        <v>644</v>
      </c>
      <c r="G627" s="94" t="s">
        <v>645</v>
      </c>
      <c r="K627" s="94" t="s">
        <v>775</v>
      </c>
      <c r="L627" s="96">
        <v>206</v>
      </c>
      <c r="M627" s="96">
        <v>206</v>
      </c>
    </row>
    <row r="628" spans="1:13" ht="12.75" hidden="1" customHeight="1">
      <c r="C628" s="95" t="s">
        <v>720</v>
      </c>
    </row>
    <row r="629" spans="1:13" hidden="1">
      <c r="A629" s="97">
        <v>43035</v>
      </c>
      <c r="B629" s="94" t="s">
        <v>688</v>
      </c>
      <c r="C629" s="98" t="s">
        <v>720</v>
      </c>
      <c r="D629" s="94" t="s">
        <v>126</v>
      </c>
      <c r="E629" s="94" t="s">
        <v>120</v>
      </c>
      <c r="F629" s="94" t="s">
        <v>683</v>
      </c>
      <c r="G629" s="94" t="s">
        <v>684</v>
      </c>
      <c r="K629" s="94" t="s">
        <v>776</v>
      </c>
      <c r="L629" s="96">
        <v>79.400000000000006</v>
      </c>
      <c r="M629" s="96">
        <v>79.400000000000006</v>
      </c>
    </row>
    <row r="630" spans="1:13" ht="12.75" hidden="1" customHeight="1">
      <c r="C630" s="95" t="s">
        <v>720</v>
      </c>
    </row>
    <row r="631" spans="1:13" hidden="1">
      <c r="A631" s="97">
        <v>43035</v>
      </c>
      <c r="B631" s="94" t="s">
        <v>688</v>
      </c>
      <c r="C631" s="98" t="s">
        <v>720</v>
      </c>
      <c r="D631" s="94" t="s">
        <v>126</v>
      </c>
      <c r="E631" s="94" t="s">
        <v>120</v>
      </c>
      <c r="F631" s="94" t="s">
        <v>683</v>
      </c>
      <c r="G631" s="94" t="s">
        <v>684</v>
      </c>
      <c r="K631" s="94" t="s">
        <v>777</v>
      </c>
      <c r="L631" s="96">
        <v>89.2</v>
      </c>
      <c r="M631" s="96">
        <v>89.2</v>
      </c>
    </row>
    <row r="632" spans="1:13" ht="12.75" hidden="1" customHeight="1">
      <c r="C632" s="95" t="s">
        <v>720</v>
      </c>
    </row>
    <row r="633" spans="1:13" hidden="1">
      <c r="A633" s="97">
        <v>43035</v>
      </c>
      <c r="B633" s="94" t="s">
        <v>688</v>
      </c>
      <c r="C633" s="98" t="s">
        <v>720</v>
      </c>
      <c r="D633" s="94" t="s">
        <v>126</v>
      </c>
      <c r="E633" s="94" t="s">
        <v>120</v>
      </c>
      <c r="F633" s="94" t="s">
        <v>683</v>
      </c>
      <c r="G633" s="94" t="s">
        <v>684</v>
      </c>
      <c r="K633" s="94" t="s">
        <v>778</v>
      </c>
      <c r="L633" s="96">
        <v>29.2</v>
      </c>
      <c r="M633" s="96">
        <v>29.2</v>
      </c>
    </row>
    <row r="634" spans="1:13" ht="12.75" hidden="1" customHeight="1">
      <c r="C634" s="95" t="s">
        <v>720</v>
      </c>
    </row>
    <row r="635" spans="1:13" hidden="1">
      <c r="A635" s="97">
        <v>43035</v>
      </c>
      <c r="B635" s="94" t="s">
        <v>688</v>
      </c>
      <c r="C635" s="98" t="s">
        <v>720</v>
      </c>
      <c r="D635" s="94" t="s">
        <v>126</v>
      </c>
      <c r="E635" s="94" t="s">
        <v>120</v>
      </c>
      <c r="F635" s="94" t="s">
        <v>683</v>
      </c>
      <c r="G635" s="94" t="s">
        <v>684</v>
      </c>
      <c r="K635" s="94" t="s">
        <v>779</v>
      </c>
      <c r="L635" s="96">
        <v>60</v>
      </c>
      <c r="M635" s="96">
        <v>60</v>
      </c>
    </row>
    <row r="636" spans="1:13" ht="12.75" hidden="1" customHeight="1">
      <c r="C636" s="95" t="s">
        <v>720</v>
      </c>
    </row>
    <row r="637" spans="1:13" hidden="1">
      <c r="A637" s="97">
        <v>43060</v>
      </c>
      <c r="B637" s="94" t="s">
        <v>780</v>
      </c>
      <c r="C637" s="98" t="s">
        <v>720</v>
      </c>
      <c r="D637" s="94" t="s">
        <v>119</v>
      </c>
      <c r="E637" s="94" t="s">
        <v>120</v>
      </c>
      <c r="F637" s="94" t="s">
        <v>722</v>
      </c>
      <c r="G637" s="94" t="s">
        <v>723</v>
      </c>
      <c r="K637" s="94" t="s">
        <v>781</v>
      </c>
      <c r="L637" s="96">
        <v>204.5</v>
      </c>
      <c r="M637" s="96">
        <v>204.5</v>
      </c>
    </row>
    <row r="638" spans="1:13" ht="12.75" hidden="1" customHeight="1">
      <c r="C638" s="95" t="s">
        <v>720</v>
      </c>
    </row>
    <row r="639" spans="1:13" hidden="1">
      <c r="A639" s="97">
        <v>43070</v>
      </c>
      <c r="B639" s="94" t="s">
        <v>782</v>
      </c>
      <c r="C639" s="98" t="s">
        <v>720</v>
      </c>
      <c r="D639" s="94" t="s">
        <v>126</v>
      </c>
      <c r="E639" s="94" t="s">
        <v>120</v>
      </c>
      <c r="F639" s="94" t="s">
        <v>644</v>
      </c>
      <c r="G639" s="94" t="s">
        <v>645</v>
      </c>
      <c r="K639" s="94" t="s">
        <v>783</v>
      </c>
      <c r="L639" s="96">
        <v>61.5</v>
      </c>
      <c r="M639" s="96">
        <v>61.5</v>
      </c>
    </row>
    <row r="640" spans="1:13" ht="12.75" hidden="1" customHeight="1">
      <c r="C640" s="95" t="s">
        <v>720</v>
      </c>
    </row>
    <row r="641" spans="1:18" hidden="1">
      <c r="A641" s="97">
        <v>43073</v>
      </c>
      <c r="B641" s="94" t="s">
        <v>784</v>
      </c>
      <c r="C641" s="98" t="s">
        <v>720</v>
      </c>
      <c r="D641" s="94" t="s">
        <v>126</v>
      </c>
      <c r="E641" s="94" t="s">
        <v>120</v>
      </c>
      <c r="F641" s="94" t="s">
        <v>683</v>
      </c>
      <c r="G641" s="94" t="s">
        <v>684</v>
      </c>
      <c r="K641" s="94" t="s">
        <v>785</v>
      </c>
      <c r="L641" s="96">
        <v>50.9</v>
      </c>
      <c r="M641" s="96">
        <v>50.9</v>
      </c>
    </row>
    <row r="642" spans="1:18" ht="12.75" hidden="1" customHeight="1">
      <c r="C642" s="95" t="s">
        <v>720</v>
      </c>
    </row>
    <row r="643" spans="1:18" hidden="1">
      <c r="A643" s="97">
        <v>43073</v>
      </c>
      <c r="B643" s="94" t="s">
        <v>784</v>
      </c>
      <c r="C643" s="98" t="s">
        <v>720</v>
      </c>
      <c r="D643" s="94" t="s">
        <v>126</v>
      </c>
      <c r="E643" s="94" t="s">
        <v>120</v>
      </c>
      <c r="F643" s="94" t="s">
        <v>683</v>
      </c>
      <c r="G643" s="94" t="s">
        <v>684</v>
      </c>
      <c r="K643" s="94" t="s">
        <v>785</v>
      </c>
      <c r="L643" s="96">
        <v>135</v>
      </c>
      <c r="M643" s="96">
        <v>135</v>
      </c>
    </row>
    <row r="644" spans="1:18" ht="12.75" hidden="1" customHeight="1">
      <c r="C644" s="95" t="s">
        <v>720</v>
      </c>
    </row>
    <row r="645" spans="1:18" hidden="1">
      <c r="A645" s="97">
        <v>43074</v>
      </c>
      <c r="B645" s="94" t="s">
        <v>786</v>
      </c>
      <c r="C645" s="98" t="s">
        <v>720</v>
      </c>
      <c r="D645" s="94" t="s">
        <v>126</v>
      </c>
      <c r="E645" s="94" t="s">
        <v>120</v>
      </c>
      <c r="F645" s="94" t="s">
        <v>787</v>
      </c>
      <c r="G645" s="94" t="s">
        <v>788</v>
      </c>
      <c r="K645" s="94" t="s">
        <v>789</v>
      </c>
      <c r="L645" s="96">
        <v>176.4</v>
      </c>
      <c r="M645" s="96">
        <v>176.4</v>
      </c>
    </row>
    <row r="646" spans="1:18" ht="12.75" hidden="1" customHeight="1">
      <c r="C646" s="95" t="s">
        <v>720</v>
      </c>
    </row>
    <row r="647" spans="1:18" hidden="1">
      <c r="A647" s="97">
        <v>43074</v>
      </c>
      <c r="B647" s="94" t="s">
        <v>790</v>
      </c>
      <c r="C647" s="98" t="s">
        <v>720</v>
      </c>
      <c r="D647" s="94" t="s">
        <v>119</v>
      </c>
      <c r="E647" s="94" t="s">
        <v>120</v>
      </c>
      <c r="F647" s="94" t="s">
        <v>787</v>
      </c>
      <c r="G647" s="94" t="s">
        <v>788</v>
      </c>
      <c r="K647" s="94" t="s">
        <v>791</v>
      </c>
      <c r="L647" s="96">
        <v>176.4</v>
      </c>
      <c r="M647" s="96">
        <v>176.4</v>
      </c>
    </row>
    <row r="648" spans="1:18" ht="12.75" hidden="1" customHeight="1">
      <c r="C648" s="95" t="s">
        <v>720</v>
      </c>
    </row>
    <row r="649" spans="1:18" hidden="1">
      <c r="A649" s="97">
        <v>43075</v>
      </c>
      <c r="B649" s="94" t="s">
        <v>718</v>
      </c>
      <c r="C649" s="98" t="s">
        <v>720</v>
      </c>
      <c r="D649" s="94" t="s">
        <v>126</v>
      </c>
      <c r="E649" s="94" t="s">
        <v>120</v>
      </c>
      <c r="F649" s="94" t="s">
        <v>644</v>
      </c>
      <c r="G649" s="94" t="s">
        <v>645</v>
      </c>
      <c r="K649" s="94" t="s">
        <v>792</v>
      </c>
      <c r="L649" s="96">
        <v>109</v>
      </c>
      <c r="M649" s="96">
        <v>109</v>
      </c>
    </row>
    <row r="650" spans="1:18" ht="12.75" hidden="1" customHeight="1">
      <c r="C650" s="95" t="s">
        <v>720</v>
      </c>
    </row>
    <row r="651" spans="1:18" hidden="1">
      <c r="A651" s="97">
        <v>43075</v>
      </c>
      <c r="B651" s="94" t="s">
        <v>719</v>
      </c>
      <c r="C651" s="98" t="s">
        <v>720</v>
      </c>
      <c r="D651" s="94" t="s">
        <v>126</v>
      </c>
      <c r="E651" s="94" t="s">
        <v>120</v>
      </c>
      <c r="F651" s="94" t="s">
        <v>644</v>
      </c>
      <c r="G651" s="94" t="s">
        <v>645</v>
      </c>
      <c r="K651" s="94" t="s">
        <v>743</v>
      </c>
      <c r="L651" s="96">
        <v>33.4</v>
      </c>
      <c r="M651" s="96">
        <v>33.4</v>
      </c>
    </row>
    <row r="652" spans="1:18" ht="12.75" hidden="1" customHeight="1">
      <c r="C652" s="95" t="s">
        <v>720</v>
      </c>
    </row>
    <row r="653" spans="1:18" hidden="1">
      <c r="A653" s="95" t="s">
        <v>111</v>
      </c>
      <c r="B653" s="95" t="s">
        <v>112</v>
      </c>
      <c r="C653" s="94" t="s">
        <v>793</v>
      </c>
      <c r="D653" s="95" t="s">
        <v>114</v>
      </c>
      <c r="E653" s="95" t="s">
        <v>112</v>
      </c>
      <c r="F653" s="96">
        <v>0</v>
      </c>
      <c r="G653" s="95" t="s">
        <v>115</v>
      </c>
      <c r="H653" s="95" t="s">
        <v>112</v>
      </c>
      <c r="I653" s="96">
        <v>0</v>
      </c>
      <c r="J653" s="95" t="s">
        <v>116</v>
      </c>
      <c r="K653" s="95" t="s">
        <v>112</v>
      </c>
      <c r="L653" s="96">
        <v>0</v>
      </c>
      <c r="M653" s="95" t="s">
        <v>117</v>
      </c>
      <c r="O653" s="96"/>
      <c r="R653" s="96"/>
    </row>
    <row r="654" spans="1:18" hidden="1">
      <c r="A654" s="97">
        <v>42746</v>
      </c>
      <c r="B654" s="94" t="s">
        <v>794</v>
      </c>
      <c r="C654" s="98" t="s">
        <v>793</v>
      </c>
      <c r="D654" s="94" t="s">
        <v>119</v>
      </c>
      <c r="E654" s="94" t="s">
        <v>165</v>
      </c>
      <c r="F654" s="94" t="s">
        <v>795</v>
      </c>
      <c r="G654" s="94" t="s">
        <v>796</v>
      </c>
      <c r="J654" s="94" t="s">
        <v>797</v>
      </c>
      <c r="K654" s="94" t="s">
        <v>798</v>
      </c>
      <c r="L654" s="96">
        <v>14647.12</v>
      </c>
      <c r="M654" s="96">
        <v>0</v>
      </c>
    </row>
    <row r="655" spans="1:18" ht="12.75" hidden="1" customHeight="1">
      <c r="C655" s="95" t="s">
        <v>793</v>
      </c>
    </row>
    <row r="656" spans="1:18" hidden="1">
      <c r="A656" s="97">
        <v>42781</v>
      </c>
      <c r="B656" s="94" t="s">
        <v>794</v>
      </c>
      <c r="C656" s="98" t="s">
        <v>793</v>
      </c>
      <c r="D656" s="94" t="s">
        <v>131</v>
      </c>
      <c r="E656" s="94" t="s">
        <v>187</v>
      </c>
      <c r="F656" s="94" t="s">
        <v>795</v>
      </c>
      <c r="G656" s="94" t="s">
        <v>796</v>
      </c>
      <c r="J656" s="94" t="s">
        <v>797</v>
      </c>
      <c r="K656" s="94" t="s">
        <v>798</v>
      </c>
      <c r="L656" s="96">
        <v>-12443.93</v>
      </c>
      <c r="M656" s="96">
        <v>0</v>
      </c>
    </row>
    <row r="657" spans="1:18" ht="12.75" hidden="1" customHeight="1">
      <c r="C657" s="95" t="s">
        <v>793</v>
      </c>
    </row>
    <row r="658" spans="1:18" hidden="1">
      <c r="A658" s="97">
        <v>42781</v>
      </c>
      <c r="B658" s="94" t="s">
        <v>799</v>
      </c>
      <c r="C658" s="98" t="s">
        <v>793</v>
      </c>
      <c r="D658" s="94" t="s">
        <v>131</v>
      </c>
      <c r="E658" s="94" t="s">
        <v>120</v>
      </c>
      <c r="F658" s="94" t="s">
        <v>795</v>
      </c>
      <c r="G658" s="94" t="s">
        <v>796</v>
      </c>
      <c r="J658" s="94" t="s">
        <v>797</v>
      </c>
      <c r="K658" s="94" t="s">
        <v>800</v>
      </c>
      <c r="L658" s="96">
        <v>95.69</v>
      </c>
      <c r="M658" s="96">
        <v>95.69</v>
      </c>
    </row>
    <row r="659" spans="1:18" ht="12.75" hidden="1" customHeight="1">
      <c r="C659" s="95" t="s">
        <v>793</v>
      </c>
    </row>
    <row r="660" spans="1:18" hidden="1">
      <c r="A660" s="97">
        <v>42807</v>
      </c>
      <c r="B660" s="94" t="s">
        <v>801</v>
      </c>
      <c r="C660" s="98" t="s">
        <v>793</v>
      </c>
      <c r="D660" s="94" t="s">
        <v>119</v>
      </c>
      <c r="E660" s="94" t="s">
        <v>120</v>
      </c>
      <c r="F660" s="94" t="s">
        <v>795</v>
      </c>
      <c r="G660" s="94" t="s">
        <v>796</v>
      </c>
      <c r="J660" s="94" t="s">
        <v>797</v>
      </c>
      <c r="K660" s="94" t="s">
        <v>802</v>
      </c>
      <c r="L660" s="96">
        <v>28.8</v>
      </c>
      <c r="M660" s="96">
        <v>28.8</v>
      </c>
    </row>
    <row r="661" spans="1:18" ht="12.75" hidden="1" customHeight="1">
      <c r="C661" s="95" t="s">
        <v>793</v>
      </c>
    </row>
    <row r="662" spans="1:18" hidden="1">
      <c r="A662" s="97">
        <v>42936</v>
      </c>
      <c r="B662" s="94" t="s">
        <v>799</v>
      </c>
      <c r="C662" s="98" t="s">
        <v>793</v>
      </c>
      <c r="D662" s="94" t="s">
        <v>131</v>
      </c>
      <c r="E662" s="94" t="s">
        <v>187</v>
      </c>
      <c r="F662" s="94" t="s">
        <v>795</v>
      </c>
      <c r="G662" s="94" t="s">
        <v>796</v>
      </c>
      <c r="J662" s="94" t="s">
        <v>797</v>
      </c>
      <c r="K662" s="94" t="s">
        <v>800</v>
      </c>
      <c r="L662" s="96">
        <v>-95.69</v>
      </c>
      <c r="M662" s="96">
        <v>-95.69</v>
      </c>
    </row>
    <row r="663" spans="1:18" ht="12.75" hidden="1" customHeight="1">
      <c r="C663" s="95" t="s">
        <v>793</v>
      </c>
    </row>
    <row r="664" spans="1:18" hidden="1">
      <c r="A664" s="97">
        <v>42936</v>
      </c>
      <c r="B664" s="94" t="s">
        <v>801</v>
      </c>
      <c r="C664" s="98" t="s">
        <v>793</v>
      </c>
      <c r="D664" s="94" t="s">
        <v>131</v>
      </c>
      <c r="E664" s="94" t="s">
        <v>187</v>
      </c>
      <c r="F664" s="94" t="s">
        <v>795</v>
      </c>
      <c r="G664" s="94" t="s">
        <v>796</v>
      </c>
      <c r="J664" s="94" t="s">
        <v>797</v>
      </c>
      <c r="K664" s="94" t="s">
        <v>798</v>
      </c>
      <c r="L664" s="96">
        <v>-28.8</v>
      </c>
      <c r="M664" s="96">
        <v>-28.8</v>
      </c>
    </row>
    <row r="665" spans="1:18" ht="12.75" hidden="1" customHeight="1">
      <c r="C665" s="95" t="s">
        <v>793</v>
      </c>
    </row>
    <row r="666" spans="1:18" hidden="1">
      <c r="A666" s="97">
        <v>43034</v>
      </c>
      <c r="B666" s="94" t="s">
        <v>794</v>
      </c>
      <c r="C666" s="98" t="s">
        <v>793</v>
      </c>
      <c r="D666" s="94" t="s">
        <v>131</v>
      </c>
      <c r="E666" s="94" t="s">
        <v>187</v>
      </c>
      <c r="F666" s="94" t="s">
        <v>795</v>
      </c>
      <c r="G666" s="94" t="s">
        <v>796</v>
      </c>
      <c r="J666" s="94" t="s">
        <v>797</v>
      </c>
      <c r="K666" s="94" t="s">
        <v>798</v>
      </c>
      <c r="L666" s="96">
        <v>-520.03</v>
      </c>
      <c r="M666" s="96">
        <v>0</v>
      </c>
    </row>
    <row r="667" spans="1:18" ht="12.75" hidden="1" customHeight="1">
      <c r="C667" s="95" t="s">
        <v>793</v>
      </c>
    </row>
    <row r="668" spans="1:18" hidden="1">
      <c r="A668" s="97">
        <v>43034</v>
      </c>
      <c r="B668" s="94" t="s">
        <v>794</v>
      </c>
      <c r="C668" s="98" t="s">
        <v>793</v>
      </c>
      <c r="D668" s="94" t="s">
        <v>131</v>
      </c>
      <c r="E668" s="94" t="s">
        <v>187</v>
      </c>
      <c r="F668" s="94" t="s">
        <v>795</v>
      </c>
      <c r="G668" s="94" t="s">
        <v>796</v>
      </c>
      <c r="J668" s="94" t="s">
        <v>797</v>
      </c>
      <c r="K668" s="94" t="s">
        <v>798</v>
      </c>
      <c r="L668" s="96">
        <v>-1683.16</v>
      </c>
      <c r="M668" s="96">
        <v>0</v>
      </c>
    </row>
    <row r="669" spans="1:18" ht="12.75" hidden="1" customHeight="1">
      <c r="C669" s="95" t="s">
        <v>793</v>
      </c>
    </row>
    <row r="670" spans="1:18" hidden="1">
      <c r="A670" s="95" t="s">
        <v>111</v>
      </c>
      <c r="B670" s="95" t="s">
        <v>112</v>
      </c>
      <c r="C670" s="94" t="s">
        <v>18</v>
      </c>
      <c r="D670" s="95" t="s">
        <v>114</v>
      </c>
      <c r="E670" s="95" t="s">
        <v>112</v>
      </c>
      <c r="F670" s="96">
        <v>4690000</v>
      </c>
      <c r="G670" s="95" t="s">
        <v>115</v>
      </c>
      <c r="H670" s="95" t="s">
        <v>112</v>
      </c>
      <c r="I670" s="96">
        <v>4690000</v>
      </c>
      <c r="J670" s="95" t="s">
        <v>116</v>
      </c>
      <c r="K670" s="95" t="s">
        <v>112</v>
      </c>
      <c r="L670" s="96">
        <v>0</v>
      </c>
      <c r="M670" s="95" t="s">
        <v>117</v>
      </c>
      <c r="O670" s="96"/>
      <c r="R670" s="96"/>
    </row>
    <row r="671" spans="1:18" hidden="1">
      <c r="A671" s="97">
        <v>42864</v>
      </c>
      <c r="B671" s="94" t="s">
        <v>803</v>
      </c>
      <c r="C671" s="98" t="s">
        <v>18</v>
      </c>
      <c r="D671" s="94" t="s">
        <v>126</v>
      </c>
      <c r="E671" s="94" t="s">
        <v>120</v>
      </c>
      <c r="F671" s="94" t="s">
        <v>804</v>
      </c>
      <c r="G671" s="94" t="s">
        <v>805</v>
      </c>
      <c r="K671" s="94" t="s">
        <v>806</v>
      </c>
      <c r="L671" s="96">
        <v>4690000</v>
      </c>
      <c r="M671" s="96">
        <v>4690000</v>
      </c>
    </row>
    <row r="672" spans="1:18" ht="12.75" hidden="1" customHeight="1">
      <c r="C672" s="95" t="s">
        <v>18</v>
      </c>
    </row>
    <row r="673" spans="1:18" hidden="1">
      <c r="A673" s="97">
        <v>43033</v>
      </c>
      <c r="B673" s="94" t="s">
        <v>807</v>
      </c>
      <c r="C673" s="98" t="s">
        <v>18</v>
      </c>
      <c r="D673" s="94" t="s">
        <v>119</v>
      </c>
      <c r="E673" s="94" t="s">
        <v>120</v>
      </c>
      <c r="F673" s="94" t="s">
        <v>808</v>
      </c>
      <c r="G673" s="94" t="s">
        <v>809</v>
      </c>
      <c r="K673" s="94" t="s">
        <v>810</v>
      </c>
      <c r="L673" s="96">
        <v>24995.42</v>
      </c>
      <c r="M673" s="96">
        <v>24995.42</v>
      </c>
    </row>
    <row r="674" spans="1:18" ht="12.75" hidden="1" customHeight="1">
      <c r="C674" s="95" t="s">
        <v>18</v>
      </c>
    </row>
    <row r="675" spans="1:18" hidden="1">
      <c r="A675" s="97">
        <v>43054</v>
      </c>
      <c r="B675" s="94" t="s">
        <v>807</v>
      </c>
      <c r="C675" s="98" t="s">
        <v>18</v>
      </c>
      <c r="D675" s="94" t="s">
        <v>119</v>
      </c>
      <c r="E675" s="94" t="s">
        <v>187</v>
      </c>
      <c r="F675" s="94" t="s">
        <v>808</v>
      </c>
      <c r="G675" s="94" t="s">
        <v>809</v>
      </c>
      <c r="K675" s="94" t="s">
        <v>810</v>
      </c>
      <c r="L675" s="96">
        <v>-24995.42</v>
      </c>
      <c r="M675" s="96">
        <v>-24995.42</v>
      </c>
    </row>
    <row r="676" spans="1:18" ht="12.75" hidden="1" customHeight="1">
      <c r="C676" s="95" t="s">
        <v>18</v>
      </c>
    </row>
    <row r="677" spans="1:18" hidden="1">
      <c r="A677" s="95" t="s">
        <v>111</v>
      </c>
      <c r="B677" s="95" t="s">
        <v>112</v>
      </c>
      <c r="C677" s="94" t="s">
        <v>811</v>
      </c>
      <c r="D677" s="95" t="s">
        <v>114</v>
      </c>
      <c r="E677" s="95" t="s">
        <v>112</v>
      </c>
      <c r="F677" s="96">
        <v>0</v>
      </c>
      <c r="G677" s="95" t="s">
        <v>115</v>
      </c>
      <c r="H677" s="95" t="s">
        <v>112</v>
      </c>
      <c r="I677" s="96">
        <v>0</v>
      </c>
      <c r="J677" s="95" t="s">
        <v>116</v>
      </c>
      <c r="K677" s="95" t="s">
        <v>112</v>
      </c>
      <c r="L677" s="96">
        <v>0</v>
      </c>
      <c r="M677" s="95" t="s">
        <v>117</v>
      </c>
      <c r="O677" s="96"/>
      <c r="R677" s="96"/>
    </row>
    <row r="678" spans="1:18" hidden="1">
      <c r="A678" s="97">
        <v>42746</v>
      </c>
      <c r="B678" s="94" t="s">
        <v>812</v>
      </c>
      <c r="C678" s="98" t="s">
        <v>811</v>
      </c>
      <c r="D678" s="94" t="s">
        <v>119</v>
      </c>
      <c r="E678" s="94" t="s">
        <v>165</v>
      </c>
      <c r="F678" s="94" t="s">
        <v>813</v>
      </c>
      <c r="G678" s="94" t="s">
        <v>814</v>
      </c>
      <c r="K678" s="94" t="s">
        <v>815</v>
      </c>
      <c r="L678" s="96">
        <v>114.98</v>
      </c>
      <c r="M678" s="96">
        <v>0</v>
      </c>
    </row>
    <row r="679" spans="1:18" ht="12.75" hidden="1" customHeight="1">
      <c r="C679" s="95" t="s">
        <v>811</v>
      </c>
    </row>
    <row r="680" spans="1:18" hidden="1">
      <c r="A680" s="97">
        <v>42746</v>
      </c>
      <c r="B680" s="94" t="s">
        <v>816</v>
      </c>
      <c r="C680" s="98" t="s">
        <v>811</v>
      </c>
      <c r="D680" s="94" t="s">
        <v>119</v>
      </c>
      <c r="E680" s="94" t="s">
        <v>165</v>
      </c>
      <c r="F680" s="94" t="s">
        <v>621</v>
      </c>
      <c r="G680" s="94" t="s">
        <v>622</v>
      </c>
      <c r="K680" s="94" t="s">
        <v>817</v>
      </c>
      <c r="L680" s="96">
        <v>1053.3</v>
      </c>
      <c r="M680" s="96">
        <v>0</v>
      </c>
    </row>
    <row r="681" spans="1:18" ht="12.75" hidden="1" customHeight="1">
      <c r="C681" s="95" t="s">
        <v>811</v>
      </c>
    </row>
    <row r="682" spans="1:18" hidden="1">
      <c r="A682" s="97">
        <v>42746</v>
      </c>
      <c r="B682" s="94" t="s">
        <v>818</v>
      </c>
      <c r="C682" s="98" t="s">
        <v>811</v>
      </c>
      <c r="D682" s="94" t="s">
        <v>119</v>
      </c>
      <c r="E682" s="94" t="s">
        <v>165</v>
      </c>
      <c r="F682" s="94" t="s">
        <v>819</v>
      </c>
      <c r="G682" s="94" t="s">
        <v>820</v>
      </c>
      <c r="J682" s="94" t="s">
        <v>821</v>
      </c>
      <c r="K682" s="94" t="s">
        <v>822</v>
      </c>
      <c r="L682" s="96">
        <v>5036.8999999999996</v>
      </c>
      <c r="M682" s="96">
        <v>0</v>
      </c>
    </row>
    <row r="683" spans="1:18" ht="12.75" hidden="1" customHeight="1">
      <c r="C683" s="95" t="s">
        <v>811</v>
      </c>
    </row>
    <row r="684" spans="1:18" hidden="1">
      <c r="A684" s="95" t="s">
        <v>111</v>
      </c>
      <c r="B684" s="95" t="s">
        <v>112</v>
      </c>
      <c r="C684" s="94" t="s">
        <v>823</v>
      </c>
      <c r="D684" s="95" t="s">
        <v>114</v>
      </c>
      <c r="E684" s="95" t="s">
        <v>112</v>
      </c>
      <c r="F684" s="96">
        <v>10000</v>
      </c>
      <c r="G684" s="95" t="s">
        <v>115</v>
      </c>
      <c r="H684" s="95" t="s">
        <v>112</v>
      </c>
      <c r="I684" s="96">
        <v>4930.54</v>
      </c>
      <c r="J684" s="95" t="s">
        <v>116</v>
      </c>
      <c r="K684" s="95" t="s">
        <v>112</v>
      </c>
      <c r="L684" s="96">
        <v>0</v>
      </c>
      <c r="M684" s="95" t="s">
        <v>117</v>
      </c>
      <c r="O684" s="96"/>
      <c r="R684" s="96"/>
    </row>
    <row r="685" spans="1:18" hidden="1">
      <c r="A685" s="97">
        <v>42746</v>
      </c>
      <c r="B685" s="94" t="s">
        <v>824</v>
      </c>
      <c r="C685" s="98" t="s">
        <v>823</v>
      </c>
      <c r="D685" s="94" t="s">
        <v>119</v>
      </c>
      <c r="E685" s="94" t="s">
        <v>165</v>
      </c>
      <c r="F685" s="94" t="s">
        <v>356</v>
      </c>
      <c r="G685" s="94" t="s">
        <v>357</v>
      </c>
      <c r="K685" s="94" t="s">
        <v>825</v>
      </c>
      <c r="L685" s="96">
        <v>701.22</v>
      </c>
      <c r="M685" s="96">
        <v>0</v>
      </c>
    </row>
    <row r="686" spans="1:18" ht="12.75" hidden="1" customHeight="1">
      <c r="C686" s="95" t="s">
        <v>823</v>
      </c>
    </row>
    <row r="687" spans="1:18" hidden="1">
      <c r="A687" s="97">
        <v>42823</v>
      </c>
      <c r="B687" s="94" t="s">
        <v>826</v>
      </c>
      <c r="C687" s="98" t="s">
        <v>823</v>
      </c>
      <c r="D687" s="94" t="s">
        <v>119</v>
      </c>
      <c r="E687" s="94" t="s">
        <v>120</v>
      </c>
      <c r="F687" s="94" t="s">
        <v>827</v>
      </c>
      <c r="G687" s="94" t="s">
        <v>828</v>
      </c>
      <c r="K687" s="94" t="s">
        <v>829</v>
      </c>
      <c r="L687" s="96">
        <v>901.73</v>
      </c>
      <c r="M687" s="96">
        <v>901.73</v>
      </c>
    </row>
    <row r="688" spans="1:18" ht="12.75" hidden="1" customHeight="1">
      <c r="C688" s="95" t="s">
        <v>823</v>
      </c>
    </row>
    <row r="689" spans="1:13" hidden="1">
      <c r="A689" s="97">
        <v>42872</v>
      </c>
      <c r="B689" s="94" t="s">
        <v>826</v>
      </c>
      <c r="C689" s="98" t="s">
        <v>823</v>
      </c>
      <c r="D689" s="94" t="s">
        <v>131</v>
      </c>
      <c r="E689" s="94" t="s">
        <v>165</v>
      </c>
      <c r="F689" s="94" t="s">
        <v>827</v>
      </c>
      <c r="G689" s="94" t="s">
        <v>828</v>
      </c>
      <c r="K689" s="94" t="s">
        <v>830</v>
      </c>
      <c r="L689" s="96">
        <v>177.5</v>
      </c>
      <c r="M689" s="96">
        <v>177.5</v>
      </c>
    </row>
    <row r="690" spans="1:13" ht="12.75" hidden="1" customHeight="1">
      <c r="C690" s="95" t="s">
        <v>823</v>
      </c>
    </row>
    <row r="691" spans="1:13" hidden="1">
      <c r="A691" s="97">
        <v>42872</v>
      </c>
      <c r="B691" s="94" t="s">
        <v>826</v>
      </c>
      <c r="C691" s="98" t="s">
        <v>823</v>
      </c>
      <c r="D691" s="94" t="s">
        <v>131</v>
      </c>
      <c r="E691" s="94" t="s">
        <v>187</v>
      </c>
      <c r="F691" s="94" t="s">
        <v>827</v>
      </c>
      <c r="G691" s="94" t="s">
        <v>828</v>
      </c>
      <c r="K691" s="94" t="s">
        <v>830</v>
      </c>
      <c r="L691" s="96">
        <v>-177.5</v>
      </c>
      <c r="M691" s="96">
        <v>-177.5</v>
      </c>
    </row>
    <row r="692" spans="1:13" ht="12.75" hidden="1" customHeight="1">
      <c r="C692" s="95" t="s">
        <v>823</v>
      </c>
    </row>
    <row r="693" spans="1:13" hidden="1">
      <c r="A693" s="97">
        <v>42872</v>
      </c>
      <c r="B693" s="94" t="s">
        <v>826</v>
      </c>
      <c r="C693" s="98" t="s">
        <v>823</v>
      </c>
      <c r="D693" s="94" t="s">
        <v>131</v>
      </c>
      <c r="E693" s="94" t="s">
        <v>187</v>
      </c>
      <c r="F693" s="94" t="s">
        <v>827</v>
      </c>
      <c r="G693" s="94" t="s">
        <v>828</v>
      </c>
      <c r="K693" s="94" t="s">
        <v>830</v>
      </c>
      <c r="L693" s="96">
        <v>-34.5</v>
      </c>
      <c r="M693" s="96">
        <v>-34.5</v>
      </c>
    </row>
    <row r="694" spans="1:13" ht="12.75" hidden="1" customHeight="1">
      <c r="C694" s="95" t="s">
        <v>823</v>
      </c>
    </row>
    <row r="695" spans="1:13" hidden="1">
      <c r="A695" s="97">
        <v>42991</v>
      </c>
      <c r="B695" s="94" t="s">
        <v>831</v>
      </c>
      <c r="C695" s="98" t="s">
        <v>823</v>
      </c>
      <c r="D695" s="94" t="s">
        <v>119</v>
      </c>
      <c r="E695" s="94" t="s">
        <v>120</v>
      </c>
      <c r="F695" s="94" t="s">
        <v>832</v>
      </c>
      <c r="G695" s="94" t="s">
        <v>833</v>
      </c>
      <c r="K695" s="94" t="s">
        <v>834</v>
      </c>
      <c r="L695" s="96">
        <v>500</v>
      </c>
      <c r="M695" s="96">
        <v>500</v>
      </c>
    </row>
    <row r="696" spans="1:13" ht="12.75" hidden="1" customHeight="1">
      <c r="C696" s="95" t="s">
        <v>823</v>
      </c>
    </row>
    <row r="697" spans="1:13" hidden="1">
      <c r="A697" s="97">
        <v>43021</v>
      </c>
      <c r="B697" s="94" t="s">
        <v>831</v>
      </c>
      <c r="C697" s="98" t="s">
        <v>823</v>
      </c>
      <c r="D697" s="94" t="s">
        <v>131</v>
      </c>
      <c r="E697" s="94" t="s">
        <v>187</v>
      </c>
      <c r="F697" s="94" t="s">
        <v>832</v>
      </c>
      <c r="G697" s="94" t="s">
        <v>833</v>
      </c>
      <c r="K697" s="94" t="s">
        <v>835</v>
      </c>
      <c r="L697" s="96">
        <v>-2.2999999999999998</v>
      </c>
      <c r="M697" s="96">
        <v>-2.2999999999999998</v>
      </c>
    </row>
    <row r="698" spans="1:13" ht="12.75" hidden="1" customHeight="1">
      <c r="C698" s="95" t="s">
        <v>823</v>
      </c>
    </row>
    <row r="699" spans="1:13" hidden="1">
      <c r="A699" s="97">
        <v>43067</v>
      </c>
      <c r="B699" s="94" t="s">
        <v>836</v>
      </c>
      <c r="C699" s="98" t="s">
        <v>823</v>
      </c>
      <c r="D699" s="94" t="s">
        <v>119</v>
      </c>
      <c r="E699" s="94" t="s">
        <v>120</v>
      </c>
      <c r="F699" s="94" t="s">
        <v>832</v>
      </c>
      <c r="G699" s="94" t="s">
        <v>833</v>
      </c>
      <c r="K699" s="94" t="s">
        <v>837</v>
      </c>
      <c r="L699" s="96">
        <v>1000</v>
      </c>
      <c r="M699" s="96">
        <v>1000</v>
      </c>
    </row>
    <row r="700" spans="1:13" ht="12.75" hidden="1" customHeight="1">
      <c r="C700" s="95" t="s">
        <v>823</v>
      </c>
    </row>
    <row r="701" spans="1:13" hidden="1">
      <c r="A701" s="97">
        <v>43068</v>
      </c>
      <c r="B701" s="94" t="s">
        <v>838</v>
      </c>
      <c r="C701" s="98" t="s">
        <v>823</v>
      </c>
      <c r="D701" s="94" t="s">
        <v>119</v>
      </c>
      <c r="E701" s="94" t="s">
        <v>120</v>
      </c>
      <c r="F701" s="94" t="s">
        <v>447</v>
      </c>
      <c r="G701" s="94" t="s">
        <v>448</v>
      </c>
      <c r="K701" s="94" t="s">
        <v>839</v>
      </c>
      <c r="L701" s="96">
        <v>706.15</v>
      </c>
      <c r="M701" s="96">
        <v>706.15</v>
      </c>
    </row>
    <row r="702" spans="1:13" ht="12.75" hidden="1" customHeight="1">
      <c r="C702" s="95" t="s">
        <v>823</v>
      </c>
    </row>
    <row r="703" spans="1:13" hidden="1">
      <c r="A703" s="97">
        <v>43069</v>
      </c>
      <c r="B703" s="94" t="s">
        <v>840</v>
      </c>
      <c r="C703" s="98" t="s">
        <v>823</v>
      </c>
      <c r="D703" s="94" t="s">
        <v>119</v>
      </c>
      <c r="E703" s="94" t="s">
        <v>120</v>
      </c>
      <c r="F703" s="94" t="s">
        <v>372</v>
      </c>
      <c r="G703" s="94" t="s">
        <v>373</v>
      </c>
      <c r="K703" s="94" t="s">
        <v>841</v>
      </c>
      <c r="L703" s="96">
        <v>1859.46</v>
      </c>
      <c r="M703" s="96">
        <v>1859.46</v>
      </c>
    </row>
    <row r="704" spans="1:13" ht="12.75" hidden="1" customHeight="1">
      <c r="C704" s="95" t="s">
        <v>823</v>
      </c>
    </row>
    <row r="705" spans="1:18" hidden="1">
      <c r="A705" s="95" t="s">
        <v>111</v>
      </c>
      <c r="B705" s="95" t="s">
        <v>112</v>
      </c>
      <c r="C705" s="94" t="s">
        <v>842</v>
      </c>
      <c r="D705" s="95" t="s">
        <v>114</v>
      </c>
      <c r="E705" s="95" t="s">
        <v>112</v>
      </c>
      <c r="F705" s="96">
        <v>0</v>
      </c>
      <c r="G705" s="95" t="s">
        <v>115</v>
      </c>
      <c r="H705" s="95" t="s">
        <v>112</v>
      </c>
      <c r="I705" s="96">
        <v>0</v>
      </c>
      <c r="J705" s="95" t="s">
        <v>116</v>
      </c>
      <c r="K705" s="95" t="s">
        <v>112</v>
      </c>
      <c r="L705" s="96">
        <v>0</v>
      </c>
      <c r="M705" s="95" t="s">
        <v>117</v>
      </c>
      <c r="O705" s="96"/>
      <c r="R705" s="96"/>
    </row>
    <row r="706" spans="1:18" hidden="1">
      <c r="A706" s="97">
        <v>42746</v>
      </c>
      <c r="B706" s="94" t="s">
        <v>843</v>
      </c>
      <c r="C706" s="98" t="s">
        <v>842</v>
      </c>
      <c r="D706" s="94" t="s">
        <v>119</v>
      </c>
      <c r="E706" s="94" t="s">
        <v>165</v>
      </c>
      <c r="F706" s="94" t="s">
        <v>844</v>
      </c>
      <c r="G706" s="94" t="s">
        <v>845</v>
      </c>
      <c r="K706" s="94" t="s">
        <v>846</v>
      </c>
      <c r="L706" s="96">
        <v>2010.96</v>
      </c>
      <c r="M706" s="96">
        <v>0</v>
      </c>
    </row>
    <row r="707" spans="1:18" ht="12.75" hidden="1" customHeight="1">
      <c r="C707" s="95" t="s">
        <v>842</v>
      </c>
    </row>
    <row r="708" spans="1:18" hidden="1">
      <c r="A708" s="95" t="s">
        <v>111</v>
      </c>
      <c r="B708" s="95" t="s">
        <v>112</v>
      </c>
      <c r="C708" s="94" t="s">
        <v>847</v>
      </c>
      <c r="D708" s="95" t="s">
        <v>114</v>
      </c>
      <c r="E708" s="95" t="s">
        <v>112</v>
      </c>
      <c r="F708" s="96">
        <v>0</v>
      </c>
      <c r="G708" s="95" t="s">
        <v>115</v>
      </c>
      <c r="H708" s="95" t="s">
        <v>112</v>
      </c>
      <c r="I708" s="96">
        <v>0</v>
      </c>
      <c r="J708" s="95" t="s">
        <v>116</v>
      </c>
      <c r="K708" s="95" t="s">
        <v>112</v>
      </c>
      <c r="L708" s="96">
        <v>0</v>
      </c>
      <c r="M708" s="95" t="s">
        <v>117</v>
      </c>
      <c r="O708" s="96"/>
      <c r="R708" s="96"/>
    </row>
    <row r="709" spans="1:18" hidden="1">
      <c r="A709" s="97">
        <v>42746</v>
      </c>
      <c r="B709" s="94" t="s">
        <v>848</v>
      </c>
      <c r="C709" s="98" t="s">
        <v>847</v>
      </c>
      <c r="D709" s="94" t="s">
        <v>126</v>
      </c>
      <c r="E709" s="94" t="s">
        <v>165</v>
      </c>
      <c r="F709" s="94" t="s">
        <v>849</v>
      </c>
      <c r="G709" s="94" t="s">
        <v>850</v>
      </c>
      <c r="J709" s="94" t="s">
        <v>851</v>
      </c>
      <c r="K709" s="94" t="s">
        <v>852</v>
      </c>
      <c r="L709" s="96">
        <v>9421.82</v>
      </c>
      <c r="M709" s="96">
        <v>0</v>
      </c>
    </row>
    <row r="710" spans="1:18" ht="12.75" hidden="1" customHeight="1">
      <c r="C710" s="95" t="s">
        <v>847</v>
      </c>
    </row>
    <row r="711" spans="1:18" hidden="1">
      <c r="A711" s="97">
        <v>42802</v>
      </c>
      <c r="B711" s="94" t="s">
        <v>848</v>
      </c>
      <c r="C711" s="98" t="s">
        <v>847</v>
      </c>
      <c r="D711" s="94" t="s">
        <v>131</v>
      </c>
      <c r="E711" s="94" t="s">
        <v>165</v>
      </c>
      <c r="F711" s="94" t="s">
        <v>849</v>
      </c>
      <c r="G711" s="94" t="s">
        <v>850</v>
      </c>
      <c r="J711" s="94" t="s">
        <v>851</v>
      </c>
      <c r="K711" s="94" t="s">
        <v>853</v>
      </c>
      <c r="L711" s="96">
        <v>7717.82</v>
      </c>
      <c r="M711" s="96">
        <v>0</v>
      </c>
    </row>
    <row r="712" spans="1:18" ht="12.75" hidden="1" customHeight="1">
      <c r="C712" s="95" t="s">
        <v>847</v>
      </c>
    </row>
    <row r="713" spans="1:18" hidden="1">
      <c r="A713" s="97">
        <v>42802</v>
      </c>
      <c r="B713" s="94" t="s">
        <v>848</v>
      </c>
      <c r="C713" s="98" t="s">
        <v>847</v>
      </c>
      <c r="D713" s="94" t="s">
        <v>131</v>
      </c>
      <c r="E713" s="94" t="s">
        <v>187</v>
      </c>
      <c r="F713" s="94" t="s">
        <v>849</v>
      </c>
      <c r="G713" s="94" t="s">
        <v>850</v>
      </c>
      <c r="J713" s="94" t="s">
        <v>851</v>
      </c>
      <c r="K713" s="94" t="s">
        <v>853</v>
      </c>
      <c r="L713" s="96">
        <v>-7717.82</v>
      </c>
      <c r="M713" s="96">
        <v>0</v>
      </c>
    </row>
    <row r="714" spans="1:18" ht="12.75" hidden="1" customHeight="1">
      <c r="C714" s="95" t="s">
        <v>847</v>
      </c>
    </row>
    <row r="715" spans="1:18" hidden="1">
      <c r="A715" s="97">
        <v>43027</v>
      </c>
      <c r="B715" s="94" t="s">
        <v>848</v>
      </c>
      <c r="C715" s="98" t="s">
        <v>847</v>
      </c>
      <c r="D715" s="94" t="s">
        <v>126</v>
      </c>
      <c r="E715" s="94" t="s">
        <v>187</v>
      </c>
      <c r="F715" s="94" t="s">
        <v>849</v>
      </c>
      <c r="G715" s="94" t="s">
        <v>850</v>
      </c>
      <c r="J715" s="94" t="s">
        <v>851</v>
      </c>
      <c r="K715" s="94" t="s">
        <v>852</v>
      </c>
      <c r="L715" s="96">
        <v>-1737.21</v>
      </c>
      <c r="M715" s="96">
        <v>0</v>
      </c>
    </row>
    <row r="716" spans="1:18" ht="12.75" hidden="1" customHeight="1">
      <c r="C716" s="95" t="s">
        <v>847</v>
      </c>
    </row>
    <row r="717" spans="1:18" hidden="1">
      <c r="A717" s="97">
        <v>43031</v>
      </c>
      <c r="B717" s="94" t="s">
        <v>848</v>
      </c>
      <c r="C717" s="98" t="s">
        <v>847</v>
      </c>
      <c r="D717" s="94" t="s">
        <v>131</v>
      </c>
      <c r="E717" s="94" t="s">
        <v>187</v>
      </c>
      <c r="F717" s="94" t="s">
        <v>849</v>
      </c>
      <c r="G717" s="94" t="s">
        <v>850</v>
      </c>
      <c r="J717" s="94" t="s">
        <v>851</v>
      </c>
      <c r="K717" s="94" t="s">
        <v>852</v>
      </c>
      <c r="L717" s="96">
        <v>-852</v>
      </c>
      <c r="M717" s="96">
        <v>0</v>
      </c>
    </row>
    <row r="718" spans="1:18" ht="12.75" hidden="1" customHeight="1">
      <c r="C718" s="95" t="s">
        <v>847</v>
      </c>
    </row>
    <row r="719" spans="1:18" hidden="1">
      <c r="A719" s="97">
        <v>43074</v>
      </c>
      <c r="B719" s="94" t="s">
        <v>848</v>
      </c>
      <c r="C719" s="98" t="s">
        <v>847</v>
      </c>
      <c r="D719" s="94" t="s">
        <v>131</v>
      </c>
      <c r="E719" s="94" t="s">
        <v>187</v>
      </c>
      <c r="F719" s="94" t="s">
        <v>849</v>
      </c>
      <c r="G719" s="94" t="s">
        <v>850</v>
      </c>
      <c r="J719" s="94" t="s">
        <v>851</v>
      </c>
      <c r="K719" s="94" t="s">
        <v>854</v>
      </c>
      <c r="L719" s="96">
        <v>-852</v>
      </c>
      <c r="M719" s="96">
        <v>0</v>
      </c>
    </row>
    <row r="720" spans="1:18" ht="12.75" hidden="1" customHeight="1">
      <c r="C720" s="95" t="s">
        <v>847</v>
      </c>
    </row>
    <row r="721" spans="1:18" hidden="1">
      <c r="A721" s="97">
        <v>43074</v>
      </c>
      <c r="B721" s="94" t="s">
        <v>848</v>
      </c>
      <c r="C721" s="98" t="s">
        <v>847</v>
      </c>
      <c r="D721" s="94" t="s">
        <v>131</v>
      </c>
      <c r="E721" s="94" t="s">
        <v>187</v>
      </c>
      <c r="F721" s="94" t="s">
        <v>849</v>
      </c>
      <c r="G721" s="94" t="s">
        <v>850</v>
      </c>
      <c r="J721" s="94" t="s">
        <v>851</v>
      </c>
      <c r="K721" s="94" t="s">
        <v>855</v>
      </c>
      <c r="L721" s="96">
        <v>-852</v>
      </c>
      <c r="M721" s="96">
        <v>0</v>
      </c>
    </row>
    <row r="722" spans="1:18" ht="12.75" hidden="1" customHeight="1">
      <c r="C722" s="95" t="s">
        <v>847</v>
      </c>
    </row>
    <row r="723" spans="1:18" hidden="1">
      <c r="A723" s="97">
        <v>43074</v>
      </c>
      <c r="B723" s="94" t="s">
        <v>848</v>
      </c>
      <c r="C723" s="98" t="s">
        <v>847</v>
      </c>
      <c r="D723" s="94" t="s">
        <v>131</v>
      </c>
      <c r="E723" s="94" t="s">
        <v>187</v>
      </c>
      <c r="F723" s="94" t="s">
        <v>849</v>
      </c>
      <c r="G723" s="94" t="s">
        <v>850</v>
      </c>
      <c r="J723" s="94" t="s">
        <v>851</v>
      </c>
      <c r="K723" s="94" t="s">
        <v>856</v>
      </c>
      <c r="L723" s="96">
        <v>-868.61</v>
      </c>
      <c r="M723" s="96">
        <v>0</v>
      </c>
    </row>
    <row r="724" spans="1:18" ht="12.75" hidden="1" customHeight="1">
      <c r="C724" s="95" t="s">
        <v>847</v>
      </c>
    </row>
    <row r="725" spans="1:18" hidden="1">
      <c r="A725" s="97">
        <v>43074</v>
      </c>
      <c r="B725" s="94" t="s">
        <v>848</v>
      </c>
      <c r="C725" s="98" t="s">
        <v>847</v>
      </c>
      <c r="D725" s="94" t="s">
        <v>131</v>
      </c>
      <c r="E725" s="94" t="s">
        <v>187</v>
      </c>
      <c r="F725" s="94" t="s">
        <v>849</v>
      </c>
      <c r="G725" s="94" t="s">
        <v>850</v>
      </c>
      <c r="J725" s="94" t="s">
        <v>851</v>
      </c>
      <c r="K725" s="94" t="s">
        <v>853</v>
      </c>
      <c r="L725" s="96">
        <v>-852</v>
      </c>
      <c r="M725" s="96">
        <v>0</v>
      </c>
    </row>
    <row r="726" spans="1:18" ht="12.75" hidden="1" customHeight="1">
      <c r="C726" s="95" t="s">
        <v>847</v>
      </c>
    </row>
    <row r="727" spans="1:18" hidden="1">
      <c r="A727" s="97">
        <v>43074</v>
      </c>
      <c r="B727" s="94" t="s">
        <v>848</v>
      </c>
      <c r="C727" s="98" t="s">
        <v>847</v>
      </c>
      <c r="D727" s="94" t="s">
        <v>131</v>
      </c>
      <c r="E727" s="94" t="s">
        <v>187</v>
      </c>
      <c r="F727" s="94" t="s">
        <v>849</v>
      </c>
      <c r="G727" s="94" t="s">
        <v>850</v>
      </c>
      <c r="J727" s="94" t="s">
        <v>851</v>
      </c>
      <c r="K727" s="94" t="s">
        <v>857</v>
      </c>
      <c r="L727" s="96">
        <v>-852</v>
      </c>
      <c r="M727" s="96">
        <v>0</v>
      </c>
    </row>
    <row r="728" spans="1:18" ht="12.75" hidden="1" customHeight="1">
      <c r="C728" s="95" t="s">
        <v>847</v>
      </c>
    </row>
    <row r="729" spans="1:18" hidden="1">
      <c r="A729" s="97">
        <v>43074</v>
      </c>
      <c r="B729" s="94" t="s">
        <v>848</v>
      </c>
      <c r="C729" s="98" t="s">
        <v>847</v>
      </c>
      <c r="D729" s="94" t="s">
        <v>131</v>
      </c>
      <c r="E729" s="94" t="s">
        <v>187</v>
      </c>
      <c r="F729" s="94" t="s">
        <v>849</v>
      </c>
      <c r="G729" s="94" t="s">
        <v>850</v>
      </c>
      <c r="J729" s="94" t="s">
        <v>851</v>
      </c>
      <c r="K729" s="94" t="s">
        <v>858</v>
      </c>
      <c r="L729" s="96">
        <v>-852</v>
      </c>
      <c r="M729" s="96">
        <v>0</v>
      </c>
    </row>
    <row r="730" spans="1:18" ht="12.75" hidden="1" customHeight="1">
      <c r="C730" s="95" t="s">
        <v>847</v>
      </c>
    </row>
    <row r="731" spans="1:18" hidden="1">
      <c r="A731" s="97">
        <v>43074</v>
      </c>
      <c r="B731" s="94" t="s">
        <v>848</v>
      </c>
      <c r="C731" s="98" t="s">
        <v>847</v>
      </c>
      <c r="D731" s="94" t="s">
        <v>131</v>
      </c>
      <c r="E731" s="94" t="s">
        <v>187</v>
      </c>
      <c r="F731" s="94" t="s">
        <v>849</v>
      </c>
      <c r="G731" s="94" t="s">
        <v>850</v>
      </c>
      <c r="J731" s="94" t="s">
        <v>851</v>
      </c>
      <c r="K731" s="94" t="s">
        <v>859</v>
      </c>
      <c r="L731" s="96">
        <v>-852</v>
      </c>
      <c r="M731" s="96">
        <v>0</v>
      </c>
    </row>
    <row r="732" spans="1:18" ht="12.75" hidden="1" customHeight="1">
      <c r="C732" s="95" t="s">
        <v>847</v>
      </c>
    </row>
    <row r="733" spans="1:18" hidden="1">
      <c r="A733" s="97">
        <v>43074</v>
      </c>
      <c r="B733" s="94" t="s">
        <v>848</v>
      </c>
      <c r="C733" s="98" t="s">
        <v>847</v>
      </c>
      <c r="D733" s="94" t="s">
        <v>131</v>
      </c>
      <c r="E733" s="94" t="s">
        <v>187</v>
      </c>
      <c r="F733" s="94" t="s">
        <v>849</v>
      </c>
      <c r="G733" s="94" t="s">
        <v>850</v>
      </c>
      <c r="J733" s="94" t="s">
        <v>851</v>
      </c>
      <c r="K733" s="94" t="s">
        <v>860</v>
      </c>
      <c r="L733" s="96">
        <v>-852</v>
      </c>
      <c r="M733" s="96">
        <v>0</v>
      </c>
    </row>
    <row r="734" spans="1:18" ht="12.75" hidden="1" customHeight="1">
      <c r="C734" s="95" t="s">
        <v>847</v>
      </c>
    </row>
    <row r="735" spans="1:18" hidden="1">
      <c r="A735" s="95" t="s">
        <v>111</v>
      </c>
      <c r="B735" s="95" t="s">
        <v>112</v>
      </c>
      <c r="C735" s="94" t="s">
        <v>55</v>
      </c>
      <c r="D735" s="95" t="s">
        <v>114</v>
      </c>
      <c r="E735" s="95" t="s">
        <v>112</v>
      </c>
      <c r="F735" s="96">
        <v>20000</v>
      </c>
      <c r="G735" s="95" t="s">
        <v>115</v>
      </c>
      <c r="H735" s="95" t="s">
        <v>112</v>
      </c>
      <c r="I735" s="96">
        <v>35087.15</v>
      </c>
      <c r="J735" s="95" t="s">
        <v>116</v>
      </c>
      <c r="K735" s="95" t="s">
        <v>112</v>
      </c>
      <c r="L735" s="96">
        <v>0</v>
      </c>
      <c r="M735" s="95" t="s">
        <v>117</v>
      </c>
      <c r="O735" s="96"/>
      <c r="R735" s="96"/>
    </row>
    <row r="736" spans="1:18" hidden="1">
      <c r="A736" s="97">
        <v>42768</v>
      </c>
      <c r="B736" s="94" t="s">
        <v>861</v>
      </c>
      <c r="C736" s="98" t="s">
        <v>55</v>
      </c>
      <c r="D736" s="94" t="s">
        <v>119</v>
      </c>
      <c r="E736" s="94" t="s">
        <v>120</v>
      </c>
      <c r="F736" s="94" t="s">
        <v>795</v>
      </c>
      <c r="G736" s="94" t="s">
        <v>796</v>
      </c>
      <c r="J736" s="94" t="s">
        <v>797</v>
      </c>
      <c r="K736" s="94" t="s">
        <v>798</v>
      </c>
      <c r="L736" s="96">
        <v>1364.76</v>
      </c>
      <c r="M736" s="96">
        <v>1364.76</v>
      </c>
    </row>
    <row r="737" spans="1:13" ht="12.75" hidden="1" customHeight="1">
      <c r="C737" s="95" t="s">
        <v>55</v>
      </c>
    </row>
    <row r="738" spans="1:13" hidden="1">
      <c r="A738" s="97">
        <v>42768</v>
      </c>
      <c r="B738" s="94" t="s">
        <v>862</v>
      </c>
      <c r="C738" s="98" t="s">
        <v>55</v>
      </c>
      <c r="D738" s="94" t="s">
        <v>119</v>
      </c>
      <c r="E738" s="94" t="s">
        <v>120</v>
      </c>
      <c r="F738" s="94" t="s">
        <v>795</v>
      </c>
      <c r="G738" s="94" t="s">
        <v>796</v>
      </c>
      <c r="J738" s="94" t="s">
        <v>797</v>
      </c>
      <c r="K738" s="94" t="s">
        <v>863</v>
      </c>
      <c r="L738" s="96">
        <v>138</v>
      </c>
      <c r="M738" s="96">
        <v>138</v>
      </c>
    </row>
    <row r="739" spans="1:13" ht="12.75" hidden="1" customHeight="1">
      <c r="C739" s="95" t="s">
        <v>55</v>
      </c>
    </row>
    <row r="740" spans="1:13" hidden="1">
      <c r="A740" s="97">
        <v>42794</v>
      </c>
      <c r="B740" s="94" t="s">
        <v>864</v>
      </c>
      <c r="C740" s="98" t="s">
        <v>55</v>
      </c>
      <c r="D740" s="94" t="s">
        <v>119</v>
      </c>
      <c r="E740" s="94" t="s">
        <v>120</v>
      </c>
      <c r="F740" s="94" t="s">
        <v>865</v>
      </c>
      <c r="G740" s="94" t="s">
        <v>866</v>
      </c>
      <c r="K740" s="94" t="s">
        <v>867</v>
      </c>
      <c r="L740" s="96">
        <v>481.42</v>
      </c>
      <c r="M740" s="96">
        <v>481.42</v>
      </c>
    </row>
    <row r="741" spans="1:13" ht="12.75" hidden="1" customHeight="1">
      <c r="C741" s="95" t="s">
        <v>55</v>
      </c>
    </row>
    <row r="742" spans="1:13" hidden="1">
      <c r="A742" s="97">
        <v>42794</v>
      </c>
      <c r="B742" s="94" t="s">
        <v>868</v>
      </c>
      <c r="C742" s="98" t="s">
        <v>55</v>
      </c>
      <c r="D742" s="94" t="s">
        <v>119</v>
      </c>
      <c r="E742" s="94" t="s">
        <v>120</v>
      </c>
      <c r="F742" s="94" t="s">
        <v>795</v>
      </c>
      <c r="G742" s="94" t="s">
        <v>796</v>
      </c>
      <c r="J742" s="94" t="s">
        <v>797</v>
      </c>
      <c r="K742" s="94" t="s">
        <v>869</v>
      </c>
      <c r="L742" s="96">
        <v>915.74</v>
      </c>
      <c r="M742" s="96">
        <v>915.74</v>
      </c>
    </row>
    <row r="743" spans="1:13" ht="12.75" hidden="1" customHeight="1">
      <c r="C743" s="95" t="s">
        <v>55</v>
      </c>
    </row>
    <row r="744" spans="1:13" hidden="1">
      <c r="A744" s="97">
        <v>42803</v>
      </c>
      <c r="B744" s="94" t="s">
        <v>861</v>
      </c>
      <c r="C744" s="98" t="s">
        <v>55</v>
      </c>
      <c r="D744" s="94" t="s">
        <v>131</v>
      </c>
      <c r="E744" s="94" t="s">
        <v>165</v>
      </c>
      <c r="F744" s="94" t="s">
        <v>795</v>
      </c>
      <c r="G744" s="94" t="s">
        <v>796</v>
      </c>
      <c r="J744" s="94" t="s">
        <v>797</v>
      </c>
      <c r="K744" s="94" t="s">
        <v>798</v>
      </c>
      <c r="L744" s="96">
        <v>0.01</v>
      </c>
      <c r="M744" s="96">
        <v>0.01</v>
      </c>
    </row>
    <row r="745" spans="1:13" ht="12.75" hidden="1" customHeight="1">
      <c r="C745" s="95" t="s">
        <v>55</v>
      </c>
    </row>
    <row r="746" spans="1:13" hidden="1">
      <c r="A746" s="97">
        <v>42814</v>
      </c>
      <c r="B746" s="94" t="s">
        <v>864</v>
      </c>
      <c r="C746" s="98" t="s">
        <v>55</v>
      </c>
      <c r="D746" s="94" t="s">
        <v>131</v>
      </c>
      <c r="E746" s="94" t="s">
        <v>165</v>
      </c>
      <c r="F746" s="94" t="s">
        <v>865</v>
      </c>
      <c r="G746" s="94" t="s">
        <v>866</v>
      </c>
      <c r="K746" s="94" t="s">
        <v>867</v>
      </c>
      <c r="L746" s="96">
        <v>0.01</v>
      </c>
      <c r="M746" s="96">
        <v>0.01</v>
      </c>
    </row>
    <row r="747" spans="1:13" ht="12.75" hidden="1" customHeight="1">
      <c r="C747" s="95" t="s">
        <v>55</v>
      </c>
    </row>
    <row r="748" spans="1:13" hidden="1">
      <c r="A748" s="97">
        <v>42837</v>
      </c>
      <c r="B748" s="94" t="s">
        <v>870</v>
      </c>
      <c r="C748" s="98" t="s">
        <v>55</v>
      </c>
      <c r="D748" s="94" t="s">
        <v>119</v>
      </c>
      <c r="E748" s="94" t="s">
        <v>120</v>
      </c>
      <c r="F748" s="94" t="s">
        <v>871</v>
      </c>
      <c r="G748" s="94" t="s">
        <v>872</v>
      </c>
      <c r="K748" s="94" t="s">
        <v>873</v>
      </c>
      <c r="L748" s="96">
        <v>1672.8</v>
      </c>
      <c r="M748" s="96">
        <v>1672.8</v>
      </c>
    </row>
    <row r="749" spans="1:13" ht="12.75" hidden="1" customHeight="1">
      <c r="C749" s="95" t="s">
        <v>55</v>
      </c>
    </row>
    <row r="750" spans="1:13" hidden="1">
      <c r="A750" s="97">
        <v>42849</v>
      </c>
      <c r="B750" s="94" t="s">
        <v>874</v>
      </c>
      <c r="C750" s="98" t="s">
        <v>55</v>
      </c>
      <c r="D750" s="94" t="s">
        <v>119</v>
      </c>
      <c r="E750" s="94" t="s">
        <v>120</v>
      </c>
      <c r="F750" s="94" t="s">
        <v>795</v>
      </c>
      <c r="G750" s="94" t="s">
        <v>796</v>
      </c>
      <c r="J750" s="94" t="s">
        <v>797</v>
      </c>
      <c r="K750" s="94" t="s">
        <v>875</v>
      </c>
      <c r="L750" s="96">
        <v>303.7</v>
      </c>
      <c r="M750" s="96">
        <v>303.7</v>
      </c>
    </row>
    <row r="751" spans="1:13" ht="12.75" hidden="1" customHeight="1">
      <c r="C751" s="95" t="s">
        <v>55</v>
      </c>
    </row>
    <row r="752" spans="1:13" hidden="1">
      <c r="A752" s="97">
        <v>42849</v>
      </c>
      <c r="B752" s="94" t="s">
        <v>876</v>
      </c>
      <c r="C752" s="98" t="s">
        <v>55</v>
      </c>
      <c r="D752" s="94" t="s">
        <v>119</v>
      </c>
      <c r="E752" s="94" t="s">
        <v>120</v>
      </c>
      <c r="F752" s="94" t="s">
        <v>795</v>
      </c>
      <c r="G752" s="94" t="s">
        <v>796</v>
      </c>
      <c r="J752" s="94" t="s">
        <v>797</v>
      </c>
      <c r="K752" s="94" t="s">
        <v>875</v>
      </c>
      <c r="L752" s="96">
        <v>320.73</v>
      </c>
      <c r="M752" s="96">
        <v>320.73</v>
      </c>
    </row>
    <row r="753" spans="1:13" ht="12.75" hidden="1" customHeight="1">
      <c r="C753" s="95" t="s">
        <v>55</v>
      </c>
    </row>
    <row r="754" spans="1:13" hidden="1">
      <c r="A754" s="97">
        <v>42850</v>
      </c>
      <c r="B754" s="94" t="s">
        <v>877</v>
      </c>
      <c r="C754" s="98" t="s">
        <v>55</v>
      </c>
      <c r="D754" s="94" t="s">
        <v>119</v>
      </c>
      <c r="E754" s="94" t="s">
        <v>120</v>
      </c>
      <c r="F754" s="94" t="s">
        <v>795</v>
      </c>
      <c r="G754" s="94" t="s">
        <v>796</v>
      </c>
      <c r="J754" s="94" t="s">
        <v>797</v>
      </c>
      <c r="K754" s="94" t="s">
        <v>798</v>
      </c>
      <c r="L754" s="96">
        <v>393.14</v>
      </c>
      <c r="M754" s="96">
        <v>393.14</v>
      </c>
    </row>
    <row r="755" spans="1:13" ht="12.75" hidden="1" customHeight="1">
      <c r="C755" s="95" t="s">
        <v>55</v>
      </c>
    </row>
    <row r="756" spans="1:13" hidden="1">
      <c r="A756" s="97">
        <v>42851</v>
      </c>
      <c r="B756" s="94" t="s">
        <v>878</v>
      </c>
      <c r="C756" s="98" t="s">
        <v>55</v>
      </c>
      <c r="D756" s="94" t="s">
        <v>119</v>
      </c>
      <c r="E756" s="94" t="s">
        <v>120</v>
      </c>
      <c r="F756" s="94" t="s">
        <v>865</v>
      </c>
      <c r="G756" s="94" t="s">
        <v>866</v>
      </c>
      <c r="K756" s="94" t="s">
        <v>879</v>
      </c>
      <c r="L756" s="96">
        <v>170.34</v>
      </c>
      <c r="M756" s="96">
        <v>170.34</v>
      </c>
    </row>
    <row r="757" spans="1:13" ht="12.75" hidden="1" customHeight="1">
      <c r="C757" s="95" t="s">
        <v>55</v>
      </c>
    </row>
    <row r="758" spans="1:13" hidden="1">
      <c r="A758" s="97">
        <v>42864</v>
      </c>
      <c r="B758" s="94" t="s">
        <v>880</v>
      </c>
      <c r="C758" s="98" t="s">
        <v>55</v>
      </c>
      <c r="D758" s="94" t="s">
        <v>119</v>
      </c>
      <c r="E758" s="94" t="s">
        <v>120</v>
      </c>
      <c r="F758" s="94" t="s">
        <v>795</v>
      </c>
      <c r="G758" s="94" t="s">
        <v>796</v>
      </c>
      <c r="K758" s="94" t="s">
        <v>869</v>
      </c>
      <c r="L758" s="96">
        <v>1711.05</v>
      </c>
      <c r="M758" s="96">
        <v>1711.05</v>
      </c>
    </row>
    <row r="759" spans="1:13" ht="12.75" hidden="1" customHeight="1">
      <c r="C759" s="95" t="s">
        <v>55</v>
      </c>
    </row>
    <row r="760" spans="1:13" hidden="1">
      <c r="A760" s="97">
        <v>42873</v>
      </c>
      <c r="B760" s="94" t="s">
        <v>881</v>
      </c>
      <c r="C760" s="98" t="s">
        <v>55</v>
      </c>
      <c r="D760" s="94" t="s">
        <v>119</v>
      </c>
      <c r="E760" s="94" t="s">
        <v>120</v>
      </c>
      <c r="F760" s="94" t="s">
        <v>865</v>
      </c>
      <c r="G760" s="94" t="s">
        <v>866</v>
      </c>
      <c r="K760" s="94" t="s">
        <v>882</v>
      </c>
      <c r="L760" s="96">
        <v>170.34</v>
      </c>
      <c r="M760" s="96">
        <v>170.34</v>
      </c>
    </row>
    <row r="761" spans="1:13" ht="12.75" hidden="1" customHeight="1">
      <c r="C761" s="95" t="s">
        <v>55</v>
      </c>
    </row>
    <row r="762" spans="1:13" hidden="1">
      <c r="A762" s="97">
        <v>42886</v>
      </c>
      <c r="B762" s="94" t="s">
        <v>883</v>
      </c>
      <c r="C762" s="98" t="s">
        <v>55</v>
      </c>
      <c r="D762" s="94" t="s">
        <v>119</v>
      </c>
      <c r="E762" s="94" t="s">
        <v>120</v>
      </c>
      <c r="F762" s="94" t="s">
        <v>865</v>
      </c>
      <c r="G762" s="94" t="s">
        <v>866</v>
      </c>
      <c r="K762" s="94" t="s">
        <v>884</v>
      </c>
      <c r="L762" s="96">
        <v>556.20000000000005</v>
      </c>
      <c r="M762" s="96">
        <v>556.20000000000005</v>
      </c>
    </row>
    <row r="763" spans="1:13" ht="12.75" hidden="1" customHeight="1">
      <c r="C763" s="95" t="s">
        <v>55</v>
      </c>
    </row>
    <row r="764" spans="1:13" hidden="1">
      <c r="A764" s="97">
        <v>42897</v>
      </c>
      <c r="B764" s="94" t="s">
        <v>885</v>
      </c>
      <c r="C764" s="98" t="s">
        <v>55</v>
      </c>
      <c r="D764" s="94" t="s">
        <v>119</v>
      </c>
      <c r="E764" s="94" t="s">
        <v>120</v>
      </c>
      <c r="F764" s="94" t="s">
        <v>886</v>
      </c>
      <c r="G764" s="94" t="s">
        <v>887</v>
      </c>
      <c r="K764" s="94" t="s">
        <v>888</v>
      </c>
      <c r="L764" s="96">
        <v>179.64</v>
      </c>
      <c r="M764" s="96">
        <v>179.64</v>
      </c>
    </row>
    <row r="765" spans="1:13" ht="12.75" hidden="1" customHeight="1">
      <c r="C765" s="95" t="s">
        <v>55</v>
      </c>
    </row>
    <row r="766" spans="1:13" hidden="1">
      <c r="A766" s="97">
        <v>42898</v>
      </c>
      <c r="B766" s="94" t="s">
        <v>880</v>
      </c>
      <c r="C766" s="98" t="s">
        <v>55</v>
      </c>
      <c r="D766" s="94" t="s">
        <v>131</v>
      </c>
      <c r="E766" s="94" t="s">
        <v>187</v>
      </c>
      <c r="F766" s="94" t="s">
        <v>795</v>
      </c>
      <c r="G766" s="94" t="s">
        <v>796</v>
      </c>
      <c r="K766" s="94" t="s">
        <v>869</v>
      </c>
      <c r="L766" s="96">
        <v>-0.01</v>
      </c>
      <c r="M766" s="96">
        <v>-0.01</v>
      </c>
    </row>
    <row r="767" spans="1:13" ht="12.75" hidden="1" customHeight="1">
      <c r="C767" s="95" t="s">
        <v>55</v>
      </c>
    </row>
    <row r="768" spans="1:13" hidden="1">
      <c r="A768" s="97">
        <v>42898</v>
      </c>
      <c r="B768" s="94" t="s">
        <v>868</v>
      </c>
      <c r="C768" s="98" t="s">
        <v>55</v>
      </c>
      <c r="D768" s="94" t="s">
        <v>131</v>
      </c>
      <c r="E768" s="94" t="s">
        <v>187</v>
      </c>
      <c r="F768" s="94" t="s">
        <v>795</v>
      </c>
      <c r="G768" s="94" t="s">
        <v>796</v>
      </c>
      <c r="J768" s="94" t="s">
        <v>797</v>
      </c>
      <c r="K768" s="94" t="s">
        <v>869</v>
      </c>
      <c r="L768" s="96">
        <v>-29.11</v>
      </c>
      <c r="M768" s="96">
        <v>-29.11</v>
      </c>
    </row>
    <row r="769" spans="1:13" ht="12.75" hidden="1" customHeight="1">
      <c r="C769" s="95" t="s">
        <v>55</v>
      </c>
    </row>
    <row r="770" spans="1:13" hidden="1">
      <c r="A770" s="97">
        <v>42898</v>
      </c>
      <c r="B770" s="94" t="s">
        <v>878</v>
      </c>
      <c r="C770" s="98" t="s">
        <v>55</v>
      </c>
      <c r="D770" s="94" t="s">
        <v>119</v>
      </c>
      <c r="E770" s="94" t="s">
        <v>187</v>
      </c>
      <c r="F770" s="94" t="s">
        <v>865</v>
      </c>
      <c r="G770" s="94" t="s">
        <v>866</v>
      </c>
      <c r="K770" s="94" t="s">
        <v>879</v>
      </c>
      <c r="L770" s="96">
        <v>-170.34</v>
      </c>
      <c r="M770" s="96">
        <v>-170.34</v>
      </c>
    </row>
    <row r="771" spans="1:13" ht="12.75" hidden="1" customHeight="1">
      <c r="C771" s="95" t="s">
        <v>55</v>
      </c>
    </row>
    <row r="772" spans="1:13" hidden="1">
      <c r="A772" s="97">
        <v>42900</v>
      </c>
      <c r="B772" s="94" t="s">
        <v>889</v>
      </c>
      <c r="C772" s="98" t="s">
        <v>55</v>
      </c>
      <c r="D772" s="94" t="s">
        <v>119</v>
      </c>
      <c r="E772" s="94" t="s">
        <v>120</v>
      </c>
      <c r="F772" s="94" t="s">
        <v>795</v>
      </c>
      <c r="G772" s="94" t="s">
        <v>796</v>
      </c>
      <c r="K772" s="94" t="s">
        <v>890</v>
      </c>
      <c r="L772" s="96">
        <v>1997.53</v>
      </c>
      <c r="M772" s="96">
        <v>1997.53</v>
      </c>
    </row>
    <row r="773" spans="1:13" ht="12.75" hidden="1" customHeight="1">
      <c r="C773" s="95" t="s">
        <v>55</v>
      </c>
    </row>
    <row r="774" spans="1:13" hidden="1">
      <c r="A774" s="97">
        <v>42902</v>
      </c>
      <c r="B774" s="94" t="s">
        <v>881</v>
      </c>
      <c r="C774" s="98" t="s">
        <v>55</v>
      </c>
      <c r="D774" s="94" t="s">
        <v>131</v>
      </c>
      <c r="E774" s="94" t="s">
        <v>165</v>
      </c>
      <c r="F774" s="94" t="s">
        <v>865</v>
      </c>
      <c r="G774" s="94" t="s">
        <v>866</v>
      </c>
      <c r="K774" s="94" t="s">
        <v>882</v>
      </c>
      <c r="L774" s="96">
        <v>8.39</v>
      </c>
      <c r="M774" s="96">
        <v>8.39</v>
      </c>
    </row>
    <row r="775" spans="1:13" ht="12.75" hidden="1" customHeight="1">
      <c r="C775" s="95" t="s">
        <v>55</v>
      </c>
    </row>
    <row r="776" spans="1:13" hidden="1">
      <c r="A776" s="97">
        <v>42913</v>
      </c>
      <c r="B776" s="94" t="s">
        <v>891</v>
      </c>
      <c r="C776" s="98" t="s">
        <v>55</v>
      </c>
      <c r="D776" s="94" t="s">
        <v>119</v>
      </c>
      <c r="E776" s="94" t="s">
        <v>120</v>
      </c>
      <c r="F776" s="94" t="s">
        <v>795</v>
      </c>
      <c r="G776" s="94" t="s">
        <v>796</v>
      </c>
      <c r="J776" s="94" t="s">
        <v>797</v>
      </c>
      <c r="K776" s="94" t="s">
        <v>892</v>
      </c>
      <c r="L776" s="96">
        <v>44.63</v>
      </c>
      <c r="M776" s="96">
        <v>44.63</v>
      </c>
    </row>
    <row r="777" spans="1:13" ht="12.75" hidden="1" customHeight="1">
      <c r="C777" s="95" t="s">
        <v>55</v>
      </c>
    </row>
    <row r="778" spans="1:13" hidden="1">
      <c r="A778" s="97">
        <v>42919</v>
      </c>
      <c r="B778" s="94" t="s">
        <v>893</v>
      </c>
      <c r="C778" s="98" t="s">
        <v>55</v>
      </c>
      <c r="D778" s="94" t="s">
        <v>119</v>
      </c>
      <c r="E778" s="94" t="s">
        <v>120</v>
      </c>
      <c r="F778" s="94" t="s">
        <v>549</v>
      </c>
      <c r="G778" s="94" t="s">
        <v>550</v>
      </c>
      <c r="K778" s="94" t="s">
        <v>894</v>
      </c>
      <c r="L778" s="96">
        <v>432</v>
      </c>
      <c r="M778" s="96">
        <v>432</v>
      </c>
    </row>
    <row r="779" spans="1:13" ht="12.75" hidden="1" customHeight="1">
      <c r="C779" s="95" t="s">
        <v>55</v>
      </c>
    </row>
    <row r="780" spans="1:13" hidden="1">
      <c r="A780" s="97">
        <v>42921</v>
      </c>
      <c r="B780" s="94" t="s">
        <v>895</v>
      </c>
      <c r="C780" s="98" t="s">
        <v>55</v>
      </c>
      <c r="D780" s="94" t="s">
        <v>119</v>
      </c>
      <c r="E780" s="94" t="s">
        <v>120</v>
      </c>
      <c r="F780" s="94" t="s">
        <v>896</v>
      </c>
      <c r="G780" s="94" t="s">
        <v>897</v>
      </c>
      <c r="K780" s="94" t="s">
        <v>898</v>
      </c>
      <c r="L780" s="96">
        <v>408</v>
      </c>
      <c r="M780" s="96">
        <v>408</v>
      </c>
    </row>
    <row r="781" spans="1:13" ht="12.75" hidden="1" customHeight="1">
      <c r="C781" s="95" t="s">
        <v>55</v>
      </c>
    </row>
    <row r="782" spans="1:13" hidden="1">
      <c r="A782" s="97">
        <v>42923</v>
      </c>
      <c r="B782" s="94" t="s">
        <v>889</v>
      </c>
      <c r="C782" s="98" t="s">
        <v>55</v>
      </c>
      <c r="D782" s="94" t="s">
        <v>131</v>
      </c>
      <c r="E782" s="94" t="s">
        <v>187</v>
      </c>
      <c r="F782" s="94" t="s">
        <v>795</v>
      </c>
      <c r="G782" s="94" t="s">
        <v>796</v>
      </c>
      <c r="K782" s="94" t="s">
        <v>890</v>
      </c>
      <c r="L782" s="96">
        <v>-0.01</v>
      </c>
      <c r="M782" s="96">
        <v>-0.01</v>
      </c>
    </row>
    <row r="783" spans="1:13" ht="12.75" hidden="1" customHeight="1">
      <c r="C783" s="95" t="s">
        <v>55</v>
      </c>
    </row>
    <row r="784" spans="1:13" hidden="1">
      <c r="A784" s="97">
        <v>42926</v>
      </c>
      <c r="B784" s="94" t="s">
        <v>899</v>
      </c>
      <c r="C784" s="98" t="s">
        <v>55</v>
      </c>
      <c r="D784" s="94" t="s">
        <v>119</v>
      </c>
      <c r="E784" s="94" t="s">
        <v>120</v>
      </c>
      <c r="F784" s="94" t="s">
        <v>900</v>
      </c>
      <c r="G784" s="94" t="s">
        <v>901</v>
      </c>
      <c r="K784" s="94" t="s">
        <v>902</v>
      </c>
      <c r="L784" s="96">
        <v>442.8</v>
      </c>
      <c r="M784" s="96">
        <v>442.8</v>
      </c>
    </row>
    <row r="785" spans="1:13" ht="12.75" hidden="1" customHeight="1">
      <c r="C785" s="95" t="s">
        <v>55</v>
      </c>
    </row>
    <row r="786" spans="1:13" hidden="1">
      <c r="A786" s="97">
        <v>42933</v>
      </c>
      <c r="B786" s="94" t="s">
        <v>903</v>
      </c>
      <c r="C786" s="98" t="s">
        <v>55</v>
      </c>
      <c r="D786" s="94" t="s">
        <v>119</v>
      </c>
      <c r="E786" s="94" t="s">
        <v>120</v>
      </c>
      <c r="F786" s="94" t="s">
        <v>795</v>
      </c>
      <c r="G786" s="94" t="s">
        <v>796</v>
      </c>
      <c r="K786" s="94" t="s">
        <v>890</v>
      </c>
      <c r="L786" s="96">
        <v>922.41</v>
      </c>
      <c r="M786" s="96">
        <v>922.41</v>
      </c>
    </row>
    <row r="787" spans="1:13" ht="12.75" hidden="1" customHeight="1">
      <c r="C787" s="95" t="s">
        <v>55</v>
      </c>
    </row>
    <row r="788" spans="1:13" hidden="1">
      <c r="A788" s="97">
        <v>42933</v>
      </c>
      <c r="B788" s="94" t="s">
        <v>904</v>
      </c>
      <c r="C788" s="98" t="s">
        <v>55</v>
      </c>
      <c r="D788" s="94" t="s">
        <v>119</v>
      </c>
      <c r="E788" s="94" t="s">
        <v>120</v>
      </c>
      <c r="F788" s="94" t="s">
        <v>795</v>
      </c>
      <c r="G788" s="94" t="s">
        <v>796</v>
      </c>
      <c r="K788" s="94" t="s">
        <v>905</v>
      </c>
      <c r="L788" s="96">
        <v>475.32</v>
      </c>
      <c r="M788" s="96">
        <v>475.32</v>
      </c>
    </row>
    <row r="789" spans="1:13" ht="12.75" hidden="1" customHeight="1">
      <c r="C789" s="95" t="s">
        <v>55</v>
      </c>
    </row>
    <row r="790" spans="1:13" hidden="1">
      <c r="A790" s="97">
        <v>42936</v>
      </c>
      <c r="B790" s="94" t="s">
        <v>799</v>
      </c>
      <c r="C790" s="98" t="s">
        <v>55</v>
      </c>
      <c r="D790" s="94" t="s">
        <v>131</v>
      </c>
      <c r="E790" s="94" t="s">
        <v>165</v>
      </c>
      <c r="F790" s="94" t="s">
        <v>795</v>
      </c>
      <c r="G790" s="94" t="s">
        <v>796</v>
      </c>
      <c r="J790" s="94" t="s">
        <v>797</v>
      </c>
      <c r="K790" s="94" t="s">
        <v>800</v>
      </c>
      <c r="L790" s="96">
        <v>95.69</v>
      </c>
      <c r="M790" s="96">
        <v>95.69</v>
      </c>
    </row>
    <row r="791" spans="1:13" ht="12.75" hidden="1" customHeight="1">
      <c r="C791" s="95" t="s">
        <v>55</v>
      </c>
    </row>
    <row r="792" spans="1:13" hidden="1">
      <c r="A792" s="97">
        <v>42936</v>
      </c>
      <c r="B792" s="94" t="s">
        <v>801</v>
      </c>
      <c r="C792" s="98" t="s">
        <v>55</v>
      </c>
      <c r="D792" s="94" t="s">
        <v>131</v>
      </c>
      <c r="E792" s="94" t="s">
        <v>165</v>
      </c>
      <c r="F792" s="94" t="s">
        <v>795</v>
      </c>
      <c r="G792" s="94" t="s">
        <v>796</v>
      </c>
      <c r="J792" s="94" t="s">
        <v>797</v>
      </c>
      <c r="K792" s="94" t="s">
        <v>798</v>
      </c>
      <c r="L792" s="96">
        <v>28.8</v>
      </c>
      <c r="M792" s="96">
        <v>28.8</v>
      </c>
    </row>
    <row r="793" spans="1:13" ht="12.75" hidden="1" customHeight="1">
      <c r="C793" s="95" t="s">
        <v>55</v>
      </c>
    </row>
    <row r="794" spans="1:13" hidden="1">
      <c r="A794" s="97">
        <v>42942</v>
      </c>
      <c r="B794" s="94" t="s">
        <v>906</v>
      </c>
      <c r="C794" s="98" t="s">
        <v>55</v>
      </c>
      <c r="D794" s="94" t="s">
        <v>119</v>
      </c>
      <c r="E794" s="94" t="s">
        <v>120</v>
      </c>
      <c r="F794" s="94" t="s">
        <v>865</v>
      </c>
      <c r="G794" s="94" t="s">
        <v>866</v>
      </c>
      <c r="K794" s="94" t="s">
        <v>884</v>
      </c>
      <c r="L794" s="96">
        <v>529.01</v>
      </c>
      <c r="M794" s="96">
        <v>529.01</v>
      </c>
    </row>
    <row r="795" spans="1:13" ht="12.75" hidden="1" customHeight="1">
      <c r="C795" s="95" t="s">
        <v>55</v>
      </c>
    </row>
    <row r="796" spans="1:13" hidden="1">
      <c r="A796" s="97">
        <v>42949</v>
      </c>
      <c r="B796" s="94" t="s">
        <v>907</v>
      </c>
      <c r="C796" s="98" t="s">
        <v>55</v>
      </c>
      <c r="D796" s="94" t="s">
        <v>119</v>
      </c>
      <c r="E796" s="94" t="s">
        <v>120</v>
      </c>
      <c r="F796" s="94" t="s">
        <v>795</v>
      </c>
      <c r="G796" s="94" t="s">
        <v>796</v>
      </c>
      <c r="K796" s="94" t="s">
        <v>908</v>
      </c>
      <c r="L796" s="96">
        <v>1458.28</v>
      </c>
      <c r="M796" s="96">
        <v>1458.28</v>
      </c>
    </row>
    <row r="797" spans="1:13" ht="12.75" hidden="1" customHeight="1">
      <c r="C797" s="95" t="s">
        <v>55</v>
      </c>
    </row>
    <row r="798" spans="1:13" hidden="1">
      <c r="A798" s="97">
        <v>42956</v>
      </c>
      <c r="B798" s="94" t="s">
        <v>903</v>
      </c>
      <c r="C798" s="98" t="s">
        <v>55</v>
      </c>
      <c r="D798" s="94" t="s">
        <v>131</v>
      </c>
      <c r="E798" s="94" t="s">
        <v>165</v>
      </c>
      <c r="F798" s="94" t="s">
        <v>795</v>
      </c>
      <c r="G798" s="94" t="s">
        <v>796</v>
      </c>
      <c r="K798" s="94" t="s">
        <v>890</v>
      </c>
      <c r="L798" s="96">
        <v>0.01</v>
      </c>
      <c r="M798" s="96">
        <v>0.01</v>
      </c>
    </row>
    <row r="799" spans="1:13" ht="12.75" hidden="1" customHeight="1">
      <c r="C799" s="95" t="s">
        <v>55</v>
      </c>
    </row>
    <row r="800" spans="1:13" hidden="1">
      <c r="A800" s="97">
        <v>42956</v>
      </c>
      <c r="B800" s="94" t="s">
        <v>909</v>
      </c>
      <c r="C800" s="98" t="s">
        <v>55</v>
      </c>
      <c r="D800" s="94" t="s">
        <v>119</v>
      </c>
      <c r="E800" s="94" t="s">
        <v>120</v>
      </c>
      <c r="F800" s="94" t="s">
        <v>910</v>
      </c>
      <c r="G800" s="94" t="s">
        <v>911</v>
      </c>
      <c r="K800" s="94" t="s">
        <v>912</v>
      </c>
      <c r="L800" s="96">
        <v>48.86</v>
      </c>
      <c r="M800" s="96">
        <v>48.86</v>
      </c>
    </row>
    <row r="801" spans="1:13" ht="12.75" hidden="1" customHeight="1">
      <c r="C801" s="95" t="s">
        <v>55</v>
      </c>
    </row>
    <row r="802" spans="1:13" hidden="1">
      <c r="A802" s="97">
        <v>42992</v>
      </c>
      <c r="B802" s="94" t="s">
        <v>895</v>
      </c>
      <c r="C802" s="98" t="s">
        <v>55</v>
      </c>
      <c r="D802" s="94" t="s">
        <v>131</v>
      </c>
      <c r="E802" s="94" t="s">
        <v>187</v>
      </c>
      <c r="F802" s="94" t="s">
        <v>896</v>
      </c>
      <c r="G802" s="94" t="s">
        <v>897</v>
      </c>
      <c r="K802" s="94" t="s">
        <v>913</v>
      </c>
      <c r="L802" s="96">
        <v>-408</v>
      </c>
      <c r="M802" s="96">
        <v>-408</v>
      </c>
    </row>
    <row r="803" spans="1:13" ht="12.75" hidden="1" customHeight="1">
      <c r="C803" s="95" t="s">
        <v>55</v>
      </c>
    </row>
    <row r="804" spans="1:13" hidden="1">
      <c r="A804" s="97">
        <v>43000</v>
      </c>
      <c r="B804" s="94" t="s">
        <v>914</v>
      </c>
      <c r="C804" s="98" t="s">
        <v>55</v>
      </c>
      <c r="D804" s="94" t="s">
        <v>119</v>
      </c>
      <c r="E804" s="94" t="s">
        <v>120</v>
      </c>
      <c r="F804" s="94" t="s">
        <v>795</v>
      </c>
      <c r="G804" s="94" t="s">
        <v>796</v>
      </c>
      <c r="K804" s="94" t="s">
        <v>890</v>
      </c>
      <c r="L804" s="96">
        <v>968.3</v>
      </c>
      <c r="M804" s="96">
        <v>968.3</v>
      </c>
    </row>
    <row r="805" spans="1:13" ht="12.75" hidden="1" customHeight="1">
      <c r="C805" s="95" t="s">
        <v>55</v>
      </c>
    </row>
    <row r="806" spans="1:13" hidden="1">
      <c r="A806" s="97">
        <v>43011</v>
      </c>
      <c r="B806" s="94" t="s">
        <v>915</v>
      </c>
      <c r="C806" s="98" t="s">
        <v>55</v>
      </c>
      <c r="D806" s="94" t="s">
        <v>119</v>
      </c>
      <c r="E806" s="94" t="s">
        <v>120</v>
      </c>
      <c r="F806" s="94" t="s">
        <v>871</v>
      </c>
      <c r="G806" s="94" t="s">
        <v>872</v>
      </c>
      <c r="K806" s="94" t="s">
        <v>916</v>
      </c>
      <c r="L806" s="96">
        <v>460.8</v>
      </c>
      <c r="M806" s="96">
        <v>460.8</v>
      </c>
    </row>
    <row r="807" spans="1:13" ht="12.75" hidden="1" customHeight="1">
      <c r="C807" s="95" t="s">
        <v>55</v>
      </c>
    </row>
    <row r="808" spans="1:13" hidden="1">
      <c r="A808" s="97">
        <v>43019</v>
      </c>
      <c r="B808" s="94" t="s">
        <v>917</v>
      </c>
      <c r="C808" s="98" t="s">
        <v>55</v>
      </c>
      <c r="D808" s="94" t="s">
        <v>119</v>
      </c>
      <c r="E808" s="94" t="s">
        <v>120</v>
      </c>
      <c r="F808" s="94" t="s">
        <v>795</v>
      </c>
      <c r="G808" s="94" t="s">
        <v>796</v>
      </c>
      <c r="K808" s="94" t="s">
        <v>918</v>
      </c>
      <c r="L808" s="96">
        <v>62.4</v>
      </c>
      <c r="M808" s="96">
        <v>62.4</v>
      </c>
    </row>
    <row r="809" spans="1:13" ht="12.75" hidden="1" customHeight="1">
      <c r="C809" s="95" t="s">
        <v>55</v>
      </c>
    </row>
    <row r="810" spans="1:13" hidden="1">
      <c r="A810" s="97">
        <v>43019</v>
      </c>
      <c r="B810" s="94" t="s">
        <v>919</v>
      </c>
      <c r="C810" s="98" t="s">
        <v>55</v>
      </c>
      <c r="D810" s="94" t="s">
        <v>119</v>
      </c>
      <c r="E810" s="94" t="s">
        <v>120</v>
      </c>
      <c r="F810" s="94" t="s">
        <v>886</v>
      </c>
      <c r="G810" s="94" t="s">
        <v>887</v>
      </c>
      <c r="K810" s="94" t="s">
        <v>920</v>
      </c>
      <c r="L810" s="96">
        <v>57.6</v>
      </c>
      <c r="M810" s="96">
        <v>57.6</v>
      </c>
    </row>
    <row r="811" spans="1:13" ht="12.75" hidden="1" customHeight="1">
      <c r="C811" s="95" t="s">
        <v>55</v>
      </c>
    </row>
    <row r="812" spans="1:13" hidden="1">
      <c r="A812" s="97">
        <v>43019</v>
      </c>
      <c r="B812" s="94" t="s">
        <v>921</v>
      </c>
      <c r="C812" s="98" t="s">
        <v>55</v>
      </c>
      <c r="D812" s="94" t="s">
        <v>119</v>
      </c>
      <c r="E812" s="94" t="s">
        <v>120</v>
      </c>
      <c r="F812" s="94" t="s">
        <v>910</v>
      </c>
      <c r="G812" s="94" t="s">
        <v>911</v>
      </c>
      <c r="K812" s="94" t="s">
        <v>912</v>
      </c>
      <c r="L812" s="96">
        <v>106.69</v>
      </c>
      <c r="M812" s="96">
        <v>106.69</v>
      </c>
    </row>
    <row r="813" spans="1:13" ht="12.75" hidden="1" customHeight="1">
      <c r="C813" s="95" t="s">
        <v>55</v>
      </c>
    </row>
    <row r="814" spans="1:13" hidden="1">
      <c r="A814" s="97">
        <v>43020</v>
      </c>
      <c r="B814" s="94" t="s">
        <v>922</v>
      </c>
      <c r="C814" s="98" t="s">
        <v>55</v>
      </c>
      <c r="D814" s="94" t="s">
        <v>119</v>
      </c>
      <c r="E814" s="94" t="s">
        <v>120</v>
      </c>
      <c r="F814" s="94" t="s">
        <v>923</v>
      </c>
      <c r="G814" s="94" t="s">
        <v>924</v>
      </c>
      <c r="K814" s="94" t="s">
        <v>925</v>
      </c>
      <c r="L814" s="96">
        <v>1168.8</v>
      </c>
      <c r="M814" s="96">
        <v>1168.8</v>
      </c>
    </row>
    <row r="815" spans="1:13" ht="12.75" hidden="1" customHeight="1">
      <c r="C815" s="95" t="s">
        <v>55</v>
      </c>
    </row>
    <row r="816" spans="1:13" hidden="1">
      <c r="A816" s="97">
        <v>43021</v>
      </c>
      <c r="B816" s="94" t="s">
        <v>914</v>
      </c>
      <c r="C816" s="98" t="s">
        <v>55</v>
      </c>
      <c r="D816" s="94" t="s">
        <v>131</v>
      </c>
      <c r="E816" s="94" t="s">
        <v>187</v>
      </c>
      <c r="F816" s="94" t="s">
        <v>795</v>
      </c>
      <c r="G816" s="94" t="s">
        <v>796</v>
      </c>
      <c r="K816" s="94" t="s">
        <v>926</v>
      </c>
      <c r="L816" s="96">
        <v>-0.02</v>
      </c>
      <c r="M816" s="96">
        <v>-0.02</v>
      </c>
    </row>
    <row r="817" spans="1:13" ht="12.75" hidden="1" customHeight="1">
      <c r="C817" s="95" t="s">
        <v>55</v>
      </c>
    </row>
    <row r="818" spans="1:13" hidden="1">
      <c r="A818" s="97">
        <v>43021</v>
      </c>
      <c r="B818" s="94" t="s">
        <v>915</v>
      </c>
      <c r="C818" s="98" t="s">
        <v>55</v>
      </c>
      <c r="D818" s="94" t="s">
        <v>131</v>
      </c>
      <c r="E818" s="94" t="s">
        <v>187</v>
      </c>
      <c r="F818" s="94" t="s">
        <v>871</v>
      </c>
      <c r="G818" s="94" t="s">
        <v>872</v>
      </c>
      <c r="K818" s="94" t="s">
        <v>927</v>
      </c>
      <c r="L818" s="96">
        <v>-144</v>
      </c>
      <c r="M818" s="96">
        <v>-144</v>
      </c>
    </row>
    <row r="819" spans="1:13" ht="12.75" hidden="1" customHeight="1">
      <c r="C819" s="95" t="s">
        <v>55</v>
      </c>
    </row>
    <row r="820" spans="1:13" hidden="1">
      <c r="A820" s="97">
        <v>43025</v>
      </c>
      <c r="B820" s="94" t="s">
        <v>928</v>
      </c>
      <c r="C820" s="98" t="s">
        <v>55</v>
      </c>
      <c r="D820" s="94" t="s">
        <v>119</v>
      </c>
      <c r="E820" s="94" t="s">
        <v>120</v>
      </c>
      <c r="F820" s="94" t="s">
        <v>900</v>
      </c>
      <c r="G820" s="94" t="s">
        <v>901</v>
      </c>
      <c r="J820" s="94" t="s">
        <v>929</v>
      </c>
      <c r="K820" s="94" t="s">
        <v>930</v>
      </c>
      <c r="L820" s="96">
        <v>3109.28</v>
      </c>
      <c r="M820" s="96">
        <v>3109.28</v>
      </c>
    </row>
    <row r="821" spans="1:13" ht="12.75" hidden="1" customHeight="1">
      <c r="C821" s="95" t="s">
        <v>55</v>
      </c>
    </row>
    <row r="822" spans="1:13" hidden="1">
      <c r="A822" s="97">
        <v>43034</v>
      </c>
      <c r="B822" s="94" t="s">
        <v>794</v>
      </c>
      <c r="C822" s="98" t="s">
        <v>55</v>
      </c>
      <c r="D822" s="94" t="s">
        <v>131</v>
      </c>
      <c r="E822" s="94" t="s">
        <v>165</v>
      </c>
      <c r="F822" s="94" t="s">
        <v>795</v>
      </c>
      <c r="G822" s="94" t="s">
        <v>796</v>
      </c>
      <c r="J822" s="94" t="s">
        <v>797</v>
      </c>
      <c r="K822" s="94" t="s">
        <v>798</v>
      </c>
      <c r="L822" s="96">
        <v>1683.16</v>
      </c>
      <c r="M822" s="96">
        <v>0</v>
      </c>
    </row>
    <row r="823" spans="1:13" ht="12.75" hidden="1" customHeight="1">
      <c r="C823" s="95" t="s">
        <v>55</v>
      </c>
    </row>
    <row r="824" spans="1:13" hidden="1">
      <c r="A824" s="97">
        <v>43034</v>
      </c>
      <c r="B824" s="94" t="s">
        <v>794</v>
      </c>
      <c r="C824" s="98" t="s">
        <v>55</v>
      </c>
      <c r="D824" s="94" t="s">
        <v>131</v>
      </c>
      <c r="E824" s="94" t="s">
        <v>165</v>
      </c>
      <c r="F824" s="94" t="s">
        <v>795</v>
      </c>
      <c r="G824" s="94" t="s">
        <v>796</v>
      </c>
      <c r="J824" s="94" t="s">
        <v>797</v>
      </c>
      <c r="K824" s="94" t="s">
        <v>798</v>
      </c>
      <c r="L824" s="96">
        <v>520.03</v>
      </c>
      <c r="M824" s="96">
        <v>0</v>
      </c>
    </row>
    <row r="825" spans="1:13" ht="12.75" hidden="1" customHeight="1">
      <c r="C825" s="95" t="s">
        <v>55</v>
      </c>
    </row>
    <row r="826" spans="1:13" hidden="1">
      <c r="A826" s="97">
        <v>43039</v>
      </c>
      <c r="B826" s="94" t="s">
        <v>931</v>
      </c>
      <c r="C826" s="98" t="s">
        <v>55</v>
      </c>
      <c r="D826" s="94" t="s">
        <v>119</v>
      </c>
      <c r="E826" s="94" t="s">
        <v>120</v>
      </c>
      <c r="F826" s="94" t="s">
        <v>865</v>
      </c>
      <c r="G826" s="94" t="s">
        <v>866</v>
      </c>
      <c r="K826" s="94" t="s">
        <v>932</v>
      </c>
      <c r="L826" s="96">
        <v>563.87</v>
      </c>
      <c r="M826" s="96">
        <v>563.87</v>
      </c>
    </row>
    <row r="827" spans="1:13" ht="12.75" hidden="1" customHeight="1">
      <c r="C827" s="95" t="s">
        <v>55</v>
      </c>
    </row>
    <row r="828" spans="1:13" hidden="1">
      <c r="A828" s="97">
        <v>43039</v>
      </c>
      <c r="B828" s="94" t="s">
        <v>933</v>
      </c>
      <c r="C828" s="98" t="s">
        <v>55</v>
      </c>
      <c r="D828" s="94" t="s">
        <v>119</v>
      </c>
      <c r="E828" s="94" t="s">
        <v>120</v>
      </c>
      <c r="F828" s="94" t="s">
        <v>795</v>
      </c>
      <c r="G828" s="94" t="s">
        <v>796</v>
      </c>
      <c r="J828" s="94" t="s">
        <v>934</v>
      </c>
      <c r="K828" s="94" t="s">
        <v>935</v>
      </c>
      <c r="L828" s="96">
        <v>11837.97</v>
      </c>
      <c r="M828" s="96">
        <v>11837.97</v>
      </c>
    </row>
    <row r="829" spans="1:13" ht="12.75" hidden="1" customHeight="1">
      <c r="C829" s="95" t="s">
        <v>55</v>
      </c>
    </row>
    <row r="830" spans="1:13" hidden="1">
      <c r="A830" s="97">
        <v>43047</v>
      </c>
      <c r="B830" s="94" t="s">
        <v>936</v>
      </c>
      <c r="C830" s="98" t="s">
        <v>55</v>
      </c>
      <c r="D830" s="94" t="s">
        <v>119</v>
      </c>
      <c r="E830" s="94" t="s">
        <v>120</v>
      </c>
      <c r="F830" s="94" t="s">
        <v>937</v>
      </c>
      <c r="G830" s="94" t="s">
        <v>938</v>
      </c>
      <c r="K830" s="94" t="s">
        <v>939</v>
      </c>
      <c r="L830" s="96">
        <v>28.68</v>
      </c>
      <c r="M830" s="96">
        <v>28.68</v>
      </c>
    </row>
    <row r="831" spans="1:13" ht="12.75" hidden="1" customHeight="1">
      <c r="C831" s="95" t="s">
        <v>55</v>
      </c>
    </row>
    <row r="832" spans="1:13" hidden="1">
      <c r="A832" s="97">
        <v>43047</v>
      </c>
      <c r="B832" s="94" t="s">
        <v>940</v>
      </c>
      <c r="C832" s="98" t="s">
        <v>55</v>
      </c>
      <c r="D832" s="94" t="s">
        <v>119</v>
      </c>
      <c r="E832" s="94" t="s">
        <v>120</v>
      </c>
      <c r="F832" s="94" t="s">
        <v>865</v>
      </c>
      <c r="G832" s="94" t="s">
        <v>866</v>
      </c>
      <c r="K832" s="94" t="s">
        <v>941</v>
      </c>
      <c r="L832" s="96">
        <v>377.39</v>
      </c>
      <c r="M832" s="96">
        <v>377.39</v>
      </c>
    </row>
    <row r="833" spans="1:18" ht="12.75" hidden="1" customHeight="1">
      <c r="C833" s="95" t="s">
        <v>55</v>
      </c>
    </row>
    <row r="834" spans="1:18" hidden="1">
      <c r="A834" s="97">
        <v>43053</v>
      </c>
      <c r="B834" s="94" t="s">
        <v>922</v>
      </c>
      <c r="C834" s="98" t="s">
        <v>55</v>
      </c>
      <c r="D834" s="94" t="s">
        <v>131</v>
      </c>
      <c r="E834" s="94" t="s">
        <v>187</v>
      </c>
      <c r="F834" s="94" t="s">
        <v>923</v>
      </c>
      <c r="G834" s="94" t="s">
        <v>924</v>
      </c>
      <c r="K834" s="94" t="s">
        <v>942</v>
      </c>
      <c r="L834" s="96">
        <v>-100.8</v>
      </c>
      <c r="M834" s="96">
        <v>-100.8</v>
      </c>
    </row>
    <row r="835" spans="1:18" ht="12.75" hidden="1" customHeight="1">
      <c r="C835" s="95" t="s">
        <v>55</v>
      </c>
    </row>
    <row r="836" spans="1:18" hidden="1">
      <c r="A836" s="97">
        <v>43054</v>
      </c>
      <c r="B836" s="94" t="s">
        <v>933</v>
      </c>
      <c r="C836" s="98" t="s">
        <v>55</v>
      </c>
      <c r="D836" s="94" t="s">
        <v>131</v>
      </c>
      <c r="E836" s="94" t="s">
        <v>187</v>
      </c>
      <c r="F836" s="94" t="s">
        <v>795</v>
      </c>
      <c r="G836" s="94" t="s">
        <v>796</v>
      </c>
      <c r="J836" s="94" t="s">
        <v>934</v>
      </c>
      <c r="K836" s="94" t="s">
        <v>943</v>
      </c>
      <c r="L836" s="96">
        <v>-0.01</v>
      </c>
      <c r="M836" s="96">
        <v>-0.01</v>
      </c>
    </row>
    <row r="837" spans="1:18" ht="12.75" hidden="1" customHeight="1">
      <c r="C837" s="95" t="s">
        <v>55</v>
      </c>
    </row>
    <row r="838" spans="1:18" hidden="1">
      <c r="A838" s="97">
        <v>43073</v>
      </c>
      <c r="B838" s="94" t="s">
        <v>944</v>
      </c>
      <c r="C838" s="98" t="s">
        <v>55</v>
      </c>
      <c r="D838" s="94" t="s">
        <v>119</v>
      </c>
      <c r="E838" s="94" t="s">
        <v>120</v>
      </c>
      <c r="F838" s="94" t="s">
        <v>795</v>
      </c>
      <c r="G838" s="94" t="s">
        <v>796</v>
      </c>
      <c r="J838" s="94" t="s">
        <v>934</v>
      </c>
      <c r="K838" s="94" t="s">
        <v>908</v>
      </c>
      <c r="L838" s="96">
        <v>1928.06</v>
      </c>
      <c r="M838" s="96">
        <v>1928.06</v>
      </c>
    </row>
    <row r="839" spans="1:18" ht="12.75" hidden="1" customHeight="1">
      <c r="C839" s="95" t="s">
        <v>55</v>
      </c>
    </row>
    <row r="840" spans="1:18" hidden="1">
      <c r="A840" s="95" t="s">
        <v>111</v>
      </c>
      <c r="B840" s="95" t="s">
        <v>112</v>
      </c>
      <c r="C840" s="94" t="s">
        <v>945</v>
      </c>
      <c r="D840" s="95" t="s">
        <v>114</v>
      </c>
      <c r="E840" s="95" t="s">
        <v>112</v>
      </c>
      <c r="F840" s="96">
        <v>3000</v>
      </c>
      <c r="G840" s="95" t="s">
        <v>115</v>
      </c>
      <c r="H840" s="95" t="s">
        <v>112</v>
      </c>
      <c r="I840" s="96">
        <v>8844.6200000000008</v>
      </c>
      <c r="J840" s="95" t="s">
        <v>116</v>
      </c>
      <c r="K840" s="95" t="s">
        <v>112</v>
      </c>
      <c r="L840" s="96">
        <v>0</v>
      </c>
      <c r="M840" s="95" t="s">
        <v>117</v>
      </c>
      <c r="O840" s="96"/>
      <c r="R840" s="96"/>
    </row>
    <row r="841" spans="1:18" hidden="1">
      <c r="A841" s="97">
        <v>42797</v>
      </c>
      <c r="B841" s="94" t="s">
        <v>946</v>
      </c>
      <c r="C841" s="98" t="s">
        <v>945</v>
      </c>
      <c r="D841" s="94" t="s">
        <v>119</v>
      </c>
      <c r="E841" s="94" t="s">
        <v>120</v>
      </c>
      <c r="F841" s="94" t="s">
        <v>648</v>
      </c>
      <c r="G841" s="94" t="s">
        <v>649</v>
      </c>
      <c r="J841" s="94" t="s">
        <v>650</v>
      </c>
      <c r="K841" s="94" t="s">
        <v>947</v>
      </c>
      <c r="L841" s="96">
        <v>1048.3</v>
      </c>
      <c r="M841" s="96">
        <v>1048.3</v>
      </c>
    </row>
    <row r="842" spans="1:18" ht="12.75" hidden="1" customHeight="1">
      <c r="C842" s="95" t="s">
        <v>945</v>
      </c>
    </row>
    <row r="843" spans="1:18" hidden="1">
      <c r="A843" s="97">
        <v>42797</v>
      </c>
      <c r="B843" s="94" t="s">
        <v>948</v>
      </c>
      <c r="C843" s="98" t="s">
        <v>945</v>
      </c>
      <c r="D843" s="94" t="s">
        <v>119</v>
      </c>
      <c r="E843" s="94" t="s">
        <v>120</v>
      </c>
      <c r="F843" s="94" t="s">
        <v>648</v>
      </c>
      <c r="G843" s="94" t="s">
        <v>649</v>
      </c>
      <c r="J843" s="94" t="s">
        <v>650</v>
      </c>
      <c r="K843" s="94" t="s">
        <v>949</v>
      </c>
      <c r="L843" s="96">
        <v>1592.59</v>
      </c>
      <c r="M843" s="96">
        <v>1592.59</v>
      </c>
    </row>
    <row r="844" spans="1:18" ht="12.75" hidden="1" customHeight="1">
      <c r="C844" s="95" t="s">
        <v>945</v>
      </c>
    </row>
    <row r="845" spans="1:18" hidden="1">
      <c r="A845" s="97">
        <v>42846</v>
      </c>
      <c r="B845" s="94" t="s">
        <v>950</v>
      </c>
      <c r="C845" s="98" t="s">
        <v>945</v>
      </c>
      <c r="D845" s="94" t="s">
        <v>119</v>
      </c>
      <c r="E845" s="94" t="s">
        <v>120</v>
      </c>
      <c r="F845" s="94" t="s">
        <v>648</v>
      </c>
      <c r="G845" s="94" t="s">
        <v>649</v>
      </c>
      <c r="J845" s="94" t="s">
        <v>650</v>
      </c>
      <c r="K845" s="94" t="s">
        <v>651</v>
      </c>
      <c r="L845" s="96">
        <v>763.86</v>
      </c>
      <c r="M845" s="96">
        <v>763.86</v>
      </c>
    </row>
    <row r="846" spans="1:18" ht="12.75" hidden="1" customHeight="1">
      <c r="C846" s="95" t="s">
        <v>945</v>
      </c>
    </row>
    <row r="847" spans="1:18" hidden="1">
      <c r="A847" s="97">
        <v>42850</v>
      </c>
      <c r="B847" s="94" t="s">
        <v>951</v>
      </c>
      <c r="C847" s="98" t="s">
        <v>945</v>
      </c>
      <c r="D847" s="94" t="s">
        <v>131</v>
      </c>
      <c r="E847" s="94" t="s">
        <v>120</v>
      </c>
      <c r="F847" s="94" t="s">
        <v>952</v>
      </c>
      <c r="G847" s="94" t="s">
        <v>953</v>
      </c>
      <c r="K847" s="94" t="s">
        <v>954</v>
      </c>
      <c r="L847" s="96">
        <v>75.5</v>
      </c>
      <c r="M847" s="96">
        <v>75.5</v>
      </c>
    </row>
    <row r="848" spans="1:18" ht="12.75" hidden="1" customHeight="1">
      <c r="C848" s="95" t="s">
        <v>945</v>
      </c>
    </row>
    <row r="849" spans="1:13" hidden="1">
      <c r="A849" s="97">
        <v>42850</v>
      </c>
      <c r="B849" s="94" t="s">
        <v>955</v>
      </c>
      <c r="C849" s="98" t="s">
        <v>945</v>
      </c>
      <c r="D849" s="94" t="s">
        <v>131</v>
      </c>
      <c r="E849" s="94" t="s">
        <v>120</v>
      </c>
      <c r="F849" s="94" t="s">
        <v>956</v>
      </c>
      <c r="G849" s="94" t="s">
        <v>957</v>
      </c>
      <c r="K849" s="94" t="s">
        <v>958</v>
      </c>
      <c r="L849" s="96">
        <v>45.75</v>
      </c>
      <c r="M849" s="96">
        <v>45.75</v>
      </c>
    </row>
    <row r="850" spans="1:13" ht="12.75" hidden="1" customHeight="1">
      <c r="C850" s="95" t="s">
        <v>945</v>
      </c>
    </row>
    <row r="851" spans="1:13" hidden="1">
      <c r="A851" s="97">
        <v>42850</v>
      </c>
      <c r="B851" s="94" t="s">
        <v>959</v>
      </c>
      <c r="C851" s="98" t="s">
        <v>945</v>
      </c>
      <c r="D851" s="94" t="s">
        <v>131</v>
      </c>
      <c r="E851" s="94" t="s">
        <v>120</v>
      </c>
      <c r="F851" s="94" t="s">
        <v>956</v>
      </c>
      <c r="G851" s="94" t="s">
        <v>957</v>
      </c>
      <c r="K851" s="94" t="s">
        <v>960</v>
      </c>
      <c r="L851" s="96">
        <v>30.5</v>
      </c>
      <c r="M851" s="96">
        <v>30.5</v>
      </c>
    </row>
    <row r="852" spans="1:13" ht="12.75" hidden="1" customHeight="1">
      <c r="C852" s="95" t="s">
        <v>945</v>
      </c>
    </row>
    <row r="853" spans="1:13" hidden="1">
      <c r="A853" s="97">
        <v>42850</v>
      </c>
      <c r="B853" s="94" t="s">
        <v>961</v>
      </c>
      <c r="C853" s="98" t="s">
        <v>945</v>
      </c>
      <c r="D853" s="94" t="s">
        <v>131</v>
      </c>
      <c r="E853" s="94" t="s">
        <v>120</v>
      </c>
      <c r="F853" s="94" t="s">
        <v>952</v>
      </c>
      <c r="G853" s="94" t="s">
        <v>953</v>
      </c>
      <c r="K853" s="94" t="s">
        <v>962</v>
      </c>
      <c r="L853" s="96">
        <v>45.75</v>
      </c>
      <c r="M853" s="96">
        <v>45.75</v>
      </c>
    </row>
    <row r="854" spans="1:13" ht="12.75" hidden="1" customHeight="1">
      <c r="C854" s="95" t="s">
        <v>945</v>
      </c>
    </row>
    <row r="855" spans="1:13" hidden="1">
      <c r="A855" s="97">
        <v>42879</v>
      </c>
      <c r="B855" s="94" t="s">
        <v>963</v>
      </c>
      <c r="C855" s="98" t="s">
        <v>945</v>
      </c>
      <c r="D855" s="94" t="s">
        <v>119</v>
      </c>
      <c r="E855" s="94" t="s">
        <v>120</v>
      </c>
      <c r="F855" s="94" t="s">
        <v>648</v>
      </c>
      <c r="G855" s="94" t="s">
        <v>649</v>
      </c>
      <c r="J855" s="94" t="s">
        <v>650</v>
      </c>
      <c r="K855" s="94" t="s">
        <v>655</v>
      </c>
      <c r="L855" s="96">
        <v>633.29999999999995</v>
      </c>
      <c r="M855" s="96">
        <v>633.29999999999995</v>
      </c>
    </row>
    <row r="856" spans="1:13" ht="12.75" hidden="1" customHeight="1">
      <c r="C856" s="95" t="s">
        <v>945</v>
      </c>
    </row>
    <row r="857" spans="1:13" hidden="1">
      <c r="A857" s="97">
        <v>42881</v>
      </c>
      <c r="B857" s="94" t="s">
        <v>964</v>
      </c>
      <c r="C857" s="98" t="s">
        <v>945</v>
      </c>
      <c r="D857" s="94" t="s">
        <v>119</v>
      </c>
      <c r="E857" s="94" t="s">
        <v>120</v>
      </c>
      <c r="F857" s="94" t="s">
        <v>297</v>
      </c>
      <c r="G857" s="94" t="s">
        <v>298</v>
      </c>
      <c r="K857" s="94" t="s">
        <v>965</v>
      </c>
      <c r="L857" s="96">
        <v>408</v>
      </c>
      <c r="M857" s="96">
        <v>408</v>
      </c>
    </row>
    <row r="858" spans="1:13" ht="12.75" hidden="1" customHeight="1">
      <c r="C858" s="95" t="s">
        <v>945</v>
      </c>
    </row>
    <row r="859" spans="1:13" hidden="1">
      <c r="A859" s="97">
        <v>42885</v>
      </c>
      <c r="B859" s="94" t="s">
        <v>966</v>
      </c>
      <c r="C859" s="98" t="s">
        <v>945</v>
      </c>
      <c r="D859" s="94" t="s">
        <v>131</v>
      </c>
      <c r="E859" s="94" t="s">
        <v>120</v>
      </c>
      <c r="F859" s="94" t="s">
        <v>967</v>
      </c>
      <c r="G859" s="94" t="s">
        <v>968</v>
      </c>
      <c r="K859" s="94" t="s">
        <v>969</v>
      </c>
      <c r="L859" s="96">
        <v>106.6</v>
      </c>
      <c r="M859" s="96">
        <v>106.6</v>
      </c>
    </row>
    <row r="860" spans="1:13" ht="12.75" hidden="1" customHeight="1">
      <c r="C860" s="95" t="s">
        <v>945</v>
      </c>
    </row>
    <row r="861" spans="1:13" hidden="1">
      <c r="A861" s="97">
        <v>42885</v>
      </c>
      <c r="B861" s="94" t="s">
        <v>970</v>
      </c>
      <c r="C861" s="98" t="s">
        <v>945</v>
      </c>
      <c r="D861" s="94" t="s">
        <v>131</v>
      </c>
      <c r="E861" s="94" t="s">
        <v>120</v>
      </c>
      <c r="F861" s="94" t="s">
        <v>952</v>
      </c>
      <c r="G861" s="94" t="s">
        <v>953</v>
      </c>
      <c r="K861" s="94" t="s">
        <v>971</v>
      </c>
      <c r="L861" s="96">
        <v>76.25</v>
      </c>
      <c r="M861" s="96">
        <v>76.25</v>
      </c>
    </row>
    <row r="862" spans="1:13" ht="12.75" hidden="1" customHeight="1">
      <c r="C862" s="95" t="s">
        <v>945</v>
      </c>
    </row>
    <row r="863" spans="1:13" hidden="1">
      <c r="A863" s="97">
        <v>42886</v>
      </c>
      <c r="B863" s="94" t="s">
        <v>972</v>
      </c>
      <c r="C863" s="98" t="s">
        <v>945</v>
      </c>
      <c r="D863" s="94" t="s">
        <v>131</v>
      </c>
      <c r="E863" s="94" t="s">
        <v>120</v>
      </c>
      <c r="F863" s="94" t="s">
        <v>956</v>
      </c>
      <c r="G863" s="94" t="s">
        <v>957</v>
      </c>
      <c r="K863" s="94" t="s">
        <v>973</v>
      </c>
      <c r="L863" s="96">
        <v>75.5</v>
      </c>
      <c r="M863" s="96">
        <v>75.5</v>
      </c>
    </row>
    <row r="864" spans="1:13" ht="12.75" hidden="1" customHeight="1">
      <c r="C864" s="95" t="s">
        <v>945</v>
      </c>
    </row>
    <row r="865" spans="1:13" hidden="1">
      <c r="A865" s="97">
        <v>42888</v>
      </c>
      <c r="B865" s="94" t="s">
        <v>974</v>
      </c>
      <c r="C865" s="98" t="s">
        <v>945</v>
      </c>
      <c r="D865" s="94" t="s">
        <v>131</v>
      </c>
      <c r="E865" s="94" t="s">
        <v>120</v>
      </c>
      <c r="F865" s="94" t="s">
        <v>975</v>
      </c>
      <c r="G865" s="94" t="s">
        <v>976</v>
      </c>
      <c r="K865" s="94" t="s">
        <v>977</v>
      </c>
      <c r="L865" s="96">
        <v>154.5</v>
      </c>
      <c r="M865" s="96">
        <v>154.5</v>
      </c>
    </row>
    <row r="866" spans="1:13" ht="12.75" hidden="1" customHeight="1">
      <c r="C866" s="95" t="s">
        <v>945</v>
      </c>
    </row>
    <row r="867" spans="1:13" hidden="1">
      <c r="A867" s="97">
        <v>42944</v>
      </c>
      <c r="B867" s="94" t="s">
        <v>978</v>
      </c>
      <c r="C867" s="98" t="s">
        <v>945</v>
      </c>
      <c r="D867" s="94" t="s">
        <v>131</v>
      </c>
      <c r="E867" s="94" t="s">
        <v>120</v>
      </c>
      <c r="F867" s="94" t="s">
        <v>979</v>
      </c>
      <c r="G867" s="94" t="s">
        <v>980</v>
      </c>
      <c r="K867" s="94" t="s">
        <v>981</v>
      </c>
      <c r="L867" s="96">
        <v>141.5</v>
      </c>
      <c r="M867" s="96">
        <v>141.5</v>
      </c>
    </row>
    <row r="868" spans="1:13" ht="12.75" hidden="1" customHeight="1">
      <c r="C868" s="95" t="s">
        <v>945</v>
      </c>
    </row>
    <row r="869" spans="1:13" hidden="1">
      <c r="A869" s="97">
        <v>42944</v>
      </c>
      <c r="B869" s="94" t="s">
        <v>982</v>
      </c>
      <c r="C869" s="98" t="s">
        <v>945</v>
      </c>
      <c r="D869" s="94" t="s">
        <v>131</v>
      </c>
      <c r="E869" s="94" t="s">
        <v>120</v>
      </c>
      <c r="F869" s="94" t="s">
        <v>983</v>
      </c>
      <c r="G869" s="94" t="s">
        <v>984</v>
      </c>
      <c r="K869" s="94" t="s">
        <v>985</v>
      </c>
      <c r="L869" s="96">
        <v>350.84</v>
      </c>
      <c r="M869" s="96">
        <v>350.84</v>
      </c>
    </row>
    <row r="870" spans="1:13" ht="12.75" hidden="1" customHeight="1">
      <c r="C870" s="95" t="s">
        <v>945</v>
      </c>
    </row>
    <row r="871" spans="1:13" hidden="1">
      <c r="A871" s="97">
        <v>42944</v>
      </c>
      <c r="B871" s="94" t="s">
        <v>986</v>
      </c>
      <c r="C871" s="98" t="s">
        <v>945</v>
      </c>
      <c r="D871" s="94" t="s">
        <v>131</v>
      </c>
      <c r="E871" s="94" t="s">
        <v>120</v>
      </c>
      <c r="F871" s="94" t="s">
        <v>987</v>
      </c>
      <c r="G871" s="94" t="s">
        <v>988</v>
      </c>
      <c r="K871" s="94" t="s">
        <v>989</v>
      </c>
      <c r="L871" s="96">
        <v>322.33999999999997</v>
      </c>
      <c r="M871" s="96">
        <v>322.33999999999997</v>
      </c>
    </row>
    <row r="872" spans="1:13" ht="12.75" hidden="1" customHeight="1">
      <c r="C872" s="95" t="s">
        <v>945</v>
      </c>
    </row>
    <row r="873" spans="1:13" hidden="1">
      <c r="A873" s="97">
        <v>42957</v>
      </c>
      <c r="B873" s="94" t="s">
        <v>990</v>
      </c>
      <c r="C873" s="98" t="s">
        <v>945</v>
      </c>
      <c r="D873" s="94" t="s">
        <v>119</v>
      </c>
      <c r="E873" s="94" t="s">
        <v>120</v>
      </c>
      <c r="F873" s="94" t="s">
        <v>648</v>
      </c>
      <c r="G873" s="94" t="s">
        <v>649</v>
      </c>
      <c r="J873" s="94" t="s">
        <v>650</v>
      </c>
      <c r="K873" s="94" t="s">
        <v>675</v>
      </c>
      <c r="L873" s="96">
        <v>628</v>
      </c>
      <c r="M873" s="96">
        <v>628</v>
      </c>
    </row>
    <row r="874" spans="1:13" ht="12.75" hidden="1" customHeight="1">
      <c r="C874" s="95" t="s">
        <v>945</v>
      </c>
    </row>
    <row r="875" spans="1:13" hidden="1">
      <c r="A875" s="97">
        <v>43011</v>
      </c>
      <c r="B875" s="94" t="s">
        <v>991</v>
      </c>
      <c r="C875" s="98" t="s">
        <v>945</v>
      </c>
      <c r="D875" s="94" t="s">
        <v>119</v>
      </c>
      <c r="E875" s="94" t="s">
        <v>120</v>
      </c>
      <c r="F875" s="94" t="s">
        <v>648</v>
      </c>
      <c r="G875" s="94" t="s">
        <v>649</v>
      </c>
      <c r="J875" s="94" t="s">
        <v>650</v>
      </c>
      <c r="K875" s="94" t="s">
        <v>679</v>
      </c>
      <c r="L875" s="96">
        <v>1374.5</v>
      </c>
      <c r="M875" s="96">
        <v>1374.5</v>
      </c>
    </row>
    <row r="876" spans="1:13" ht="12.75" hidden="1" customHeight="1">
      <c r="C876" s="95" t="s">
        <v>945</v>
      </c>
    </row>
    <row r="877" spans="1:13" hidden="1">
      <c r="A877" s="97">
        <v>43012</v>
      </c>
      <c r="B877" s="94" t="s">
        <v>992</v>
      </c>
      <c r="C877" s="98" t="s">
        <v>945</v>
      </c>
      <c r="D877" s="94" t="s">
        <v>119</v>
      </c>
      <c r="E877" s="94" t="s">
        <v>120</v>
      </c>
      <c r="F877" s="94" t="s">
        <v>648</v>
      </c>
      <c r="G877" s="94" t="s">
        <v>649</v>
      </c>
      <c r="J877" s="94" t="s">
        <v>650</v>
      </c>
      <c r="K877" s="94" t="s">
        <v>681</v>
      </c>
      <c r="L877" s="96">
        <v>602</v>
      </c>
      <c r="M877" s="96">
        <v>602</v>
      </c>
    </row>
    <row r="878" spans="1:13" ht="12.75" hidden="1" customHeight="1">
      <c r="C878" s="95" t="s">
        <v>945</v>
      </c>
    </row>
    <row r="879" spans="1:13" hidden="1">
      <c r="A879" s="97">
        <v>43052</v>
      </c>
      <c r="B879" s="94" t="s">
        <v>993</v>
      </c>
      <c r="C879" s="98" t="s">
        <v>945</v>
      </c>
      <c r="D879" s="94" t="s">
        <v>119</v>
      </c>
      <c r="E879" s="94" t="s">
        <v>120</v>
      </c>
      <c r="F879" s="94" t="s">
        <v>648</v>
      </c>
      <c r="G879" s="94" t="s">
        <v>649</v>
      </c>
      <c r="J879" s="94" t="s">
        <v>650</v>
      </c>
      <c r="K879" s="94" t="s">
        <v>711</v>
      </c>
      <c r="L879" s="96">
        <v>369.04</v>
      </c>
      <c r="M879" s="96">
        <v>369.04</v>
      </c>
    </row>
    <row r="880" spans="1:13" ht="12.75" hidden="1" customHeight="1">
      <c r="C880" s="95" t="s">
        <v>945</v>
      </c>
    </row>
    <row r="881" spans="1:18" hidden="1">
      <c r="A881" s="95" t="s">
        <v>111</v>
      </c>
      <c r="B881" s="95" t="s">
        <v>112</v>
      </c>
      <c r="C881" s="94" t="s">
        <v>994</v>
      </c>
      <c r="D881" s="95" t="s">
        <v>114</v>
      </c>
      <c r="E881" s="95" t="s">
        <v>112</v>
      </c>
      <c r="F881" s="96">
        <v>1000</v>
      </c>
      <c r="G881" s="95" t="s">
        <v>115</v>
      </c>
      <c r="H881" s="95" t="s">
        <v>112</v>
      </c>
      <c r="I881" s="96">
        <v>5489.38</v>
      </c>
      <c r="J881" s="95" t="s">
        <v>116</v>
      </c>
      <c r="K881" s="95" t="s">
        <v>112</v>
      </c>
      <c r="L881" s="96">
        <v>0</v>
      </c>
      <c r="M881" s="95" t="s">
        <v>117</v>
      </c>
      <c r="O881" s="96"/>
      <c r="R881" s="96"/>
    </row>
    <row r="882" spans="1:18" hidden="1">
      <c r="A882" s="97">
        <v>42797</v>
      </c>
      <c r="B882" s="94" t="s">
        <v>995</v>
      </c>
      <c r="C882" s="98" t="s">
        <v>994</v>
      </c>
      <c r="D882" s="94" t="s">
        <v>119</v>
      </c>
      <c r="E882" s="94" t="s">
        <v>120</v>
      </c>
      <c r="F882" s="94" t="s">
        <v>648</v>
      </c>
      <c r="G882" s="94" t="s">
        <v>649</v>
      </c>
      <c r="J882" s="94" t="s">
        <v>650</v>
      </c>
      <c r="K882" s="94" t="s">
        <v>949</v>
      </c>
      <c r="L882" s="96">
        <v>353.07</v>
      </c>
      <c r="M882" s="96">
        <v>353.07</v>
      </c>
    </row>
    <row r="883" spans="1:18" ht="12.75" hidden="1" customHeight="1">
      <c r="C883" s="95" t="s">
        <v>994</v>
      </c>
    </row>
    <row r="884" spans="1:18" hidden="1">
      <c r="A884" s="97">
        <v>42846</v>
      </c>
      <c r="B884" s="94" t="s">
        <v>996</v>
      </c>
      <c r="C884" s="98" t="s">
        <v>994</v>
      </c>
      <c r="D884" s="94" t="s">
        <v>119</v>
      </c>
      <c r="E884" s="94" t="s">
        <v>120</v>
      </c>
      <c r="F884" s="94" t="s">
        <v>648</v>
      </c>
      <c r="G884" s="94" t="s">
        <v>649</v>
      </c>
      <c r="J884" s="94" t="s">
        <v>650</v>
      </c>
      <c r="K884" s="94" t="s">
        <v>651</v>
      </c>
      <c r="L884" s="96">
        <v>224.8</v>
      </c>
      <c r="M884" s="96">
        <v>224.8</v>
      </c>
    </row>
    <row r="885" spans="1:18" ht="12.75" hidden="1" customHeight="1">
      <c r="C885" s="95" t="s">
        <v>994</v>
      </c>
    </row>
    <row r="886" spans="1:18" hidden="1">
      <c r="A886" s="97">
        <v>42879</v>
      </c>
      <c r="B886" s="94" t="s">
        <v>997</v>
      </c>
      <c r="C886" s="98" t="s">
        <v>994</v>
      </c>
      <c r="D886" s="94" t="s">
        <v>119</v>
      </c>
      <c r="E886" s="94" t="s">
        <v>120</v>
      </c>
      <c r="F886" s="94" t="s">
        <v>648</v>
      </c>
      <c r="G886" s="94" t="s">
        <v>649</v>
      </c>
      <c r="J886" s="94" t="s">
        <v>650</v>
      </c>
      <c r="K886" s="94" t="s">
        <v>655</v>
      </c>
      <c r="L886" s="96">
        <v>1261.0999999999999</v>
      </c>
      <c r="M886" s="96">
        <v>1261.0999999999999</v>
      </c>
    </row>
    <row r="887" spans="1:18" ht="12.75" hidden="1" customHeight="1">
      <c r="C887" s="95" t="s">
        <v>994</v>
      </c>
    </row>
    <row r="888" spans="1:18" hidden="1">
      <c r="A888" s="97">
        <v>42908</v>
      </c>
      <c r="B888" s="94" t="s">
        <v>998</v>
      </c>
      <c r="C888" s="98" t="s">
        <v>994</v>
      </c>
      <c r="D888" s="94" t="s">
        <v>119</v>
      </c>
      <c r="E888" s="94" t="s">
        <v>120</v>
      </c>
      <c r="F888" s="94" t="s">
        <v>999</v>
      </c>
      <c r="G888" s="94" t="s">
        <v>1000</v>
      </c>
      <c r="K888" s="94" t="s">
        <v>1001</v>
      </c>
      <c r="L888" s="96">
        <v>756</v>
      </c>
      <c r="M888" s="96">
        <v>756</v>
      </c>
    </row>
    <row r="889" spans="1:18" ht="12.75" hidden="1" customHeight="1">
      <c r="C889" s="95" t="s">
        <v>994</v>
      </c>
    </row>
    <row r="890" spans="1:18" hidden="1">
      <c r="A890" s="97">
        <v>42944</v>
      </c>
      <c r="B890" s="94" t="s">
        <v>1002</v>
      </c>
      <c r="C890" s="98" t="s">
        <v>994</v>
      </c>
      <c r="D890" s="94" t="s">
        <v>131</v>
      </c>
      <c r="E890" s="94" t="s">
        <v>120</v>
      </c>
      <c r="F890" s="94" t="s">
        <v>1003</v>
      </c>
      <c r="G890" s="94" t="s">
        <v>1004</v>
      </c>
      <c r="K890" s="94" t="s">
        <v>1005</v>
      </c>
      <c r="L890" s="96">
        <v>49.02</v>
      </c>
      <c r="M890" s="96">
        <v>49.02</v>
      </c>
    </row>
    <row r="891" spans="1:18" ht="12.75" hidden="1" customHeight="1">
      <c r="C891" s="95" t="s">
        <v>994</v>
      </c>
    </row>
    <row r="892" spans="1:18" hidden="1">
      <c r="A892" s="97">
        <v>42944</v>
      </c>
      <c r="B892" s="94" t="s">
        <v>1006</v>
      </c>
      <c r="C892" s="98" t="s">
        <v>994</v>
      </c>
      <c r="D892" s="94" t="s">
        <v>131</v>
      </c>
      <c r="E892" s="94" t="s">
        <v>120</v>
      </c>
      <c r="F892" s="94" t="s">
        <v>1003</v>
      </c>
      <c r="G892" s="94" t="s">
        <v>1004</v>
      </c>
      <c r="K892" s="94" t="s">
        <v>1007</v>
      </c>
      <c r="L892" s="96">
        <v>75.739999999999995</v>
      </c>
      <c r="M892" s="96">
        <v>75.739999999999995</v>
      </c>
    </row>
    <row r="893" spans="1:18" ht="12.75" hidden="1" customHeight="1">
      <c r="C893" s="95" t="s">
        <v>994</v>
      </c>
    </row>
    <row r="894" spans="1:18" hidden="1">
      <c r="A894" s="97">
        <v>42944</v>
      </c>
      <c r="B894" s="94" t="s">
        <v>1008</v>
      </c>
      <c r="C894" s="98" t="s">
        <v>994</v>
      </c>
      <c r="D894" s="94" t="s">
        <v>131</v>
      </c>
      <c r="E894" s="94" t="s">
        <v>120</v>
      </c>
      <c r="F894" s="94" t="s">
        <v>1003</v>
      </c>
      <c r="G894" s="94" t="s">
        <v>1004</v>
      </c>
      <c r="K894" s="94" t="s">
        <v>1009</v>
      </c>
      <c r="L894" s="96">
        <v>35.5</v>
      </c>
      <c r="M894" s="96">
        <v>35.5</v>
      </c>
    </row>
    <row r="895" spans="1:18" ht="12.75" hidden="1" customHeight="1">
      <c r="C895" s="95" t="s">
        <v>994</v>
      </c>
    </row>
    <row r="896" spans="1:18" hidden="1">
      <c r="A896" s="97">
        <v>42957</v>
      </c>
      <c r="B896" s="94" t="s">
        <v>1010</v>
      </c>
      <c r="C896" s="98" t="s">
        <v>994</v>
      </c>
      <c r="D896" s="94" t="s">
        <v>119</v>
      </c>
      <c r="E896" s="94" t="s">
        <v>120</v>
      </c>
      <c r="F896" s="94" t="s">
        <v>648</v>
      </c>
      <c r="G896" s="94" t="s">
        <v>649</v>
      </c>
      <c r="J896" s="94" t="s">
        <v>650</v>
      </c>
      <c r="K896" s="94" t="s">
        <v>675</v>
      </c>
      <c r="L896" s="96">
        <v>452.65</v>
      </c>
      <c r="M896" s="96">
        <v>452.65</v>
      </c>
    </row>
    <row r="897" spans="1:18" ht="12.75" hidden="1" customHeight="1">
      <c r="C897" s="95" t="s">
        <v>994</v>
      </c>
    </row>
    <row r="898" spans="1:18" hidden="1">
      <c r="A898" s="97">
        <v>42992</v>
      </c>
      <c r="B898" s="94" t="s">
        <v>1011</v>
      </c>
      <c r="C898" s="98" t="s">
        <v>994</v>
      </c>
      <c r="D898" s="94" t="s">
        <v>131</v>
      </c>
      <c r="E898" s="94" t="s">
        <v>165</v>
      </c>
      <c r="F898" s="94" t="s">
        <v>1003</v>
      </c>
      <c r="G898" s="94" t="s">
        <v>1004</v>
      </c>
      <c r="K898" s="94" t="s">
        <v>1012</v>
      </c>
      <c r="L898" s="96">
        <v>49.1</v>
      </c>
      <c r="M898" s="96">
        <v>49.1</v>
      </c>
    </row>
    <row r="899" spans="1:18" ht="12.75" hidden="1" customHeight="1">
      <c r="C899" s="95" t="s">
        <v>994</v>
      </c>
    </row>
    <row r="900" spans="1:18" hidden="1">
      <c r="A900" s="97">
        <v>43042</v>
      </c>
      <c r="B900" s="94" t="s">
        <v>1013</v>
      </c>
      <c r="C900" s="98" t="s">
        <v>994</v>
      </c>
      <c r="D900" s="94" t="s">
        <v>131</v>
      </c>
      <c r="E900" s="94" t="s">
        <v>120</v>
      </c>
      <c r="F900" s="94" t="s">
        <v>1003</v>
      </c>
      <c r="G900" s="94" t="s">
        <v>1004</v>
      </c>
      <c r="K900" s="94" t="s">
        <v>1014</v>
      </c>
      <c r="L900" s="96">
        <v>186</v>
      </c>
      <c r="M900" s="96">
        <v>186</v>
      </c>
    </row>
    <row r="901" spans="1:18" ht="12.75" hidden="1" customHeight="1">
      <c r="C901" s="95" t="s">
        <v>994</v>
      </c>
    </row>
    <row r="902" spans="1:18" hidden="1">
      <c r="A902" s="97">
        <v>43052</v>
      </c>
      <c r="B902" s="94" t="s">
        <v>1015</v>
      </c>
      <c r="C902" s="98" t="s">
        <v>994</v>
      </c>
      <c r="D902" s="94" t="s">
        <v>119</v>
      </c>
      <c r="E902" s="94" t="s">
        <v>120</v>
      </c>
      <c r="F902" s="94" t="s">
        <v>648</v>
      </c>
      <c r="G902" s="94" t="s">
        <v>649</v>
      </c>
      <c r="J902" s="94" t="s">
        <v>650</v>
      </c>
      <c r="K902" s="94" t="s">
        <v>711</v>
      </c>
      <c r="L902" s="96">
        <v>2046.4</v>
      </c>
      <c r="M902" s="96">
        <v>2046.4</v>
      </c>
    </row>
    <row r="903" spans="1:18" ht="12.75" hidden="1" customHeight="1">
      <c r="C903" s="95" t="s">
        <v>994</v>
      </c>
    </row>
    <row r="904" spans="1:18" hidden="1">
      <c r="A904" s="95" t="s">
        <v>111</v>
      </c>
      <c r="B904" s="95" t="s">
        <v>112</v>
      </c>
      <c r="C904" s="94" t="s">
        <v>1016</v>
      </c>
      <c r="D904" s="95" t="s">
        <v>114</v>
      </c>
      <c r="E904" s="95" t="s">
        <v>112</v>
      </c>
      <c r="F904" s="96">
        <v>2000</v>
      </c>
      <c r="G904" s="95" t="s">
        <v>115</v>
      </c>
      <c r="H904" s="95" t="s">
        <v>112</v>
      </c>
      <c r="I904" s="96">
        <v>6981.18</v>
      </c>
      <c r="J904" s="95" t="s">
        <v>116</v>
      </c>
      <c r="K904" s="95" t="s">
        <v>112</v>
      </c>
      <c r="L904" s="96">
        <v>0</v>
      </c>
      <c r="M904" s="95" t="s">
        <v>117</v>
      </c>
      <c r="O904" s="96"/>
      <c r="R904" s="96"/>
    </row>
    <row r="905" spans="1:18" hidden="1">
      <c r="A905" s="97">
        <v>42797</v>
      </c>
      <c r="B905" s="94" t="s">
        <v>1017</v>
      </c>
      <c r="C905" s="98" t="s">
        <v>1016</v>
      </c>
      <c r="D905" s="94" t="s">
        <v>119</v>
      </c>
      <c r="E905" s="94" t="s">
        <v>120</v>
      </c>
      <c r="F905" s="94" t="s">
        <v>648</v>
      </c>
      <c r="G905" s="94" t="s">
        <v>649</v>
      </c>
      <c r="J905" s="94" t="s">
        <v>650</v>
      </c>
      <c r="K905" s="94" t="s">
        <v>949</v>
      </c>
      <c r="L905" s="96">
        <v>97</v>
      </c>
      <c r="M905" s="96">
        <v>97</v>
      </c>
    </row>
    <row r="906" spans="1:18" ht="12.75" hidden="1" customHeight="1">
      <c r="C906" s="95" t="s">
        <v>1016</v>
      </c>
    </row>
    <row r="907" spans="1:18" hidden="1">
      <c r="A907" s="97">
        <v>42846</v>
      </c>
      <c r="B907" s="94" t="s">
        <v>1018</v>
      </c>
      <c r="C907" s="98" t="s">
        <v>1016</v>
      </c>
      <c r="D907" s="94" t="s">
        <v>119</v>
      </c>
      <c r="E907" s="94" t="s">
        <v>120</v>
      </c>
      <c r="F907" s="94" t="s">
        <v>648</v>
      </c>
      <c r="G907" s="94" t="s">
        <v>649</v>
      </c>
      <c r="J907" s="94" t="s">
        <v>650</v>
      </c>
      <c r="K907" s="94" t="s">
        <v>651</v>
      </c>
      <c r="L907" s="96">
        <v>690.96</v>
      </c>
      <c r="M907" s="96">
        <v>690.96</v>
      </c>
    </row>
    <row r="908" spans="1:18" ht="12.75" hidden="1" customHeight="1">
      <c r="C908" s="95" t="s">
        <v>1016</v>
      </c>
    </row>
    <row r="909" spans="1:18" hidden="1">
      <c r="A909" s="97">
        <v>42850</v>
      </c>
      <c r="B909" s="94" t="s">
        <v>1019</v>
      </c>
      <c r="C909" s="98" t="s">
        <v>1016</v>
      </c>
      <c r="D909" s="94" t="s">
        <v>131</v>
      </c>
      <c r="E909" s="94" t="s">
        <v>120</v>
      </c>
      <c r="F909" s="94" t="s">
        <v>1020</v>
      </c>
      <c r="G909" s="94" t="s">
        <v>1021</v>
      </c>
      <c r="K909" s="94" t="s">
        <v>1022</v>
      </c>
      <c r="L909" s="96">
        <v>22</v>
      </c>
      <c r="M909" s="96">
        <v>22</v>
      </c>
    </row>
    <row r="910" spans="1:18" ht="12.75" hidden="1" customHeight="1">
      <c r="C910" s="95" t="s">
        <v>1016</v>
      </c>
    </row>
    <row r="911" spans="1:18" hidden="1">
      <c r="A911" s="97">
        <v>42850</v>
      </c>
      <c r="B911" s="94" t="s">
        <v>1023</v>
      </c>
      <c r="C911" s="98" t="s">
        <v>1016</v>
      </c>
      <c r="D911" s="94" t="s">
        <v>131</v>
      </c>
      <c r="E911" s="94" t="s">
        <v>120</v>
      </c>
      <c r="F911" s="94" t="s">
        <v>1024</v>
      </c>
      <c r="G911" s="94" t="s">
        <v>1025</v>
      </c>
      <c r="K911" s="94" t="s">
        <v>1026</v>
      </c>
      <c r="L911" s="96">
        <v>22</v>
      </c>
      <c r="M911" s="96">
        <v>22</v>
      </c>
    </row>
    <row r="912" spans="1:18" ht="12.75" hidden="1" customHeight="1">
      <c r="C912" s="95" t="s">
        <v>1016</v>
      </c>
    </row>
    <row r="913" spans="1:13" hidden="1">
      <c r="A913" s="97">
        <v>42879</v>
      </c>
      <c r="B913" s="94" t="s">
        <v>1027</v>
      </c>
      <c r="C913" s="98" t="s">
        <v>1016</v>
      </c>
      <c r="D913" s="94" t="s">
        <v>119</v>
      </c>
      <c r="E913" s="94" t="s">
        <v>120</v>
      </c>
      <c r="F913" s="94" t="s">
        <v>648</v>
      </c>
      <c r="G913" s="94" t="s">
        <v>649</v>
      </c>
      <c r="J913" s="94" t="s">
        <v>650</v>
      </c>
      <c r="K913" s="94" t="s">
        <v>655</v>
      </c>
      <c r="L913" s="96">
        <v>911.72</v>
      </c>
      <c r="M913" s="96">
        <v>911.72</v>
      </c>
    </row>
    <row r="914" spans="1:13" ht="12.75" hidden="1" customHeight="1">
      <c r="C914" s="95" t="s">
        <v>1016</v>
      </c>
    </row>
    <row r="915" spans="1:13" hidden="1">
      <c r="A915" s="97">
        <v>42900</v>
      </c>
      <c r="B915" s="94" t="s">
        <v>1028</v>
      </c>
      <c r="C915" s="98" t="s">
        <v>1016</v>
      </c>
      <c r="D915" s="94" t="s">
        <v>119</v>
      </c>
      <c r="E915" s="94" t="s">
        <v>120</v>
      </c>
      <c r="F915" s="94" t="s">
        <v>648</v>
      </c>
      <c r="G915" s="94" t="s">
        <v>649</v>
      </c>
      <c r="J915" s="94" t="s">
        <v>650</v>
      </c>
      <c r="K915" s="94" t="s">
        <v>667</v>
      </c>
      <c r="L915" s="96">
        <v>746.1</v>
      </c>
      <c r="M915" s="96">
        <v>746.1</v>
      </c>
    </row>
    <row r="916" spans="1:13" ht="12.75" hidden="1" customHeight="1">
      <c r="C916" s="95" t="s">
        <v>1016</v>
      </c>
    </row>
    <row r="917" spans="1:13" hidden="1">
      <c r="A917" s="97">
        <v>42944</v>
      </c>
      <c r="B917" s="94" t="s">
        <v>1029</v>
      </c>
      <c r="C917" s="98" t="s">
        <v>1016</v>
      </c>
      <c r="D917" s="94" t="s">
        <v>131</v>
      </c>
      <c r="E917" s="94" t="s">
        <v>120</v>
      </c>
      <c r="F917" s="94" t="s">
        <v>1030</v>
      </c>
      <c r="G917" s="94" t="s">
        <v>1031</v>
      </c>
      <c r="K917" s="94" t="s">
        <v>1032</v>
      </c>
      <c r="L917" s="96">
        <v>48.9</v>
      </c>
      <c r="M917" s="96">
        <v>48.9</v>
      </c>
    </row>
    <row r="918" spans="1:13" ht="12.75" hidden="1" customHeight="1">
      <c r="C918" s="95" t="s">
        <v>1016</v>
      </c>
    </row>
    <row r="919" spans="1:13" hidden="1">
      <c r="A919" s="97">
        <v>43012</v>
      </c>
      <c r="B919" s="94" t="s">
        <v>1033</v>
      </c>
      <c r="C919" s="98" t="s">
        <v>1016</v>
      </c>
      <c r="D919" s="94" t="s">
        <v>119</v>
      </c>
      <c r="E919" s="94" t="s">
        <v>120</v>
      </c>
      <c r="F919" s="94" t="s">
        <v>648</v>
      </c>
      <c r="G919" s="94" t="s">
        <v>649</v>
      </c>
      <c r="J919" s="94" t="s">
        <v>650</v>
      </c>
      <c r="K919" s="94" t="s">
        <v>681</v>
      </c>
      <c r="L919" s="96">
        <v>3306.95</v>
      </c>
      <c r="M919" s="96">
        <v>3306.95</v>
      </c>
    </row>
    <row r="920" spans="1:13" ht="12.75" hidden="1" customHeight="1">
      <c r="C920" s="95" t="s">
        <v>1016</v>
      </c>
    </row>
    <row r="921" spans="1:13" hidden="1">
      <c r="A921" s="97">
        <v>43042</v>
      </c>
      <c r="B921" s="94" t="s">
        <v>1034</v>
      </c>
      <c r="C921" s="98" t="s">
        <v>1016</v>
      </c>
      <c r="D921" s="94" t="s">
        <v>131</v>
      </c>
      <c r="E921" s="94" t="s">
        <v>120</v>
      </c>
      <c r="F921" s="94" t="s">
        <v>1035</v>
      </c>
      <c r="G921" s="94" t="s">
        <v>1036</v>
      </c>
      <c r="K921" s="94" t="s">
        <v>1037</v>
      </c>
      <c r="L921" s="96">
        <v>11.85</v>
      </c>
      <c r="M921" s="96">
        <v>11.85</v>
      </c>
    </row>
    <row r="922" spans="1:13" ht="12.75" hidden="1" customHeight="1">
      <c r="C922" s="95" t="s">
        <v>1016</v>
      </c>
    </row>
    <row r="923" spans="1:13" hidden="1">
      <c r="A923" s="97">
        <v>43042</v>
      </c>
      <c r="B923" s="94" t="s">
        <v>1038</v>
      </c>
      <c r="C923" s="98" t="s">
        <v>1016</v>
      </c>
      <c r="D923" s="94" t="s">
        <v>131</v>
      </c>
      <c r="E923" s="94" t="s">
        <v>120</v>
      </c>
      <c r="F923" s="94" t="s">
        <v>1039</v>
      </c>
      <c r="G923" s="94" t="s">
        <v>1040</v>
      </c>
      <c r="K923" s="94" t="s">
        <v>1041</v>
      </c>
      <c r="L923" s="96">
        <v>580.25</v>
      </c>
      <c r="M923" s="96">
        <v>580.25</v>
      </c>
    </row>
    <row r="924" spans="1:13" ht="12.75" hidden="1" customHeight="1">
      <c r="C924" s="95" t="s">
        <v>1016</v>
      </c>
    </row>
    <row r="925" spans="1:13" hidden="1">
      <c r="A925" s="97">
        <v>43046</v>
      </c>
      <c r="B925" s="94" t="s">
        <v>1042</v>
      </c>
      <c r="C925" s="98" t="s">
        <v>1016</v>
      </c>
      <c r="D925" s="94" t="s">
        <v>131</v>
      </c>
      <c r="E925" s="94" t="s">
        <v>120</v>
      </c>
      <c r="F925" s="94" t="s">
        <v>1043</v>
      </c>
      <c r="G925" s="94" t="s">
        <v>1044</v>
      </c>
      <c r="K925" s="94" t="s">
        <v>1045</v>
      </c>
      <c r="L925" s="96">
        <v>30.5</v>
      </c>
      <c r="M925" s="96">
        <v>30.5</v>
      </c>
    </row>
    <row r="926" spans="1:13" ht="12.75" hidden="1" customHeight="1">
      <c r="C926" s="95" t="s">
        <v>1016</v>
      </c>
    </row>
    <row r="927" spans="1:13" hidden="1">
      <c r="A927" s="97">
        <v>43046</v>
      </c>
      <c r="B927" s="94" t="s">
        <v>1046</v>
      </c>
      <c r="C927" s="98" t="s">
        <v>1016</v>
      </c>
      <c r="D927" s="94" t="s">
        <v>131</v>
      </c>
      <c r="E927" s="94" t="s">
        <v>120</v>
      </c>
      <c r="F927" s="94" t="s">
        <v>1047</v>
      </c>
      <c r="G927" s="94" t="s">
        <v>1048</v>
      </c>
      <c r="K927" s="94" t="s">
        <v>1049</v>
      </c>
      <c r="L927" s="96">
        <v>20.25</v>
      </c>
      <c r="M927" s="96">
        <v>20.25</v>
      </c>
    </row>
    <row r="928" spans="1:13" ht="12.75" hidden="1" customHeight="1">
      <c r="C928" s="95" t="s">
        <v>1016</v>
      </c>
    </row>
    <row r="929" spans="1:13" hidden="1">
      <c r="A929" s="97">
        <v>43046</v>
      </c>
      <c r="B929" s="94" t="s">
        <v>1050</v>
      </c>
      <c r="C929" s="98" t="s">
        <v>1016</v>
      </c>
      <c r="D929" s="94" t="s">
        <v>131</v>
      </c>
      <c r="E929" s="94" t="s">
        <v>120</v>
      </c>
      <c r="F929" s="94" t="s">
        <v>1051</v>
      </c>
      <c r="G929" s="94" t="s">
        <v>1052</v>
      </c>
      <c r="K929" s="94" t="s">
        <v>1053</v>
      </c>
      <c r="L929" s="96">
        <v>86.25</v>
      </c>
      <c r="M929" s="96">
        <v>86.25</v>
      </c>
    </row>
    <row r="930" spans="1:13" ht="12.75" hidden="1" customHeight="1">
      <c r="C930" s="95" t="s">
        <v>1016</v>
      </c>
    </row>
    <row r="931" spans="1:13" hidden="1">
      <c r="A931" s="97">
        <v>43046</v>
      </c>
      <c r="B931" s="94" t="s">
        <v>1054</v>
      </c>
      <c r="C931" s="98" t="s">
        <v>1016</v>
      </c>
      <c r="D931" s="94" t="s">
        <v>131</v>
      </c>
      <c r="E931" s="94" t="s">
        <v>120</v>
      </c>
      <c r="F931" s="94" t="s">
        <v>1055</v>
      </c>
      <c r="G931" s="94" t="s">
        <v>1056</v>
      </c>
      <c r="K931" s="94" t="s">
        <v>1057</v>
      </c>
      <c r="L931" s="96">
        <v>25.25</v>
      </c>
      <c r="M931" s="96">
        <v>25.25</v>
      </c>
    </row>
    <row r="932" spans="1:13" ht="12.75" hidden="1" customHeight="1">
      <c r="C932" s="95" t="s">
        <v>1016</v>
      </c>
    </row>
    <row r="933" spans="1:13" hidden="1">
      <c r="A933" s="97">
        <v>43046</v>
      </c>
      <c r="B933" s="94" t="s">
        <v>1058</v>
      </c>
      <c r="C933" s="98" t="s">
        <v>1016</v>
      </c>
      <c r="D933" s="94" t="s">
        <v>131</v>
      </c>
      <c r="E933" s="94" t="s">
        <v>120</v>
      </c>
      <c r="F933" s="94" t="s">
        <v>1059</v>
      </c>
      <c r="G933" s="94" t="s">
        <v>1060</v>
      </c>
      <c r="K933" s="94" t="s">
        <v>1061</v>
      </c>
      <c r="L933" s="96">
        <v>30.5</v>
      </c>
      <c r="M933" s="96">
        <v>30.5</v>
      </c>
    </row>
    <row r="934" spans="1:13" ht="12.75" hidden="1" customHeight="1">
      <c r="C934" s="95" t="s">
        <v>1016</v>
      </c>
    </row>
    <row r="935" spans="1:13" hidden="1">
      <c r="A935" s="97">
        <v>43046</v>
      </c>
      <c r="B935" s="94" t="s">
        <v>1062</v>
      </c>
      <c r="C935" s="98" t="s">
        <v>1016</v>
      </c>
      <c r="D935" s="94" t="s">
        <v>131</v>
      </c>
      <c r="E935" s="94" t="s">
        <v>120</v>
      </c>
      <c r="F935" s="94" t="s">
        <v>1063</v>
      </c>
      <c r="G935" s="94" t="s">
        <v>1064</v>
      </c>
      <c r="K935" s="94" t="s">
        <v>1065</v>
      </c>
      <c r="L935" s="96">
        <v>23.65</v>
      </c>
      <c r="M935" s="96">
        <v>23.65</v>
      </c>
    </row>
    <row r="936" spans="1:13" ht="12.75" hidden="1" customHeight="1">
      <c r="C936" s="95" t="s">
        <v>1016</v>
      </c>
    </row>
    <row r="937" spans="1:13" hidden="1">
      <c r="A937" s="97">
        <v>43046</v>
      </c>
      <c r="B937" s="94" t="s">
        <v>1066</v>
      </c>
      <c r="C937" s="98" t="s">
        <v>1016</v>
      </c>
      <c r="D937" s="94" t="s">
        <v>131</v>
      </c>
      <c r="E937" s="94" t="s">
        <v>120</v>
      </c>
      <c r="F937" s="94" t="s">
        <v>1067</v>
      </c>
      <c r="G937" s="94" t="s">
        <v>1068</v>
      </c>
      <c r="K937" s="94" t="s">
        <v>1069</v>
      </c>
      <c r="L937" s="96">
        <v>15.25</v>
      </c>
      <c r="M937" s="96">
        <v>15.25</v>
      </c>
    </row>
    <row r="938" spans="1:13" ht="12.75" hidden="1" customHeight="1">
      <c r="C938" s="95" t="s">
        <v>1016</v>
      </c>
    </row>
    <row r="939" spans="1:13" hidden="1">
      <c r="A939" s="97">
        <v>43052</v>
      </c>
      <c r="B939" s="94" t="s">
        <v>1070</v>
      </c>
      <c r="C939" s="98" t="s">
        <v>1016</v>
      </c>
      <c r="D939" s="94" t="s">
        <v>119</v>
      </c>
      <c r="E939" s="94" t="s">
        <v>120</v>
      </c>
      <c r="F939" s="94" t="s">
        <v>648</v>
      </c>
      <c r="G939" s="94" t="s">
        <v>649</v>
      </c>
      <c r="J939" s="94" t="s">
        <v>650</v>
      </c>
      <c r="K939" s="94" t="s">
        <v>711</v>
      </c>
      <c r="L939" s="96">
        <v>11</v>
      </c>
      <c r="M939" s="96">
        <v>11</v>
      </c>
    </row>
    <row r="940" spans="1:13" ht="12.75" hidden="1" customHeight="1">
      <c r="C940" s="95" t="s">
        <v>1016</v>
      </c>
    </row>
    <row r="941" spans="1:13" hidden="1">
      <c r="A941" s="97">
        <v>43074</v>
      </c>
      <c r="B941" s="94" t="s">
        <v>1071</v>
      </c>
      <c r="C941" s="98" t="s">
        <v>1016</v>
      </c>
      <c r="D941" s="94" t="s">
        <v>131</v>
      </c>
      <c r="E941" s="94" t="s">
        <v>120</v>
      </c>
      <c r="F941" s="94" t="s">
        <v>1072</v>
      </c>
      <c r="G941" s="94" t="s">
        <v>1073</v>
      </c>
      <c r="K941" s="94" t="s">
        <v>1074</v>
      </c>
      <c r="L941" s="96">
        <v>75.2</v>
      </c>
      <c r="M941" s="96">
        <v>75.2</v>
      </c>
    </row>
    <row r="942" spans="1:13" ht="12.75" hidden="1" customHeight="1">
      <c r="C942" s="95" t="s">
        <v>1016</v>
      </c>
    </row>
    <row r="943" spans="1:13" hidden="1">
      <c r="A943" s="97">
        <v>43074</v>
      </c>
      <c r="B943" s="94" t="s">
        <v>1075</v>
      </c>
      <c r="C943" s="98" t="s">
        <v>1016</v>
      </c>
      <c r="D943" s="94" t="s">
        <v>131</v>
      </c>
      <c r="E943" s="94" t="s">
        <v>120</v>
      </c>
      <c r="F943" s="94" t="s">
        <v>1076</v>
      </c>
      <c r="G943" s="94" t="s">
        <v>1077</v>
      </c>
      <c r="K943" s="94" t="s">
        <v>1074</v>
      </c>
      <c r="L943" s="96">
        <v>75.2</v>
      </c>
      <c r="M943" s="96">
        <v>75.2</v>
      </c>
    </row>
    <row r="944" spans="1:13" ht="12.75" hidden="1" customHeight="1">
      <c r="C944" s="95" t="s">
        <v>1016</v>
      </c>
    </row>
    <row r="945" spans="1:18" hidden="1">
      <c r="A945" s="97">
        <v>43074</v>
      </c>
      <c r="B945" s="94" t="s">
        <v>1078</v>
      </c>
      <c r="C945" s="98" t="s">
        <v>1016</v>
      </c>
      <c r="D945" s="94" t="s">
        <v>131</v>
      </c>
      <c r="E945" s="94" t="s">
        <v>120</v>
      </c>
      <c r="F945" s="94" t="s">
        <v>1079</v>
      </c>
      <c r="G945" s="94" t="s">
        <v>1080</v>
      </c>
      <c r="K945" s="94" t="s">
        <v>1074</v>
      </c>
      <c r="L945" s="96">
        <v>75.2</v>
      </c>
      <c r="M945" s="96">
        <v>75.2</v>
      </c>
    </row>
    <row r="946" spans="1:18" ht="12.75" hidden="1" customHeight="1">
      <c r="C946" s="95" t="s">
        <v>1016</v>
      </c>
    </row>
    <row r="947" spans="1:18" hidden="1">
      <c r="A947" s="97">
        <v>43074</v>
      </c>
      <c r="B947" s="94" t="s">
        <v>1081</v>
      </c>
      <c r="C947" s="98" t="s">
        <v>1016</v>
      </c>
      <c r="D947" s="94" t="s">
        <v>131</v>
      </c>
      <c r="E947" s="94" t="s">
        <v>120</v>
      </c>
      <c r="F947" s="94" t="s">
        <v>1082</v>
      </c>
      <c r="G947" s="94" t="s">
        <v>1083</v>
      </c>
      <c r="K947" s="94" t="s">
        <v>1074</v>
      </c>
      <c r="L947" s="96">
        <v>75.2</v>
      </c>
      <c r="M947" s="96">
        <v>75.2</v>
      </c>
    </row>
    <row r="948" spans="1:18" ht="12.75" hidden="1" customHeight="1">
      <c r="C948" s="95" t="s">
        <v>1016</v>
      </c>
    </row>
    <row r="949" spans="1:18" hidden="1">
      <c r="A949" s="95" t="s">
        <v>111</v>
      </c>
      <c r="B949" s="95" t="s">
        <v>112</v>
      </c>
      <c r="C949" s="94" t="s">
        <v>1084</v>
      </c>
      <c r="D949" s="95" t="s">
        <v>114</v>
      </c>
      <c r="E949" s="95" t="s">
        <v>112</v>
      </c>
      <c r="F949" s="96">
        <v>250000</v>
      </c>
      <c r="G949" s="95" t="s">
        <v>115</v>
      </c>
      <c r="H949" s="95" t="s">
        <v>112</v>
      </c>
      <c r="I949" s="96">
        <v>224448.82</v>
      </c>
      <c r="J949" s="95" t="s">
        <v>116</v>
      </c>
      <c r="K949" s="95" t="s">
        <v>112</v>
      </c>
      <c r="L949" s="96">
        <v>0</v>
      </c>
      <c r="M949" s="95" t="s">
        <v>117</v>
      </c>
      <c r="O949" s="96"/>
      <c r="R949" s="96"/>
    </row>
    <row r="950" spans="1:18" hidden="1">
      <c r="A950" s="97">
        <v>42746</v>
      </c>
      <c r="B950" s="94" t="s">
        <v>1085</v>
      </c>
      <c r="C950" s="98" t="s">
        <v>1084</v>
      </c>
      <c r="D950" s="94" t="s">
        <v>119</v>
      </c>
      <c r="E950" s="94" t="s">
        <v>165</v>
      </c>
      <c r="F950" s="94" t="s">
        <v>1086</v>
      </c>
      <c r="G950" s="94" t="s">
        <v>1087</v>
      </c>
      <c r="K950" s="94" t="s">
        <v>1088</v>
      </c>
      <c r="L950" s="96">
        <v>750</v>
      </c>
      <c r="M950" s="96">
        <v>0</v>
      </c>
    </row>
    <row r="951" spans="1:18" ht="12.75" hidden="1" customHeight="1">
      <c r="C951" s="95" t="s">
        <v>1084</v>
      </c>
    </row>
    <row r="952" spans="1:18" hidden="1">
      <c r="A952" s="97">
        <v>42821</v>
      </c>
      <c r="B952" s="94" t="s">
        <v>1089</v>
      </c>
      <c r="C952" s="98" t="s">
        <v>1084</v>
      </c>
      <c r="D952" s="94" t="s">
        <v>126</v>
      </c>
      <c r="E952" s="94" t="s">
        <v>120</v>
      </c>
      <c r="F952" s="94" t="s">
        <v>1090</v>
      </c>
      <c r="G952" s="94" t="s">
        <v>1091</v>
      </c>
      <c r="K952" s="94" t="s">
        <v>1092</v>
      </c>
      <c r="L952" s="96">
        <v>4399</v>
      </c>
      <c r="M952" s="96">
        <v>4399</v>
      </c>
    </row>
    <row r="953" spans="1:18" ht="12.75" hidden="1" customHeight="1">
      <c r="C953" s="95" t="s">
        <v>1084</v>
      </c>
    </row>
    <row r="954" spans="1:18" hidden="1">
      <c r="A954" s="97">
        <v>42821</v>
      </c>
      <c r="B954" s="94" t="s">
        <v>1093</v>
      </c>
      <c r="C954" s="98" t="s">
        <v>1084</v>
      </c>
      <c r="D954" s="94" t="s">
        <v>126</v>
      </c>
      <c r="E954" s="94" t="s">
        <v>120</v>
      </c>
      <c r="F954" s="94" t="s">
        <v>1094</v>
      </c>
      <c r="G954" s="94" t="s">
        <v>1095</v>
      </c>
      <c r="K954" s="94" t="s">
        <v>1096</v>
      </c>
      <c r="L954" s="96">
        <v>220.65</v>
      </c>
      <c r="M954" s="96">
        <v>220.65</v>
      </c>
    </row>
    <row r="955" spans="1:18" ht="12.75" hidden="1" customHeight="1">
      <c r="C955" s="95" t="s">
        <v>1084</v>
      </c>
    </row>
    <row r="956" spans="1:18" hidden="1">
      <c r="A956" s="97">
        <v>42821</v>
      </c>
      <c r="B956" s="94" t="s">
        <v>1097</v>
      </c>
      <c r="C956" s="98" t="s">
        <v>1084</v>
      </c>
      <c r="D956" s="94" t="s">
        <v>126</v>
      </c>
      <c r="E956" s="94" t="s">
        <v>120</v>
      </c>
      <c r="F956" s="94" t="s">
        <v>1098</v>
      </c>
      <c r="G956" s="94" t="s">
        <v>1099</v>
      </c>
      <c r="K956" s="94" t="s">
        <v>1100</v>
      </c>
      <c r="L956" s="96">
        <v>220.65</v>
      </c>
      <c r="M956" s="96">
        <v>220.65</v>
      </c>
    </row>
    <row r="957" spans="1:18" ht="12.75" hidden="1" customHeight="1">
      <c r="C957" s="95" t="s">
        <v>1084</v>
      </c>
    </row>
    <row r="958" spans="1:18" hidden="1">
      <c r="A958" s="97">
        <v>42821</v>
      </c>
      <c r="B958" s="94" t="s">
        <v>1101</v>
      </c>
      <c r="C958" s="98" t="s">
        <v>1084</v>
      </c>
      <c r="D958" s="94" t="s">
        <v>126</v>
      </c>
      <c r="E958" s="94" t="s">
        <v>120</v>
      </c>
      <c r="F958" s="94" t="s">
        <v>1102</v>
      </c>
      <c r="G958" s="94" t="s">
        <v>1103</v>
      </c>
      <c r="K958" s="94" t="s">
        <v>1104</v>
      </c>
      <c r="L958" s="96">
        <v>220.65</v>
      </c>
      <c r="M958" s="96">
        <v>220.65</v>
      </c>
    </row>
    <row r="959" spans="1:18" ht="12.75" hidden="1" customHeight="1">
      <c r="C959" s="95" t="s">
        <v>1084</v>
      </c>
    </row>
    <row r="960" spans="1:18" hidden="1">
      <c r="A960" s="97">
        <v>42821</v>
      </c>
      <c r="B960" s="94" t="s">
        <v>1105</v>
      </c>
      <c r="C960" s="98" t="s">
        <v>1084</v>
      </c>
      <c r="D960" s="94" t="s">
        <v>126</v>
      </c>
      <c r="E960" s="94" t="s">
        <v>120</v>
      </c>
      <c r="F960" s="94" t="s">
        <v>1106</v>
      </c>
      <c r="G960" s="94" t="s">
        <v>1107</v>
      </c>
      <c r="K960" s="94" t="s">
        <v>1108</v>
      </c>
      <c r="L960" s="96">
        <v>220.65</v>
      </c>
      <c r="M960" s="96">
        <v>220.65</v>
      </c>
    </row>
    <row r="961" spans="1:13" ht="12.75" hidden="1" customHeight="1">
      <c r="C961" s="95" t="s">
        <v>1084</v>
      </c>
    </row>
    <row r="962" spans="1:13" hidden="1">
      <c r="A962" s="97">
        <v>42846</v>
      </c>
      <c r="B962" s="94" t="s">
        <v>1109</v>
      </c>
      <c r="C962" s="98" t="s">
        <v>1084</v>
      </c>
      <c r="D962" s="94" t="s">
        <v>119</v>
      </c>
      <c r="E962" s="94" t="s">
        <v>120</v>
      </c>
      <c r="F962" s="94" t="s">
        <v>648</v>
      </c>
      <c r="G962" s="94" t="s">
        <v>649</v>
      </c>
      <c r="J962" s="94" t="s">
        <v>650</v>
      </c>
      <c r="K962" s="94" t="s">
        <v>651</v>
      </c>
      <c r="L962" s="96">
        <v>140</v>
      </c>
      <c r="M962" s="96">
        <v>140</v>
      </c>
    </row>
    <row r="963" spans="1:13" ht="12.75" hidden="1" customHeight="1">
      <c r="C963" s="95" t="s">
        <v>1084</v>
      </c>
    </row>
    <row r="964" spans="1:13" hidden="1">
      <c r="A964" s="97">
        <v>42851</v>
      </c>
      <c r="B964" s="94" t="s">
        <v>1110</v>
      </c>
      <c r="C964" s="98" t="s">
        <v>1084</v>
      </c>
      <c r="D964" s="94" t="s">
        <v>126</v>
      </c>
      <c r="E964" s="94" t="s">
        <v>120</v>
      </c>
      <c r="F964" s="94" t="s">
        <v>1111</v>
      </c>
      <c r="G964" s="94" t="s">
        <v>1112</v>
      </c>
      <c r="K964" s="94" t="s">
        <v>1113</v>
      </c>
      <c r="L964" s="96">
        <v>200</v>
      </c>
      <c r="M964" s="96">
        <v>200</v>
      </c>
    </row>
    <row r="965" spans="1:13" ht="12.75" hidden="1" customHeight="1">
      <c r="C965" s="95" t="s">
        <v>1084</v>
      </c>
    </row>
    <row r="966" spans="1:13" hidden="1">
      <c r="A966" s="97">
        <v>42874</v>
      </c>
      <c r="B966" s="94" t="s">
        <v>1114</v>
      </c>
      <c r="C966" s="98" t="s">
        <v>1084</v>
      </c>
      <c r="D966" s="94" t="s">
        <v>131</v>
      </c>
      <c r="E966" s="94" t="s">
        <v>165</v>
      </c>
      <c r="F966" s="94" t="s">
        <v>1115</v>
      </c>
      <c r="G966" s="94" t="s">
        <v>1116</v>
      </c>
      <c r="K966" s="94" t="s">
        <v>1117</v>
      </c>
      <c r="L966" s="96">
        <v>1665</v>
      </c>
      <c r="M966" s="96">
        <v>1665</v>
      </c>
    </row>
    <row r="967" spans="1:13" ht="12.75" hidden="1" customHeight="1">
      <c r="C967" s="95" t="s">
        <v>1084</v>
      </c>
    </row>
    <row r="968" spans="1:13" hidden="1">
      <c r="A968" s="97">
        <v>42874</v>
      </c>
      <c r="B968" s="94" t="s">
        <v>1118</v>
      </c>
      <c r="C968" s="98" t="s">
        <v>1084</v>
      </c>
      <c r="D968" s="94" t="s">
        <v>131</v>
      </c>
      <c r="E968" s="94" t="s">
        <v>165</v>
      </c>
      <c r="F968" s="94" t="s">
        <v>1119</v>
      </c>
      <c r="G968" s="94" t="s">
        <v>1120</v>
      </c>
      <c r="K968" s="94" t="s">
        <v>1121</v>
      </c>
      <c r="L968" s="96">
        <v>3000</v>
      </c>
      <c r="M968" s="96">
        <v>3000</v>
      </c>
    </row>
    <row r="969" spans="1:13" ht="12.75" hidden="1" customHeight="1">
      <c r="C969" s="95" t="s">
        <v>1084</v>
      </c>
    </row>
    <row r="970" spans="1:13" hidden="1">
      <c r="A970" s="97">
        <v>42874</v>
      </c>
      <c r="B970" s="94" t="s">
        <v>1118</v>
      </c>
      <c r="C970" s="98" t="s">
        <v>1084</v>
      </c>
      <c r="D970" s="94" t="s">
        <v>131</v>
      </c>
      <c r="E970" s="94" t="s">
        <v>165</v>
      </c>
      <c r="F970" s="94" t="s">
        <v>1119</v>
      </c>
      <c r="G970" s="94" t="s">
        <v>1120</v>
      </c>
      <c r="K970" s="94" t="s">
        <v>1122</v>
      </c>
      <c r="L970" s="96">
        <v>1800</v>
      </c>
      <c r="M970" s="96">
        <v>1800</v>
      </c>
    </row>
    <row r="971" spans="1:13" ht="12.75" hidden="1" customHeight="1">
      <c r="C971" s="95" t="s">
        <v>1084</v>
      </c>
    </row>
    <row r="972" spans="1:13" hidden="1">
      <c r="A972" s="97">
        <v>42874</v>
      </c>
      <c r="B972" s="94" t="s">
        <v>1123</v>
      </c>
      <c r="C972" s="98" t="s">
        <v>1084</v>
      </c>
      <c r="D972" s="94" t="s">
        <v>131</v>
      </c>
      <c r="E972" s="94" t="s">
        <v>165</v>
      </c>
      <c r="F972" s="94" t="s">
        <v>1124</v>
      </c>
      <c r="G972" s="94" t="s">
        <v>1125</v>
      </c>
      <c r="K972" s="94" t="s">
        <v>1126</v>
      </c>
      <c r="L972" s="96">
        <v>72</v>
      </c>
      <c r="M972" s="96">
        <v>72</v>
      </c>
    </row>
    <row r="973" spans="1:13" ht="12.75" hidden="1" customHeight="1">
      <c r="C973" s="95" t="s">
        <v>1084</v>
      </c>
    </row>
    <row r="974" spans="1:13" hidden="1">
      <c r="A974" s="97">
        <v>42874</v>
      </c>
      <c r="B974" s="94" t="s">
        <v>1127</v>
      </c>
      <c r="C974" s="98" t="s">
        <v>1084</v>
      </c>
      <c r="D974" s="94" t="s">
        <v>131</v>
      </c>
      <c r="E974" s="94" t="s">
        <v>165</v>
      </c>
      <c r="F974" s="94" t="s">
        <v>1128</v>
      </c>
      <c r="G974" s="94" t="s">
        <v>1129</v>
      </c>
      <c r="K974" s="94" t="s">
        <v>1130</v>
      </c>
      <c r="L974" s="96">
        <v>331</v>
      </c>
      <c r="M974" s="96">
        <v>331</v>
      </c>
    </row>
    <row r="975" spans="1:13" ht="12.75" hidden="1" customHeight="1">
      <c r="C975" s="95" t="s">
        <v>1084</v>
      </c>
    </row>
    <row r="976" spans="1:13" hidden="1">
      <c r="A976" s="97">
        <v>42894</v>
      </c>
      <c r="B976" s="94" t="s">
        <v>1131</v>
      </c>
      <c r="C976" s="98" t="s">
        <v>1084</v>
      </c>
      <c r="D976" s="94" t="s">
        <v>131</v>
      </c>
      <c r="E976" s="94" t="s">
        <v>165</v>
      </c>
      <c r="F976" s="94" t="s">
        <v>1132</v>
      </c>
      <c r="G976" s="94" t="s">
        <v>1133</v>
      </c>
      <c r="K976" s="94" t="s">
        <v>1134</v>
      </c>
      <c r="L976" s="96">
        <v>4320</v>
      </c>
      <c r="M976" s="96">
        <v>4320</v>
      </c>
    </row>
    <row r="977" spans="1:13" ht="12.75" hidden="1" customHeight="1">
      <c r="C977" s="95" t="s">
        <v>1084</v>
      </c>
    </row>
    <row r="978" spans="1:13" hidden="1">
      <c r="A978" s="97">
        <v>42894</v>
      </c>
      <c r="B978" s="94" t="s">
        <v>1135</v>
      </c>
      <c r="C978" s="98" t="s">
        <v>1084</v>
      </c>
      <c r="D978" s="94" t="s">
        <v>131</v>
      </c>
      <c r="E978" s="94" t="s">
        <v>165</v>
      </c>
      <c r="F978" s="94" t="s">
        <v>1136</v>
      </c>
      <c r="G978" s="94" t="s">
        <v>1137</v>
      </c>
      <c r="K978" s="94" t="s">
        <v>1138</v>
      </c>
      <c r="L978" s="96">
        <v>10400</v>
      </c>
      <c r="M978" s="96">
        <v>10400</v>
      </c>
    </row>
    <row r="979" spans="1:13" ht="12.75" hidden="1" customHeight="1">
      <c r="C979" s="95" t="s">
        <v>1084</v>
      </c>
    </row>
    <row r="980" spans="1:13" hidden="1">
      <c r="A980" s="97">
        <v>42894</v>
      </c>
      <c r="B980" s="94" t="s">
        <v>1139</v>
      </c>
      <c r="C980" s="98" t="s">
        <v>1084</v>
      </c>
      <c r="D980" s="94" t="s">
        <v>131</v>
      </c>
      <c r="E980" s="94" t="s">
        <v>165</v>
      </c>
      <c r="F980" s="94" t="s">
        <v>1140</v>
      </c>
      <c r="G980" s="94" t="s">
        <v>1141</v>
      </c>
      <c r="K980" s="94" t="s">
        <v>1142</v>
      </c>
      <c r="L980" s="96">
        <v>3126.36</v>
      </c>
      <c r="M980" s="96">
        <v>3126.36</v>
      </c>
    </row>
    <row r="981" spans="1:13" ht="12.75" hidden="1" customHeight="1">
      <c r="C981" s="95" t="s">
        <v>1084</v>
      </c>
    </row>
    <row r="982" spans="1:13" hidden="1">
      <c r="A982" s="97">
        <v>42894</v>
      </c>
      <c r="B982" s="94" t="s">
        <v>1143</v>
      </c>
      <c r="C982" s="98" t="s">
        <v>1084</v>
      </c>
      <c r="D982" s="94" t="s">
        <v>131</v>
      </c>
      <c r="E982" s="94" t="s">
        <v>165</v>
      </c>
      <c r="F982" s="94" t="s">
        <v>1144</v>
      </c>
      <c r="G982" s="94" t="s">
        <v>1141</v>
      </c>
      <c r="K982" s="94" t="s">
        <v>1145</v>
      </c>
      <c r="L982" s="96">
        <v>3086.36</v>
      </c>
      <c r="M982" s="96">
        <v>3086.36</v>
      </c>
    </row>
    <row r="983" spans="1:13" ht="12.75" hidden="1" customHeight="1">
      <c r="C983" s="95" t="s">
        <v>1084</v>
      </c>
    </row>
    <row r="984" spans="1:13" hidden="1">
      <c r="A984" s="97">
        <v>42894</v>
      </c>
      <c r="B984" s="94" t="s">
        <v>1146</v>
      </c>
      <c r="C984" s="98" t="s">
        <v>1084</v>
      </c>
      <c r="D984" s="94" t="s">
        <v>131</v>
      </c>
      <c r="E984" s="94" t="s">
        <v>165</v>
      </c>
      <c r="F984" s="94" t="s">
        <v>1147</v>
      </c>
      <c r="G984" s="94" t="s">
        <v>1148</v>
      </c>
      <c r="K984" s="94" t="s">
        <v>1149</v>
      </c>
      <c r="L984" s="96">
        <v>1834.6</v>
      </c>
      <c r="M984" s="96">
        <v>1834.6</v>
      </c>
    </row>
    <row r="985" spans="1:13" ht="12.75" hidden="1" customHeight="1">
      <c r="C985" s="95" t="s">
        <v>1084</v>
      </c>
    </row>
    <row r="986" spans="1:13" hidden="1">
      <c r="A986" s="97">
        <v>42894</v>
      </c>
      <c r="B986" s="94" t="s">
        <v>1150</v>
      </c>
      <c r="C986" s="98" t="s">
        <v>1084</v>
      </c>
      <c r="D986" s="94" t="s">
        <v>131</v>
      </c>
      <c r="E986" s="94" t="s">
        <v>165</v>
      </c>
      <c r="F986" s="94" t="s">
        <v>1151</v>
      </c>
      <c r="G986" s="94" t="s">
        <v>1152</v>
      </c>
      <c r="K986" s="94" t="s">
        <v>1153</v>
      </c>
      <c r="L986" s="96">
        <v>5000</v>
      </c>
      <c r="M986" s="96">
        <v>5000</v>
      </c>
    </row>
    <row r="987" spans="1:13" ht="12.75" hidden="1" customHeight="1">
      <c r="C987" s="95" t="s">
        <v>1084</v>
      </c>
    </row>
    <row r="988" spans="1:13" hidden="1">
      <c r="A988" s="97">
        <v>42894</v>
      </c>
      <c r="B988" s="94" t="s">
        <v>1154</v>
      </c>
      <c r="C988" s="98" t="s">
        <v>1084</v>
      </c>
      <c r="D988" s="94" t="s">
        <v>131</v>
      </c>
      <c r="E988" s="94" t="s">
        <v>165</v>
      </c>
      <c r="F988" s="94" t="s">
        <v>1155</v>
      </c>
      <c r="G988" s="94" t="s">
        <v>1156</v>
      </c>
      <c r="K988" s="94" t="s">
        <v>1157</v>
      </c>
      <c r="L988" s="96">
        <v>4819.24</v>
      </c>
      <c r="M988" s="96">
        <v>4819.24</v>
      </c>
    </row>
    <row r="989" spans="1:13" ht="12.75" hidden="1" customHeight="1">
      <c r="C989" s="95" t="s">
        <v>1084</v>
      </c>
    </row>
    <row r="990" spans="1:13" hidden="1">
      <c r="A990" s="97">
        <v>42894</v>
      </c>
      <c r="B990" s="94" t="s">
        <v>1158</v>
      </c>
      <c r="C990" s="98" t="s">
        <v>1084</v>
      </c>
      <c r="D990" s="94" t="s">
        <v>131</v>
      </c>
      <c r="E990" s="94" t="s">
        <v>165</v>
      </c>
      <c r="F990" s="94" t="s">
        <v>1159</v>
      </c>
      <c r="G990" s="94" t="s">
        <v>1160</v>
      </c>
      <c r="K990" s="94" t="s">
        <v>1161</v>
      </c>
      <c r="L990" s="96">
        <v>2716.62</v>
      </c>
      <c r="M990" s="96">
        <v>2716.62</v>
      </c>
    </row>
    <row r="991" spans="1:13" ht="12.75" hidden="1" customHeight="1">
      <c r="C991" s="95" t="s">
        <v>1084</v>
      </c>
    </row>
    <row r="992" spans="1:13" hidden="1">
      <c r="A992" s="97">
        <v>42894</v>
      </c>
      <c r="B992" s="94" t="s">
        <v>1162</v>
      </c>
      <c r="C992" s="98" t="s">
        <v>1084</v>
      </c>
      <c r="D992" s="94" t="s">
        <v>131</v>
      </c>
      <c r="E992" s="94" t="s">
        <v>165</v>
      </c>
      <c r="F992" s="94" t="s">
        <v>1163</v>
      </c>
      <c r="G992" s="94" t="s">
        <v>1164</v>
      </c>
      <c r="K992" s="94" t="s">
        <v>1165</v>
      </c>
      <c r="L992" s="96">
        <v>220.65</v>
      </c>
      <c r="M992" s="96">
        <v>220.65</v>
      </c>
    </row>
    <row r="993" spans="1:13" ht="12.75" hidden="1" customHeight="1">
      <c r="C993" s="95" t="s">
        <v>1084</v>
      </c>
    </row>
    <row r="994" spans="1:13" hidden="1">
      <c r="A994" s="97">
        <v>42894</v>
      </c>
      <c r="B994" s="94" t="s">
        <v>1166</v>
      </c>
      <c r="C994" s="98" t="s">
        <v>1084</v>
      </c>
      <c r="D994" s="94" t="s">
        <v>131</v>
      </c>
      <c r="E994" s="94" t="s">
        <v>165</v>
      </c>
      <c r="F994" s="94" t="s">
        <v>1167</v>
      </c>
      <c r="G994" s="94" t="s">
        <v>1168</v>
      </c>
      <c r="K994" s="94" t="s">
        <v>1165</v>
      </c>
      <c r="L994" s="96">
        <v>220.65</v>
      </c>
      <c r="M994" s="96">
        <v>220.65</v>
      </c>
    </row>
    <row r="995" spans="1:13" ht="12.75" hidden="1" customHeight="1">
      <c r="C995" s="95" t="s">
        <v>1084</v>
      </c>
    </row>
    <row r="996" spans="1:13" hidden="1">
      <c r="A996" s="97">
        <v>42894</v>
      </c>
      <c r="B996" s="94" t="s">
        <v>1169</v>
      </c>
      <c r="C996" s="98" t="s">
        <v>1084</v>
      </c>
      <c r="D996" s="94" t="s">
        <v>131</v>
      </c>
      <c r="E996" s="94" t="s">
        <v>165</v>
      </c>
      <c r="F996" s="94" t="s">
        <v>1170</v>
      </c>
      <c r="G996" s="94" t="s">
        <v>1171</v>
      </c>
      <c r="K996" s="94" t="s">
        <v>1165</v>
      </c>
      <c r="L996" s="96">
        <v>220.65</v>
      </c>
      <c r="M996" s="96">
        <v>220.65</v>
      </c>
    </row>
    <row r="997" spans="1:13" ht="12.75" hidden="1" customHeight="1">
      <c r="C997" s="95" t="s">
        <v>1084</v>
      </c>
    </row>
    <row r="998" spans="1:13" hidden="1">
      <c r="A998" s="97">
        <v>42894</v>
      </c>
      <c r="B998" s="94" t="s">
        <v>1172</v>
      </c>
      <c r="C998" s="98" t="s">
        <v>1084</v>
      </c>
      <c r="D998" s="94" t="s">
        <v>131</v>
      </c>
      <c r="E998" s="94" t="s">
        <v>165</v>
      </c>
      <c r="F998" s="94" t="s">
        <v>1173</v>
      </c>
      <c r="G998" s="94" t="s">
        <v>1174</v>
      </c>
      <c r="K998" s="94" t="s">
        <v>1175</v>
      </c>
      <c r="L998" s="96">
        <v>527.5</v>
      </c>
      <c r="M998" s="96">
        <v>527.5</v>
      </c>
    </row>
    <row r="999" spans="1:13" ht="12.75" hidden="1" customHeight="1">
      <c r="C999" s="95" t="s">
        <v>1084</v>
      </c>
    </row>
    <row r="1000" spans="1:13" hidden="1">
      <c r="A1000" s="97">
        <v>42894</v>
      </c>
      <c r="B1000" s="94" t="s">
        <v>1176</v>
      </c>
      <c r="C1000" s="98" t="s">
        <v>1084</v>
      </c>
      <c r="D1000" s="94" t="s">
        <v>131</v>
      </c>
      <c r="E1000" s="94" t="s">
        <v>165</v>
      </c>
      <c r="F1000" s="94" t="s">
        <v>1177</v>
      </c>
      <c r="G1000" s="94" t="s">
        <v>1178</v>
      </c>
      <c r="K1000" s="94" t="s">
        <v>1179</v>
      </c>
      <c r="L1000" s="96">
        <v>26352</v>
      </c>
      <c r="M1000" s="96">
        <v>26352</v>
      </c>
    </row>
    <row r="1001" spans="1:13" ht="12.75" hidden="1" customHeight="1">
      <c r="C1001" s="95" t="s">
        <v>1084</v>
      </c>
    </row>
    <row r="1002" spans="1:13" hidden="1">
      <c r="A1002" s="97">
        <v>42894</v>
      </c>
      <c r="B1002" s="94" t="s">
        <v>1180</v>
      </c>
      <c r="C1002" s="98" t="s">
        <v>1084</v>
      </c>
      <c r="D1002" s="94" t="s">
        <v>131</v>
      </c>
      <c r="E1002" s="94" t="s">
        <v>165</v>
      </c>
      <c r="F1002" s="94" t="s">
        <v>1181</v>
      </c>
      <c r="G1002" s="94" t="s">
        <v>1182</v>
      </c>
      <c r="K1002" s="94" t="s">
        <v>1183</v>
      </c>
      <c r="L1002" s="96">
        <v>158.72</v>
      </c>
      <c r="M1002" s="96">
        <v>158.72</v>
      </c>
    </row>
    <row r="1003" spans="1:13" ht="12.75" hidden="1" customHeight="1">
      <c r="C1003" s="95" t="s">
        <v>1084</v>
      </c>
    </row>
    <row r="1004" spans="1:13" hidden="1">
      <c r="A1004" s="97">
        <v>42894</v>
      </c>
      <c r="B1004" s="94" t="s">
        <v>1184</v>
      </c>
      <c r="C1004" s="98" t="s">
        <v>1084</v>
      </c>
      <c r="D1004" s="94" t="s">
        <v>131</v>
      </c>
      <c r="E1004" s="94" t="s">
        <v>165</v>
      </c>
      <c r="F1004" s="94" t="s">
        <v>1185</v>
      </c>
      <c r="G1004" s="94" t="s">
        <v>1186</v>
      </c>
      <c r="K1004" s="94" t="s">
        <v>1187</v>
      </c>
      <c r="L1004" s="96">
        <v>421.65</v>
      </c>
      <c r="M1004" s="96">
        <v>421.65</v>
      </c>
    </row>
    <row r="1005" spans="1:13" ht="12.75" hidden="1" customHeight="1">
      <c r="C1005" s="95" t="s">
        <v>1084</v>
      </c>
    </row>
    <row r="1006" spans="1:13" hidden="1">
      <c r="A1006" s="97">
        <v>42894</v>
      </c>
      <c r="B1006" s="94" t="s">
        <v>1188</v>
      </c>
      <c r="C1006" s="98" t="s">
        <v>1084</v>
      </c>
      <c r="D1006" s="94" t="s">
        <v>131</v>
      </c>
      <c r="E1006" s="94" t="s">
        <v>165</v>
      </c>
      <c r="F1006" s="94" t="s">
        <v>1189</v>
      </c>
      <c r="G1006" s="94" t="s">
        <v>1190</v>
      </c>
      <c r="K1006" s="94" t="s">
        <v>1191</v>
      </c>
      <c r="L1006" s="96">
        <v>2885</v>
      </c>
      <c r="M1006" s="96">
        <v>2885</v>
      </c>
    </row>
    <row r="1007" spans="1:13" ht="12.75" hidden="1" customHeight="1">
      <c r="C1007" s="95" t="s">
        <v>1084</v>
      </c>
    </row>
    <row r="1008" spans="1:13" hidden="1">
      <c r="A1008" s="97">
        <v>42894</v>
      </c>
      <c r="B1008" s="94" t="s">
        <v>1192</v>
      </c>
      <c r="C1008" s="98" t="s">
        <v>1084</v>
      </c>
      <c r="D1008" s="94" t="s">
        <v>131</v>
      </c>
      <c r="E1008" s="94" t="s">
        <v>165</v>
      </c>
      <c r="F1008" s="94" t="s">
        <v>1193</v>
      </c>
      <c r="G1008" s="94" t="s">
        <v>1194</v>
      </c>
      <c r="K1008" s="94" t="s">
        <v>1195</v>
      </c>
      <c r="L1008" s="96">
        <v>1086</v>
      </c>
      <c r="M1008" s="96">
        <v>1086</v>
      </c>
    </row>
    <row r="1009" spans="1:13" ht="12.75" hidden="1" customHeight="1">
      <c r="C1009" s="95" t="s">
        <v>1084</v>
      </c>
    </row>
    <row r="1010" spans="1:13" hidden="1">
      <c r="A1010" s="97">
        <v>42894</v>
      </c>
      <c r="B1010" s="94" t="s">
        <v>1196</v>
      </c>
      <c r="C1010" s="98" t="s">
        <v>1084</v>
      </c>
      <c r="D1010" s="94" t="s">
        <v>131</v>
      </c>
      <c r="E1010" s="94" t="s">
        <v>165</v>
      </c>
      <c r="F1010" s="94" t="s">
        <v>1197</v>
      </c>
      <c r="G1010" s="94" t="s">
        <v>1198</v>
      </c>
      <c r="K1010" s="94" t="s">
        <v>1199</v>
      </c>
      <c r="L1010" s="96">
        <v>2159.9</v>
      </c>
      <c r="M1010" s="96">
        <v>2159.9</v>
      </c>
    </row>
    <row r="1011" spans="1:13" ht="12.75" hidden="1" customHeight="1">
      <c r="C1011" s="95" t="s">
        <v>1084</v>
      </c>
    </row>
    <row r="1012" spans="1:13" hidden="1">
      <c r="A1012" s="97">
        <v>42894</v>
      </c>
      <c r="B1012" s="94" t="s">
        <v>1200</v>
      </c>
      <c r="C1012" s="98" t="s">
        <v>1084</v>
      </c>
      <c r="D1012" s="94" t="s">
        <v>131</v>
      </c>
      <c r="E1012" s="94" t="s">
        <v>165</v>
      </c>
      <c r="F1012" s="94" t="s">
        <v>1201</v>
      </c>
      <c r="G1012" s="94" t="s">
        <v>1202</v>
      </c>
      <c r="K1012" s="94" t="s">
        <v>1203</v>
      </c>
      <c r="L1012" s="96">
        <v>99</v>
      </c>
      <c r="M1012" s="96">
        <v>99</v>
      </c>
    </row>
    <row r="1013" spans="1:13" ht="12.75" hidden="1" customHeight="1">
      <c r="C1013" s="95" t="s">
        <v>1084</v>
      </c>
    </row>
    <row r="1014" spans="1:13" hidden="1">
      <c r="A1014" s="97">
        <v>42894</v>
      </c>
      <c r="B1014" s="94" t="s">
        <v>1204</v>
      </c>
      <c r="C1014" s="98" t="s">
        <v>1084</v>
      </c>
      <c r="D1014" s="94" t="s">
        <v>131</v>
      </c>
      <c r="E1014" s="94" t="s">
        <v>165</v>
      </c>
      <c r="F1014" s="94" t="s">
        <v>297</v>
      </c>
      <c r="G1014" s="94" t="s">
        <v>298</v>
      </c>
      <c r="K1014" s="94" t="s">
        <v>1205</v>
      </c>
      <c r="L1014" s="96">
        <v>3120</v>
      </c>
      <c r="M1014" s="96">
        <v>3120</v>
      </c>
    </row>
    <row r="1015" spans="1:13" ht="12.75" hidden="1" customHeight="1">
      <c r="C1015" s="95" t="s">
        <v>1084</v>
      </c>
    </row>
    <row r="1016" spans="1:13" hidden="1">
      <c r="A1016" s="97">
        <v>42894</v>
      </c>
      <c r="B1016" s="94" t="s">
        <v>1206</v>
      </c>
      <c r="C1016" s="98" t="s">
        <v>1084</v>
      </c>
      <c r="D1016" s="94" t="s">
        <v>131</v>
      </c>
      <c r="E1016" s="94" t="s">
        <v>165</v>
      </c>
      <c r="F1016" s="94" t="s">
        <v>1207</v>
      </c>
      <c r="G1016" s="94" t="s">
        <v>1208</v>
      </c>
      <c r="K1016" s="94" t="s">
        <v>1209</v>
      </c>
      <c r="L1016" s="96">
        <v>1008</v>
      </c>
      <c r="M1016" s="96">
        <v>1008</v>
      </c>
    </row>
    <row r="1017" spans="1:13" ht="12.75" hidden="1" customHeight="1">
      <c r="C1017" s="95" t="s">
        <v>1084</v>
      </c>
    </row>
    <row r="1018" spans="1:13" hidden="1">
      <c r="A1018" s="97">
        <v>42894</v>
      </c>
      <c r="B1018" s="94" t="s">
        <v>1210</v>
      </c>
      <c r="C1018" s="98" t="s">
        <v>1084</v>
      </c>
      <c r="D1018" s="94" t="s">
        <v>131</v>
      </c>
      <c r="E1018" s="94" t="s">
        <v>165</v>
      </c>
      <c r="F1018" s="94" t="s">
        <v>1207</v>
      </c>
      <c r="G1018" s="94" t="s">
        <v>1208</v>
      </c>
      <c r="K1018" s="94" t="s">
        <v>1209</v>
      </c>
      <c r="L1018" s="96">
        <v>342</v>
      </c>
      <c r="M1018" s="96">
        <v>342</v>
      </c>
    </row>
    <row r="1019" spans="1:13" ht="12.75" hidden="1" customHeight="1">
      <c r="C1019" s="95" t="s">
        <v>1084</v>
      </c>
    </row>
    <row r="1020" spans="1:13" hidden="1">
      <c r="A1020" s="97">
        <v>42894</v>
      </c>
      <c r="B1020" s="94" t="s">
        <v>1211</v>
      </c>
      <c r="C1020" s="98" t="s">
        <v>1084</v>
      </c>
      <c r="D1020" s="94" t="s">
        <v>131</v>
      </c>
      <c r="E1020" s="94" t="s">
        <v>165</v>
      </c>
      <c r="F1020" s="94" t="s">
        <v>1212</v>
      </c>
      <c r="G1020" s="94" t="s">
        <v>1213</v>
      </c>
      <c r="K1020" s="94" t="s">
        <v>1214</v>
      </c>
      <c r="L1020" s="96">
        <v>2820</v>
      </c>
      <c r="M1020" s="96">
        <v>2820</v>
      </c>
    </row>
    <row r="1021" spans="1:13" ht="12.75" hidden="1" customHeight="1">
      <c r="C1021" s="95" t="s">
        <v>1084</v>
      </c>
    </row>
    <row r="1022" spans="1:13" hidden="1">
      <c r="A1022" s="97">
        <v>42894</v>
      </c>
      <c r="B1022" s="94" t="s">
        <v>1215</v>
      </c>
      <c r="C1022" s="98" t="s">
        <v>1084</v>
      </c>
      <c r="D1022" s="94" t="s">
        <v>131</v>
      </c>
      <c r="E1022" s="94" t="s">
        <v>165</v>
      </c>
      <c r="F1022" s="94" t="s">
        <v>297</v>
      </c>
      <c r="G1022" s="94" t="s">
        <v>298</v>
      </c>
      <c r="K1022" s="94" t="s">
        <v>1216</v>
      </c>
      <c r="L1022" s="96">
        <v>624</v>
      </c>
      <c r="M1022" s="96">
        <v>624</v>
      </c>
    </row>
    <row r="1023" spans="1:13" ht="12.75" hidden="1" customHeight="1">
      <c r="C1023" s="95" t="s">
        <v>1084</v>
      </c>
    </row>
    <row r="1024" spans="1:13" hidden="1">
      <c r="A1024" s="97">
        <v>42894</v>
      </c>
      <c r="B1024" s="94" t="s">
        <v>1217</v>
      </c>
      <c r="C1024" s="98" t="s">
        <v>1084</v>
      </c>
      <c r="D1024" s="94" t="s">
        <v>131</v>
      </c>
      <c r="E1024" s="94" t="s">
        <v>165</v>
      </c>
      <c r="F1024" s="94" t="s">
        <v>1218</v>
      </c>
      <c r="G1024" s="94" t="s">
        <v>1219</v>
      </c>
      <c r="K1024" s="94" t="s">
        <v>1220</v>
      </c>
      <c r="L1024" s="96">
        <v>324</v>
      </c>
      <c r="M1024" s="96">
        <v>324</v>
      </c>
    </row>
    <row r="1025" spans="1:13" ht="12.75" hidden="1" customHeight="1">
      <c r="C1025" s="95" t="s">
        <v>1084</v>
      </c>
    </row>
    <row r="1026" spans="1:13" hidden="1">
      <c r="A1026" s="97">
        <v>42894</v>
      </c>
      <c r="B1026" s="94" t="s">
        <v>1221</v>
      </c>
      <c r="C1026" s="98" t="s">
        <v>1084</v>
      </c>
      <c r="D1026" s="94" t="s">
        <v>131</v>
      </c>
      <c r="E1026" s="94" t="s">
        <v>165</v>
      </c>
      <c r="F1026" s="94" t="s">
        <v>1222</v>
      </c>
      <c r="G1026" s="94" t="s">
        <v>1223</v>
      </c>
      <c r="K1026" s="94" t="s">
        <v>1224</v>
      </c>
      <c r="L1026" s="96">
        <v>21082.799999999999</v>
      </c>
      <c r="M1026" s="96">
        <v>21082.799999999999</v>
      </c>
    </row>
    <row r="1027" spans="1:13" ht="12.75" hidden="1" customHeight="1">
      <c r="C1027" s="95" t="s">
        <v>1084</v>
      </c>
    </row>
    <row r="1028" spans="1:13" hidden="1">
      <c r="A1028" s="97">
        <v>42894</v>
      </c>
      <c r="B1028" s="94" t="s">
        <v>1221</v>
      </c>
      <c r="C1028" s="98" t="s">
        <v>1084</v>
      </c>
      <c r="D1028" s="94" t="s">
        <v>131</v>
      </c>
      <c r="E1028" s="94" t="s">
        <v>165</v>
      </c>
      <c r="F1028" s="94" t="s">
        <v>1222</v>
      </c>
      <c r="G1028" s="94" t="s">
        <v>1223</v>
      </c>
      <c r="K1028" s="94" t="s">
        <v>1224</v>
      </c>
      <c r="L1028" s="96">
        <v>9036</v>
      </c>
      <c r="M1028" s="96">
        <v>9036</v>
      </c>
    </row>
    <row r="1029" spans="1:13" ht="12.75" hidden="1" customHeight="1">
      <c r="C1029" s="95" t="s">
        <v>1084</v>
      </c>
    </row>
    <row r="1030" spans="1:13" hidden="1">
      <c r="A1030" s="97">
        <v>42894</v>
      </c>
      <c r="B1030" s="94" t="s">
        <v>1225</v>
      </c>
      <c r="C1030" s="98" t="s">
        <v>1084</v>
      </c>
      <c r="D1030" s="94" t="s">
        <v>131</v>
      </c>
      <c r="E1030" s="94" t="s">
        <v>165</v>
      </c>
      <c r="F1030" s="94" t="s">
        <v>1226</v>
      </c>
      <c r="G1030" s="94" t="s">
        <v>1227</v>
      </c>
      <c r="K1030" s="94" t="s">
        <v>1228</v>
      </c>
      <c r="L1030" s="96">
        <v>21100</v>
      </c>
      <c r="M1030" s="96">
        <v>21100</v>
      </c>
    </row>
    <row r="1031" spans="1:13" ht="12.75" hidden="1" customHeight="1">
      <c r="C1031" s="95" t="s">
        <v>1084</v>
      </c>
    </row>
    <row r="1032" spans="1:13" hidden="1">
      <c r="A1032" s="97">
        <v>42894</v>
      </c>
      <c r="B1032" s="94" t="s">
        <v>1229</v>
      </c>
      <c r="C1032" s="98" t="s">
        <v>1084</v>
      </c>
      <c r="D1032" s="94" t="s">
        <v>131</v>
      </c>
      <c r="E1032" s="94" t="s">
        <v>165</v>
      </c>
      <c r="F1032" s="94" t="s">
        <v>1189</v>
      </c>
      <c r="G1032" s="94" t="s">
        <v>1190</v>
      </c>
      <c r="K1032" s="94" t="s">
        <v>1230</v>
      </c>
      <c r="L1032" s="96">
        <v>880</v>
      </c>
      <c r="M1032" s="96">
        <v>880</v>
      </c>
    </row>
    <row r="1033" spans="1:13" ht="12.75" hidden="1" customHeight="1">
      <c r="C1033" s="95" t="s">
        <v>1084</v>
      </c>
    </row>
    <row r="1034" spans="1:13" hidden="1">
      <c r="A1034" s="97">
        <v>42894</v>
      </c>
      <c r="B1034" s="94" t="s">
        <v>1231</v>
      </c>
      <c r="C1034" s="98" t="s">
        <v>1084</v>
      </c>
      <c r="D1034" s="94" t="s">
        <v>131</v>
      </c>
      <c r="E1034" s="94" t="s">
        <v>165</v>
      </c>
      <c r="F1034" s="94" t="s">
        <v>1232</v>
      </c>
      <c r="G1034" s="94" t="s">
        <v>1233</v>
      </c>
      <c r="K1034" s="94" t="s">
        <v>1234</v>
      </c>
      <c r="L1034" s="96">
        <v>328.08</v>
      </c>
      <c r="M1034" s="96">
        <v>328.08</v>
      </c>
    </row>
    <row r="1035" spans="1:13" ht="12.75" hidden="1" customHeight="1">
      <c r="C1035" s="95" t="s">
        <v>1084</v>
      </c>
    </row>
    <row r="1036" spans="1:13" hidden="1">
      <c r="A1036" s="97">
        <v>42894</v>
      </c>
      <c r="B1036" s="94" t="s">
        <v>1235</v>
      </c>
      <c r="C1036" s="98" t="s">
        <v>1084</v>
      </c>
      <c r="D1036" s="94" t="s">
        <v>131</v>
      </c>
      <c r="E1036" s="94" t="s">
        <v>165</v>
      </c>
      <c r="F1036" s="94" t="s">
        <v>1236</v>
      </c>
      <c r="G1036" s="94" t="s">
        <v>1237</v>
      </c>
      <c r="K1036" s="94" t="s">
        <v>1238</v>
      </c>
      <c r="L1036" s="96">
        <v>328.08</v>
      </c>
      <c r="M1036" s="96">
        <v>328.08</v>
      </c>
    </row>
    <row r="1037" spans="1:13" ht="12.75" hidden="1" customHeight="1">
      <c r="C1037" s="95" t="s">
        <v>1084</v>
      </c>
    </row>
    <row r="1038" spans="1:13" hidden="1">
      <c r="A1038" s="97">
        <v>42894</v>
      </c>
      <c r="B1038" s="94" t="s">
        <v>1239</v>
      </c>
      <c r="C1038" s="98" t="s">
        <v>1084</v>
      </c>
      <c r="D1038" s="94" t="s">
        <v>131</v>
      </c>
      <c r="E1038" s="94" t="s">
        <v>165</v>
      </c>
      <c r="F1038" s="94" t="s">
        <v>1240</v>
      </c>
      <c r="G1038" s="94" t="s">
        <v>1241</v>
      </c>
      <c r="K1038" s="94" t="s">
        <v>1242</v>
      </c>
      <c r="L1038" s="96">
        <v>328.08</v>
      </c>
      <c r="M1038" s="96">
        <v>328.08</v>
      </c>
    </row>
    <row r="1039" spans="1:13" ht="12.75" hidden="1" customHeight="1">
      <c r="C1039" s="95" t="s">
        <v>1084</v>
      </c>
    </row>
    <row r="1040" spans="1:13" hidden="1">
      <c r="A1040" s="97">
        <v>42894</v>
      </c>
      <c r="B1040" s="94" t="s">
        <v>1243</v>
      </c>
      <c r="C1040" s="98" t="s">
        <v>1084</v>
      </c>
      <c r="D1040" s="94" t="s">
        <v>131</v>
      </c>
      <c r="E1040" s="94" t="s">
        <v>165</v>
      </c>
      <c r="F1040" s="94" t="s">
        <v>1244</v>
      </c>
      <c r="G1040" s="94" t="s">
        <v>1245</v>
      </c>
      <c r="K1040" s="94" t="s">
        <v>1246</v>
      </c>
      <c r="L1040" s="96">
        <v>1859.12</v>
      </c>
      <c r="M1040" s="96">
        <v>1859.12</v>
      </c>
    </row>
    <row r="1041" spans="1:13" ht="12.75" hidden="1" customHeight="1">
      <c r="C1041" s="95" t="s">
        <v>1084</v>
      </c>
    </row>
    <row r="1042" spans="1:13" hidden="1">
      <c r="A1042" s="97">
        <v>42894</v>
      </c>
      <c r="B1042" s="94" t="s">
        <v>1247</v>
      </c>
      <c r="C1042" s="98" t="s">
        <v>1084</v>
      </c>
      <c r="D1042" s="94" t="s">
        <v>131</v>
      </c>
      <c r="E1042" s="94" t="s">
        <v>165</v>
      </c>
      <c r="F1042" s="94" t="s">
        <v>1248</v>
      </c>
      <c r="G1042" s="94" t="s">
        <v>1249</v>
      </c>
      <c r="K1042" s="94" t="s">
        <v>1250</v>
      </c>
      <c r="L1042" s="96">
        <v>328.08</v>
      </c>
      <c r="M1042" s="96">
        <v>328.08</v>
      </c>
    </row>
    <row r="1043" spans="1:13" ht="12.75" hidden="1" customHeight="1">
      <c r="C1043" s="95" t="s">
        <v>1084</v>
      </c>
    </row>
    <row r="1044" spans="1:13" hidden="1">
      <c r="A1044" s="97">
        <v>42894</v>
      </c>
      <c r="B1044" s="94" t="s">
        <v>1251</v>
      </c>
      <c r="C1044" s="98" t="s">
        <v>1084</v>
      </c>
      <c r="D1044" s="94" t="s">
        <v>131</v>
      </c>
      <c r="E1044" s="94" t="s">
        <v>165</v>
      </c>
      <c r="F1044" s="94" t="s">
        <v>1252</v>
      </c>
      <c r="G1044" s="94" t="s">
        <v>1253</v>
      </c>
      <c r="K1044" s="94" t="s">
        <v>1254</v>
      </c>
      <c r="L1044" s="96">
        <v>1055</v>
      </c>
      <c r="M1044" s="96">
        <v>1055</v>
      </c>
    </row>
    <row r="1045" spans="1:13" ht="12.75" hidden="1" customHeight="1">
      <c r="C1045" s="95" t="s">
        <v>1084</v>
      </c>
    </row>
    <row r="1046" spans="1:13" hidden="1">
      <c r="A1046" s="97">
        <v>42894</v>
      </c>
      <c r="B1046" s="94" t="s">
        <v>1255</v>
      </c>
      <c r="C1046" s="98" t="s">
        <v>1084</v>
      </c>
      <c r="D1046" s="94" t="s">
        <v>131</v>
      </c>
      <c r="E1046" s="94" t="s">
        <v>165</v>
      </c>
      <c r="F1046" s="94" t="s">
        <v>1256</v>
      </c>
      <c r="G1046" s="94" t="s">
        <v>1257</v>
      </c>
      <c r="K1046" s="94" t="s">
        <v>1258</v>
      </c>
      <c r="L1046" s="96">
        <v>4700</v>
      </c>
      <c r="M1046" s="96">
        <v>4700</v>
      </c>
    </row>
    <row r="1047" spans="1:13" ht="12.75" hidden="1" customHeight="1">
      <c r="C1047" s="95" t="s">
        <v>1084</v>
      </c>
    </row>
    <row r="1048" spans="1:13" hidden="1">
      <c r="A1048" s="97">
        <v>42894</v>
      </c>
      <c r="B1048" s="94" t="s">
        <v>1259</v>
      </c>
      <c r="C1048" s="98" t="s">
        <v>1084</v>
      </c>
      <c r="D1048" s="94" t="s">
        <v>131</v>
      </c>
      <c r="E1048" s="94" t="s">
        <v>165</v>
      </c>
      <c r="F1048" s="94" t="s">
        <v>1260</v>
      </c>
      <c r="G1048" s="94" t="s">
        <v>1261</v>
      </c>
      <c r="K1048" s="94" t="s">
        <v>1262</v>
      </c>
      <c r="L1048" s="96">
        <v>2954</v>
      </c>
      <c r="M1048" s="96">
        <v>2954</v>
      </c>
    </row>
    <row r="1049" spans="1:13" ht="12.75" hidden="1" customHeight="1">
      <c r="C1049" s="95" t="s">
        <v>1084</v>
      </c>
    </row>
    <row r="1050" spans="1:13" hidden="1">
      <c r="A1050" s="97">
        <v>42894</v>
      </c>
      <c r="B1050" s="94" t="s">
        <v>1263</v>
      </c>
      <c r="C1050" s="98" t="s">
        <v>1084</v>
      </c>
      <c r="D1050" s="94" t="s">
        <v>131</v>
      </c>
      <c r="E1050" s="94" t="s">
        <v>165</v>
      </c>
      <c r="F1050" s="94" t="s">
        <v>1264</v>
      </c>
      <c r="G1050" s="94" t="s">
        <v>1265</v>
      </c>
      <c r="J1050" s="94" t="s">
        <v>1266</v>
      </c>
      <c r="K1050" s="94" t="s">
        <v>1267</v>
      </c>
      <c r="L1050" s="96">
        <v>39588</v>
      </c>
      <c r="M1050" s="96">
        <v>39588</v>
      </c>
    </row>
    <row r="1051" spans="1:13" ht="12.75" hidden="1" customHeight="1">
      <c r="C1051" s="95" t="s">
        <v>1084</v>
      </c>
    </row>
    <row r="1052" spans="1:13" hidden="1">
      <c r="A1052" s="97">
        <v>42895</v>
      </c>
      <c r="B1052" s="94" t="s">
        <v>1268</v>
      </c>
      <c r="C1052" s="98" t="s">
        <v>1084</v>
      </c>
      <c r="D1052" s="94" t="s">
        <v>131</v>
      </c>
      <c r="E1052" s="94" t="s">
        <v>165</v>
      </c>
      <c r="F1052" s="94" t="s">
        <v>1269</v>
      </c>
      <c r="G1052" s="94" t="s">
        <v>1270</v>
      </c>
      <c r="K1052" s="94" t="s">
        <v>1271</v>
      </c>
      <c r="L1052" s="96">
        <v>130.80000000000001</v>
      </c>
      <c r="M1052" s="96">
        <v>130.80000000000001</v>
      </c>
    </row>
    <row r="1053" spans="1:13" ht="12.75" hidden="1" customHeight="1">
      <c r="C1053" s="95" t="s">
        <v>1084</v>
      </c>
    </row>
    <row r="1054" spans="1:13" hidden="1">
      <c r="A1054" s="97">
        <v>42895</v>
      </c>
      <c r="B1054" s="94" t="s">
        <v>1272</v>
      </c>
      <c r="C1054" s="98" t="s">
        <v>1084</v>
      </c>
      <c r="D1054" s="94" t="s">
        <v>131</v>
      </c>
      <c r="E1054" s="94" t="s">
        <v>165</v>
      </c>
      <c r="F1054" s="94" t="s">
        <v>1102</v>
      </c>
      <c r="G1054" s="94" t="s">
        <v>1103</v>
      </c>
      <c r="K1054" s="94" t="s">
        <v>1273</v>
      </c>
      <c r="L1054" s="96">
        <v>109.2</v>
      </c>
      <c r="M1054" s="96">
        <v>109.2</v>
      </c>
    </row>
    <row r="1055" spans="1:13" ht="12.75" hidden="1" customHeight="1">
      <c r="C1055" s="95" t="s">
        <v>1084</v>
      </c>
    </row>
    <row r="1056" spans="1:13" hidden="1">
      <c r="A1056" s="97">
        <v>42895</v>
      </c>
      <c r="B1056" s="94" t="s">
        <v>1274</v>
      </c>
      <c r="C1056" s="98" t="s">
        <v>1084</v>
      </c>
      <c r="D1056" s="94" t="s">
        <v>131</v>
      </c>
      <c r="E1056" s="94" t="s">
        <v>165</v>
      </c>
      <c r="F1056" s="94" t="s">
        <v>1275</v>
      </c>
      <c r="G1056" s="94" t="s">
        <v>1276</v>
      </c>
      <c r="K1056" s="94" t="s">
        <v>1277</v>
      </c>
      <c r="L1056" s="96">
        <v>16.7</v>
      </c>
      <c r="M1056" s="96">
        <v>16.7</v>
      </c>
    </row>
    <row r="1057" spans="1:13" ht="12.75" hidden="1" customHeight="1">
      <c r="C1057" s="95" t="s">
        <v>1084</v>
      </c>
    </row>
    <row r="1058" spans="1:13" hidden="1">
      <c r="A1058" s="97">
        <v>42895</v>
      </c>
      <c r="B1058" s="94" t="s">
        <v>1278</v>
      </c>
      <c r="C1058" s="98" t="s">
        <v>1084</v>
      </c>
      <c r="D1058" s="94" t="s">
        <v>131</v>
      </c>
      <c r="E1058" s="94" t="s">
        <v>165</v>
      </c>
      <c r="F1058" s="94" t="s">
        <v>1269</v>
      </c>
      <c r="G1058" s="94" t="s">
        <v>1270</v>
      </c>
      <c r="K1058" s="94" t="s">
        <v>1279</v>
      </c>
      <c r="L1058" s="96">
        <v>186.05</v>
      </c>
      <c r="M1058" s="96">
        <v>186.05</v>
      </c>
    </row>
    <row r="1059" spans="1:13" ht="12.75" hidden="1" customHeight="1">
      <c r="C1059" s="95" t="s">
        <v>1084</v>
      </c>
    </row>
    <row r="1060" spans="1:13" hidden="1">
      <c r="A1060" s="97">
        <v>42895</v>
      </c>
      <c r="B1060" s="94" t="s">
        <v>1280</v>
      </c>
      <c r="C1060" s="98" t="s">
        <v>1084</v>
      </c>
      <c r="D1060" s="94" t="s">
        <v>131</v>
      </c>
      <c r="E1060" s="94" t="s">
        <v>165</v>
      </c>
      <c r="F1060" s="94" t="s">
        <v>1281</v>
      </c>
      <c r="G1060" s="94" t="s">
        <v>1282</v>
      </c>
      <c r="K1060" s="94" t="s">
        <v>1283</v>
      </c>
      <c r="L1060" s="96">
        <v>220.65</v>
      </c>
      <c r="M1060" s="96">
        <v>220.65</v>
      </c>
    </row>
    <row r="1061" spans="1:13" ht="12.75" hidden="1" customHeight="1">
      <c r="C1061" s="95" t="s">
        <v>1084</v>
      </c>
    </row>
    <row r="1062" spans="1:13" hidden="1">
      <c r="A1062" s="97">
        <v>42895</v>
      </c>
      <c r="B1062" s="94" t="s">
        <v>1284</v>
      </c>
      <c r="C1062" s="98" t="s">
        <v>1084</v>
      </c>
      <c r="D1062" s="94" t="s">
        <v>131</v>
      </c>
      <c r="E1062" s="94" t="s">
        <v>165</v>
      </c>
      <c r="F1062" s="94" t="s">
        <v>121</v>
      </c>
      <c r="G1062" s="94" t="s">
        <v>122</v>
      </c>
      <c r="J1062" s="94" t="s">
        <v>1285</v>
      </c>
      <c r="K1062" s="94" t="s">
        <v>1286</v>
      </c>
      <c r="L1062" s="96">
        <v>235.85</v>
      </c>
      <c r="M1062" s="96">
        <v>235.85</v>
      </c>
    </row>
    <row r="1063" spans="1:13" ht="12.75" hidden="1" customHeight="1">
      <c r="C1063" s="95" t="s">
        <v>1084</v>
      </c>
    </row>
    <row r="1064" spans="1:13" hidden="1">
      <c r="A1064" s="97">
        <v>42895</v>
      </c>
      <c r="B1064" s="94" t="s">
        <v>1287</v>
      </c>
      <c r="C1064" s="98" t="s">
        <v>1084</v>
      </c>
      <c r="D1064" s="94" t="s">
        <v>131</v>
      </c>
      <c r="E1064" s="94" t="s">
        <v>165</v>
      </c>
      <c r="F1064" s="94" t="s">
        <v>121</v>
      </c>
      <c r="G1064" s="94" t="s">
        <v>122</v>
      </c>
      <c r="J1064" s="94" t="s">
        <v>1285</v>
      </c>
      <c r="K1064" s="94" t="s">
        <v>1288</v>
      </c>
      <c r="L1064" s="96">
        <v>105.6</v>
      </c>
      <c r="M1064" s="96">
        <v>105.6</v>
      </c>
    </row>
    <row r="1065" spans="1:13" ht="12.75" hidden="1" customHeight="1">
      <c r="C1065" s="95" t="s">
        <v>1084</v>
      </c>
    </row>
    <row r="1066" spans="1:13" hidden="1">
      <c r="A1066" s="97">
        <v>42895</v>
      </c>
      <c r="B1066" s="94" t="s">
        <v>1289</v>
      </c>
      <c r="C1066" s="98" t="s">
        <v>1084</v>
      </c>
      <c r="D1066" s="94" t="s">
        <v>131</v>
      </c>
      <c r="E1066" s="94" t="s">
        <v>165</v>
      </c>
      <c r="F1066" s="94" t="s">
        <v>121</v>
      </c>
      <c r="G1066" s="94" t="s">
        <v>122</v>
      </c>
      <c r="J1066" s="94" t="s">
        <v>123</v>
      </c>
      <c r="K1066" s="94" t="s">
        <v>1290</v>
      </c>
      <c r="L1066" s="96">
        <v>465.64</v>
      </c>
      <c r="M1066" s="96">
        <v>465.64</v>
      </c>
    </row>
    <row r="1067" spans="1:13" ht="12.75" hidden="1" customHeight="1">
      <c r="C1067" s="95" t="s">
        <v>1084</v>
      </c>
    </row>
    <row r="1068" spans="1:13" hidden="1">
      <c r="A1068" s="97">
        <v>42895</v>
      </c>
      <c r="B1068" s="94" t="s">
        <v>1291</v>
      </c>
      <c r="C1068" s="98" t="s">
        <v>1084</v>
      </c>
      <c r="D1068" s="94" t="s">
        <v>131</v>
      </c>
      <c r="E1068" s="94" t="s">
        <v>165</v>
      </c>
      <c r="F1068" s="94" t="s">
        <v>121</v>
      </c>
      <c r="G1068" s="94" t="s">
        <v>122</v>
      </c>
      <c r="J1068" s="94" t="s">
        <v>123</v>
      </c>
      <c r="K1068" s="94" t="s">
        <v>1292</v>
      </c>
      <c r="L1068" s="96">
        <v>865.6</v>
      </c>
      <c r="M1068" s="96">
        <v>865.6</v>
      </c>
    </row>
    <row r="1069" spans="1:13" ht="12.75" hidden="1" customHeight="1">
      <c r="C1069" s="95" t="s">
        <v>1084</v>
      </c>
    </row>
    <row r="1070" spans="1:13" hidden="1">
      <c r="A1070" s="97">
        <v>42895</v>
      </c>
      <c r="B1070" s="94" t="s">
        <v>1293</v>
      </c>
      <c r="C1070" s="98" t="s">
        <v>1084</v>
      </c>
      <c r="D1070" s="94" t="s">
        <v>131</v>
      </c>
      <c r="E1070" s="94" t="s">
        <v>165</v>
      </c>
      <c r="F1070" s="94" t="s">
        <v>121</v>
      </c>
      <c r="G1070" s="94" t="s">
        <v>122</v>
      </c>
      <c r="J1070" s="94" t="s">
        <v>123</v>
      </c>
      <c r="K1070" s="94" t="s">
        <v>1294</v>
      </c>
      <c r="L1070" s="96">
        <v>746.14</v>
      </c>
      <c r="M1070" s="96">
        <v>746.14</v>
      </c>
    </row>
    <row r="1071" spans="1:13" ht="12.75" hidden="1" customHeight="1">
      <c r="C1071" s="95" t="s">
        <v>1084</v>
      </c>
    </row>
    <row r="1072" spans="1:13" hidden="1">
      <c r="A1072" s="97">
        <v>42895</v>
      </c>
      <c r="B1072" s="94" t="s">
        <v>1295</v>
      </c>
      <c r="C1072" s="98" t="s">
        <v>1084</v>
      </c>
      <c r="D1072" s="94" t="s">
        <v>131</v>
      </c>
      <c r="E1072" s="94" t="s">
        <v>165</v>
      </c>
      <c r="F1072" s="94" t="s">
        <v>121</v>
      </c>
      <c r="G1072" s="94" t="s">
        <v>122</v>
      </c>
      <c r="J1072" s="94" t="s">
        <v>123</v>
      </c>
      <c r="K1072" s="94" t="s">
        <v>1296</v>
      </c>
      <c r="L1072" s="96">
        <v>693.34</v>
      </c>
      <c r="M1072" s="96">
        <v>693.34</v>
      </c>
    </row>
    <row r="1073" spans="1:13" ht="12.75" hidden="1" customHeight="1">
      <c r="C1073" s="95" t="s">
        <v>1084</v>
      </c>
    </row>
    <row r="1074" spans="1:13" hidden="1">
      <c r="A1074" s="97">
        <v>42895</v>
      </c>
      <c r="B1074" s="94" t="s">
        <v>1297</v>
      </c>
      <c r="C1074" s="98" t="s">
        <v>1084</v>
      </c>
      <c r="D1074" s="94" t="s">
        <v>131</v>
      </c>
      <c r="E1074" s="94" t="s">
        <v>165</v>
      </c>
      <c r="F1074" s="94" t="s">
        <v>121</v>
      </c>
      <c r="G1074" s="94" t="s">
        <v>122</v>
      </c>
      <c r="J1074" s="94" t="s">
        <v>1285</v>
      </c>
      <c r="K1074" s="94" t="s">
        <v>1298</v>
      </c>
      <c r="L1074" s="96">
        <v>143.55000000000001</v>
      </c>
      <c r="M1074" s="96">
        <v>143.55000000000001</v>
      </c>
    </row>
    <row r="1075" spans="1:13" ht="12.75" hidden="1" customHeight="1">
      <c r="C1075" s="95" t="s">
        <v>1084</v>
      </c>
    </row>
    <row r="1076" spans="1:13" hidden="1">
      <c r="A1076" s="97">
        <v>42895</v>
      </c>
      <c r="B1076" s="94" t="s">
        <v>1299</v>
      </c>
      <c r="C1076" s="98" t="s">
        <v>1084</v>
      </c>
      <c r="D1076" s="94" t="s">
        <v>131</v>
      </c>
      <c r="E1076" s="94" t="s">
        <v>165</v>
      </c>
      <c r="F1076" s="94" t="s">
        <v>1269</v>
      </c>
      <c r="G1076" s="94" t="s">
        <v>1270</v>
      </c>
      <c r="K1076" s="94" t="s">
        <v>1300</v>
      </c>
      <c r="L1076" s="96">
        <v>419.05</v>
      </c>
      <c r="M1076" s="96">
        <v>419.05</v>
      </c>
    </row>
    <row r="1077" spans="1:13" ht="12.75" hidden="1" customHeight="1">
      <c r="C1077" s="95" t="s">
        <v>1084</v>
      </c>
    </row>
    <row r="1078" spans="1:13" hidden="1">
      <c r="A1078" s="97">
        <v>42916</v>
      </c>
      <c r="B1078" s="94" t="s">
        <v>1301</v>
      </c>
      <c r="C1078" s="98" t="s">
        <v>1084</v>
      </c>
      <c r="D1078" s="94" t="s">
        <v>131</v>
      </c>
      <c r="E1078" s="94" t="s">
        <v>120</v>
      </c>
      <c r="F1078" s="94" t="s">
        <v>1269</v>
      </c>
      <c r="G1078" s="94" t="s">
        <v>1270</v>
      </c>
      <c r="K1078" s="94" t="s">
        <v>1302</v>
      </c>
      <c r="L1078" s="96">
        <v>516.46</v>
      </c>
      <c r="M1078" s="96">
        <v>516.46</v>
      </c>
    </row>
    <row r="1079" spans="1:13" ht="12.75" hidden="1" customHeight="1">
      <c r="C1079" s="95" t="s">
        <v>1084</v>
      </c>
    </row>
    <row r="1080" spans="1:13" hidden="1">
      <c r="A1080" s="97">
        <v>42964</v>
      </c>
      <c r="B1080" s="94" t="s">
        <v>1303</v>
      </c>
      <c r="C1080" s="98" t="s">
        <v>1084</v>
      </c>
      <c r="D1080" s="94" t="s">
        <v>131</v>
      </c>
      <c r="E1080" s="94" t="s">
        <v>165</v>
      </c>
      <c r="F1080" s="94" t="s">
        <v>1304</v>
      </c>
      <c r="G1080" s="94" t="s">
        <v>1305</v>
      </c>
      <c r="K1080" s="94" t="s">
        <v>1306</v>
      </c>
      <c r="L1080" s="96">
        <v>12501.75</v>
      </c>
      <c r="M1080" s="96">
        <v>12501.75</v>
      </c>
    </row>
    <row r="1081" spans="1:13" ht="12.75" hidden="1" customHeight="1">
      <c r="C1081" s="95" t="s">
        <v>1084</v>
      </c>
    </row>
    <row r="1082" spans="1:13" hidden="1">
      <c r="A1082" s="97">
        <v>42964</v>
      </c>
      <c r="B1082" s="94" t="s">
        <v>1307</v>
      </c>
      <c r="C1082" s="98" t="s">
        <v>1084</v>
      </c>
      <c r="D1082" s="94" t="s">
        <v>131</v>
      </c>
      <c r="E1082" s="94" t="s">
        <v>165</v>
      </c>
      <c r="F1082" s="94" t="s">
        <v>1308</v>
      </c>
      <c r="G1082" s="94" t="s">
        <v>1309</v>
      </c>
      <c r="K1082" s="94" t="s">
        <v>1310</v>
      </c>
      <c r="L1082" s="96">
        <v>4080</v>
      </c>
      <c r="M1082" s="96">
        <v>4080</v>
      </c>
    </row>
    <row r="1083" spans="1:13" ht="12.75" hidden="1" customHeight="1">
      <c r="C1083" s="95" t="s">
        <v>1084</v>
      </c>
    </row>
    <row r="1084" spans="1:13" hidden="1">
      <c r="A1084" s="97">
        <v>42964</v>
      </c>
      <c r="B1084" s="94" t="s">
        <v>1311</v>
      </c>
      <c r="C1084" s="98" t="s">
        <v>1084</v>
      </c>
      <c r="D1084" s="94" t="s">
        <v>131</v>
      </c>
      <c r="E1084" s="94" t="s">
        <v>165</v>
      </c>
      <c r="F1084" s="94" t="s">
        <v>1312</v>
      </c>
      <c r="G1084" s="94" t="s">
        <v>1313</v>
      </c>
      <c r="K1084" s="94" t="s">
        <v>1314</v>
      </c>
      <c r="L1084" s="96">
        <v>2988</v>
      </c>
      <c r="M1084" s="96">
        <v>2988</v>
      </c>
    </row>
    <row r="1085" spans="1:13" ht="12.75" hidden="1" customHeight="1">
      <c r="C1085" s="95" t="s">
        <v>1084</v>
      </c>
    </row>
    <row r="1086" spans="1:13" hidden="1">
      <c r="A1086" s="97">
        <v>42964</v>
      </c>
      <c r="B1086" s="94" t="s">
        <v>1315</v>
      </c>
      <c r="C1086" s="98" t="s">
        <v>1084</v>
      </c>
      <c r="D1086" s="94" t="s">
        <v>131</v>
      </c>
      <c r="E1086" s="94" t="s">
        <v>165</v>
      </c>
      <c r="F1086" s="94" t="s">
        <v>1312</v>
      </c>
      <c r="G1086" s="94" t="s">
        <v>1313</v>
      </c>
      <c r="K1086" s="94" t="s">
        <v>1316</v>
      </c>
      <c r="L1086" s="96">
        <v>420</v>
      </c>
      <c r="M1086" s="96">
        <v>420</v>
      </c>
    </row>
    <row r="1087" spans="1:13" ht="12.75" hidden="1" customHeight="1">
      <c r="C1087" s="95" t="s">
        <v>1084</v>
      </c>
    </row>
    <row r="1088" spans="1:13" hidden="1">
      <c r="A1088" s="97">
        <v>42964</v>
      </c>
      <c r="B1088" s="94" t="s">
        <v>1317</v>
      </c>
      <c r="C1088" s="98" t="s">
        <v>1084</v>
      </c>
      <c r="D1088" s="94" t="s">
        <v>131</v>
      </c>
      <c r="E1088" s="94" t="s">
        <v>165</v>
      </c>
      <c r="F1088" s="94" t="s">
        <v>1318</v>
      </c>
      <c r="G1088" s="94" t="s">
        <v>1319</v>
      </c>
      <c r="K1088" s="94" t="s">
        <v>1320</v>
      </c>
      <c r="L1088" s="96">
        <v>683.98</v>
      </c>
      <c r="M1088" s="96">
        <v>683.98</v>
      </c>
    </row>
    <row r="1089" spans="1:13" ht="12.75" hidden="1" customHeight="1">
      <c r="C1089" s="95" t="s">
        <v>1084</v>
      </c>
    </row>
    <row r="1090" spans="1:13" hidden="1">
      <c r="A1090" s="97">
        <v>42964</v>
      </c>
      <c r="B1090" s="94" t="s">
        <v>1321</v>
      </c>
      <c r="C1090" s="98" t="s">
        <v>1084</v>
      </c>
      <c r="D1090" s="94" t="s">
        <v>131</v>
      </c>
      <c r="E1090" s="94" t="s">
        <v>165</v>
      </c>
      <c r="F1090" s="94" t="s">
        <v>1318</v>
      </c>
      <c r="G1090" s="94" t="s">
        <v>1319</v>
      </c>
      <c r="K1090" s="94" t="s">
        <v>1320</v>
      </c>
      <c r="L1090" s="96">
        <v>361.42</v>
      </c>
      <c r="M1090" s="96">
        <v>361.42</v>
      </c>
    </row>
    <row r="1091" spans="1:13" ht="12.75" hidden="1" customHeight="1">
      <c r="C1091" s="95" t="s">
        <v>1084</v>
      </c>
    </row>
    <row r="1092" spans="1:13" hidden="1">
      <c r="A1092" s="97">
        <v>42964</v>
      </c>
      <c r="B1092" s="94" t="s">
        <v>1322</v>
      </c>
      <c r="C1092" s="98" t="s">
        <v>1084</v>
      </c>
      <c r="D1092" s="94" t="s">
        <v>131</v>
      </c>
      <c r="E1092" s="94" t="s">
        <v>165</v>
      </c>
      <c r="F1092" s="94" t="s">
        <v>648</v>
      </c>
      <c r="G1092" s="94" t="s">
        <v>649</v>
      </c>
      <c r="J1092" s="94" t="s">
        <v>650</v>
      </c>
      <c r="K1092" s="94" t="s">
        <v>651</v>
      </c>
      <c r="L1092" s="96">
        <v>142</v>
      </c>
      <c r="M1092" s="96">
        <v>142</v>
      </c>
    </row>
    <row r="1093" spans="1:13" ht="12.75" hidden="1" customHeight="1">
      <c r="C1093" s="95" t="s">
        <v>1084</v>
      </c>
    </row>
    <row r="1094" spans="1:13" hidden="1">
      <c r="A1094" s="97">
        <v>42964</v>
      </c>
      <c r="B1094" s="94" t="s">
        <v>1323</v>
      </c>
      <c r="C1094" s="98" t="s">
        <v>1084</v>
      </c>
      <c r="D1094" s="94" t="s">
        <v>131</v>
      </c>
      <c r="E1094" s="94" t="s">
        <v>165</v>
      </c>
      <c r="F1094" s="94" t="s">
        <v>1324</v>
      </c>
      <c r="G1094" s="94" t="s">
        <v>1325</v>
      </c>
      <c r="K1094" s="94" t="s">
        <v>1326</v>
      </c>
      <c r="L1094" s="96">
        <v>55.92</v>
      </c>
      <c r="M1094" s="96">
        <v>55.92</v>
      </c>
    </row>
    <row r="1095" spans="1:13" ht="12.75" hidden="1" customHeight="1">
      <c r="C1095" s="95" t="s">
        <v>1084</v>
      </c>
    </row>
    <row r="1096" spans="1:13" hidden="1">
      <c r="A1096" s="97">
        <v>42964</v>
      </c>
      <c r="B1096" s="94" t="s">
        <v>1327</v>
      </c>
      <c r="C1096" s="98" t="s">
        <v>1084</v>
      </c>
      <c r="D1096" s="94" t="s">
        <v>131</v>
      </c>
      <c r="E1096" s="94" t="s">
        <v>165</v>
      </c>
      <c r="F1096" s="94" t="s">
        <v>1328</v>
      </c>
      <c r="G1096" s="94" t="s">
        <v>1329</v>
      </c>
      <c r="K1096" s="94" t="s">
        <v>1330</v>
      </c>
      <c r="L1096" s="96">
        <v>2400</v>
      </c>
      <c r="M1096" s="96">
        <v>2400</v>
      </c>
    </row>
    <row r="1097" spans="1:13" ht="12.75" hidden="1" customHeight="1">
      <c r="C1097" s="95" t="s">
        <v>1084</v>
      </c>
    </row>
    <row r="1098" spans="1:13" hidden="1">
      <c r="A1098" s="97">
        <v>42964</v>
      </c>
      <c r="B1098" s="94" t="s">
        <v>1327</v>
      </c>
      <c r="C1098" s="98" t="s">
        <v>1084</v>
      </c>
      <c r="D1098" s="94" t="s">
        <v>131</v>
      </c>
      <c r="E1098" s="94" t="s">
        <v>187</v>
      </c>
      <c r="F1098" s="94" t="s">
        <v>1328</v>
      </c>
      <c r="G1098" s="94" t="s">
        <v>1329</v>
      </c>
      <c r="K1098" s="94" t="s">
        <v>1330</v>
      </c>
      <c r="L1098" s="96">
        <v>-2400</v>
      </c>
      <c r="M1098" s="96">
        <v>-2400</v>
      </c>
    </row>
    <row r="1099" spans="1:13" ht="12.75" hidden="1" customHeight="1">
      <c r="C1099" s="95" t="s">
        <v>1084</v>
      </c>
    </row>
    <row r="1100" spans="1:13" hidden="1">
      <c r="A1100" s="97">
        <v>42964</v>
      </c>
      <c r="B1100" s="94" t="s">
        <v>1331</v>
      </c>
      <c r="C1100" s="98" t="s">
        <v>1084</v>
      </c>
      <c r="D1100" s="94" t="s">
        <v>131</v>
      </c>
      <c r="E1100" s="94" t="s">
        <v>165</v>
      </c>
      <c r="F1100" s="94" t="s">
        <v>1332</v>
      </c>
      <c r="G1100" s="94" t="s">
        <v>1333</v>
      </c>
      <c r="K1100" s="94" t="s">
        <v>1334</v>
      </c>
      <c r="L1100" s="96">
        <v>6330</v>
      </c>
      <c r="M1100" s="96">
        <v>6330</v>
      </c>
    </row>
    <row r="1101" spans="1:13" ht="12.75" hidden="1" customHeight="1">
      <c r="C1101" s="95" t="s">
        <v>1084</v>
      </c>
    </row>
    <row r="1102" spans="1:13" hidden="1">
      <c r="A1102" s="97">
        <v>42964</v>
      </c>
      <c r="B1102" s="94" t="s">
        <v>1331</v>
      </c>
      <c r="C1102" s="98" t="s">
        <v>1084</v>
      </c>
      <c r="D1102" s="94" t="s">
        <v>131</v>
      </c>
      <c r="E1102" s="94" t="s">
        <v>187</v>
      </c>
      <c r="F1102" s="94" t="s">
        <v>1332</v>
      </c>
      <c r="G1102" s="94" t="s">
        <v>1333</v>
      </c>
      <c r="K1102" s="94" t="s">
        <v>1334</v>
      </c>
      <c r="L1102" s="96">
        <v>-6330</v>
      </c>
      <c r="M1102" s="96">
        <v>-6330</v>
      </c>
    </row>
    <row r="1103" spans="1:13" ht="12.75" hidden="1" customHeight="1">
      <c r="C1103" s="95" t="s">
        <v>1084</v>
      </c>
    </row>
    <row r="1104" spans="1:13" hidden="1">
      <c r="A1104" s="97">
        <v>42964</v>
      </c>
      <c r="B1104" s="94" t="s">
        <v>1335</v>
      </c>
      <c r="C1104" s="98" t="s">
        <v>1084</v>
      </c>
      <c r="D1104" s="94" t="s">
        <v>131</v>
      </c>
      <c r="E1104" s="94" t="s">
        <v>165</v>
      </c>
      <c r="F1104" s="94" t="s">
        <v>1336</v>
      </c>
      <c r="G1104" s="94" t="s">
        <v>1337</v>
      </c>
      <c r="K1104" s="94" t="s">
        <v>1338</v>
      </c>
      <c r="L1104" s="96">
        <v>2150</v>
      </c>
      <c r="M1104" s="96">
        <v>2150</v>
      </c>
    </row>
    <row r="1105" spans="1:13" ht="12.75" hidden="1" customHeight="1">
      <c r="C1105" s="95" t="s">
        <v>1084</v>
      </c>
    </row>
    <row r="1106" spans="1:13" hidden="1">
      <c r="A1106" s="97">
        <v>42964</v>
      </c>
      <c r="B1106" s="94" t="s">
        <v>1339</v>
      </c>
      <c r="C1106" s="98" t="s">
        <v>1084</v>
      </c>
      <c r="D1106" s="94" t="s">
        <v>131</v>
      </c>
      <c r="E1106" s="94" t="s">
        <v>165</v>
      </c>
      <c r="F1106" s="94" t="s">
        <v>648</v>
      </c>
      <c r="G1106" s="94" t="s">
        <v>649</v>
      </c>
      <c r="J1106" s="94" t="s">
        <v>650</v>
      </c>
      <c r="K1106" s="94" t="s">
        <v>655</v>
      </c>
      <c r="L1106" s="96">
        <v>198</v>
      </c>
      <c r="M1106" s="96">
        <v>198</v>
      </c>
    </row>
    <row r="1107" spans="1:13" ht="12.75" hidden="1" customHeight="1">
      <c r="C1107" s="95" t="s">
        <v>1084</v>
      </c>
    </row>
    <row r="1108" spans="1:13" hidden="1">
      <c r="A1108" s="97">
        <v>42964</v>
      </c>
      <c r="B1108" s="94" t="s">
        <v>1340</v>
      </c>
      <c r="C1108" s="98" t="s">
        <v>1084</v>
      </c>
      <c r="D1108" s="94" t="s">
        <v>131</v>
      </c>
      <c r="E1108" s="94" t="s">
        <v>165</v>
      </c>
      <c r="F1108" s="94" t="s">
        <v>648</v>
      </c>
      <c r="G1108" s="94" t="s">
        <v>649</v>
      </c>
      <c r="J1108" s="94" t="s">
        <v>650</v>
      </c>
      <c r="K1108" s="94" t="s">
        <v>667</v>
      </c>
      <c r="L1108" s="96">
        <v>81.599999999999994</v>
      </c>
      <c r="M1108" s="96">
        <v>81.599999999999994</v>
      </c>
    </row>
    <row r="1109" spans="1:13" ht="12.75" hidden="1" customHeight="1">
      <c r="C1109" s="95" t="s">
        <v>1084</v>
      </c>
    </row>
    <row r="1110" spans="1:13" hidden="1">
      <c r="A1110" s="97">
        <v>42964</v>
      </c>
      <c r="B1110" s="94" t="s">
        <v>1341</v>
      </c>
      <c r="C1110" s="98" t="s">
        <v>1084</v>
      </c>
      <c r="D1110" s="94" t="s">
        <v>131</v>
      </c>
      <c r="E1110" s="94" t="s">
        <v>165</v>
      </c>
      <c r="F1110" s="94" t="s">
        <v>1342</v>
      </c>
      <c r="G1110" s="94" t="s">
        <v>1343</v>
      </c>
      <c r="K1110" s="94" t="s">
        <v>1344</v>
      </c>
      <c r="L1110" s="96">
        <v>992.3</v>
      </c>
      <c r="M1110" s="96">
        <v>992.3</v>
      </c>
    </row>
    <row r="1111" spans="1:13" ht="12.75" hidden="1" customHeight="1">
      <c r="C1111" s="95" t="s">
        <v>1084</v>
      </c>
    </row>
    <row r="1112" spans="1:13" hidden="1">
      <c r="A1112" s="97">
        <v>42964</v>
      </c>
      <c r="B1112" s="94" t="s">
        <v>1341</v>
      </c>
      <c r="C1112" s="98" t="s">
        <v>1084</v>
      </c>
      <c r="D1112" s="94" t="s">
        <v>131</v>
      </c>
      <c r="E1112" s="94" t="s">
        <v>165</v>
      </c>
      <c r="F1112" s="94" t="s">
        <v>1342</v>
      </c>
      <c r="G1112" s="94" t="s">
        <v>1343</v>
      </c>
      <c r="K1112" s="94" t="s">
        <v>1345</v>
      </c>
      <c r="L1112" s="96">
        <v>477.75</v>
      </c>
      <c r="M1112" s="96">
        <v>477.75</v>
      </c>
    </row>
    <row r="1113" spans="1:13" ht="12.75" hidden="1" customHeight="1">
      <c r="C1113" s="95" t="s">
        <v>1084</v>
      </c>
    </row>
    <row r="1114" spans="1:13" hidden="1">
      <c r="A1114" s="97">
        <v>43033</v>
      </c>
      <c r="B1114" s="94" t="s">
        <v>1346</v>
      </c>
      <c r="C1114" s="98" t="s">
        <v>1084</v>
      </c>
      <c r="D1114" s="94" t="s">
        <v>131</v>
      </c>
      <c r="E1114" s="94" t="s">
        <v>165</v>
      </c>
      <c r="F1114" s="94" t="s">
        <v>1269</v>
      </c>
      <c r="G1114" s="94" t="s">
        <v>1270</v>
      </c>
      <c r="K1114" s="94" t="s">
        <v>1347</v>
      </c>
      <c r="L1114" s="96">
        <v>447.65</v>
      </c>
      <c r="M1114" s="96">
        <v>447.65</v>
      </c>
    </row>
    <row r="1115" spans="1:13" ht="12.75" hidden="1" customHeight="1">
      <c r="C1115" s="95" t="s">
        <v>1084</v>
      </c>
    </row>
    <row r="1116" spans="1:13" hidden="1">
      <c r="A1116" s="97">
        <v>43034</v>
      </c>
      <c r="B1116" s="94" t="s">
        <v>1348</v>
      </c>
      <c r="C1116" s="98" t="s">
        <v>1084</v>
      </c>
      <c r="D1116" s="94" t="s">
        <v>131</v>
      </c>
      <c r="E1116" s="94" t="s">
        <v>165</v>
      </c>
      <c r="F1116" s="94" t="s">
        <v>1349</v>
      </c>
      <c r="G1116" s="94" t="s">
        <v>1350</v>
      </c>
      <c r="K1116" s="94" t="s">
        <v>1351</v>
      </c>
      <c r="L1116" s="96">
        <v>328.08</v>
      </c>
      <c r="M1116" s="96">
        <v>328.08</v>
      </c>
    </row>
    <row r="1117" spans="1:13" ht="12.75" hidden="1" customHeight="1">
      <c r="C1117" s="95" t="s">
        <v>1084</v>
      </c>
    </row>
    <row r="1118" spans="1:13" hidden="1">
      <c r="A1118" s="97">
        <v>43055</v>
      </c>
      <c r="B1118" s="94" t="s">
        <v>1289</v>
      </c>
      <c r="C1118" s="98" t="s">
        <v>1084</v>
      </c>
      <c r="D1118" s="94" t="s">
        <v>131</v>
      </c>
      <c r="E1118" s="94" t="s">
        <v>187</v>
      </c>
      <c r="F1118" s="94" t="s">
        <v>121</v>
      </c>
      <c r="G1118" s="94" t="s">
        <v>122</v>
      </c>
      <c r="J1118" s="94" t="s">
        <v>123</v>
      </c>
      <c r="K1118" s="94" t="s">
        <v>1290</v>
      </c>
      <c r="L1118" s="96">
        <v>-79.2</v>
      </c>
      <c r="M1118" s="96">
        <v>-79.2</v>
      </c>
    </row>
    <row r="1119" spans="1:13" ht="12.75" hidden="1" customHeight="1">
      <c r="C1119" s="95" t="s">
        <v>1084</v>
      </c>
    </row>
    <row r="1120" spans="1:13" hidden="1">
      <c r="A1120" s="97">
        <v>43055</v>
      </c>
      <c r="B1120" s="94" t="s">
        <v>1291</v>
      </c>
      <c r="C1120" s="98" t="s">
        <v>1084</v>
      </c>
      <c r="D1120" s="94" t="s">
        <v>131</v>
      </c>
      <c r="E1120" s="94" t="s">
        <v>187</v>
      </c>
      <c r="F1120" s="94" t="s">
        <v>121</v>
      </c>
      <c r="G1120" s="94" t="s">
        <v>122</v>
      </c>
      <c r="J1120" s="94" t="s">
        <v>123</v>
      </c>
      <c r="K1120" s="94" t="s">
        <v>1292</v>
      </c>
      <c r="L1120" s="96">
        <v>-26.4</v>
      </c>
      <c r="M1120" s="96">
        <v>-26.4</v>
      </c>
    </row>
    <row r="1121" spans="1:18" ht="12.75" hidden="1" customHeight="1">
      <c r="C1121" s="95" t="s">
        <v>1084</v>
      </c>
    </row>
    <row r="1122" spans="1:18" hidden="1">
      <c r="A1122" s="97">
        <v>43055</v>
      </c>
      <c r="B1122" s="94" t="s">
        <v>1293</v>
      </c>
      <c r="C1122" s="98" t="s">
        <v>1084</v>
      </c>
      <c r="D1122" s="94" t="s">
        <v>131</v>
      </c>
      <c r="E1122" s="94" t="s">
        <v>187</v>
      </c>
      <c r="F1122" s="94" t="s">
        <v>121</v>
      </c>
      <c r="G1122" s="94" t="s">
        <v>122</v>
      </c>
      <c r="J1122" s="94" t="s">
        <v>123</v>
      </c>
      <c r="K1122" s="94" t="s">
        <v>1294</v>
      </c>
      <c r="L1122" s="96">
        <v>-26.4</v>
      </c>
      <c r="M1122" s="96">
        <v>-26.4</v>
      </c>
    </row>
    <row r="1123" spans="1:18" ht="12.75" hidden="1" customHeight="1">
      <c r="C1123" s="95" t="s">
        <v>1084</v>
      </c>
    </row>
    <row r="1124" spans="1:18" hidden="1">
      <c r="A1124" s="97">
        <v>43055</v>
      </c>
      <c r="B1124" s="94" t="s">
        <v>1295</v>
      </c>
      <c r="C1124" s="98" t="s">
        <v>1084</v>
      </c>
      <c r="D1124" s="94" t="s">
        <v>131</v>
      </c>
      <c r="E1124" s="94" t="s">
        <v>187</v>
      </c>
      <c r="F1124" s="94" t="s">
        <v>121</v>
      </c>
      <c r="G1124" s="94" t="s">
        <v>122</v>
      </c>
      <c r="J1124" s="94" t="s">
        <v>123</v>
      </c>
      <c r="K1124" s="94" t="s">
        <v>1296</v>
      </c>
      <c r="L1124" s="96">
        <v>-132</v>
      </c>
      <c r="M1124" s="96">
        <v>-132</v>
      </c>
    </row>
    <row r="1125" spans="1:18" ht="12.75" hidden="1" customHeight="1">
      <c r="C1125" s="95" t="s">
        <v>1084</v>
      </c>
    </row>
    <row r="1126" spans="1:18" hidden="1">
      <c r="A1126" s="95" t="s">
        <v>111</v>
      </c>
      <c r="B1126" s="95" t="s">
        <v>112</v>
      </c>
      <c r="C1126" s="94" t="s">
        <v>1352</v>
      </c>
      <c r="D1126" s="95" t="s">
        <v>114</v>
      </c>
      <c r="E1126" s="95" t="s">
        <v>112</v>
      </c>
      <c r="F1126" s="96">
        <v>1296498</v>
      </c>
      <c r="G1126" s="95" t="s">
        <v>115</v>
      </c>
      <c r="H1126" s="95" t="s">
        <v>112</v>
      </c>
      <c r="I1126" s="96">
        <v>1373519.43</v>
      </c>
      <c r="J1126" s="95" t="s">
        <v>116</v>
      </c>
      <c r="K1126" s="95" t="s">
        <v>112</v>
      </c>
      <c r="L1126" s="96">
        <v>0</v>
      </c>
      <c r="M1126" s="95" t="s">
        <v>117</v>
      </c>
      <c r="O1126" s="96"/>
      <c r="R1126" s="96"/>
    </row>
    <row r="1127" spans="1:18" hidden="1">
      <c r="A1127" s="97">
        <v>42745</v>
      </c>
      <c r="B1127" s="94" t="s">
        <v>1353</v>
      </c>
      <c r="C1127" s="98" t="s">
        <v>1352</v>
      </c>
      <c r="D1127" s="94" t="s">
        <v>131</v>
      </c>
      <c r="E1127" s="94" t="s">
        <v>120</v>
      </c>
      <c r="F1127" s="94" t="s">
        <v>1354</v>
      </c>
      <c r="G1127" s="94" t="s">
        <v>1355</v>
      </c>
      <c r="K1127" s="94" t="s">
        <v>1356</v>
      </c>
      <c r="L1127" s="96">
        <v>1414.84</v>
      </c>
      <c r="M1127" s="96">
        <v>1414.84</v>
      </c>
    </row>
    <row r="1128" spans="1:18" ht="12.75" hidden="1" customHeight="1">
      <c r="C1128" s="95" t="s">
        <v>1352</v>
      </c>
    </row>
    <row r="1129" spans="1:18" hidden="1">
      <c r="A1129" s="97">
        <v>42746</v>
      </c>
      <c r="B1129" s="94" t="s">
        <v>1357</v>
      </c>
      <c r="C1129" s="98" t="s">
        <v>1352</v>
      </c>
      <c r="D1129" s="94" t="s">
        <v>119</v>
      </c>
      <c r="E1129" s="94" t="s">
        <v>165</v>
      </c>
      <c r="F1129" s="94" t="s">
        <v>1358</v>
      </c>
      <c r="G1129" s="94" t="s">
        <v>1359</v>
      </c>
      <c r="J1129" s="94" t="s">
        <v>1360</v>
      </c>
      <c r="K1129" s="94" t="s">
        <v>1361</v>
      </c>
      <c r="L1129" s="96">
        <v>578</v>
      </c>
      <c r="M1129" s="96">
        <v>0</v>
      </c>
    </row>
    <row r="1130" spans="1:18" ht="12.75" hidden="1" customHeight="1">
      <c r="C1130" s="95" t="s">
        <v>1352</v>
      </c>
    </row>
    <row r="1131" spans="1:18" hidden="1">
      <c r="A1131" s="97">
        <v>42753</v>
      </c>
      <c r="B1131" s="94" t="s">
        <v>1362</v>
      </c>
      <c r="C1131" s="98" t="s">
        <v>1352</v>
      </c>
      <c r="D1131" s="94" t="s">
        <v>131</v>
      </c>
      <c r="E1131" s="94" t="s">
        <v>120</v>
      </c>
      <c r="F1131" s="94" t="s">
        <v>1363</v>
      </c>
      <c r="G1131" s="94" t="s">
        <v>1364</v>
      </c>
      <c r="K1131" s="94" t="s">
        <v>1365</v>
      </c>
      <c r="L1131" s="96">
        <v>1181.46</v>
      </c>
      <c r="M1131" s="96">
        <v>1181.46</v>
      </c>
    </row>
    <row r="1132" spans="1:18" ht="12.75" hidden="1" customHeight="1">
      <c r="C1132" s="95" t="s">
        <v>1352</v>
      </c>
    </row>
    <row r="1133" spans="1:18" hidden="1">
      <c r="A1133" s="97">
        <v>42781</v>
      </c>
      <c r="B1133" s="94" t="s">
        <v>1366</v>
      </c>
      <c r="C1133" s="98" t="s">
        <v>1352</v>
      </c>
      <c r="D1133" s="94" t="s">
        <v>131</v>
      </c>
      <c r="E1133" s="94" t="s">
        <v>120</v>
      </c>
      <c r="F1133" s="94" t="s">
        <v>1367</v>
      </c>
      <c r="G1133" s="94" t="s">
        <v>1368</v>
      </c>
      <c r="K1133" s="94" t="s">
        <v>1369</v>
      </c>
      <c r="L1133" s="96">
        <v>23122</v>
      </c>
      <c r="M1133" s="96">
        <v>23122</v>
      </c>
    </row>
    <row r="1134" spans="1:18" ht="12.75" hidden="1" customHeight="1">
      <c r="C1134" s="95" t="s">
        <v>1352</v>
      </c>
    </row>
    <row r="1135" spans="1:18" hidden="1">
      <c r="A1135" s="97">
        <v>42781</v>
      </c>
      <c r="B1135" s="94" t="s">
        <v>1370</v>
      </c>
      <c r="C1135" s="98" t="s">
        <v>1352</v>
      </c>
      <c r="D1135" s="94" t="s">
        <v>131</v>
      </c>
      <c r="E1135" s="94" t="s">
        <v>120</v>
      </c>
      <c r="F1135" s="94" t="s">
        <v>1354</v>
      </c>
      <c r="G1135" s="94" t="s">
        <v>1355</v>
      </c>
      <c r="K1135" s="94" t="s">
        <v>1371</v>
      </c>
      <c r="L1135" s="96">
        <v>1414.84</v>
      </c>
      <c r="M1135" s="96">
        <v>1414.84</v>
      </c>
    </row>
    <row r="1136" spans="1:18" ht="12.75" hidden="1" customHeight="1">
      <c r="C1136" s="95" t="s">
        <v>1352</v>
      </c>
    </row>
    <row r="1137" spans="1:13" hidden="1">
      <c r="A1137" s="97">
        <v>42790</v>
      </c>
      <c r="B1137" s="94" t="s">
        <v>1372</v>
      </c>
      <c r="C1137" s="98" t="s">
        <v>1352</v>
      </c>
      <c r="D1137" s="94" t="s">
        <v>131</v>
      </c>
      <c r="E1137" s="94" t="s">
        <v>120</v>
      </c>
      <c r="F1137" s="94" t="s">
        <v>1363</v>
      </c>
      <c r="G1137" s="94" t="s">
        <v>1364</v>
      </c>
      <c r="K1137" s="94" t="s">
        <v>1373</v>
      </c>
      <c r="L1137" s="96">
        <v>1029.02</v>
      </c>
      <c r="M1137" s="96">
        <v>1029.02</v>
      </c>
    </row>
    <row r="1138" spans="1:13" ht="12.75" hidden="1" customHeight="1">
      <c r="C1138" s="95" t="s">
        <v>1352</v>
      </c>
    </row>
    <row r="1139" spans="1:13" hidden="1">
      <c r="A1139" s="97">
        <v>42794</v>
      </c>
      <c r="B1139" s="94" t="s">
        <v>1374</v>
      </c>
      <c r="C1139" s="98" t="s">
        <v>1352</v>
      </c>
      <c r="D1139" s="94" t="s">
        <v>119</v>
      </c>
      <c r="E1139" s="94" t="s">
        <v>120</v>
      </c>
      <c r="F1139" s="94" t="s">
        <v>1358</v>
      </c>
      <c r="G1139" s="94" t="s">
        <v>1359</v>
      </c>
      <c r="J1139" s="94" t="s">
        <v>1360</v>
      </c>
      <c r="K1139" s="94" t="s">
        <v>1375</v>
      </c>
      <c r="L1139" s="96">
        <v>11466.5</v>
      </c>
      <c r="M1139" s="96">
        <v>11466.5</v>
      </c>
    </row>
    <row r="1140" spans="1:13" ht="12.75" hidden="1" customHeight="1">
      <c r="C1140" s="95" t="s">
        <v>1352</v>
      </c>
    </row>
    <row r="1141" spans="1:13" hidden="1">
      <c r="A1141" s="97">
        <v>42800</v>
      </c>
      <c r="B1141" s="94" t="s">
        <v>1376</v>
      </c>
      <c r="C1141" s="98" t="s">
        <v>1352</v>
      </c>
      <c r="D1141" s="94" t="s">
        <v>131</v>
      </c>
      <c r="E1141" s="94" t="s">
        <v>120</v>
      </c>
      <c r="F1141" s="94" t="s">
        <v>1354</v>
      </c>
      <c r="G1141" s="94" t="s">
        <v>1355</v>
      </c>
      <c r="K1141" s="94" t="s">
        <v>1377</v>
      </c>
      <c r="L1141" s="96">
        <v>1277.92</v>
      </c>
      <c r="M1141" s="96">
        <v>1277.92</v>
      </c>
    </row>
    <row r="1142" spans="1:13" ht="12.75" hidden="1" customHeight="1">
      <c r="C1142" s="95" t="s">
        <v>1352</v>
      </c>
    </row>
    <row r="1143" spans="1:13" hidden="1">
      <c r="A1143" s="97">
        <v>42808</v>
      </c>
      <c r="B1143" s="94" t="s">
        <v>1378</v>
      </c>
      <c r="C1143" s="98" t="s">
        <v>1352</v>
      </c>
      <c r="D1143" s="94" t="s">
        <v>131</v>
      </c>
      <c r="E1143" s="94" t="s">
        <v>120</v>
      </c>
      <c r="F1143" s="94" t="s">
        <v>1367</v>
      </c>
      <c r="G1143" s="94" t="s">
        <v>1368</v>
      </c>
      <c r="K1143" s="94" t="s">
        <v>1379</v>
      </c>
      <c r="L1143" s="96">
        <v>23784</v>
      </c>
      <c r="M1143" s="96">
        <v>23784</v>
      </c>
    </row>
    <row r="1144" spans="1:13" ht="12.75" hidden="1" customHeight="1">
      <c r="C1144" s="95" t="s">
        <v>1352</v>
      </c>
    </row>
    <row r="1145" spans="1:13" hidden="1">
      <c r="A1145" s="97">
        <v>42814</v>
      </c>
      <c r="B1145" s="94" t="s">
        <v>1380</v>
      </c>
      <c r="C1145" s="98" t="s">
        <v>1352</v>
      </c>
      <c r="D1145" s="94" t="s">
        <v>119</v>
      </c>
      <c r="E1145" s="94" t="s">
        <v>120</v>
      </c>
      <c r="F1145" s="94" t="s">
        <v>1358</v>
      </c>
      <c r="G1145" s="94" t="s">
        <v>1359</v>
      </c>
      <c r="J1145" s="94" t="s">
        <v>1360</v>
      </c>
      <c r="K1145" s="94" t="s">
        <v>1381</v>
      </c>
      <c r="L1145" s="96">
        <v>12495</v>
      </c>
      <c r="M1145" s="96">
        <v>12495</v>
      </c>
    </row>
    <row r="1146" spans="1:13" ht="12.75" hidden="1" customHeight="1">
      <c r="C1146" s="95" t="s">
        <v>1352</v>
      </c>
    </row>
    <row r="1147" spans="1:13" hidden="1">
      <c r="A1147" s="97">
        <v>42814</v>
      </c>
      <c r="B1147" s="94" t="s">
        <v>1382</v>
      </c>
      <c r="C1147" s="98" t="s">
        <v>1352</v>
      </c>
      <c r="D1147" s="94" t="s">
        <v>119</v>
      </c>
      <c r="E1147" s="94" t="s">
        <v>120</v>
      </c>
      <c r="F1147" s="94" t="s">
        <v>1358</v>
      </c>
      <c r="G1147" s="94" t="s">
        <v>1359</v>
      </c>
      <c r="K1147" s="94" t="s">
        <v>1383</v>
      </c>
      <c r="L1147" s="96">
        <v>578</v>
      </c>
      <c r="M1147" s="96">
        <v>578</v>
      </c>
    </row>
    <row r="1148" spans="1:13" ht="12.75" hidden="1" customHeight="1">
      <c r="C1148" s="95" t="s">
        <v>1352</v>
      </c>
    </row>
    <row r="1149" spans="1:13" hidden="1">
      <c r="A1149" s="97">
        <v>42818</v>
      </c>
      <c r="B1149" s="94" t="s">
        <v>1384</v>
      </c>
      <c r="C1149" s="98" t="s">
        <v>1352</v>
      </c>
      <c r="D1149" s="94" t="s">
        <v>131</v>
      </c>
      <c r="E1149" s="94" t="s">
        <v>120</v>
      </c>
      <c r="F1149" s="94" t="s">
        <v>1385</v>
      </c>
      <c r="G1149" s="94" t="s">
        <v>1386</v>
      </c>
      <c r="K1149" s="94" t="s">
        <v>1387</v>
      </c>
      <c r="L1149" s="96">
        <v>18621.990000000002</v>
      </c>
      <c r="M1149" s="96">
        <v>18621.990000000002</v>
      </c>
    </row>
    <row r="1150" spans="1:13" ht="12.75" hidden="1" customHeight="1">
      <c r="C1150" s="95" t="s">
        <v>1352</v>
      </c>
    </row>
    <row r="1151" spans="1:13" hidden="1">
      <c r="A1151" s="97">
        <v>42818</v>
      </c>
      <c r="B1151" s="94" t="s">
        <v>1388</v>
      </c>
      <c r="C1151" s="98" t="s">
        <v>1352</v>
      </c>
      <c r="D1151" s="94" t="s">
        <v>131</v>
      </c>
      <c r="E1151" s="94" t="s">
        <v>120</v>
      </c>
      <c r="F1151" s="94" t="s">
        <v>1385</v>
      </c>
      <c r="G1151" s="94" t="s">
        <v>1386</v>
      </c>
      <c r="K1151" s="94" t="s">
        <v>1389</v>
      </c>
      <c r="L1151" s="96">
        <v>8714.52</v>
      </c>
      <c r="M1151" s="96">
        <v>8714.52</v>
      </c>
    </row>
    <row r="1152" spans="1:13" ht="12.75" hidden="1" customHeight="1">
      <c r="C1152" s="95" t="s">
        <v>1352</v>
      </c>
    </row>
    <row r="1153" spans="1:13" hidden="1">
      <c r="A1153" s="97">
        <v>42818</v>
      </c>
      <c r="B1153" s="94" t="s">
        <v>1390</v>
      </c>
      <c r="C1153" s="98" t="s">
        <v>1352</v>
      </c>
      <c r="D1153" s="94" t="s">
        <v>131</v>
      </c>
      <c r="E1153" s="94" t="s">
        <v>120</v>
      </c>
      <c r="F1153" s="94" t="s">
        <v>1391</v>
      </c>
      <c r="G1153" s="94" t="s">
        <v>1392</v>
      </c>
      <c r="K1153" s="94" t="s">
        <v>1393</v>
      </c>
      <c r="L1153" s="96">
        <v>1239.1400000000001</v>
      </c>
      <c r="M1153" s="96">
        <v>1239.1400000000001</v>
      </c>
    </row>
    <row r="1154" spans="1:13" ht="12.75" hidden="1" customHeight="1">
      <c r="C1154" s="95" t="s">
        <v>1352</v>
      </c>
    </row>
    <row r="1155" spans="1:13" hidden="1">
      <c r="A1155" s="97">
        <v>42818</v>
      </c>
      <c r="B1155" s="94" t="s">
        <v>1394</v>
      </c>
      <c r="C1155" s="98" t="s">
        <v>1352</v>
      </c>
      <c r="D1155" s="94" t="s">
        <v>131</v>
      </c>
      <c r="E1155" s="94" t="s">
        <v>120</v>
      </c>
      <c r="F1155" s="94" t="s">
        <v>1391</v>
      </c>
      <c r="G1155" s="94" t="s">
        <v>1392</v>
      </c>
      <c r="K1155" s="94" t="s">
        <v>1395</v>
      </c>
      <c r="L1155" s="96">
        <v>61.4</v>
      </c>
      <c r="M1155" s="96">
        <v>61.4</v>
      </c>
    </row>
    <row r="1156" spans="1:13" ht="12.75" hidden="1" customHeight="1">
      <c r="C1156" s="95" t="s">
        <v>1352</v>
      </c>
    </row>
    <row r="1157" spans="1:13" hidden="1">
      <c r="A1157" s="97">
        <v>42821</v>
      </c>
      <c r="B1157" s="94" t="s">
        <v>1388</v>
      </c>
      <c r="C1157" s="98" t="s">
        <v>1352</v>
      </c>
      <c r="D1157" s="94" t="s">
        <v>131</v>
      </c>
      <c r="E1157" s="94" t="s">
        <v>187</v>
      </c>
      <c r="F1157" s="94" t="s">
        <v>1385</v>
      </c>
      <c r="G1157" s="94" t="s">
        <v>1386</v>
      </c>
      <c r="K1157" s="94" t="s">
        <v>1389</v>
      </c>
      <c r="L1157" s="96">
        <v>-0.02</v>
      </c>
      <c r="M1157" s="96">
        <v>-0.02</v>
      </c>
    </row>
    <row r="1158" spans="1:13" ht="12.75" hidden="1" customHeight="1">
      <c r="C1158" s="95" t="s">
        <v>1352</v>
      </c>
    </row>
    <row r="1159" spans="1:13" hidden="1">
      <c r="A1159" s="97">
        <v>42821</v>
      </c>
      <c r="B1159" s="94" t="s">
        <v>1396</v>
      </c>
      <c r="C1159" s="98" t="s">
        <v>1352</v>
      </c>
      <c r="D1159" s="94" t="s">
        <v>131</v>
      </c>
      <c r="E1159" s="94" t="s">
        <v>120</v>
      </c>
      <c r="F1159" s="94" t="s">
        <v>1397</v>
      </c>
      <c r="G1159" s="94" t="s">
        <v>1398</v>
      </c>
      <c r="K1159" s="94" t="s">
        <v>1399</v>
      </c>
      <c r="L1159" s="96">
        <v>2806.74</v>
      </c>
      <c r="M1159" s="96">
        <v>2806.74</v>
      </c>
    </row>
    <row r="1160" spans="1:13" ht="12.75" hidden="1" customHeight="1">
      <c r="C1160" s="95" t="s">
        <v>1352</v>
      </c>
    </row>
    <row r="1161" spans="1:13" hidden="1">
      <c r="A1161" s="97">
        <v>42821</v>
      </c>
      <c r="B1161" s="94" t="s">
        <v>1400</v>
      </c>
      <c r="C1161" s="98" t="s">
        <v>1352</v>
      </c>
      <c r="D1161" s="94" t="s">
        <v>131</v>
      </c>
      <c r="E1161" s="94" t="s">
        <v>120</v>
      </c>
      <c r="F1161" s="94" t="s">
        <v>1397</v>
      </c>
      <c r="G1161" s="94" t="s">
        <v>1398</v>
      </c>
      <c r="K1161" s="94" t="s">
        <v>1399</v>
      </c>
      <c r="L1161" s="96">
        <v>1781.89</v>
      </c>
      <c r="M1161" s="96">
        <v>1781.89</v>
      </c>
    </row>
    <row r="1162" spans="1:13" ht="12.75" hidden="1" customHeight="1">
      <c r="C1162" s="95" t="s">
        <v>1352</v>
      </c>
    </row>
    <row r="1163" spans="1:13" hidden="1">
      <c r="A1163" s="97">
        <v>42821</v>
      </c>
      <c r="B1163" s="94" t="s">
        <v>1401</v>
      </c>
      <c r="C1163" s="98" t="s">
        <v>1352</v>
      </c>
      <c r="D1163" s="94" t="s">
        <v>131</v>
      </c>
      <c r="E1163" s="94" t="s">
        <v>120</v>
      </c>
      <c r="F1163" s="94" t="s">
        <v>1402</v>
      </c>
      <c r="G1163" s="94" t="s">
        <v>1403</v>
      </c>
      <c r="K1163" s="94" t="s">
        <v>1404</v>
      </c>
      <c r="L1163" s="96">
        <v>17.170000000000002</v>
      </c>
      <c r="M1163" s="96">
        <v>17.170000000000002</v>
      </c>
    </row>
    <row r="1164" spans="1:13" ht="12.75" hidden="1" customHeight="1">
      <c r="C1164" s="95" t="s">
        <v>1352</v>
      </c>
    </row>
    <row r="1165" spans="1:13" hidden="1">
      <c r="A1165" s="97">
        <v>42821</v>
      </c>
      <c r="B1165" s="94" t="s">
        <v>1405</v>
      </c>
      <c r="C1165" s="98" t="s">
        <v>1352</v>
      </c>
      <c r="D1165" s="94" t="s">
        <v>131</v>
      </c>
      <c r="E1165" s="94" t="s">
        <v>120</v>
      </c>
      <c r="F1165" s="94" t="s">
        <v>1402</v>
      </c>
      <c r="G1165" s="94" t="s">
        <v>1403</v>
      </c>
      <c r="K1165" s="94" t="s">
        <v>1406</v>
      </c>
      <c r="L1165" s="96">
        <v>17.170000000000002</v>
      </c>
      <c r="M1165" s="96">
        <v>17.170000000000002</v>
      </c>
    </row>
    <row r="1166" spans="1:13" ht="12.75" hidden="1" customHeight="1">
      <c r="C1166" s="95" t="s">
        <v>1352</v>
      </c>
    </row>
    <row r="1167" spans="1:13" hidden="1">
      <c r="A1167" s="97">
        <v>42821</v>
      </c>
      <c r="B1167" s="94" t="s">
        <v>1407</v>
      </c>
      <c r="C1167" s="98" t="s">
        <v>1352</v>
      </c>
      <c r="D1167" s="94" t="s">
        <v>131</v>
      </c>
      <c r="E1167" s="94" t="s">
        <v>120</v>
      </c>
      <c r="F1167" s="94" t="s">
        <v>1408</v>
      </c>
      <c r="G1167" s="94" t="s">
        <v>1409</v>
      </c>
      <c r="K1167" s="94" t="s">
        <v>1410</v>
      </c>
      <c r="L1167" s="96">
        <v>125.94</v>
      </c>
      <c r="M1167" s="96">
        <v>125.94</v>
      </c>
    </row>
    <row r="1168" spans="1:13" ht="12.75" hidden="1" customHeight="1">
      <c r="C1168" s="95" t="s">
        <v>1352</v>
      </c>
    </row>
    <row r="1169" spans="1:13" hidden="1">
      <c r="A1169" s="97">
        <v>42821</v>
      </c>
      <c r="B1169" s="94" t="s">
        <v>1411</v>
      </c>
      <c r="C1169" s="98" t="s">
        <v>1352</v>
      </c>
      <c r="D1169" s="94" t="s">
        <v>131</v>
      </c>
      <c r="E1169" s="94" t="s">
        <v>120</v>
      </c>
      <c r="F1169" s="94" t="s">
        <v>1408</v>
      </c>
      <c r="G1169" s="94" t="s">
        <v>1409</v>
      </c>
      <c r="K1169" s="94" t="s">
        <v>1412</v>
      </c>
      <c r="L1169" s="96">
        <v>42.28</v>
      </c>
      <c r="M1169" s="96">
        <v>42.28</v>
      </c>
    </row>
    <row r="1170" spans="1:13" ht="12.75" hidden="1" customHeight="1">
      <c r="C1170" s="95" t="s">
        <v>1352</v>
      </c>
    </row>
    <row r="1171" spans="1:13" hidden="1">
      <c r="A1171" s="97">
        <v>42821</v>
      </c>
      <c r="B1171" s="94" t="s">
        <v>1413</v>
      </c>
      <c r="C1171" s="98" t="s">
        <v>1352</v>
      </c>
      <c r="D1171" s="94" t="s">
        <v>131</v>
      </c>
      <c r="E1171" s="94" t="s">
        <v>120</v>
      </c>
      <c r="F1171" s="94" t="s">
        <v>1414</v>
      </c>
      <c r="G1171" s="94" t="s">
        <v>1415</v>
      </c>
      <c r="K1171" s="94" t="s">
        <v>1416</v>
      </c>
      <c r="L1171" s="96">
        <v>494.63</v>
      </c>
      <c r="M1171" s="96">
        <v>494.63</v>
      </c>
    </row>
    <row r="1172" spans="1:13" ht="12.75" hidden="1" customHeight="1">
      <c r="C1172" s="95" t="s">
        <v>1352</v>
      </c>
    </row>
    <row r="1173" spans="1:13" hidden="1">
      <c r="A1173" s="97">
        <v>42821</v>
      </c>
      <c r="B1173" s="94" t="s">
        <v>1417</v>
      </c>
      <c r="C1173" s="98" t="s">
        <v>1352</v>
      </c>
      <c r="D1173" s="94" t="s">
        <v>131</v>
      </c>
      <c r="E1173" s="94" t="s">
        <v>120</v>
      </c>
      <c r="F1173" s="94" t="s">
        <v>1414</v>
      </c>
      <c r="G1173" s="94" t="s">
        <v>1415</v>
      </c>
      <c r="K1173" s="94" t="s">
        <v>1418</v>
      </c>
      <c r="L1173" s="96">
        <v>60276.28</v>
      </c>
      <c r="M1173" s="96">
        <v>60276.28</v>
      </c>
    </row>
    <row r="1174" spans="1:13" ht="12.75" hidden="1" customHeight="1">
      <c r="C1174" s="95" t="s">
        <v>1352</v>
      </c>
    </row>
    <row r="1175" spans="1:13" hidden="1">
      <c r="A1175" s="97">
        <v>42821</v>
      </c>
      <c r="B1175" s="94" t="s">
        <v>1419</v>
      </c>
      <c r="C1175" s="98" t="s">
        <v>1352</v>
      </c>
      <c r="D1175" s="94" t="s">
        <v>131</v>
      </c>
      <c r="E1175" s="94" t="s">
        <v>120</v>
      </c>
      <c r="F1175" s="94" t="s">
        <v>1414</v>
      </c>
      <c r="G1175" s="94" t="s">
        <v>1415</v>
      </c>
      <c r="K1175" s="94" t="s">
        <v>1420</v>
      </c>
      <c r="L1175" s="96">
        <v>1190.71</v>
      </c>
      <c r="M1175" s="96">
        <v>1190.71</v>
      </c>
    </row>
    <row r="1176" spans="1:13" ht="12.75" hidden="1" customHeight="1">
      <c r="C1176" s="95" t="s">
        <v>1352</v>
      </c>
    </row>
    <row r="1177" spans="1:13" hidden="1">
      <c r="A1177" s="97">
        <v>42821</v>
      </c>
      <c r="B1177" s="94" t="s">
        <v>1421</v>
      </c>
      <c r="C1177" s="98" t="s">
        <v>1352</v>
      </c>
      <c r="D1177" s="94" t="s">
        <v>131</v>
      </c>
      <c r="E1177" s="94" t="s">
        <v>120</v>
      </c>
      <c r="F1177" s="94" t="s">
        <v>1385</v>
      </c>
      <c r="G1177" s="94" t="s">
        <v>1386</v>
      </c>
      <c r="K1177" s="94" t="s">
        <v>1422</v>
      </c>
      <c r="L1177" s="96">
        <v>18475.59</v>
      </c>
      <c r="M1177" s="96">
        <v>18475.59</v>
      </c>
    </row>
    <row r="1178" spans="1:13" ht="12.75" hidden="1" customHeight="1">
      <c r="C1178" s="95" t="s">
        <v>1352</v>
      </c>
    </row>
    <row r="1179" spans="1:13" hidden="1">
      <c r="A1179" s="97">
        <v>42821</v>
      </c>
      <c r="B1179" s="94" t="s">
        <v>1423</v>
      </c>
      <c r="C1179" s="98" t="s">
        <v>1352</v>
      </c>
      <c r="D1179" s="94" t="s">
        <v>131</v>
      </c>
      <c r="E1179" s="94" t="s">
        <v>120</v>
      </c>
      <c r="F1179" s="94" t="s">
        <v>1385</v>
      </c>
      <c r="G1179" s="94" t="s">
        <v>1386</v>
      </c>
      <c r="K1179" s="94" t="s">
        <v>1424</v>
      </c>
      <c r="L1179" s="96">
        <v>8638.57</v>
      </c>
      <c r="M1179" s="96">
        <v>8638.57</v>
      </c>
    </row>
    <row r="1180" spans="1:13" ht="12.75" hidden="1" customHeight="1">
      <c r="C1180" s="95" t="s">
        <v>1352</v>
      </c>
    </row>
    <row r="1181" spans="1:13" hidden="1">
      <c r="A1181" s="97">
        <v>42821</v>
      </c>
      <c r="B1181" s="94" t="s">
        <v>1425</v>
      </c>
      <c r="C1181" s="98" t="s">
        <v>1352</v>
      </c>
      <c r="D1181" s="94" t="s">
        <v>131</v>
      </c>
      <c r="E1181" s="94" t="s">
        <v>120</v>
      </c>
      <c r="F1181" s="94" t="s">
        <v>1391</v>
      </c>
      <c r="G1181" s="94" t="s">
        <v>1392</v>
      </c>
      <c r="K1181" s="94" t="s">
        <v>1426</v>
      </c>
      <c r="L1181" s="96">
        <v>1246.57</v>
      </c>
      <c r="M1181" s="96">
        <v>1246.57</v>
      </c>
    </row>
    <row r="1182" spans="1:13" ht="12.75" hidden="1" customHeight="1">
      <c r="C1182" s="95" t="s">
        <v>1352</v>
      </c>
    </row>
    <row r="1183" spans="1:13" hidden="1">
      <c r="A1183" s="97">
        <v>42821</v>
      </c>
      <c r="B1183" s="94" t="s">
        <v>1427</v>
      </c>
      <c r="C1183" s="98" t="s">
        <v>1352</v>
      </c>
      <c r="D1183" s="94" t="s">
        <v>131</v>
      </c>
      <c r="E1183" s="94" t="s">
        <v>120</v>
      </c>
      <c r="F1183" s="94" t="s">
        <v>1391</v>
      </c>
      <c r="G1183" s="94" t="s">
        <v>1392</v>
      </c>
      <c r="K1183" s="94" t="s">
        <v>1428</v>
      </c>
      <c r="L1183" s="96">
        <v>171.68</v>
      </c>
      <c r="M1183" s="96">
        <v>171.68</v>
      </c>
    </row>
    <row r="1184" spans="1:13" ht="12.75" hidden="1" customHeight="1">
      <c r="C1184" s="95" t="s">
        <v>1352</v>
      </c>
    </row>
    <row r="1185" spans="1:13" hidden="1">
      <c r="A1185" s="97">
        <v>42821</v>
      </c>
      <c r="B1185" s="94" t="s">
        <v>1429</v>
      </c>
      <c r="C1185" s="98" t="s">
        <v>1352</v>
      </c>
      <c r="D1185" s="94" t="s">
        <v>131</v>
      </c>
      <c r="E1185" s="94" t="s">
        <v>120</v>
      </c>
      <c r="F1185" s="94" t="s">
        <v>1397</v>
      </c>
      <c r="G1185" s="94" t="s">
        <v>1398</v>
      </c>
      <c r="K1185" s="94" t="s">
        <v>1430</v>
      </c>
      <c r="L1185" s="96">
        <v>2946.5</v>
      </c>
      <c r="M1185" s="96">
        <v>2946.5</v>
      </c>
    </row>
    <row r="1186" spans="1:13" ht="12.75" hidden="1" customHeight="1">
      <c r="C1186" s="95" t="s">
        <v>1352</v>
      </c>
    </row>
    <row r="1187" spans="1:13" hidden="1">
      <c r="A1187" s="97">
        <v>42821</v>
      </c>
      <c r="B1187" s="94" t="s">
        <v>1431</v>
      </c>
      <c r="C1187" s="98" t="s">
        <v>1352</v>
      </c>
      <c r="D1187" s="94" t="s">
        <v>131</v>
      </c>
      <c r="E1187" s="94" t="s">
        <v>120</v>
      </c>
      <c r="F1187" s="94" t="s">
        <v>1397</v>
      </c>
      <c r="G1187" s="94" t="s">
        <v>1398</v>
      </c>
      <c r="K1187" s="94" t="s">
        <v>1432</v>
      </c>
      <c r="L1187" s="96">
        <v>1850.46</v>
      </c>
      <c r="M1187" s="96">
        <v>1850.46</v>
      </c>
    </row>
    <row r="1188" spans="1:13" ht="12.75" hidden="1" customHeight="1">
      <c r="C1188" s="95" t="s">
        <v>1352</v>
      </c>
    </row>
    <row r="1189" spans="1:13" hidden="1">
      <c r="A1189" s="97">
        <v>42821</v>
      </c>
      <c r="B1189" s="94" t="s">
        <v>1433</v>
      </c>
      <c r="C1189" s="98" t="s">
        <v>1352</v>
      </c>
      <c r="D1189" s="94" t="s">
        <v>131</v>
      </c>
      <c r="E1189" s="94" t="s">
        <v>120</v>
      </c>
      <c r="F1189" s="94" t="s">
        <v>1402</v>
      </c>
      <c r="G1189" s="94" t="s">
        <v>1403</v>
      </c>
      <c r="K1189" s="94" t="s">
        <v>1434</v>
      </c>
      <c r="L1189" s="96">
        <v>15.89</v>
      </c>
      <c r="M1189" s="96">
        <v>15.89</v>
      </c>
    </row>
    <row r="1190" spans="1:13" ht="12.75" hidden="1" customHeight="1">
      <c r="C1190" s="95" t="s">
        <v>1352</v>
      </c>
    </row>
    <row r="1191" spans="1:13" hidden="1">
      <c r="A1191" s="97">
        <v>42821</v>
      </c>
      <c r="B1191" s="94" t="s">
        <v>1435</v>
      </c>
      <c r="C1191" s="98" t="s">
        <v>1352</v>
      </c>
      <c r="D1191" s="94" t="s">
        <v>131</v>
      </c>
      <c r="E1191" s="94" t="s">
        <v>120</v>
      </c>
      <c r="F1191" s="94" t="s">
        <v>1402</v>
      </c>
      <c r="G1191" s="94" t="s">
        <v>1403</v>
      </c>
      <c r="K1191" s="94" t="s">
        <v>1436</v>
      </c>
      <c r="L1191" s="96">
        <v>15.89</v>
      </c>
      <c r="M1191" s="96">
        <v>15.89</v>
      </c>
    </row>
    <row r="1192" spans="1:13" ht="12.75" hidden="1" customHeight="1">
      <c r="C1192" s="95" t="s">
        <v>1352</v>
      </c>
    </row>
    <row r="1193" spans="1:13" hidden="1">
      <c r="A1193" s="97">
        <v>42821</v>
      </c>
      <c r="B1193" s="94" t="s">
        <v>1437</v>
      </c>
      <c r="C1193" s="98" t="s">
        <v>1352</v>
      </c>
      <c r="D1193" s="94" t="s">
        <v>131</v>
      </c>
      <c r="E1193" s="94" t="s">
        <v>120</v>
      </c>
      <c r="F1193" s="94" t="s">
        <v>1408</v>
      </c>
      <c r="G1193" s="94" t="s">
        <v>1409</v>
      </c>
      <c r="K1193" s="94" t="s">
        <v>1438</v>
      </c>
      <c r="L1193" s="96">
        <v>126.7</v>
      </c>
      <c r="M1193" s="96">
        <v>126.7</v>
      </c>
    </row>
    <row r="1194" spans="1:13" ht="12.75" hidden="1" customHeight="1">
      <c r="C1194" s="95" t="s">
        <v>1352</v>
      </c>
    </row>
    <row r="1195" spans="1:13" hidden="1">
      <c r="A1195" s="97">
        <v>42821</v>
      </c>
      <c r="B1195" s="94" t="s">
        <v>1439</v>
      </c>
      <c r="C1195" s="98" t="s">
        <v>1352</v>
      </c>
      <c r="D1195" s="94" t="s">
        <v>131</v>
      </c>
      <c r="E1195" s="94" t="s">
        <v>120</v>
      </c>
      <c r="F1195" s="94" t="s">
        <v>1408</v>
      </c>
      <c r="G1195" s="94" t="s">
        <v>1409</v>
      </c>
      <c r="K1195" s="94" t="s">
        <v>1440</v>
      </c>
      <c r="L1195" s="96">
        <v>42.54</v>
      </c>
      <c r="M1195" s="96">
        <v>42.54</v>
      </c>
    </row>
    <row r="1196" spans="1:13" ht="12.75" hidden="1" customHeight="1">
      <c r="C1196" s="95" t="s">
        <v>1352</v>
      </c>
    </row>
    <row r="1197" spans="1:13" hidden="1">
      <c r="A1197" s="97">
        <v>42821</v>
      </c>
      <c r="B1197" s="94" t="s">
        <v>1441</v>
      </c>
      <c r="C1197" s="98" t="s">
        <v>1352</v>
      </c>
      <c r="D1197" s="94" t="s">
        <v>131</v>
      </c>
      <c r="E1197" s="94" t="s">
        <v>120</v>
      </c>
      <c r="F1197" s="94" t="s">
        <v>1414</v>
      </c>
      <c r="G1197" s="94" t="s">
        <v>1415</v>
      </c>
      <c r="K1197" s="94" t="s">
        <v>1442</v>
      </c>
      <c r="L1197" s="96">
        <v>515.38</v>
      </c>
      <c r="M1197" s="96">
        <v>515.38</v>
      </c>
    </row>
    <row r="1198" spans="1:13" ht="12.75" hidden="1" customHeight="1">
      <c r="C1198" s="95" t="s">
        <v>1352</v>
      </c>
    </row>
    <row r="1199" spans="1:13" hidden="1">
      <c r="A1199" s="97">
        <v>42821</v>
      </c>
      <c r="B1199" s="94" t="s">
        <v>1443</v>
      </c>
      <c r="C1199" s="98" t="s">
        <v>1352</v>
      </c>
      <c r="D1199" s="94" t="s">
        <v>131</v>
      </c>
      <c r="E1199" s="94" t="s">
        <v>120</v>
      </c>
      <c r="F1199" s="94" t="s">
        <v>1414</v>
      </c>
      <c r="G1199" s="94" t="s">
        <v>1415</v>
      </c>
      <c r="K1199" s="94" t="s">
        <v>1444</v>
      </c>
      <c r="L1199" s="96">
        <v>60901.93</v>
      </c>
      <c r="M1199" s="96">
        <v>60901.93</v>
      </c>
    </row>
    <row r="1200" spans="1:13" ht="12.75" hidden="1" customHeight="1">
      <c r="C1200" s="95" t="s">
        <v>1352</v>
      </c>
    </row>
    <row r="1201" spans="1:13" hidden="1">
      <c r="A1201" s="97">
        <v>42821</v>
      </c>
      <c r="B1201" s="94" t="s">
        <v>1445</v>
      </c>
      <c r="C1201" s="98" t="s">
        <v>1352</v>
      </c>
      <c r="D1201" s="94" t="s">
        <v>131</v>
      </c>
      <c r="E1201" s="94" t="s">
        <v>120</v>
      </c>
      <c r="F1201" s="94" t="s">
        <v>1414</v>
      </c>
      <c r="G1201" s="94" t="s">
        <v>1415</v>
      </c>
      <c r="K1201" s="94" t="s">
        <v>1446</v>
      </c>
      <c r="L1201" s="96">
        <v>896.21</v>
      </c>
      <c r="M1201" s="96">
        <v>896.21</v>
      </c>
    </row>
    <row r="1202" spans="1:13" ht="12.75" hidden="1" customHeight="1">
      <c r="C1202" s="95" t="s">
        <v>1352</v>
      </c>
    </row>
    <row r="1203" spans="1:13" hidden="1">
      <c r="A1203" s="97">
        <v>42821</v>
      </c>
      <c r="B1203" s="94" t="s">
        <v>1447</v>
      </c>
      <c r="C1203" s="98" t="s">
        <v>1352</v>
      </c>
      <c r="D1203" s="94" t="s">
        <v>131</v>
      </c>
      <c r="E1203" s="94" t="s">
        <v>120</v>
      </c>
      <c r="F1203" s="94" t="s">
        <v>1385</v>
      </c>
      <c r="G1203" s="94" t="s">
        <v>1386</v>
      </c>
      <c r="K1203" s="94" t="s">
        <v>1448</v>
      </c>
      <c r="L1203" s="96">
        <v>18406.91</v>
      </c>
      <c r="M1203" s="96">
        <v>18406.91</v>
      </c>
    </row>
    <row r="1204" spans="1:13" ht="12.75" hidden="1" customHeight="1">
      <c r="C1204" s="95" t="s">
        <v>1352</v>
      </c>
    </row>
    <row r="1205" spans="1:13" hidden="1">
      <c r="A1205" s="97">
        <v>42821</v>
      </c>
      <c r="B1205" s="94" t="s">
        <v>1449</v>
      </c>
      <c r="C1205" s="98" t="s">
        <v>1352</v>
      </c>
      <c r="D1205" s="94" t="s">
        <v>131</v>
      </c>
      <c r="E1205" s="94" t="s">
        <v>120</v>
      </c>
      <c r="F1205" s="94" t="s">
        <v>1385</v>
      </c>
      <c r="G1205" s="94" t="s">
        <v>1386</v>
      </c>
      <c r="K1205" s="94" t="s">
        <v>1450</v>
      </c>
      <c r="L1205" s="96">
        <v>8604.14</v>
      </c>
      <c r="M1205" s="96">
        <v>8604.14</v>
      </c>
    </row>
    <row r="1206" spans="1:13" ht="12.75" hidden="1" customHeight="1">
      <c r="C1206" s="95" t="s">
        <v>1352</v>
      </c>
    </row>
    <row r="1207" spans="1:13" hidden="1">
      <c r="A1207" s="97">
        <v>42821</v>
      </c>
      <c r="B1207" s="94" t="s">
        <v>1451</v>
      </c>
      <c r="C1207" s="98" t="s">
        <v>1352</v>
      </c>
      <c r="D1207" s="94" t="s">
        <v>131</v>
      </c>
      <c r="E1207" s="94" t="s">
        <v>120</v>
      </c>
      <c r="F1207" s="94" t="s">
        <v>1391</v>
      </c>
      <c r="G1207" s="94" t="s">
        <v>1392</v>
      </c>
      <c r="K1207" s="94" t="s">
        <v>1452</v>
      </c>
      <c r="L1207" s="96">
        <v>1246.57</v>
      </c>
      <c r="M1207" s="96">
        <v>1246.57</v>
      </c>
    </row>
    <row r="1208" spans="1:13" ht="12.75" hidden="1" customHeight="1">
      <c r="C1208" s="95" t="s">
        <v>1352</v>
      </c>
    </row>
    <row r="1209" spans="1:13" hidden="1">
      <c r="A1209" s="97">
        <v>42821</v>
      </c>
      <c r="B1209" s="94" t="s">
        <v>1453</v>
      </c>
      <c r="C1209" s="98" t="s">
        <v>1352</v>
      </c>
      <c r="D1209" s="94" t="s">
        <v>131</v>
      </c>
      <c r="E1209" s="94" t="s">
        <v>120</v>
      </c>
      <c r="F1209" s="94" t="s">
        <v>1391</v>
      </c>
      <c r="G1209" s="94" t="s">
        <v>1392</v>
      </c>
      <c r="K1209" s="94" t="s">
        <v>1454</v>
      </c>
      <c r="L1209" s="96">
        <v>171.68</v>
      </c>
      <c r="M1209" s="96">
        <v>171.68</v>
      </c>
    </row>
    <row r="1210" spans="1:13" ht="12.75" hidden="1" customHeight="1">
      <c r="C1210" s="95" t="s">
        <v>1352</v>
      </c>
    </row>
    <row r="1211" spans="1:13" hidden="1">
      <c r="A1211" s="97">
        <v>42821</v>
      </c>
      <c r="B1211" s="94" t="s">
        <v>1455</v>
      </c>
      <c r="C1211" s="98" t="s">
        <v>1352</v>
      </c>
      <c r="D1211" s="94" t="s">
        <v>131</v>
      </c>
      <c r="E1211" s="94" t="s">
        <v>120</v>
      </c>
      <c r="F1211" s="94" t="s">
        <v>1397</v>
      </c>
      <c r="G1211" s="94" t="s">
        <v>1398</v>
      </c>
      <c r="K1211" s="94" t="s">
        <v>1456</v>
      </c>
      <c r="L1211" s="96">
        <v>2817.87</v>
      </c>
      <c r="M1211" s="96">
        <v>2817.87</v>
      </c>
    </row>
    <row r="1212" spans="1:13" ht="12.75" hidden="1" customHeight="1">
      <c r="C1212" s="95" t="s">
        <v>1352</v>
      </c>
    </row>
    <row r="1213" spans="1:13" hidden="1">
      <c r="A1213" s="97">
        <v>42821</v>
      </c>
      <c r="B1213" s="94" t="s">
        <v>1457</v>
      </c>
      <c r="C1213" s="98" t="s">
        <v>1352</v>
      </c>
      <c r="D1213" s="94" t="s">
        <v>131</v>
      </c>
      <c r="E1213" s="94" t="s">
        <v>120</v>
      </c>
      <c r="F1213" s="94" t="s">
        <v>1397</v>
      </c>
      <c r="G1213" s="94" t="s">
        <v>1398</v>
      </c>
      <c r="K1213" s="94" t="s">
        <v>1458</v>
      </c>
      <c r="L1213" s="96">
        <v>1783.03</v>
      </c>
      <c r="M1213" s="96">
        <v>1783.03</v>
      </c>
    </row>
    <row r="1214" spans="1:13" ht="12.75" hidden="1" customHeight="1">
      <c r="C1214" s="95" t="s">
        <v>1352</v>
      </c>
    </row>
    <row r="1215" spans="1:13" hidden="1">
      <c r="A1215" s="97">
        <v>42821</v>
      </c>
      <c r="B1215" s="94" t="s">
        <v>1459</v>
      </c>
      <c r="C1215" s="98" t="s">
        <v>1352</v>
      </c>
      <c r="D1215" s="94" t="s">
        <v>131</v>
      </c>
      <c r="E1215" s="94" t="s">
        <v>120</v>
      </c>
      <c r="F1215" s="94" t="s">
        <v>1402</v>
      </c>
      <c r="G1215" s="94" t="s">
        <v>1403</v>
      </c>
      <c r="K1215" s="94" t="s">
        <v>1460</v>
      </c>
      <c r="L1215" s="96">
        <v>15.89</v>
      </c>
      <c r="M1215" s="96">
        <v>15.89</v>
      </c>
    </row>
    <row r="1216" spans="1:13" ht="12.75" hidden="1" customHeight="1">
      <c r="C1216" s="95" t="s">
        <v>1352</v>
      </c>
    </row>
    <row r="1217" spans="1:13" hidden="1">
      <c r="A1217" s="97">
        <v>42821</v>
      </c>
      <c r="B1217" s="94" t="s">
        <v>1461</v>
      </c>
      <c r="C1217" s="98" t="s">
        <v>1352</v>
      </c>
      <c r="D1217" s="94" t="s">
        <v>131</v>
      </c>
      <c r="E1217" s="94" t="s">
        <v>120</v>
      </c>
      <c r="F1217" s="94" t="s">
        <v>1402</v>
      </c>
      <c r="G1217" s="94" t="s">
        <v>1403</v>
      </c>
      <c r="K1217" s="94" t="s">
        <v>1462</v>
      </c>
      <c r="L1217" s="96">
        <v>15.89</v>
      </c>
      <c r="M1217" s="96">
        <v>15.89</v>
      </c>
    </row>
    <row r="1218" spans="1:13" ht="12.75" hidden="1" customHeight="1">
      <c r="C1218" s="95" t="s">
        <v>1352</v>
      </c>
    </row>
    <row r="1219" spans="1:13" hidden="1">
      <c r="A1219" s="97">
        <v>42821</v>
      </c>
      <c r="B1219" s="94" t="s">
        <v>1463</v>
      </c>
      <c r="C1219" s="98" t="s">
        <v>1352</v>
      </c>
      <c r="D1219" s="94" t="s">
        <v>131</v>
      </c>
      <c r="E1219" s="94" t="s">
        <v>120</v>
      </c>
      <c r="F1219" s="94" t="s">
        <v>1408</v>
      </c>
      <c r="G1219" s="94" t="s">
        <v>1409</v>
      </c>
      <c r="K1219" s="94" t="s">
        <v>1464</v>
      </c>
      <c r="L1219" s="96">
        <v>126.7</v>
      </c>
      <c r="M1219" s="96">
        <v>126.7</v>
      </c>
    </row>
    <row r="1220" spans="1:13" ht="12.75" hidden="1" customHeight="1">
      <c r="C1220" s="95" t="s">
        <v>1352</v>
      </c>
    </row>
    <row r="1221" spans="1:13" hidden="1">
      <c r="A1221" s="97">
        <v>42821</v>
      </c>
      <c r="B1221" s="94" t="s">
        <v>1465</v>
      </c>
      <c r="C1221" s="98" t="s">
        <v>1352</v>
      </c>
      <c r="D1221" s="94" t="s">
        <v>131</v>
      </c>
      <c r="E1221" s="94" t="s">
        <v>120</v>
      </c>
      <c r="F1221" s="94" t="s">
        <v>1408</v>
      </c>
      <c r="G1221" s="94" t="s">
        <v>1409</v>
      </c>
      <c r="K1221" s="94" t="s">
        <v>1466</v>
      </c>
      <c r="L1221" s="96">
        <v>42.54</v>
      </c>
      <c r="M1221" s="96">
        <v>42.54</v>
      </c>
    </row>
    <row r="1222" spans="1:13" ht="12.75" hidden="1" customHeight="1">
      <c r="C1222" s="95" t="s">
        <v>1352</v>
      </c>
    </row>
    <row r="1223" spans="1:13" hidden="1">
      <c r="A1223" s="97">
        <v>42821</v>
      </c>
      <c r="B1223" s="94" t="s">
        <v>1467</v>
      </c>
      <c r="C1223" s="98" t="s">
        <v>1352</v>
      </c>
      <c r="D1223" s="94" t="s">
        <v>131</v>
      </c>
      <c r="E1223" s="94" t="s">
        <v>120</v>
      </c>
      <c r="F1223" s="94" t="s">
        <v>1414</v>
      </c>
      <c r="G1223" s="94" t="s">
        <v>1415</v>
      </c>
      <c r="K1223" s="94" t="s">
        <v>1468</v>
      </c>
      <c r="L1223" s="96">
        <v>499.96</v>
      </c>
      <c r="M1223" s="96">
        <v>499.96</v>
      </c>
    </row>
    <row r="1224" spans="1:13" ht="12.75" hidden="1" customHeight="1">
      <c r="C1224" s="95" t="s">
        <v>1352</v>
      </c>
    </row>
    <row r="1225" spans="1:13" hidden="1">
      <c r="A1225" s="97">
        <v>42821</v>
      </c>
      <c r="B1225" s="94" t="s">
        <v>1469</v>
      </c>
      <c r="C1225" s="98" t="s">
        <v>1352</v>
      </c>
      <c r="D1225" s="94" t="s">
        <v>131</v>
      </c>
      <c r="E1225" s="94" t="s">
        <v>120</v>
      </c>
      <c r="F1225" s="94" t="s">
        <v>1414</v>
      </c>
      <c r="G1225" s="94" t="s">
        <v>1415</v>
      </c>
      <c r="K1225" s="94" t="s">
        <v>1470</v>
      </c>
      <c r="L1225" s="96">
        <v>59881.55</v>
      </c>
      <c r="M1225" s="96">
        <v>59881.55</v>
      </c>
    </row>
    <row r="1226" spans="1:13" ht="12.75" hidden="1" customHeight="1">
      <c r="C1226" s="95" t="s">
        <v>1352</v>
      </c>
    </row>
    <row r="1227" spans="1:13" hidden="1">
      <c r="A1227" s="97">
        <v>42821</v>
      </c>
      <c r="B1227" s="94" t="s">
        <v>1471</v>
      </c>
      <c r="C1227" s="98" t="s">
        <v>1352</v>
      </c>
      <c r="D1227" s="94" t="s">
        <v>131</v>
      </c>
      <c r="E1227" s="94" t="s">
        <v>120</v>
      </c>
      <c r="F1227" s="94" t="s">
        <v>1414</v>
      </c>
      <c r="G1227" s="94" t="s">
        <v>1415</v>
      </c>
      <c r="K1227" s="94" t="s">
        <v>1472</v>
      </c>
      <c r="L1227" s="96">
        <v>914.22</v>
      </c>
      <c r="M1227" s="96">
        <v>914.22</v>
      </c>
    </row>
    <row r="1228" spans="1:13" ht="12.75" hidden="1" customHeight="1">
      <c r="C1228" s="95" t="s">
        <v>1352</v>
      </c>
    </row>
    <row r="1229" spans="1:13" hidden="1">
      <c r="A1229" s="97">
        <v>42828</v>
      </c>
      <c r="B1229" s="94" t="s">
        <v>1473</v>
      </c>
      <c r="C1229" s="98" t="s">
        <v>1352</v>
      </c>
      <c r="D1229" s="94" t="s">
        <v>119</v>
      </c>
      <c r="E1229" s="94" t="s">
        <v>120</v>
      </c>
      <c r="F1229" s="94" t="s">
        <v>1358</v>
      </c>
      <c r="G1229" s="94" t="s">
        <v>1359</v>
      </c>
      <c r="J1229" s="94" t="s">
        <v>1360</v>
      </c>
      <c r="K1229" s="94" t="s">
        <v>1474</v>
      </c>
      <c r="L1229" s="96">
        <v>13923</v>
      </c>
      <c r="M1229" s="96">
        <v>13923</v>
      </c>
    </row>
    <row r="1230" spans="1:13" ht="12.75" hidden="1" customHeight="1">
      <c r="C1230" s="95" t="s">
        <v>1352</v>
      </c>
    </row>
    <row r="1231" spans="1:13" hidden="1">
      <c r="A1231" s="97">
        <v>42829</v>
      </c>
      <c r="B1231" s="94" t="s">
        <v>1475</v>
      </c>
      <c r="C1231" s="98" t="s">
        <v>1352</v>
      </c>
      <c r="D1231" s="94" t="s">
        <v>119</v>
      </c>
      <c r="E1231" s="94" t="s">
        <v>120</v>
      </c>
      <c r="F1231" s="94" t="s">
        <v>1358</v>
      </c>
      <c r="G1231" s="94" t="s">
        <v>1359</v>
      </c>
      <c r="J1231" s="94" t="s">
        <v>1360</v>
      </c>
      <c r="K1231" s="94" t="s">
        <v>1476</v>
      </c>
      <c r="L1231" s="96">
        <v>535.5</v>
      </c>
      <c r="M1231" s="96">
        <v>535.5</v>
      </c>
    </row>
    <row r="1232" spans="1:13" ht="12.75" hidden="1" customHeight="1">
      <c r="C1232" s="95" t="s">
        <v>1352</v>
      </c>
    </row>
    <row r="1233" spans="1:13" hidden="1">
      <c r="A1233" s="97">
        <v>42835</v>
      </c>
      <c r="B1233" s="94" t="s">
        <v>1477</v>
      </c>
      <c r="C1233" s="98" t="s">
        <v>1352</v>
      </c>
      <c r="D1233" s="94" t="s">
        <v>131</v>
      </c>
      <c r="E1233" s="94" t="s">
        <v>120</v>
      </c>
      <c r="F1233" s="94" t="s">
        <v>1354</v>
      </c>
      <c r="G1233" s="94" t="s">
        <v>1355</v>
      </c>
      <c r="K1233" s="94" t="s">
        <v>1478</v>
      </c>
      <c r="L1233" s="96">
        <v>1414.84</v>
      </c>
      <c r="M1233" s="96">
        <v>1414.84</v>
      </c>
    </row>
    <row r="1234" spans="1:13" ht="12.75" hidden="1" customHeight="1">
      <c r="C1234" s="95" t="s">
        <v>1352</v>
      </c>
    </row>
    <row r="1235" spans="1:13" hidden="1">
      <c r="A1235" s="97">
        <v>42837</v>
      </c>
      <c r="B1235" s="94" t="s">
        <v>1479</v>
      </c>
      <c r="C1235" s="98" t="s">
        <v>1352</v>
      </c>
      <c r="D1235" s="94" t="s">
        <v>131</v>
      </c>
      <c r="E1235" s="94" t="s">
        <v>120</v>
      </c>
      <c r="F1235" s="94" t="s">
        <v>1367</v>
      </c>
      <c r="G1235" s="94" t="s">
        <v>1368</v>
      </c>
      <c r="K1235" s="94" t="s">
        <v>1480</v>
      </c>
      <c r="L1235" s="96">
        <v>23193</v>
      </c>
      <c r="M1235" s="96">
        <v>23193</v>
      </c>
    </row>
    <row r="1236" spans="1:13" ht="12.75" hidden="1" customHeight="1">
      <c r="C1236" s="95" t="s">
        <v>1352</v>
      </c>
    </row>
    <row r="1237" spans="1:13" hidden="1">
      <c r="A1237" s="97">
        <v>42843</v>
      </c>
      <c r="B1237" s="94" t="s">
        <v>1481</v>
      </c>
      <c r="C1237" s="98" t="s">
        <v>1352</v>
      </c>
      <c r="D1237" s="94" t="s">
        <v>119</v>
      </c>
      <c r="E1237" s="94" t="s">
        <v>120</v>
      </c>
      <c r="F1237" s="94" t="s">
        <v>1358</v>
      </c>
      <c r="G1237" s="94" t="s">
        <v>1359</v>
      </c>
      <c r="K1237" s="94" t="s">
        <v>1482</v>
      </c>
      <c r="L1237" s="96">
        <v>518.5</v>
      </c>
      <c r="M1237" s="96">
        <v>518.5</v>
      </c>
    </row>
    <row r="1238" spans="1:13" ht="12.75" hidden="1" customHeight="1">
      <c r="C1238" s="95" t="s">
        <v>1352</v>
      </c>
    </row>
    <row r="1239" spans="1:13" hidden="1">
      <c r="A1239" s="97">
        <v>42850</v>
      </c>
      <c r="B1239" s="94" t="s">
        <v>1483</v>
      </c>
      <c r="C1239" s="98" t="s">
        <v>1352</v>
      </c>
      <c r="D1239" s="94" t="s">
        <v>126</v>
      </c>
      <c r="E1239" s="94" t="s">
        <v>120</v>
      </c>
      <c r="F1239" s="94" t="s">
        <v>1354</v>
      </c>
      <c r="G1239" s="94" t="s">
        <v>1355</v>
      </c>
      <c r="K1239" s="94" t="s">
        <v>1484</v>
      </c>
      <c r="L1239" s="96">
        <v>319.48</v>
      </c>
      <c r="M1239" s="96">
        <v>319.48</v>
      </c>
    </row>
    <row r="1240" spans="1:13" ht="12.75" hidden="1" customHeight="1">
      <c r="C1240" s="95" t="s">
        <v>1352</v>
      </c>
    </row>
    <row r="1241" spans="1:13" hidden="1">
      <c r="A1241" s="97">
        <v>42852</v>
      </c>
      <c r="B1241" s="94" t="s">
        <v>1485</v>
      </c>
      <c r="C1241" s="98" t="s">
        <v>1352</v>
      </c>
      <c r="D1241" s="94" t="s">
        <v>131</v>
      </c>
      <c r="E1241" s="94" t="s">
        <v>120</v>
      </c>
      <c r="F1241" s="94" t="s">
        <v>1385</v>
      </c>
      <c r="G1241" s="94" t="s">
        <v>1386</v>
      </c>
      <c r="K1241" s="94" t="s">
        <v>1486</v>
      </c>
      <c r="L1241" s="96">
        <v>17903.400000000001</v>
      </c>
      <c r="M1241" s="96">
        <v>17903.400000000001</v>
      </c>
    </row>
    <row r="1242" spans="1:13" ht="12.75" hidden="1" customHeight="1">
      <c r="C1242" s="95" t="s">
        <v>1352</v>
      </c>
    </row>
    <row r="1243" spans="1:13" hidden="1">
      <c r="A1243" s="97">
        <v>42852</v>
      </c>
      <c r="B1243" s="94" t="s">
        <v>1487</v>
      </c>
      <c r="C1243" s="98" t="s">
        <v>1352</v>
      </c>
      <c r="D1243" s="94" t="s">
        <v>131</v>
      </c>
      <c r="E1243" s="94" t="s">
        <v>120</v>
      </c>
      <c r="F1243" s="94" t="s">
        <v>1385</v>
      </c>
      <c r="G1243" s="94" t="s">
        <v>1386</v>
      </c>
      <c r="K1243" s="94" t="s">
        <v>1488</v>
      </c>
      <c r="L1243" s="96">
        <v>8329.2900000000009</v>
      </c>
      <c r="M1243" s="96">
        <v>8329.2900000000009</v>
      </c>
    </row>
    <row r="1244" spans="1:13" ht="12.75" hidden="1" customHeight="1">
      <c r="C1244" s="95" t="s">
        <v>1352</v>
      </c>
    </row>
    <row r="1245" spans="1:13" hidden="1">
      <c r="A1245" s="97">
        <v>42852</v>
      </c>
      <c r="B1245" s="94" t="s">
        <v>1489</v>
      </c>
      <c r="C1245" s="98" t="s">
        <v>1352</v>
      </c>
      <c r="D1245" s="94" t="s">
        <v>131</v>
      </c>
      <c r="E1245" s="94" t="s">
        <v>120</v>
      </c>
      <c r="F1245" s="94" t="s">
        <v>1391</v>
      </c>
      <c r="G1245" s="94" t="s">
        <v>1392</v>
      </c>
      <c r="K1245" s="94" t="s">
        <v>1490</v>
      </c>
      <c r="L1245" s="96">
        <v>1246.57</v>
      </c>
      <c r="M1245" s="96">
        <v>1246.57</v>
      </c>
    </row>
    <row r="1246" spans="1:13" ht="12.75" hidden="1" customHeight="1">
      <c r="C1246" s="95" t="s">
        <v>1352</v>
      </c>
    </row>
    <row r="1247" spans="1:13" hidden="1">
      <c r="A1247" s="97">
        <v>42852</v>
      </c>
      <c r="B1247" s="94" t="s">
        <v>1491</v>
      </c>
      <c r="C1247" s="98" t="s">
        <v>1352</v>
      </c>
      <c r="D1247" s="94" t="s">
        <v>131</v>
      </c>
      <c r="E1247" s="94" t="s">
        <v>120</v>
      </c>
      <c r="F1247" s="94" t="s">
        <v>1391</v>
      </c>
      <c r="G1247" s="94" t="s">
        <v>1392</v>
      </c>
      <c r="K1247" s="94" t="s">
        <v>1492</v>
      </c>
      <c r="L1247" s="96">
        <v>171.68</v>
      </c>
      <c r="M1247" s="96">
        <v>171.68</v>
      </c>
    </row>
    <row r="1248" spans="1:13" ht="12.75" hidden="1" customHeight="1">
      <c r="C1248" s="95" t="s">
        <v>1352</v>
      </c>
    </row>
    <row r="1249" spans="1:13" hidden="1">
      <c r="A1249" s="97">
        <v>42852</v>
      </c>
      <c r="B1249" s="94" t="s">
        <v>1493</v>
      </c>
      <c r="C1249" s="98" t="s">
        <v>1352</v>
      </c>
      <c r="D1249" s="94" t="s">
        <v>131</v>
      </c>
      <c r="E1249" s="94" t="s">
        <v>120</v>
      </c>
      <c r="F1249" s="94" t="s">
        <v>1397</v>
      </c>
      <c r="G1249" s="94" t="s">
        <v>1398</v>
      </c>
      <c r="K1249" s="94" t="s">
        <v>1494</v>
      </c>
      <c r="L1249" s="96">
        <v>2682.13</v>
      </c>
      <c r="M1249" s="96">
        <v>2682.13</v>
      </c>
    </row>
    <row r="1250" spans="1:13" ht="12.75" hidden="1" customHeight="1">
      <c r="C1250" s="95" t="s">
        <v>1352</v>
      </c>
    </row>
    <row r="1251" spans="1:13" hidden="1">
      <c r="A1251" s="97">
        <v>42852</v>
      </c>
      <c r="B1251" s="94" t="s">
        <v>1495</v>
      </c>
      <c r="C1251" s="98" t="s">
        <v>1352</v>
      </c>
      <c r="D1251" s="94" t="s">
        <v>131</v>
      </c>
      <c r="E1251" s="94" t="s">
        <v>120</v>
      </c>
      <c r="F1251" s="94" t="s">
        <v>1397</v>
      </c>
      <c r="G1251" s="94" t="s">
        <v>1398</v>
      </c>
      <c r="K1251" s="94" t="s">
        <v>1496</v>
      </c>
      <c r="L1251" s="96">
        <v>1701.95</v>
      </c>
      <c r="M1251" s="96">
        <v>1701.95</v>
      </c>
    </row>
    <row r="1252" spans="1:13" ht="12.75" hidden="1" customHeight="1">
      <c r="C1252" s="95" t="s">
        <v>1352</v>
      </c>
    </row>
    <row r="1253" spans="1:13" hidden="1">
      <c r="A1253" s="97">
        <v>42852</v>
      </c>
      <c r="B1253" s="94" t="s">
        <v>1497</v>
      </c>
      <c r="C1253" s="98" t="s">
        <v>1352</v>
      </c>
      <c r="D1253" s="94" t="s">
        <v>131</v>
      </c>
      <c r="E1253" s="94" t="s">
        <v>120</v>
      </c>
      <c r="F1253" s="94" t="s">
        <v>1402</v>
      </c>
      <c r="G1253" s="94" t="s">
        <v>1403</v>
      </c>
      <c r="K1253" s="94" t="s">
        <v>1498</v>
      </c>
      <c r="L1253" s="96">
        <v>15.89</v>
      </c>
      <c r="M1253" s="96">
        <v>15.89</v>
      </c>
    </row>
    <row r="1254" spans="1:13" ht="12.75" hidden="1" customHeight="1">
      <c r="C1254" s="95" t="s">
        <v>1352</v>
      </c>
    </row>
    <row r="1255" spans="1:13" hidden="1">
      <c r="A1255" s="97">
        <v>42852</v>
      </c>
      <c r="B1255" s="94" t="s">
        <v>1499</v>
      </c>
      <c r="C1255" s="98" t="s">
        <v>1352</v>
      </c>
      <c r="D1255" s="94" t="s">
        <v>131</v>
      </c>
      <c r="E1255" s="94" t="s">
        <v>120</v>
      </c>
      <c r="F1255" s="94" t="s">
        <v>1402</v>
      </c>
      <c r="G1255" s="94" t="s">
        <v>1403</v>
      </c>
      <c r="K1255" s="94" t="s">
        <v>1500</v>
      </c>
      <c r="L1255" s="96">
        <v>15.89</v>
      </c>
      <c r="M1255" s="96">
        <v>15.89</v>
      </c>
    </row>
    <row r="1256" spans="1:13" ht="12.75" hidden="1" customHeight="1">
      <c r="C1256" s="95" t="s">
        <v>1352</v>
      </c>
    </row>
    <row r="1257" spans="1:13" hidden="1">
      <c r="A1257" s="97">
        <v>42853</v>
      </c>
      <c r="B1257" s="94" t="s">
        <v>1501</v>
      </c>
      <c r="C1257" s="98" t="s">
        <v>1352</v>
      </c>
      <c r="D1257" s="94" t="s">
        <v>131</v>
      </c>
      <c r="E1257" s="94" t="s">
        <v>120</v>
      </c>
      <c r="F1257" s="94" t="s">
        <v>1408</v>
      </c>
      <c r="G1257" s="94" t="s">
        <v>1409</v>
      </c>
      <c r="K1257" s="94" t="s">
        <v>1502</v>
      </c>
      <c r="L1257" s="96">
        <v>126.7</v>
      </c>
      <c r="M1257" s="96">
        <v>126.7</v>
      </c>
    </row>
    <row r="1258" spans="1:13" ht="12.75" hidden="1" customHeight="1">
      <c r="C1258" s="95" t="s">
        <v>1352</v>
      </c>
    </row>
    <row r="1259" spans="1:13" hidden="1">
      <c r="A1259" s="97">
        <v>42853</v>
      </c>
      <c r="B1259" s="94" t="s">
        <v>1503</v>
      </c>
      <c r="C1259" s="98" t="s">
        <v>1352</v>
      </c>
      <c r="D1259" s="94" t="s">
        <v>131</v>
      </c>
      <c r="E1259" s="94" t="s">
        <v>120</v>
      </c>
      <c r="F1259" s="94" t="s">
        <v>1408</v>
      </c>
      <c r="G1259" s="94" t="s">
        <v>1409</v>
      </c>
      <c r="K1259" s="94" t="s">
        <v>1502</v>
      </c>
      <c r="L1259" s="96">
        <v>42.54</v>
      </c>
      <c r="M1259" s="96">
        <v>42.54</v>
      </c>
    </row>
    <row r="1260" spans="1:13" ht="12.75" hidden="1" customHeight="1">
      <c r="C1260" s="95" t="s">
        <v>1352</v>
      </c>
    </row>
    <row r="1261" spans="1:13" hidden="1">
      <c r="A1261" s="97">
        <v>42853</v>
      </c>
      <c r="B1261" s="94" t="s">
        <v>1504</v>
      </c>
      <c r="C1261" s="98" t="s">
        <v>1352</v>
      </c>
      <c r="D1261" s="94" t="s">
        <v>131</v>
      </c>
      <c r="E1261" s="94" t="s">
        <v>120</v>
      </c>
      <c r="F1261" s="94" t="s">
        <v>1414</v>
      </c>
      <c r="G1261" s="94" t="s">
        <v>1415</v>
      </c>
      <c r="K1261" s="94" t="s">
        <v>1505</v>
      </c>
      <c r="L1261" s="96">
        <v>483.47</v>
      </c>
      <c r="M1261" s="96">
        <v>483.47</v>
      </c>
    </row>
    <row r="1262" spans="1:13" ht="12.75" hidden="1" customHeight="1">
      <c r="C1262" s="95" t="s">
        <v>1352</v>
      </c>
    </row>
    <row r="1263" spans="1:13" hidden="1">
      <c r="A1263" s="97">
        <v>42853</v>
      </c>
      <c r="B1263" s="94" t="s">
        <v>1506</v>
      </c>
      <c r="C1263" s="98" t="s">
        <v>1352</v>
      </c>
      <c r="D1263" s="94" t="s">
        <v>131</v>
      </c>
      <c r="E1263" s="94" t="s">
        <v>120</v>
      </c>
      <c r="F1263" s="94" t="s">
        <v>1414</v>
      </c>
      <c r="G1263" s="94" t="s">
        <v>1415</v>
      </c>
      <c r="K1263" s="94" t="s">
        <v>1507</v>
      </c>
      <c r="L1263" s="96">
        <v>57728.51</v>
      </c>
      <c r="M1263" s="96">
        <v>57728.51</v>
      </c>
    </row>
    <row r="1264" spans="1:13" ht="12.75" hidden="1" customHeight="1">
      <c r="C1264" s="95" t="s">
        <v>1352</v>
      </c>
    </row>
    <row r="1265" spans="1:13" hidden="1">
      <c r="A1265" s="97">
        <v>42853</v>
      </c>
      <c r="B1265" s="94" t="s">
        <v>1508</v>
      </c>
      <c r="C1265" s="98" t="s">
        <v>1352</v>
      </c>
      <c r="D1265" s="94" t="s">
        <v>131</v>
      </c>
      <c r="E1265" s="94" t="s">
        <v>120</v>
      </c>
      <c r="F1265" s="94" t="s">
        <v>1414</v>
      </c>
      <c r="G1265" s="94" t="s">
        <v>1415</v>
      </c>
      <c r="K1265" s="94" t="s">
        <v>1509</v>
      </c>
      <c r="L1265" s="96">
        <v>959.39</v>
      </c>
      <c r="M1265" s="96">
        <v>959.39</v>
      </c>
    </row>
    <row r="1266" spans="1:13" ht="12.75" hidden="1" customHeight="1">
      <c r="C1266" s="95" t="s">
        <v>1352</v>
      </c>
    </row>
    <row r="1267" spans="1:13" hidden="1">
      <c r="A1267" s="97">
        <v>42864</v>
      </c>
      <c r="B1267" s="94" t="s">
        <v>1510</v>
      </c>
      <c r="C1267" s="98" t="s">
        <v>1352</v>
      </c>
      <c r="D1267" s="94" t="s">
        <v>119</v>
      </c>
      <c r="E1267" s="94" t="s">
        <v>120</v>
      </c>
      <c r="F1267" s="94" t="s">
        <v>1358</v>
      </c>
      <c r="G1267" s="94" t="s">
        <v>1359</v>
      </c>
      <c r="J1267" s="94" t="s">
        <v>1360</v>
      </c>
      <c r="K1267" s="94" t="s">
        <v>1511</v>
      </c>
      <c r="L1267" s="96">
        <v>13965.5</v>
      </c>
      <c r="M1267" s="96">
        <v>13965.5</v>
      </c>
    </row>
    <row r="1268" spans="1:13" ht="12.75" hidden="1" customHeight="1">
      <c r="C1268" s="95" t="s">
        <v>1352</v>
      </c>
    </row>
    <row r="1269" spans="1:13" hidden="1">
      <c r="A1269" s="97">
        <v>42864</v>
      </c>
      <c r="B1269" s="94" t="s">
        <v>1512</v>
      </c>
      <c r="C1269" s="98" t="s">
        <v>1352</v>
      </c>
      <c r="D1269" s="94" t="s">
        <v>119</v>
      </c>
      <c r="E1269" s="94" t="s">
        <v>120</v>
      </c>
      <c r="F1269" s="94" t="s">
        <v>1358</v>
      </c>
      <c r="G1269" s="94" t="s">
        <v>1359</v>
      </c>
      <c r="K1269" s="94" t="s">
        <v>1513</v>
      </c>
      <c r="L1269" s="96">
        <v>578</v>
      </c>
      <c r="M1269" s="96">
        <v>578</v>
      </c>
    </row>
    <row r="1270" spans="1:13" ht="12.75" hidden="1" customHeight="1">
      <c r="C1270" s="95" t="s">
        <v>1352</v>
      </c>
    </row>
    <row r="1271" spans="1:13" hidden="1">
      <c r="A1271" s="97">
        <v>42871</v>
      </c>
      <c r="B1271" s="94" t="s">
        <v>1514</v>
      </c>
      <c r="C1271" s="98" t="s">
        <v>1352</v>
      </c>
      <c r="D1271" s="94" t="s">
        <v>131</v>
      </c>
      <c r="E1271" s="94" t="s">
        <v>120</v>
      </c>
      <c r="F1271" s="94" t="s">
        <v>1367</v>
      </c>
      <c r="G1271" s="94" t="s">
        <v>1368</v>
      </c>
      <c r="K1271" s="94" t="s">
        <v>1515</v>
      </c>
      <c r="L1271" s="96">
        <v>22175</v>
      </c>
      <c r="M1271" s="96">
        <v>22175</v>
      </c>
    </row>
    <row r="1272" spans="1:13" ht="12.75" hidden="1" customHeight="1">
      <c r="C1272" s="95" t="s">
        <v>1352</v>
      </c>
    </row>
    <row r="1273" spans="1:13" hidden="1">
      <c r="A1273" s="97">
        <v>42897</v>
      </c>
      <c r="B1273" s="94" t="s">
        <v>1516</v>
      </c>
      <c r="C1273" s="98" t="s">
        <v>1352</v>
      </c>
      <c r="D1273" s="94" t="s">
        <v>119</v>
      </c>
      <c r="E1273" s="94" t="s">
        <v>120</v>
      </c>
      <c r="F1273" s="94" t="s">
        <v>1358</v>
      </c>
      <c r="G1273" s="94" t="s">
        <v>1359</v>
      </c>
      <c r="J1273" s="94" t="s">
        <v>1360</v>
      </c>
      <c r="K1273" s="94" t="s">
        <v>1517</v>
      </c>
      <c r="L1273" s="96">
        <v>14331</v>
      </c>
      <c r="M1273" s="96">
        <v>14331</v>
      </c>
    </row>
    <row r="1274" spans="1:13" ht="12.75" hidden="1" customHeight="1">
      <c r="C1274" s="95" t="s">
        <v>1352</v>
      </c>
    </row>
    <row r="1275" spans="1:13" hidden="1">
      <c r="A1275" s="97">
        <v>42897</v>
      </c>
      <c r="B1275" s="94" t="s">
        <v>1518</v>
      </c>
      <c r="C1275" s="98" t="s">
        <v>1352</v>
      </c>
      <c r="D1275" s="94" t="s">
        <v>119</v>
      </c>
      <c r="E1275" s="94" t="s">
        <v>120</v>
      </c>
      <c r="F1275" s="94" t="s">
        <v>1358</v>
      </c>
      <c r="G1275" s="94" t="s">
        <v>1359</v>
      </c>
      <c r="J1275" s="94" t="s">
        <v>1360</v>
      </c>
      <c r="K1275" s="94" t="s">
        <v>1519</v>
      </c>
      <c r="L1275" s="96">
        <v>433.5</v>
      </c>
      <c r="M1275" s="96">
        <v>433.5</v>
      </c>
    </row>
    <row r="1276" spans="1:13" ht="12.75" hidden="1" customHeight="1">
      <c r="C1276" s="95" t="s">
        <v>1352</v>
      </c>
    </row>
    <row r="1277" spans="1:13" hidden="1">
      <c r="A1277" s="97">
        <v>42899</v>
      </c>
      <c r="B1277" s="94" t="s">
        <v>1520</v>
      </c>
      <c r="C1277" s="98" t="s">
        <v>1352</v>
      </c>
      <c r="D1277" s="94" t="s">
        <v>131</v>
      </c>
      <c r="E1277" s="94" t="s">
        <v>120</v>
      </c>
      <c r="F1277" s="94" t="s">
        <v>1367</v>
      </c>
      <c r="G1277" s="94" t="s">
        <v>1368</v>
      </c>
      <c r="K1277" s="94" t="s">
        <v>1521</v>
      </c>
      <c r="L1277" s="96">
        <v>24337</v>
      </c>
      <c r="M1277" s="96">
        <v>24337</v>
      </c>
    </row>
    <row r="1278" spans="1:13" ht="12.75" hidden="1" customHeight="1">
      <c r="C1278" s="95" t="s">
        <v>1352</v>
      </c>
    </row>
    <row r="1279" spans="1:13" hidden="1">
      <c r="A1279" s="97">
        <v>42906</v>
      </c>
      <c r="B1279" s="94" t="s">
        <v>1522</v>
      </c>
      <c r="C1279" s="98" t="s">
        <v>1352</v>
      </c>
      <c r="D1279" s="94" t="s">
        <v>119</v>
      </c>
      <c r="E1279" s="94" t="s">
        <v>120</v>
      </c>
      <c r="F1279" s="94" t="s">
        <v>1358</v>
      </c>
      <c r="G1279" s="94" t="s">
        <v>1359</v>
      </c>
      <c r="J1279" s="94" t="s">
        <v>1360</v>
      </c>
      <c r="K1279" s="94" t="s">
        <v>1523</v>
      </c>
      <c r="L1279" s="96">
        <v>14722</v>
      </c>
      <c r="M1279" s="96">
        <v>14722</v>
      </c>
    </row>
    <row r="1280" spans="1:13" ht="12.75" hidden="1" customHeight="1">
      <c r="C1280" s="95" t="s">
        <v>1352</v>
      </c>
    </row>
    <row r="1281" spans="1:13" hidden="1">
      <c r="A1281" s="97">
        <v>42907</v>
      </c>
      <c r="B1281" s="94" t="s">
        <v>1524</v>
      </c>
      <c r="C1281" s="98" t="s">
        <v>1352</v>
      </c>
      <c r="D1281" s="94" t="s">
        <v>119</v>
      </c>
      <c r="E1281" s="94" t="s">
        <v>120</v>
      </c>
      <c r="F1281" s="94" t="s">
        <v>1358</v>
      </c>
      <c r="G1281" s="94" t="s">
        <v>1359</v>
      </c>
      <c r="J1281" s="94" t="s">
        <v>1360</v>
      </c>
      <c r="K1281" s="94" t="s">
        <v>1525</v>
      </c>
      <c r="L1281" s="96">
        <v>569.5</v>
      </c>
      <c r="M1281" s="96">
        <v>569.5</v>
      </c>
    </row>
    <row r="1282" spans="1:13" ht="12.75" hidden="1" customHeight="1">
      <c r="C1282" s="95" t="s">
        <v>1352</v>
      </c>
    </row>
    <row r="1283" spans="1:13" hidden="1">
      <c r="A1283" s="97">
        <v>42912</v>
      </c>
      <c r="B1283" s="94" t="s">
        <v>1526</v>
      </c>
      <c r="C1283" s="98" t="s">
        <v>1352</v>
      </c>
      <c r="D1283" s="94" t="s">
        <v>126</v>
      </c>
      <c r="E1283" s="94" t="s">
        <v>120</v>
      </c>
      <c r="F1283" s="94" t="s">
        <v>1527</v>
      </c>
      <c r="G1283" s="94" t="s">
        <v>1528</v>
      </c>
      <c r="K1283" s="94" t="s">
        <v>1529</v>
      </c>
      <c r="L1283" s="96">
        <v>108.48</v>
      </c>
      <c r="M1283" s="96">
        <v>108.48</v>
      </c>
    </row>
    <row r="1284" spans="1:13" ht="12.75" hidden="1" customHeight="1">
      <c r="C1284" s="95" t="s">
        <v>1352</v>
      </c>
    </row>
    <row r="1285" spans="1:13" hidden="1">
      <c r="A1285" s="97">
        <v>42912</v>
      </c>
      <c r="B1285" s="94" t="s">
        <v>1530</v>
      </c>
      <c r="C1285" s="98" t="s">
        <v>1352</v>
      </c>
      <c r="D1285" s="94" t="s">
        <v>126</v>
      </c>
      <c r="E1285" s="94" t="s">
        <v>120</v>
      </c>
      <c r="F1285" s="94" t="s">
        <v>1527</v>
      </c>
      <c r="G1285" s="94" t="s">
        <v>1528</v>
      </c>
      <c r="K1285" s="94" t="s">
        <v>1531</v>
      </c>
      <c r="L1285" s="96">
        <v>1705.32</v>
      </c>
      <c r="M1285" s="96">
        <v>1705.32</v>
      </c>
    </row>
    <row r="1286" spans="1:13" ht="12.75" hidden="1" customHeight="1">
      <c r="C1286" s="95" t="s">
        <v>1352</v>
      </c>
    </row>
    <row r="1287" spans="1:13" hidden="1">
      <c r="A1287" s="97">
        <v>42913</v>
      </c>
      <c r="B1287" s="94" t="s">
        <v>1417</v>
      </c>
      <c r="C1287" s="98" t="s">
        <v>1352</v>
      </c>
      <c r="D1287" s="94" t="s">
        <v>131</v>
      </c>
      <c r="E1287" s="94" t="s">
        <v>187</v>
      </c>
      <c r="F1287" s="94" t="s">
        <v>1414</v>
      </c>
      <c r="G1287" s="94" t="s">
        <v>1415</v>
      </c>
      <c r="K1287" s="94" t="s">
        <v>1418</v>
      </c>
      <c r="L1287" s="96">
        <v>-60276.28</v>
      </c>
      <c r="M1287" s="96">
        <v>-60276.28</v>
      </c>
    </row>
    <row r="1288" spans="1:13" ht="12.75" hidden="1" customHeight="1">
      <c r="C1288" s="95" t="s">
        <v>1352</v>
      </c>
    </row>
    <row r="1289" spans="1:13" hidden="1">
      <c r="A1289" s="97">
        <v>42913</v>
      </c>
      <c r="B1289" s="94" t="s">
        <v>1443</v>
      </c>
      <c r="C1289" s="98" t="s">
        <v>1352</v>
      </c>
      <c r="D1289" s="94" t="s">
        <v>131</v>
      </c>
      <c r="E1289" s="94" t="s">
        <v>187</v>
      </c>
      <c r="F1289" s="94" t="s">
        <v>1414</v>
      </c>
      <c r="G1289" s="94" t="s">
        <v>1415</v>
      </c>
      <c r="K1289" s="94" t="s">
        <v>1444</v>
      </c>
      <c r="L1289" s="96">
        <v>-60901.93</v>
      </c>
      <c r="M1289" s="96">
        <v>-60901.93</v>
      </c>
    </row>
    <row r="1290" spans="1:13" ht="12.75" hidden="1" customHeight="1">
      <c r="C1290" s="95" t="s">
        <v>1352</v>
      </c>
    </row>
    <row r="1291" spans="1:13" hidden="1">
      <c r="A1291" s="97">
        <v>42913</v>
      </c>
      <c r="B1291" s="94" t="s">
        <v>1469</v>
      </c>
      <c r="C1291" s="98" t="s">
        <v>1352</v>
      </c>
      <c r="D1291" s="94" t="s">
        <v>131</v>
      </c>
      <c r="E1291" s="94" t="s">
        <v>187</v>
      </c>
      <c r="F1291" s="94" t="s">
        <v>1414</v>
      </c>
      <c r="G1291" s="94" t="s">
        <v>1415</v>
      </c>
      <c r="K1291" s="94" t="s">
        <v>1470</v>
      </c>
      <c r="L1291" s="96">
        <v>-59881.55</v>
      </c>
      <c r="M1291" s="96">
        <v>-59881.55</v>
      </c>
    </row>
    <row r="1292" spans="1:13" ht="12.75" hidden="1" customHeight="1">
      <c r="C1292" s="95" t="s">
        <v>1352</v>
      </c>
    </row>
    <row r="1293" spans="1:13" hidden="1">
      <c r="A1293" s="97">
        <v>42913</v>
      </c>
      <c r="B1293" s="94" t="s">
        <v>1506</v>
      </c>
      <c r="C1293" s="98" t="s">
        <v>1352</v>
      </c>
      <c r="D1293" s="94" t="s">
        <v>131</v>
      </c>
      <c r="E1293" s="94" t="s">
        <v>187</v>
      </c>
      <c r="F1293" s="94" t="s">
        <v>1414</v>
      </c>
      <c r="G1293" s="94" t="s">
        <v>1415</v>
      </c>
      <c r="K1293" s="94" t="s">
        <v>1507</v>
      </c>
      <c r="L1293" s="96">
        <v>-57728.51</v>
      </c>
      <c r="M1293" s="96">
        <v>-57728.51</v>
      </c>
    </row>
    <row r="1294" spans="1:13" ht="12.75" hidden="1" customHeight="1">
      <c r="C1294" s="95" t="s">
        <v>1352</v>
      </c>
    </row>
    <row r="1295" spans="1:13" hidden="1">
      <c r="A1295" s="97">
        <v>42913</v>
      </c>
      <c r="B1295" s="94" t="s">
        <v>1532</v>
      </c>
      <c r="C1295" s="98" t="s">
        <v>1352</v>
      </c>
      <c r="D1295" s="94" t="s">
        <v>131</v>
      </c>
      <c r="E1295" s="94" t="s">
        <v>120</v>
      </c>
      <c r="F1295" s="94" t="s">
        <v>1414</v>
      </c>
      <c r="G1295" s="94" t="s">
        <v>1415</v>
      </c>
      <c r="K1295" s="94" t="s">
        <v>1418</v>
      </c>
      <c r="L1295" s="96">
        <v>47864.43</v>
      </c>
      <c r="M1295" s="96">
        <v>47864.43</v>
      </c>
    </row>
    <row r="1296" spans="1:13" ht="12.75" hidden="1" customHeight="1">
      <c r="C1296" s="95" t="s">
        <v>1352</v>
      </c>
    </row>
    <row r="1297" spans="1:13" hidden="1">
      <c r="A1297" s="97">
        <v>42913</v>
      </c>
      <c r="B1297" s="94" t="s">
        <v>1533</v>
      </c>
      <c r="C1297" s="98" t="s">
        <v>1352</v>
      </c>
      <c r="D1297" s="94" t="s">
        <v>131</v>
      </c>
      <c r="E1297" s="94" t="s">
        <v>120</v>
      </c>
      <c r="F1297" s="94" t="s">
        <v>1414</v>
      </c>
      <c r="G1297" s="94" t="s">
        <v>1415</v>
      </c>
      <c r="K1297" s="94" t="s">
        <v>1444</v>
      </c>
      <c r="L1297" s="96">
        <v>48771.19</v>
      </c>
      <c r="M1297" s="96">
        <v>48771.19</v>
      </c>
    </row>
    <row r="1298" spans="1:13" ht="12.75" hidden="1" customHeight="1">
      <c r="C1298" s="95" t="s">
        <v>1352</v>
      </c>
    </row>
    <row r="1299" spans="1:13" hidden="1">
      <c r="A1299" s="97">
        <v>42913</v>
      </c>
      <c r="B1299" s="94" t="s">
        <v>1534</v>
      </c>
      <c r="C1299" s="98" t="s">
        <v>1352</v>
      </c>
      <c r="D1299" s="94" t="s">
        <v>131</v>
      </c>
      <c r="E1299" s="94" t="s">
        <v>120</v>
      </c>
      <c r="F1299" s="94" t="s">
        <v>1414</v>
      </c>
      <c r="G1299" s="94" t="s">
        <v>1415</v>
      </c>
      <c r="K1299" s="94" t="s">
        <v>1535</v>
      </c>
      <c r="L1299" s="96">
        <v>47850.09</v>
      </c>
      <c r="M1299" s="96">
        <v>47850.09</v>
      </c>
    </row>
    <row r="1300" spans="1:13" ht="12.75" hidden="1" customHeight="1">
      <c r="C1300" s="95" t="s">
        <v>1352</v>
      </c>
    </row>
    <row r="1301" spans="1:13" hidden="1">
      <c r="A1301" s="97">
        <v>42913</v>
      </c>
      <c r="B1301" s="94" t="s">
        <v>1536</v>
      </c>
      <c r="C1301" s="98" t="s">
        <v>1352</v>
      </c>
      <c r="D1301" s="94" t="s">
        <v>131</v>
      </c>
      <c r="E1301" s="94" t="s">
        <v>120</v>
      </c>
      <c r="F1301" s="94" t="s">
        <v>1414</v>
      </c>
      <c r="G1301" s="94" t="s">
        <v>1415</v>
      </c>
      <c r="K1301" s="94" t="s">
        <v>1507</v>
      </c>
      <c r="L1301" s="96">
        <v>46024.31</v>
      </c>
      <c r="M1301" s="96">
        <v>46024.31</v>
      </c>
    </row>
    <row r="1302" spans="1:13" ht="12.75" hidden="1" customHeight="1">
      <c r="C1302" s="95" t="s">
        <v>1352</v>
      </c>
    </row>
    <row r="1303" spans="1:13" hidden="1">
      <c r="A1303" s="97">
        <v>42913</v>
      </c>
      <c r="B1303" s="94" t="s">
        <v>1537</v>
      </c>
      <c r="C1303" s="98" t="s">
        <v>1352</v>
      </c>
      <c r="D1303" s="94" t="s">
        <v>131</v>
      </c>
      <c r="E1303" s="94" t="s">
        <v>120</v>
      </c>
      <c r="F1303" s="94" t="s">
        <v>1385</v>
      </c>
      <c r="G1303" s="94" t="s">
        <v>1386</v>
      </c>
      <c r="K1303" s="94" t="s">
        <v>1538</v>
      </c>
      <c r="L1303" s="96">
        <v>19756.689999999999</v>
      </c>
      <c r="M1303" s="96">
        <v>19756.689999999999</v>
      </c>
    </row>
    <row r="1304" spans="1:13" ht="12.75" hidden="1" customHeight="1">
      <c r="C1304" s="95" t="s">
        <v>1352</v>
      </c>
    </row>
    <row r="1305" spans="1:13" hidden="1">
      <c r="A1305" s="97">
        <v>42913</v>
      </c>
      <c r="B1305" s="94" t="s">
        <v>1539</v>
      </c>
      <c r="C1305" s="98" t="s">
        <v>1352</v>
      </c>
      <c r="D1305" s="94" t="s">
        <v>131</v>
      </c>
      <c r="E1305" s="94" t="s">
        <v>120</v>
      </c>
      <c r="F1305" s="94" t="s">
        <v>1385</v>
      </c>
      <c r="G1305" s="94" t="s">
        <v>1386</v>
      </c>
      <c r="K1305" s="94" t="s">
        <v>1540</v>
      </c>
      <c r="L1305" s="96">
        <v>9222.9599999999991</v>
      </c>
      <c r="M1305" s="96">
        <v>9222.9599999999991</v>
      </c>
    </row>
    <row r="1306" spans="1:13" ht="12.75" hidden="1" customHeight="1">
      <c r="C1306" s="95" t="s">
        <v>1352</v>
      </c>
    </row>
    <row r="1307" spans="1:13" hidden="1">
      <c r="A1307" s="97">
        <v>42913</v>
      </c>
      <c r="B1307" s="94" t="s">
        <v>1541</v>
      </c>
      <c r="C1307" s="98" t="s">
        <v>1352</v>
      </c>
      <c r="D1307" s="94" t="s">
        <v>131</v>
      </c>
      <c r="E1307" s="94" t="s">
        <v>120</v>
      </c>
      <c r="F1307" s="94" t="s">
        <v>1391</v>
      </c>
      <c r="G1307" s="94" t="s">
        <v>1392</v>
      </c>
      <c r="K1307" s="94" t="s">
        <v>1542</v>
      </c>
      <c r="L1307" s="96">
        <v>1246.57</v>
      </c>
      <c r="M1307" s="96">
        <v>1246.57</v>
      </c>
    </row>
    <row r="1308" spans="1:13" ht="12.75" hidden="1" customHeight="1">
      <c r="C1308" s="95" t="s">
        <v>1352</v>
      </c>
    </row>
    <row r="1309" spans="1:13" hidden="1">
      <c r="A1309" s="97">
        <v>42913</v>
      </c>
      <c r="B1309" s="94" t="s">
        <v>1543</v>
      </c>
      <c r="C1309" s="98" t="s">
        <v>1352</v>
      </c>
      <c r="D1309" s="94" t="s">
        <v>131</v>
      </c>
      <c r="E1309" s="94" t="s">
        <v>120</v>
      </c>
      <c r="F1309" s="94" t="s">
        <v>1391</v>
      </c>
      <c r="G1309" s="94" t="s">
        <v>1392</v>
      </c>
      <c r="K1309" s="94" t="s">
        <v>1544</v>
      </c>
      <c r="L1309" s="96">
        <v>171.68</v>
      </c>
      <c r="M1309" s="96">
        <v>171.68</v>
      </c>
    </row>
    <row r="1310" spans="1:13" ht="12.75" hidden="1" customHeight="1">
      <c r="C1310" s="95" t="s">
        <v>1352</v>
      </c>
    </row>
    <row r="1311" spans="1:13" hidden="1">
      <c r="A1311" s="97">
        <v>42913</v>
      </c>
      <c r="B1311" s="94" t="s">
        <v>1545</v>
      </c>
      <c r="C1311" s="98" t="s">
        <v>1352</v>
      </c>
      <c r="D1311" s="94" t="s">
        <v>131</v>
      </c>
      <c r="E1311" s="94" t="s">
        <v>120</v>
      </c>
      <c r="F1311" s="94" t="s">
        <v>1397</v>
      </c>
      <c r="G1311" s="94" t="s">
        <v>1398</v>
      </c>
      <c r="K1311" s="94" t="s">
        <v>1546</v>
      </c>
      <c r="L1311" s="96">
        <v>2911.47</v>
      </c>
      <c r="M1311" s="96">
        <v>2911.47</v>
      </c>
    </row>
    <row r="1312" spans="1:13" ht="12.75" hidden="1" customHeight="1">
      <c r="C1312" s="95" t="s">
        <v>1352</v>
      </c>
    </row>
    <row r="1313" spans="1:13" hidden="1">
      <c r="A1313" s="97">
        <v>42913</v>
      </c>
      <c r="B1313" s="94" t="s">
        <v>1547</v>
      </c>
      <c r="C1313" s="98" t="s">
        <v>1352</v>
      </c>
      <c r="D1313" s="94" t="s">
        <v>131</v>
      </c>
      <c r="E1313" s="94" t="s">
        <v>120</v>
      </c>
      <c r="F1313" s="94" t="s">
        <v>1397</v>
      </c>
      <c r="G1313" s="94" t="s">
        <v>1398</v>
      </c>
      <c r="K1313" s="94" t="s">
        <v>1548</v>
      </c>
      <c r="L1313" s="96">
        <v>1854.84</v>
      </c>
      <c r="M1313" s="96">
        <v>1854.84</v>
      </c>
    </row>
    <row r="1314" spans="1:13" ht="12.75" hidden="1" customHeight="1">
      <c r="C1314" s="95" t="s">
        <v>1352</v>
      </c>
    </row>
    <row r="1315" spans="1:13" hidden="1">
      <c r="A1315" s="97">
        <v>42913</v>
      </c>
      <c r="B1315" s="94" t="s">
        <v>1549</v>
      </c>
      <c r="C1315" s="98" t="s">
        <v>1352</v>
      </c>
      <c r="D1315" s="94" t="s">
        <v>131</v>
      </c>
      <c r="E1315" s="94" t="s">
        <v>120</v>
      </c>
      <c r="F1315" s="94" t="s">
        <v>1402</v>
      </c>
      <c r="G1315" s="94" t="s">
        <v>1403</v>
      </c>
      <c r="K1315" s="94" t="s">
        <v>1550</v>
      </c>
      <c r="L1315" s="96">
        <v>17.28</v>
      </c>
      <c r="M1315" s="96">
        <v>17.28</v>
      </c>
    </row>
    <row r="1316" spans="1:13" ht="12.75" hidden="1" customHeight="1">
      <c r="C1316" s="95" t="s">
        <v>1352</v>
      </c>
    </row>
    <row r="1317" spans="1:13" hidden="1">
      <c r="A1317" s="97">
        <v>42913</v>
      </c>
      <c r="B1317" s="94" t="s">
        <v>1551</v>
      </c>
      <c r="C1317" s="98" t="s">
        <v>1352</v>
      </c>
      <c r="D1317" s="94" t="s">
        <v>131</v>
      </c>
      <c r="E1317" s="94" t="s">
        <v>120</v>
      </c>
      <c r="F1317" s="94" t="s">
        <v>1402</v>
      </c>
      <c r="G1317" s="94" t="s">
        <v>1403</v>
      </c>
      <c r="K1317" s="94" t="s">
        <v>1552</v>
      </c>
      <c r="L1317" s="96">
        <v>17.28</v>
      </c>
      <c r="M1317" s="96">
        <v>17.28</v>
      </c>
    </row>
    <row r="1318" spans="1:13" ht="12.75" hidden="1" customHeight="1">
      <c r="C1318" s="95" t="s">
        <v>1352</v>
      </c>
    </row>
    <row r="1319" spans="1:13" hidden="1">
      <c r="A1319" s="97">
        <v>42913</v>
      </c>
      <c r="B1319" s="94" t="s">
        <v>1553</v>
      </c>
      <c r="C1319" s="98" t="s">
        <v>1352</v>
      </c>
      <c r="D1319" s="94" t="s">
        <v>131</v>
      </c>
      <c r="E1319" s="94" t="s">
        <v>120</v>
      </c>
      <c r="F1319" s="94" t="s">
        <v>1408</v>
      </c>
      <c r="G1319" s="94" t="s">
        <v>1409</v>
      </c>
      <c r="K1319" s="94" t="s">
        <v>1554</v>
      </c>
      <c r="L1319" s="96">
        <v>126.7</v>
      </c>
      <c r="M1319" s="96">
        <v>126.7</v>
      </c>
    </row>
    <row r="1320" spans="1:13" ht="12.75" hidden="1" customHeight="1">
      <c r="C1320" s="95" t="s">
        <v>1352</v>
      </c>
    </row>
    <row r="1321" spans="1:13" hidden="1">
      <c r="A1321" s="97">
        <v>42913</v>
      </c>
      <c r="B1321" s="94" t="s">
        <v>1555</v>
      </c>
      <c r="C1321" s="98" t="s">
        <v>1352</v>
      </c>
      <c r="D1321" s="94" t="s">
        <v>131</v>
      </c>
      <c r="E1321" s="94" t="s">
        <v>120</v>
      </c>
      <c r="F1321" s="94" t="s">
        <v>1408</v>
      </c>
      <c r="G1321" s="94" t="s">
        <v>1409</v>
      </c>
      <c r="K1321" s="94" t="s">
        <v>1556</v>
      </c>
      <c r="L1321" s="96">
        <v>42.54</v>
      </c>
      <c r="M1321" s="96">
        <v>42.54</v>
      </c>
    </row>
    <row r="1322" spans="1:13" ht="12.75" hidden="1" customHeight="1">
      <c r="C1322" s="95" t="s">
        <v>1352</v>
      </c>
    </row>
    <row r="1323" spans="1:13" hidden="1">
      <c r="A1323" s="97">
        <v>42913</v>
      </c>
      <c r="B1323" s="94" t="s">
        <v>1557</v>
      </c>
      <c r="C1323" s="98" t="s">
        <v>1352</v>
      </c>
      <c r="D1323" s="94" t="s">
        <v>131</v>
      </c>
      <c r="E1323" s="94" t="s">
        <v>120</v>
      </c>
      <c r="F1323" s="94" t="s">
        <v>1414</v>
      </c>
      <c r="G1323" s="94" t="s">
        <v>1415</v>
      </c>
      <c r="K1323" s="94" t="s">
        <v>1558</v>
      </c>
      <c r="L1323" s="96">
        <v>501.81</v>
      </c>
      <c r="M1323" s="96">
        <v>501.81</v>
      </c>
    </row>
    <row r="1324" spans="1:13" ht="12.75" hidden="1" customHeight="1">
      <c r="C1324" s="95" t="s">
        <v>1352</v>
      </c>
    </row>
    <row r="1325" spans="1:13" hidden="1">
      <c r="A1325" s="97">
        <v>42913</v>
      </c>
      <c r="B1325" s="94" t="s">
        <v>1559</v>
      </c>
      <c r="C1325" s="98" t="s">
        <v>1352</v>
      </c>
      <c r="D1325" s="94" t="s">
        <v>131</v>
      </c>
      <c r="E1325" s="94" t="s">
        <v>120</v>
      </c>
      <c r="F1325" s="94" t="s">
        <v>1414</v>
      </c>
      <c r="G1325" s="94" t="s">
        <v>1415</v>
      </c>
      <c r="K1325" s="94" t="s">
        <v>1560</v>
      </c>
      <c r="L1325" s="96">
        <v>49493.57</v>
      </c>
      <c r="M1325" s="96">
        <v>49493.57</v>
      </c>
    </row>
    <row r="1326" spans="1:13" ht="12.75" hidden="1" customHeight="1">
      <c r="C1326" s="95" t="s">
        <v>1352</v>
      </c>
    </row>
    <row r="1327" spans="1:13" hidden="1">
      <c r="A1327" s="97">
        <v>42913</v>
      </c>
      <c r="B1327" s="94" t="s">
        <v>1561</v>
      </c>
      <c r="C1327" s="98" t="s">
        <v>1352</v>
      </c>
      <c r="D1327" s="94" t="s">
        <v>131</v>
      </c>
      <c r="E1327" s="94" t="s">
        <v>120</v>
      </c>
      <c r="F1327" s="94" t="s">
        <v>1414</v>
      </c>
      <c r="G1327" s="94" t="s">
        <v>1415</v>
      </c>
      <c r="K1327" s="94" t="s">
        <v>1562</v>
      </c>
      <c r="L1327" s="96">
        <v>500</v>
      </c>
      <c r="M1327" s="96">
        <v>500</v>
      </c>
    </row>
    <row r="1328" spans="1:13" ht="12.75" hidden="1" customHeight="1">
      <c r="C1328" s="95" t="s">
        <v>1352</v>
      </c>
    </row>
    <row r="1329" spans="1:13" hidden="1">
      <c r="A1329" s="97">
        <v>42913</v>
      </c>
      <c r="B1329" s="94" t="s">
        <v>1563</v>
      </c>
      <c r="C1329" s="98" t="s">
        <v>1352</v>
      </c>
      <c r="D1329" s="94" t="s">
        <v>131</v>
      </c>
      <c r="E1329" s="94" t="s">
        <v>120</v>
      </c>
      <c r="F1329" s="94" t="s">
        <v>1414</v>
      </c>
      <c r="G1329" s="94" t="s">
        <v>1415</v>
      </c>
      <c r="K1329" s="94" t="s">
        <v>1564</v>
      </c>
      <c r="L1329" s="96">
        <v>961.2</v>
      </c>
      <c r="M1329" s="96">
        <v>961.2</v>
      </c>
    </row>
    <row r="1330" spans="1:13" ht="12.75" hidden="1" customHeight="1">
      <c r="C1330" s="95" t="s">
        <v>1352</v>
      </c>
    </row>
    <row r="1331" spans="1:13" hidden="1">
      <c r="A1331" s="97">
        <v>42913</v>
      </c>
      <c r="B1331" s="94" t="s">
        <v>1565</v>
      </c>
      <c r="C1331" s="98" t="s">
        <v>1352</v>
      </c>
      <c r="D1331" s="94" t="s">
        <v>131</v>
      </c>
      <c r="E1331" s="94" t="s">
        <v>120</v>
      </c>
      <c r="F1331" s="94" t="s">
        <v>1385</v>
      </c>
      <c r="G1331" s="94" t="s">
        <v>1386</v>
      </c>
      <c r="K1331" s="94" t="s">
        <v>1566</v>
      </c>
      <c r="L1331" s="96">
        <v>18408.45</v>
      </c>
      <c r="M1331" s="96">
        <v>18408.45</v>
      </c>
    </row>
    <row r="1332" spans="1:13" ht="12.75" hidden="1" customHeight="1">
      <c r="C1332" s="95" t="s">
        <v>1352</v>
      </c>
    </row>
    <row r="1333" spans="1:13" hidden="1">
      <c r="A1333" s="97">
        <v>42913</v>
      </c>
      <c r="B1333" s="94" t="s">
        <v>1567</v>
      </c>
      <c r="C1333" s="98" t="s">
        <v>1352</v>
      </c>
      <c r="D1333" s="94" t="s">
        <v>131</v>
      </c>
      <c r="E1333" s="94" t="s">
        <v>120</v>
      </c>
      <c r="F1333" s="94" t="s">
        <v>1385</v>
      </c>
      <c r="G1333" s="94" t="s">
        <v>1386</v>
      </c>
      <c r="K1333" s="94" t="s">
        <v>1568</v>
      </c>
      <c r="L1333" s="96">
        <v>8576.08</v>
      </c>
      <c r="M1333" s="96">
        <v>8576.08</v>
      </c>
    </row>
    <row r="1334" spans="1:13" ht="12.75" hidden="1" customHeight="1">
      <c r="C1334" s="95" t="s">
        <v>1352</v>
      </c>
    </row>
    <row r="1335" spans="1:13" hidden="1">
      <c r="A1335" s="97">
        <v>42913</v>
      </c>
      <c r="B1335" s="94" t="s">
        <v>1569</v>
      </c>
      <c r="C1335" s="98" t="s">
        <v>1352</v>
      </c>
      <c r="D1335" s="94" t="s">
        <v>131</v>
      </c>
      <c r="E1335" s="94" t="s">
        <v>120</v>
      </c>
      <c r="F1335" s="94" t="s">
        <v>1391</v>
      </c>
      <c r="G1335" s="94" t="s">
        <v>1392</v>
      </c>
      <c r="K1335" s="94" t="s">
        <v>1570</v>
      </c>
      <c r="L1335" s="96">
        <v>1246.57</v>
      </c>
      <c r="M1335" s="96">
        <v>1246.57</v>
      </c>
    </row>
    <row r="1336" spans="1:13" ht="12.75" hidden="1" customHeight="1">
      <c r="C1336" s="95" t="s">
        <v>1352</v>
      </c>
    </row>
    <row r="1337" spans="1:13" hidden="1">
      <c r="A1337" s="97">
        <v>42913</v>
      </c>
      <c r="B1337" s="94" t="s">
        <v>1571</v>
      </c>
      <c r="C1337" s="98" t="s">
        <v>1352</v>
      </c>
      <c r="D1337" s="94" t="s">
        <v>131</v>
      </c>
      <c r="E1337" s="94" t="s">
        <v>120</v>
      </c>
      <c r="F1337" s="94" t="s">
        <v>1391</v>
      </c>
      <c r="G1337" s="94" t="s">
        <v>1392</v>
      </c>
      <c r="K1337" s="94" t="s">
        <v>1572</v>
      </c>
      <c r="L1337" s="96">
        <v>171.68</v>
      </c>
      <c r="M1337" s="96">
        <v>171.68</v>
      </c>
    </row>
    <row r="1338" spans="1:13" ht="12.75" hidden="1" customHeight="1">
      <c r="C1338" s="95" t="s">
        <v>1352</v>
      </c>
    </row>
    <row r="1339" spans="1:13" hidden="1">
      <c r="A1339" s="97">
        <v>42913</v>
      </c>
      <c r="B1339" s="94" t="s">
        <v>1573</v>
      </c>
      <c r="C1339" s="98" t="s">
        <v>1352</v>
      </c>
      <c r="D1339" s="94" t="s">
        <v>131</v>
      </c>
      <c r="E1339" s="94" t="s">
        <v>120</v>
      </c>
      <c r="F1339" s="94" t="s">
        <v>1397</v>
      </c>
      <c r="G1339" s="94" t="s">
        <v>1398</v>
      </c>
      <c r="K1339" s="94" t="s">
        <v>1574</v>
      </c>
      <c r="L1339" s="96">
        <v>2747.28</v>
      </c>
      <c r="M1339" s="96">
        <v>2747.28</v>
      </c>
    </row>
    <row r="1340" spans="1:13" ht="12.75" hidden="1" customHeight="1">
      <c r="C1340" s="95" t="s">
        <v>1352</v>
      </c>
    </row>
    <row r="1341" spans="1:13" hidden="1">
      <c r="A1341" s="97">
        <v>42913</v>
      </c>
      <c r="B1341" s="94" t="s">
        <v>1575</v>
      </c>
      <c r="C1341" s="98" t="s">
        <v>1352</v>
      </c>
      <c r="D1341" s="94" t="s">
        <v>131</v>
      </c>
      <c r="E1341" s="94" t="s">
        <v>120</v>
      </c>
      <c r="F1341" s="94" t="s">
        <v>1397</v>
      </c>
      <c r="G1341" s="94" t="s">
        <v>1398</v>
      </c>
      <c r="K1341" s="94" t="s">
        <v>1576</v>
      </c>
      <c r="L1341" s="96">
        <v>1745.39</v>
      </c>
      <c r="M1341" s="96">
        <v>1745.39</v>
      </c>
    </row>
    <row r="1342" spans="1:13" ht="12.75" hidden="1" customHeight="1">
      <c r="C1342" s="95" t="s">
        <v>1352</v>
      </c>
    </row>
    <row r="1343" spans="1:13" hidden="1">
      <c r="A1343" s="97">
        <v>42913</v>
      </c>
      <c r="B1343" s="94" t="s">
        <v>1577</v>
      </c>
      <c r="C1343" s="98" t="s">
        <v>1352</v>
      </c>
      <c r="D1343" s="94" t="s">
        <v>131</v>
      </c>
      <c r="E1343" s="94" t="s">
        <v>120</v>
      </c>
      <c r="F1343" s="94" t="s">
        <v>1402</v>
      </c>
      <c r="G1343" s="94" t="s">
        <v>1403</v>
      </c>
      <c r="K1343" s="94" t="s">
        <v>1578</v>
      </c>
      <c r="L1343" s="96">
        <v>17.29</v>
      </c>
      <c r="M1343" s="96">
        <v>17.29</v>
      </c>
    </row>
    <row r="1344" spans="1:13" ht="12.75" hidden="1" customHeight="1">
      <c r="C1344" s="95" t="s">
        <v>1352</v>
      </c>
    </row>
    <row r="1345" spans="1:13" hidden="1">
      <c r="A1345" s="97">
        <v>42913</v>
      </c>
      <c r="B1345" s="94" t="s">
        <v>1579</v>
      </c>
      <c r="C1345" s="98" t="s">
        <v>1352</v>
      </c>
      <c r="D1345" s="94" t="s">
        <v>131</v>
      </c>
      <c r="E1345" s="94" t="s">
        <v>120</v>
      </c>
      <c r="F1345" s="94" t="s">
        <v>1402</v>
      </c>
      <c r="G1345" s="94" t="s">
        <v>1403</v>
      </c>
      <c r="K1345" s="94" t="s">
        <v>1580</v>
      </c>
      <c r="L1345" s="96">
        <v>17.29</v>
      </c>
      <c r="M1345" s="96">
        <v>17.29</v>
      </c>
    </row>
    <row r="1346" spans="1:13" ht="12.75" hidden="1" customHeight="1">
      <c r="C1346" s="95" t="s">
        <v>1352</v>
      </c>
    </row>
    <row r="1347" spans="1:13" hidden="1">
      <c r="A1347" s="97">
        <v>42913</v>
      </c>
      <c r="B1347" s="94" t="s">
        <v>1581</v>
      </c>
      <c r="C1347" s="98" t="s">
        <v>1352</v>
      </c>
      <c r="D1347" s="94" t="s">
        <v>131</v>
      </c>
      <c r="E1347" s="94" t="s">
        <v>120</v>
      </c>
      <c r="F1347" s="94" t="s">
        <v>1408</v>
      </c>
      <c r="G1347" s="94" t="s">
        <v>1409</v>
      </c>
      <c r="K1347" s="94" t="s">
        <v>1582</v>
      </c>
      <c r="L1347" s="96">
        <v>126.7</v>
      </c>
      <c r="M1347" s="96">
        <v>126.7</v>
      </c>
    </row>
    <row r="1348" spans="1:13" ht="12.75" hidden="1" customHeight="1">
      <c r="C1348" s="95" t="s">
        <v>1352</v>
      </c>
    </row>
    <row r="1349" spans="1:13" hidden="1">
      <c r="A1349" s="97">
        <v>42913</v>
      </c>
      <c r="B1349" s="94" t="s">
        <v>1583</v>
      </c>
      <c r="C1349" s="98" t="s">
        <v>1352</v>
      </c>
      <c r="D1349" s="94" t="s">
        <v>131</v>
      </c>
      <c r="E1349" s="94" t="s">
        <v>120</v>
      </c>
      <c r="F1349" s="94" t="s">
        <v>1408</v>
      </c>
      <c r="G1349" s="94" t="s">
        <v>1409</v>
      </c>
      <c r="K1349" s="94" t="s">
        <v>1584</v>
      </c>
      <c r="L1349" s="96">
        <v>42.54</v>
      </c>
      <c r="M1349" s="96">
        <v>42.54</v>
      </c>
    </row>
    <row r="1350" spans="1:13" ht="12.75" hidden="1" customHeight="1">
      <c r="C1350" s="95" t="s">
        <v>1352</v>
      </c>
    </row>
    <row r="1351" spans="1:13" hidden="1">
      <c r="A1351" s="97">
        <v>42913</v>
      </c>
      <c r="B1351" s="94" t="s">
        <v>1585</v>
      </c>
      <c r="C1351" s="98" t="s">
        <v>1352</v>
      </c>
      <c r="D1351" s="94" t="s">
        <v>131</v>
      </c>
      <c r="E1351" s="94" t="s">
        <v>120</v>
      </c>
      <c r="F1351" s="94" t="s">
        <v>1414</v>
      </c>
      <c r="G1351" s="94" t="s">
        <v>1415</v>
      </c>
      <c r="K1351" s="94" t="s">
        <v>1586</v>
      </c>
      <c r="L1351" s="96">
        <v>486.02</v>
      </c>
      <c r="M1351" s="96">
        <v>486.02</v>
      </c>
    </row>
    <row r="1352" spans="1:13" ht="12.75" hidden="1" customHeight="1">
      <c r="C1352" s="95" t="s">
        <v>1352</v>
      </c>
    </row>
    <row r="1353" spans="1:13" hidden="1">
      <c r="A1353" s="97">
        <v>42913</v>
      </c>
      <c r="B1353" s="94" t="s">
        <v>1587</v>
      </c>
      <c r="C1353" s="98" t="s">
        <v>1352</v>
      </c>
      <c r="D1353" s="94" t="s">
        <v>131</v>
      </c>
      <c r="E1353" s="94" t="s">
        <v>120</v>
      </c>
      <c r="F1353" s="94" t="s">
        <v>1414</v>
      </c>
      <c r="G1353" s="94" t="s">
        <v>1415</v>
      </c>
      <c r="K1353" s="94" t="s">
        <v>1588</v>
      </c>
      <c r="L1353" s="96">
        <v>47231.48</v>
      </c>
      <c r="M1353" s="96">
        <v>47231.48</v>
      </c>
    </row>
    <row r="1354" spans="1:13" ht="12.75" hidden="1" customHeight="1">
      <c r="C1354" s="95" t="s">
        <v>1352</v>
      </c>
    </row>
    <row r="1355" spans="1:13" hidden="1">
      <c r="A1355" s="97">
        <v>42913</v>
      </c>
      <c r="B1355" s="94" t="s">
        <v>1589</v>
      </c>
      <c r="C1355" s="98" t="s">
        <v>1352</v>
      </c>
      <c r="D1355" s="94" t="s">
        <v>131</v>
      </c>
      <c r="E1355" s="94" t="s">
        <v>120</v>
      </c>
      <c r="F1355" s="94" t="s">
        <v>1414</v>
      </c>
      <c r="G1355" s="94" t="s">
        <v>1415</v>
      </c>
      <c r="K1355" s="94" t="s">
        <v>1590</v>
      </c>
      <c r="L1355" s="96">
        <v>1039.1500000000001</v>
      </c>
      <c r="M1355" s="96">
        <v>1039.1500000000001</v>
      </c>
    </row>
    <row r="1356" spans="1:13" ht="12.75" hidden="1" customHeight="1">
      <c r="C1356" s="95" t="s">
        <v>1352</v>
      </c>
    </row>
    <row r="1357" spans="1:13" hidden="1">
      <c r="A1357" s="97">
        <v>42920</v>
      </c>
      <c r="B1357" s="94" t="s">
        <v>1526</v>
      </c>
      <c r="C1357" s="98" t="s">
        <v>1352</v>
      </c>
      <c r="D1357" s="94" t="s">
        <v>131</v>
      </c>
      <c r="E1357" s="94" t="s">
        <v>165</v>
      </c>
      <c r="F1357" s="94" t="s">
        <v>1527</v>
      </c>
      <c r="G1357" s="94" t="s">
        <v>1528</v>
      </c>
      <c r="K1357" s="94" t="s">
        <v>1529</v>
      </c>
      <c r="L1357" s="96">
        <v>1.65</v>
      </c>
      <c r="M1357" s="96">
        <v>1.65</v>
      </c>
    </row>
    <row r="1358" spans="1:13" ht="12.75" hidden="1" customHeight="1">
      <c r="C1358" s="95" t="s">
        <v>1352</v>
      </c>
    </row>
    <row r="1359" spans="1:13" hidden="1">
      <c r="A1359" s="97">
        <v>42920</v>
      </c>
      <c r="B1359" s="94" t="s">
        <v>1530</v>
      </c>
      <c r="C1359" s="98" t="s">
        <v>1352</v>
      </c>
      <c r="D1359" s="94" t="s">
        <v>131</v>
      </c>
      <c r="E1359" s="94" t="s">
        <v>165</v>
      </c>
      <c r="F1359" s="94" t="s">
        <v>1527</v>
      </c>
      <c r="G1359" s="94" t="s">
        <v>1528</v>
      </c>
      <c r="K1359" s="94" t="s">
        <v>1531</v>
      </c>
      <c r="L1359" s="96">
        <v>1.65</v>
      </c>
      <c r="M1359" s="96">
        <v>1.65</v>
      </c>
    </row>
    <row r="1360" spans="1:13" ht="12.75" hidden="1" customHeight="1">
      <c r="C1360" s="95" t="s">
        <v>1352</v>
      </c>
    </row>
    <row r="1361" spans="1:13" hidden="1">
      <c r="A1361" s="97">
        <v>42923</v>
      </c>
      <c r="B1361" s="94" t="s">
        <v>1591</v>
      </c>
      <c r="C1361" s="98" t="s">
        <v>1352</v>
      </c>
      <c r="D1361" s="94" t="s">
        <v>126</v>
      </c>
      <c r="E1361" s="94" t="s">
        <v>120</v>
      </c>
      <c r="F1361" s="94" t="s">
        <v>1527</v>
      </c>
      <c r="G1361" s="94" t="s">
        <v>1528</v>
      </c>
      <c r="K1361" s="94" t="s">
        <v>1592</v>
      </c>
      <c r="L1361" s="96">
        <v>1651.91</v>
      </c>
      <c r="M1361" s="96">
        <v>1651.91</v>
      </c>
    </row>
    <row r="1362" spans="1:13" ht="12.75" hidden="1" customHeight="1">
      <c r="C1362" s="95" t="s">
        <v>1352</v>
      </c>
    </row>
    <row r="1363" spans="1:13" hidden="1">
      <c r="A1363" s="97">
        <v>42926</v>
      </c>
      <c r="B1363" s="94" t="s">
        <v>1593</v>
      </c>
      <c r="C1363" s="98" t="s">
        <v>1352</v>
      </c>
      <c r="D1363" s="94" t="s">
        <v>131</v>
      </c>
      <c r="E1363" s="94" t="s">
        <v>120</v>
      </c>
      <c r="F1363" s="94" t="s">
        <v>1527</v>
      </c>
      <c r="G1363" s="94" t="s">
        <v>1528</v>
      </c>
      <c r="K1363" s="94" t="s">
        <v>1592</v>
      </c>
      <c r="L1363" s="96">
        <v>1651.91</v>
      </c>
      <c r="M1363" s="96">
        <v>1651.91</v>
      </c>
    </row>
    <row r="1364" spans="1:13" ht="12.75" hidden="1" customHeight="1">
      <c r="C1364" s="95" t="s">
        <v>1352</v>
      </c>
    </row>
    <row r="1365" spans="1:13" hidden="1">
      <c r="A1365" s="97">
        <v>42927</v>
      </c>
      <c r="B1365" s="94" t="s">
        <v>1594</v>
      </c>
      <c r="C1365" s="98" t="s">
        <v>1352</v>
      </c>
      <c r="D1365" s="94" t="s">
        <v>131</v>
      </c>
      <c r="E1365" s="94" t="s">
        <v>120</v>
      </c>
      <c r="F1365" s="94" t="s">
        <v>1367</v>
      </c>
      <c r="G1365" s="94" t="s">
        <v>1368</v>
      </c>
      <c r="K1365" s="94" t="s">
        <v>1595</v>
      </c>
      <c r="L1365" s="96">
        <v>22680</v>
      </c>
      <c r="M1365" s="96">
        <v>22680</v>
      </c>
    </row>
    <row r="1366" spans="1:13" ht="12.75" hidden="1" customHeight="1">
      <c r="C1366" s="95" t="s">
        <v>1352</v>
      </c>
    </row>
    <row r="1367" spans="1:13" hidden="1">
      <c r="A1367" s="97">
        <v>42936</v>
      </c>
      <c r="B1367" s="94" t="s">
        <v>1596</v>
      </c>
      <c r="C1367" s="98" t="s">
        <v>1352</v>
      </c>
      <c r="D1367" s="94" t="s">
        <v>131</v>
      </c>
      <c r="E1367" s="94" t="s">
        <v>120</v>
      </c>
      <c r="F1367" s="94" t="s">
        <v>1597</v>
      </c>
      <c r="G1367" s="94" t="s">
        <v>1598</v>
      </c>
      <c r="K1367" s="94" t="s">
        <v>1599</v>
      </c>
      <c r="L1367" s="96">
        <v>229.02</v>
      </c>
      <c r="M1367" s="96">
        <v>229.02</v>
      </c>
    </row>
    <row r="1368" spans="1:13" ht="12.75" hidden="1" customHeight="1">
      <c r="C1368" s="95" t="s">
        <v>1352</v>
      </c>
    </row>
    <row r="1369" spans="1:13" hidden="1">
      <c r="A1369" s="97">
        <v>42941</v>
      </c>
      <c r="B1369" s="94" t="s">
        <v>1596</v>
      </c>
      <c r="C1369" s="98" t="s">
        <v>1352</v>
      </c>
      <c r="D1369" s="94" t="s">
        <v>131</v>
      </c>
      <c r="E1369" s="94" t="s">
        <v>187</v>
      </c>
      <c r="F1369" s="94" t="s">
        <v>1597</v>
      </c>
      <c r="G1369" s="94" t="s">
        <v>1598</v>
      </c>
      <c r="K1369" s="94" t="s">
        <v>1599</v>
      </c>
      <c r="L1369" s="96">
        <v>-229.02</v>
      </c>
      <c r="M1369" s="96">
        <v>-229.02</v>
      </c>
    </row>
    <row r="1370" spans="1:13" ht="12.75" hidden="1" customHeight="1">
      <c r="C1370" s="95" t="s">
        <v>1352</v>
      </c>
    </row>
    <row r="1371" spans="1:13" hidden="1">
      <c r="A1371" s="97">
        <v>42941</v>
      </c>
      <c r="B1371" s="94" t="s">
        <v>1600</v>
      </c>
      <c r="C1371" s="98" t="s">
        <v>1352</v>
      </c>
      <c r="D1371" s="94" t="s">
        <v>131</v>
      </c>
      <c r="E1371" s="94" t="s">
        <v>120</v>
      </c>
      <c r="F1371" s="94" t="s">
        <v>1601</v>
      </c>
      <c r="G1371" s="94" t="s">
        <v>1602</v>
      </c>
      <c r="K1371" s="94" t="s">
        <v>1603</v>
      </c>
      <c r="L1371" s="96">
        <v>311.95</v>
      </c>
      <c r="M1371" s="96">
        <v>311.95</v>
      </c>
    </row>
    <row r="1372" spans="1:13" ht="12.75" hidden="1" customHeight="1">
      <c r="C1372" s="95" t="s">
        <v>1352</v>
      </c>
    </row>
    <row r="1373" spans="1:13" hidden="1">
      <c r="A1373" s="97">
        <v>42941</v>
      </c>
      <c r="B1373" s="94" t="s">
        <v>1604</v>
      </c>
      <c r="C1373" s="98" t="s">
        <v>1352</v>
      </c>
      <c r="D1373" s="94" t="s">
        <v>131</v>
      </c>
      <c r="E1373" s="94" t="s">
        <v>120</v>
      </c>
      <c r="F1373" s="94" t="s">
        <v>1597</v>
      </c>
      <c r="G1373" s="94" t="s">
        <v>1598</v>
      </c>
      <c r="K1373" s="94" t="s">
        <v>1605</v>
      </c>
      <c r="L1373" s="96">
        <v>74.900000000000006</v>
      </c>
      <c r="M1373" s="96">
        <v>74.900000000000006</v>
      </c>
    </row>
    <row r="1374" spans="1:13" ht="12.75" hidden="1" customHeight="1">
      <c r="C1374" s="95" t="s">
        <v>1352</v>
      </c>
    </row>
    <row r="1375" spans="1:13" hidden="1">
      <c r="A1375" s="97">
        <v>42941</v>
      </c>
      <c r="B1375" s="94" t="s">
        <v>1604</v>
      </c>
      <c r="C1375" s="98" t="s">
        <v>1352</v>
      </c>
      <c r="D1375" s="94" t="s">
        <v>131</v>
      </c>
      <c r="E1375" s="94" t="s">
        <v>165</v>
      </c>
      <c r="F1375" s="94" t="s">
        <v>1597</v>
      </c>
      <c r="G1375" s="94" t="s">
        <v>1598</v>
      </c>
      <c r="K1375" s="94" t="s">
        <v>1605</v>
      </c>
      <c r="L1375" s="96">
        <v>154.12</v>
      </c>
      <c r="M1375" s="96">
        <v>154.12</v>
      </c>
    </row>
    <row r="1376" spans="1:13" ht="12.75" hidden="1" customHeight="1">
      <c r="C1376" s="95" t="s">
        <v>1352</v>
      </c>
    </row>
    <row r="1377" spans="1:13" hidden="1">
      <c r="A1377" s="97">
        <v>42941</v>
      </c>
      <c r="B1377" s="94" t="s">
        <v>1606</v>
      </c>
      <c r="C1377" s="98" t="s">
        <v>1352</v>
      </c>
      <c r="D1377" s="94" t="s">
        <v>131</v>
      </c>
      <c r="E1377" s="94" t="s">
        <v>120</v>
      </c>
      <c r="F1377" s="94" t="s">
        <v>1607</v>
      </c>
      <c r="G1377" s="94" t="s">
        <v>1608</v>
      </c>
      <c r="K1377" s="94" t="s">
        <v>1609</v>
      </c>
      <c r="L1377" s="96">
        <v>579.30999999999995</v>
      </c>
      <c r="M1377" s="96">
        <v>579.30999999999995</v>
      </c>
    </row>
    <row r="1378" spans="1:13" ht="12.75" hidden="1" customHeight="1">
      <c r="C1378" s="95" t="s">
        <v>1352</v>
      </c>
    </row>
    <row r="1379" spans="1:13" hidden="1">
      <c r="A1379" s="97">
        <v>42941</v>
      </c>
      <c r="B1379" s="94" t="s">
        <v>1610</v>
      </c>
      <c r="C1379" s="98" t="s">
        <v>1352</v>
      </c>
      <c r="D1379" s="94" t="s">
        <v>131</v>
      </c>
      <c r="E1379" s="94" t="s">
        <v>120</v>
      </c>
      <c r="F1379" s="94" t="s">
        <v>1342</v>
      </c>
      <c r="G1379" s="94" t="s">
        <v>1343</v>
      </c>
      <c r="K1379" s="94" t="s">
        <v>1611</v>
      </c>
      <c r="L1379" s="96">
        <v>71.63</v>
      </c>
      <c r="M1379" s="96">
        <v>71.63</v>
      </c>
    </row>
    <row r="1380" spans="1:13" ht="12.75" hidden="1" customHeight="1">
      <c r="C1380" s="95" t="s">
        <v>1352</v>
      </c>
    </row>
    <row r="1381" spans="1:13" hidden="1">
      <c r="A1381" s="97">
        <v>42941</v>
      </c>
      <c r="B1381" s="94" t="s">
        <v>1610</v>
      </c>
      <c r="C1381" s="98" t="s">
        <v>1352</v>
      </c>
      <c r="D1381" s="94" t="s">
        <v>131</v>
      </c>
      <c r="E1381" s="94" t="s">
        <v>187</v>
      </c>
      <c r="F1381" s="94" t="s">
        <v>1342</v>
      </c>
      <c r="G1381" s="94" t="s">
        <v>1343</v>
      </c>
      <c r="K1381" s="94" t="s">
        <v>1611</v>
      </c>
      <c r="L1381" s="96">
        <v>-71.63</v>
      </c>
      <c r="M1381" s="96">
        <v>-71.63</v>
      </c>
    </row>
    <row r="1382" spans="1:13" ht="12.75" hidden="1" customHeight="1">
      <c r="C1382" s="95" t="s">
        <v>1352</v>
      </c>
    </row>
    <row r="1383" spans="1:13" hidden="1">
      <c r="A1383" s="97">
        <v>42941</v>
      </c>
      <c r="B1383" s="94" t="s">
        <v>1612</v>
      </c>
      <c r="C1383" s="98" t="s">
        <v>1352</v>
      </c>
      <c r="D1383" s="94" t="s">
        <v>131</v>
      </c>
      <c r="E1383" s="94" t="s">
        <v>187</v>
      </c>
      <c r="F1383" s="94" t="s">
        <v>1342</v>
      </c>
      <c r="G1383" s="94" t="s">
        <v>1343</v>
      </c>
      <c r="K1383" s="94" t="s">
        <v>1613</v>
      </c>
      <c r="L1383" s="96">
        <v>-97.8</v>
      </c>
      <c r="M1383" s="96">
        <v>-97.8</v>
      </c>
    </row>
    <row r="1384" spans="1:13" ht="12.75" hidden="1" customHeight="1">
      <c r="C1384" s="95" t="s">
        <v>1352</v>
      </c>
    </row>
    <row r="1385" spans="1:13" hidden="1">
      <c r="A1385" s="97">
        <v>42941</v>
      </c>
      <c r="B1385" s="94" t="s">
        <v>1612</v>
      </c>
      <c r="C1385" s="98" t="s">
        <v>1352</v>
      </c>
      <c r="D1385" s="94" t="s">
        <v>131</v>
      </c>
      <c r="E1385" s="94" t="s">
        <v>120</v>
      </c>
      <c r="F1385" s="94" t="s">
        <v>1342</v>
      </c>
      <c r="G1385" s="94" t="s">
        <v>1343</v>
      </c>
      <c r="K1385" s="94" t="s">
        <v>1613</v>
      </c>
      <c r="L1385" s="96">
        <v>97.8</v>
      </c>
      <c r="M1385" s="96">
        <v>97.8</v>
      </c>
    </row>
    <row r="1386" spans="1:13" ht="12.75" hidden="1" customHeight="1">
      <c r="C1386" s="95" t="s">
        <v>1352</v>
      </c>
    </row>
    <row r="1387" spans="1:13" hidden="1">
      <c r="A1387" s="97">
        <v>42941</v>
      </c>
      <c r="B1387" s="94" t="s">
        <v>1614</v>
      </c>
      <c r="C1387" s="98" t="s">
        <v>1352</v>
      </c>
      <c r="D1387" s="94" t="s">
        <v>131</v>
      </c>
      <c r="E1387" s="94" t="s">
        <v>187</v>
      </c>
      <c r="F1387" s="94" t="s">
        <v>1342</v>
      </c>
      <c r="G1387" s="94" t="s">
        <v>1343</v>
      </c>
      <c r="K1387" s="94" t="s">
        <v>1615</v>
      </c>
      <c r="L1387" s="96">
        <v>-469.42</v>
      </c>
      <c r="M1387" s="96">
        <v>-469.42</v>
      </c>
    </row>
    <row r="1388" spans="1:13" ht="12.75" hidden="1" customHeight="1">
      <c r="C1388" s="95" t="s">
        <v>1352</v>
      </c>
    </row>
    <row r="1389" spans="1:13" hidden="1">
      <c r="A1389" s="97">
        <v>42941</v>
      </c>
      <c r="B1389" s="94" t="s">
        <v>1614</v>
      </c>
      <c r="C1389" s="98" t="s">
        <v>1352</v>
      </c>
      <c r="D1389" s="94" t="s">
        <v>131</v>
      </c>
      <c r="E1389" s="94" t="s">
        <v>120</v>
      </c>
      <c r="F1389" s="94" t="s">
        <v>1342</v>
      </c>
      <c r="G1389" s="94" t="s">
        <v>1343</v>
      </c>
      <c r="K1389" s="94" t="s">
        <v>1615</v>
      </c>
      <c r="L1389" s="96">
        <v>469.42</v>
      </c>
      <c r="M1389" s="96">
        <v>469.42</v>
      </c>
    </row>
    <row r="1390" spans="1:13" ht="12.75" hidden="1" customHeight="1">
      <c r="C1390" s="95" t="s">
        <v>1352</v>
      </c>
    </row>
    <row r="1391" spans="1:13" hidden="1">
      <c r="A1391" s="97">
        <v>42948</v>
      </c>
      <c r="B1391" s="94" t="s">
        <v>1616</v>
      </c>
      <c r="C1391" s="98" t="s">
        <v>1352</v>
      </c>
      <c r="D1391" s="94" t="s">
        <v>131</v>
      </c>
      <c r="E1391" s="94" t="s">
        <v>120</v>
      </c>
      <c r="F1391" s="94" t="s">
        <v>1617</v>
      </c>
      <c r="G1391" s="94" t="s">
        <v>1618</v>
      </c>
      <c r="K1391" s="94" t="s">
        <v>1619</v>
      </c>
      <c r="L1391" s="96">
        <v>400</v>
      </c>
      <c r="M1391" s="96">
        <v>400</v>
      </c>
    </row>
    <row r="1392" spans="1:13" ht="12.75" hidden="1" customHeight="1">
      <c r="C1392" s="95" t="s">
        <v>1352</v>
      </c>
    </row>
    <row r="1393" spans="1:13" hidden="1">
      <c r="A1393" s="97">
        <v>42948</v>
      </c>
      <c r="B1393" s="94" t="s">
        <v>1620</v>
      </c>
      <c r="C1393" s="98" t="s">
        <v>1352</v>
      </c>
      <c r="D1393" s="94" t="s">
        <v>131</v>
      </c>
      <c r="E1393" s="94" t="s">
        <v>120</v>
      </c>
      <c r="F1393" s="94" t="s">
        <v>1607</v>
      </c>
      <c r="G1393" s="94" t="s">
        <v>1608</v>
      </c>
      <c r="K1393" s="94" t="s">
        <v>1621</v>
      </c>
      <c r="L1393" s="96">
        <v>307.24</v>
      </c>
      <c r="M1393" s="96">
        <v>307.24</v>
      </c>
    </row>
    <row r="1394" spans="1:13" ht="12.75" hidden="1" customHeight="1">
      <c r="C1394" s="95" t="s">
        <v>1352</v>
      </c>
    </row>
    <row r="1395" spans="1:13" hidden="1">
      <c r="A1395" s="97">
        <v>42948</v>
      </c>
      <c r="B1395" s="94" t="s">
        <v>1622</v>
      </c>
      <c r="C1395" s="98" t="s">
        <v>1352</v>
      </c>
      <c r="D1395" s="94" t="s">
        <v>119</v>
      </c>
      <c r="E1395" s="94" t="s">
        <v>120</v>
      </c>
      <c r="F1395" s="94" t="s">
        <v>1358</v>
      </c>
      <c r="G1395" s="94" t="s">
        <v>1359</v>
      </c>
      <c r="J1395" s="94" t="s">
        <v>1360</v>
      </c>
      <c r="K1395" s="94" t="s">
        <v>1623</v>
      </c>
      <c r="L1395" s="96">
        <v>280.5</v>
      </c>
      <c r="M1395" s="96">
        <v>280.5</v>
      </c>
    </row>
    <row r="1396" spans="1:13" ht="12.75" hidden="1" customHeight="1">
      <c r="C1396" s="95" t="s">
        <v>1352</v>
      </c>
    </row>
    <row r="1397" spans="1:13" hidden="1">
      <c r="A1397" s="97">
        <v>42951</v>
      </c>
      <c r="B1397" s="94" t="s">
        <v>1624</v>
      </c>
      <c r="C1397" s="98" t="s">
        <v>1352</v>
      </c>
      <c r="D1397" s="94" t="s">
        <v>131</v>
      </c>
      <c r="E1397" s="94" t="s">
        <v>120</v>
      </c>
      <c r="F1397" s="94" t="s">
        <v>1385</v>
      </c>
      <c r="G1397" s="94" t="s">
        <v>1386</v>
      </c>
      <c r="K1397" s="94" t="s">
        <v>1625</v>
      </c>
      <c r="L1397" s="96">
        <v>17992.21</v>
      </c>
      <c r="M1397" s="96">
        <v>17992.21</v>
      </c>
    </row>
    <row r="1398" spans="1:13" ht="12.75" hidden="1" customHeight="1">
      <c r="C1398" s="95" t="s">
        <v>1352</v>
      </c>
    </row>
    <row r="1399" spans="1:13" hidden="1">
      <c r="A1399" s="97">
        <v>42951</v>
      </c>
      <c r="B1399" s="94" t="s">
        <v>1626</v>
      </c>
      <c r="C1399" s="98" t="s">
        <v>1352</v>
      </c>
      <c r="D1399" s="94" t="s">
        <v>131</v>
      </c>
      <c r="E1399" s="94" t="s">
        <v>120</v>
      </c>
      <c r="F1399" s="94" t="s">
        <v>1385</v>
      </c>
      <c r="G1399" s="94" t="s">
        <v>1386</v>
      </c>
      <c r="K1399" s="94" t="s">
        <v>1627</v>
      </c>
      <c r="L1399" s="96">
        <v>8373.43</v>
      </c>
      <c r="M1399" s="96">
        <v>8373.43</v>
      </c>
    </row>
    <row r="1400" spans="1:13" ht="12.75" hidden="1" customHeight="1">
      <c r="C1400" s="95" t="s">
        <v>1352</v>
      </c>
    </row>
    <row r="1401" spans="1:13" hidden="1">
      <c r="A1401" s="97">
        <v>42951</v>
      </c>
      <c r="B1401" s="94" t="s">
        <v>1628</v>
      </c>
      <c r="C1401" s="98" t="s">
        <v>1352</v>
      </c>
      <c r="D1401" s="94" t="s">
        <v>131</v>
      </c>
      <c r="E1401" s="94" t="s">
        <v>120</v>
      </c>
      <c r="F1401" s="94" t="s">
        <v>1391</v>
      </c>
      <c r="G1401" s="94" t="s">
        <v>1392</v>
      </c>
      <c r="K1401" s="94" t="s">
        <v>1627</v>
      </c>
      <c r="L1401" s="96">
        <v>1246.57</v>
      </c>
      <c r="M1401" s="96">
        <v>1246.57</v>
      </c>
    </row>
    <row r="1402" spans="1:13" ht="12.75" hidden="1" customHeight="1">
      <c r="C1402" s="95" t="s">
        <v>1352</v>
      </c>
    </row>
    <row r="1403" spans="1:13" hidden="1">
      <c r="A1403" s="97">
        <v>42951</v>
      </c>
      <c r="B1403" s="94" t="s">
        <v>1628</v>
      </c>
      <c r="C1403" s="98" t="s">
        <v>1352</v>
      </c>
      <c r="D1403" s="94" t="s">
        <v>131</v>
      </c>
      <c r="E1403" s="94" t="s">
        <v>120</v>
      </c>
      <c r="F1403" s="94" t="s">
        <v>1391</v>
      </c>
      <c r="G1403" s="94" t="s">
        <v>1392</v>
      </c>
      <c r="K1403" s="94" t="s">
        <v>1627</v>
      </c>
      <c r="L1403" s="96">
        <v>60.53</v>
      </c>
      <c r="M1403" s="96">
        <v>60.53</v>
      </c>
    </row>
    <row r="1404" spans="1:13" ht="12.75" hidden="1" customHeight="1">
      <c r="C1404" s="95" t="s">
        <v>1352</v>
      </c>
    </row>
    <row r="1405" spans="1:13" hidden="1">
      <c r="A1405" s="97">
        <v>42951</v>
      </c>
      <c r="B1405" s="94" t="s">
        <v>1629</v>
      </c>
      <c r="C1405" s="98" t="s">
        <v>1352</v>
      </c>
      <c r="D1405" s="94" t="s">
        <v>131</v>
      </c>
      <c r="E1405" s="94" t="s">
        <v>120</v>
      </c>
      <c r="F1405" s="94" t="s">
        <v>1391</v>
      </c>
      <c r="G1405" s="94" t="s">
        <v>1392</v>
      </c>
      <c r="K1405" s="94" t="s">
        <v>1630</v>
      </c>
      <c r="L1405" s="96">
        <v>171.68</v>
      </c>
      <c r="M1405" s="96">
        <v>171.68</v>
      </c>
    </row>
    <row r="1406" spans="1:13" ht="12.75" hidden="1" customHeight="1">
      <c r="C1406" s="95" t="s">
        <v>1352</v>
      </c>
    </row>
    <row r="1407" spans="1:13" hidden="1">
      <c r="A1407" s="97">
        <v>42951</v>
      </c>
      <c r="B1407" s="94" t="s">
        <v>1631</v>
      </c>
      <c r="C1407" s="98" t="s">
        <v>1352</v>
      </c>
      <c r="D1407" s="94" t="s">
        <v>131</v>
      </c>
      <c r="E1407" s="94" t="s">
        <v>120</v>
      </c>
      <c r="F1407" s="94" t="s">
        <v>1397</v>
      </c>
      <c r="G1407" s="94" t="s">
        <v>1398</v>
      </c>
      <c r="K1407" s="94" t="s">
        <v>1632</v>
      </c>
      <c r="L1407" s="96">
        <v>2709.29</v>
      </c>
      <c r="M1407" s="96">
        <v>2709.29</v>
      </c>
    </row>
    <row r="1408" spans="1:13" ht="12.75" hidden="1" customHeight="1">
      <c r="C1408" s="95" t="s">
        <v>1352</v>
      </c>
    </row>
    <row r="1409" spans="1:13" hidden="1">
      <c r="A1409" s="97">
        <v>42951</v>
      </c>
      <c r="B1409" s="94" t="s">
        <v>1633</v>
      </c>
      <c r="C1409" s="98" t="s">
        <v>1352</v>
      </c>
      <c r="D1409" s="94" t="s">
        <v>131</v>
      </c>
      <c r="E1409" s="94" t="s">
        <v>120</v>
      </c>
      <c r="F1409" s="94" t="s">
        <v>1397</v>
      </c>
      <c r="G1409" s="94" t="s">
        <v>1398</v>
      </c>
      <c r="K1409" s="94" t="s">
        <v>1634</v>
      </c>
      <c r="L1409" s="96">
        <v>1717.92</v>
      </c>
      <c r="M1409" s="96">
        <v>1717.92</v>
      </c>
    </row>
    <row r="1410" spans="1:13" ht="12.75" hidden="1" customHeight="1">
      <c r="C1410" s="95" t="s">
        <v>1352</v>
      </c>
    </row>
    <row r="1411" spans="1:13" hidden="1">
      <c r="A1411" s="97">
        <v>42951</v>
      </c>
      <c r="B1411" s="94" t="s">
        <v>1635</v>
      </c>
      <c r="C1411" s="98" t="s">
        <v>1352</v>
      </c>
      <c r="D1411" s="94" t="s">
        <v>131</v>
      </c>
      <c r="E1411" s="94" t="s">
        <v>120</v>
      </c>
      <c r="F1411" s="94" t="s">
        <v>1402</v>
      </c>
      <c r="G1411" s="94" t="s">
        <v>1403</v>
      </c>
      <c r="K1411" s="94" t="s">
        <v>1636</v>
      </c>
      <c r="L1411" s="96">
        <v>17.29</v>
      </c>
      <c r="M1411" s="96">
        <v>17.29</v>
      </c>
    </row>
    <row r="1412" spans="1:13" ht="12.75" hidden="1" customHeight="1">
      <c r="C1412" s="95" t="s">
        <v>1352</v>
      </c>
    </row>
    <row r="1413" spans="1:13" hidden="1">
      <c r="A1413" s="97">
        <v>42951</v>
      </c>
      <c r="B1413" s="94" t="s">
        <v>1637</v>
      </c>
      <c r="C1413" s="98" t="s">
        <v>1352</v>
      </c>
      <c r="D1413" s="94" t="s">
        <v>131</v>
      </c>
      <c r="E1413" s="94" t="s">
        <v>120</v>
      </c>
      <c r="F1413" s="94" t="s">
        <v>1402</v>
      </c>
      <c r="G1413" s="94" t="s">
        <v>1403</v>
      </c>
      <c r="K1413" s="94" t="s">
        <v>1638</v>
      </c>
      <c r="L1413" s="96">
        <v>17.29</v>
      </c>
      <c r="M1413" s="96">
        <v>17.29</v>
      </c>
    </row>
    <row r="1414" spans="1:13" ht="12.75" hidden="1" customHeight="1">
      <c r="C1414" s="95" t="s">
        <v>1352</v>
      </c>
    </row>
    <row r="1415" spans="1:13" hidden="1">
      <c r="A1415" s="97">
        <v>42951</v>
      </c>
      <c r="B1415" s="94" t="s">
        <v>1639</v>
      </c>
      <c r="C1415" s="98" t="s">
        <v>1352</v>
      </c>
      <c r="D1415" s="94" t="s">
        <v>131</v>
      </c>
      <c r="E1415" s="94" t="s">
        <v>120</v>
      </c>
      <c r="F1415" s="94" t="s">
        <v>1408</v>
      </c>
      <c r="G1415" s="94" t="s">
        <v>1409</v>
      </c>
      <c r="K1415" s="94" t="s">
        <v>1640</v>
      </c>
      <c r="L1415" s="96">
        <v>126.7</v>
      </c>
      <c r="M1415" s="96">
        <v>126.7</v>
      </c>
    </row>
    <row r="1416" spans="1:13" ht="12.75" hidden="1" customHeight="1">
      <c r="C1416" s="95" t="s">
        <v>1352</v>
      </c>
    </row>
    <row r="1417" spans="1:13" hidden="1">
      <c r="A1417" s="97">
        <v>42951</v>
      </c>
      <c r="B1417" s="94" t="s">
        <v>1641</v>
      </c>
      <c r="C1417" s="98" t="s">
        <v>1352</v>
      </c>
      <c r="D1417" s="94" t="s">
        <v>131</v>
      </c>
      <c r="E1417" s="94" t="s">
        <v>120</v>
      </c>
      <c r="F1417" s="94" t="s">
        <v>1408</v>
      </c>
      <c r="G1417" s="94" t="s">
        <v>1409</v>
      </c>
      <c r="K1417" s="94" t="s">
        <v>1642</v>
      </c>
      <c r="L1417" s="96">
        <v>42.54</v>
      </c>
      <c r="M1417" s="96">
        <v>42.54</v>
      </c>
    </row>
    <row r="1418" spans="1:13" ht="12.75" hidden="1" customHeight="1">
      <c r="C1418" s="95" t="s">
        <v>1352</v>
      </c>
    </row>
    <row r="1419" spans="1:13" hidden="1">
      <c r="A1419" s="97">
        <v>42951</v>
      </c>
      <c r="B1419" s="94" t="s">
        <v>1643</v>
      </c>
      <c r="C1419" s="98" t="s">
        <v>1352</v>
      </c>
      <c r="D1419" s="94" t="s">
        <v>131</v>
      </c>
      <c r="E1419" s="94" t="s">
        <v>120</v>
      </c>
      <c r="F1419" s="94" t="s">
        <v>1414</v>
      </c>
      <c r="G1419" s="94" t="s">
        <v>1415</v>
      </c>
      <c r="K1419" s="94" t="s">
        <v>1644</v>
      </c>
      <c r="L1419" s="96">
        <v>483.27</v>
      </c>
      <c r="M1419" s="96">
        <v>483.27</v>
      </c>
    </row>
    <row r="1420" spans="1:13" ht="12.75" hidden="1" customHeight="1">
      <c r="C1420" s="95" t="s">
        <v>1352</v>
      </c>
    </row>
    <row r="1421" spans="1:13" hidden="1">
      <c r="A1421" s="97">
        <v>42951</v>
      </c>
      <c r="B1421" s="94" t="s">
        <v>1645</v>
      </c>
      <c r="C1421" s="98" t="s">
        <v>1352</v>
      </c>
      <c r="D1421" s="94" t="s">
        <v>131</v>
      </c>
      <c r="E1421" s="94" t="s">
        <v>120</v>
      </c>
      <c r="F1421" s="94" t="s">
        <v>1414</v>
      </c>
      <c r="G1421" s="94" t="s">
        <v>1415</v>
      </c>
      <c r="K1421" s="94" t="s">
        <v>1646</v>
      </c>
      <c r="L1421" s="96">
        <v>46187.199999999997</v>
      </c>
      <c r="M1421" s="96">
        <v>46187.199999999997</v>
      </c>
    </row>
    <row r="1422" spans="1:13" ht="12.75" hidden="1" customHeight="1">
      <c r="C1422" s="95" t="s">
        <v>1352</v>
      </c>
    </row>
    <row r="1423" spans="1:13" hidden="1">
      <c r="A1423" s="97">
        <v>42951</v>
      </c>
      <c r="B1423" s="94" t="s">
        <v>1647</v>
      </c>
      <c r="C1423" s="98" t="s">
        <v>1352</v>
      </c>
      <c r="D1423" s="94" t="s">
        <v>131</v>
      </c>
      <c r="E1423" s="94" t="s">
        <v>120</v>
      </c>
      <c r="F1423" s="94" t="s">
        <v>1414</v>
      </c>
      <c r="G1423" s="94" t="s">
        <v>1415</v>
      </c>
      <c r="K1423" s="94" t="s">
        <v>1648</v>
      </c>
      <c r="L1423" s="96">
        <v>140</v>
      </c>
      <c r="M1423" s="96">
        <v>140</v>
      </c>
    </row>
    <row r="1424" spans="1:13" ht="12.75" hidden="1" customHeight="1">
      <c r="C1424" s="95" t="s">
        <v>1352</v>
      </c>
    </row>
    <row r="1425" spans="1:13" hidden="1">
      <c r="A1425" s="97">
        <v>42951</v>
      </c>
      <c r="B1425" s="94" t="s">
        <v>1649</v>
      </c>
      <c r="C1425" s="98" t="s">
        <v>1352</v>
      </c>
      <c r="D1425" s="94" t="s">
        <v>131</v>
      </c>
      <c r="E1425" s="94" t="s">
        <v>120</v>
      </c>
      <c r="F1425" s="94" t="s">
        <v>1414</v>
      </c>
      <c r="G1425" s="94" t="s">
        <v>1415</v>
      </c>
      <c r="K1425" s="94" t="s">
        <v>1650</v>
      </c>
      <c r="L1425" s="96">
        <v>946.74</v>
      </c>
      <c r="M1425" s="96">
        <v>946.74</v>
      </c>
    </row>
    <row r="1426" spans="1:13" ht="12.75" hidden="1" customHeight="1">
      <c r="C1426" s="95" t="s">
        <v>1352</v>
      </c>
    </row>
    <row r="1427" spans="1:13" hidden="1">
      <c r="A1427" s="97">
        <v>42955</v>
      </c>
      <c r="B1427" s="94" t="s">
        <v>1651</v>
      </c>
      <c r="C1427" s="98" t="s">
        <v>1352</v>
      </c>
      <c r="D1427" s="94" t="s">
        <v>131</v>
      </c>
      <c r="E1427" s="94" t="s">
        <v>120</v>
      </c>
      <c r="F1427" s="94" t="s">
        <v>1527</v>
      </c>
      <c r="G1427" s="94" t="s">
        <v>1528</v>
      </c>
      <c r="K1427" s="94" t="s">
        <v>1652</v>
      </c>
      <c r="L1427" s="96">
        <v>1706.97</v>
      </c>
      <c r="M1427" s="96">
        <v>1706.97</v>
      </c>
    </row>
    <row r="1428" spans="1:13" ht="12.75" hidden="1" customHeight="1">
      <c r="C1428" s="95" t="s">
        <v>1352</v>
      </c>
    </row>
    <row r="1429" spans="1:13" hidden="1">
      <c r="A1429" s="97">
        <v>42956</v>
      </c>
      <c r="B1429" s="94" t="s">
        <v>1653</v>
      </c>
      <c r="C1429" s="98" t="s">
        <v>1352</v>
      </c>
      <c r="D1429" s="94" t="s">
        <v>131</v>
      </c>
      <c r="E1429" s="94" t="s">
        <v>120</v>
      </c>
      <c r="F1429" s="94" t="s">
        <v>1654</v>
      </c>
      <c r="G1429" s="94" t="s">
        <v>1655</v>
      </c>
      <c r="K1429" s="94" t="s">
        <v>1656</v>
      </c>
      <c r="L1429" s="96">
        <v>254.84</v>
      </c>
      <c r="M1429" s="96">
        <v>254.84</v>
      </c>
    </row>
    <row r="1430" spans="1:13" ht="12.75" hidden="1" customHeight="1">
      <c r="C1430" s="95" t="s">
        <v>1352</v>
      </c>
    </row>
    <row r="1431" spans="1:13" hidden="1">
      <c r="A1431" s="97">
        <v>42956</v>
      </c>
      <c r="B1431" s="94" t="s">
        <v>1653</v>
      </c>
      <c r="C1431" s="98" t="s">
        <v>1352</v>
      </c>
      <c r="D1431" s="94" t="s">
        <v>131</v>
      </c>
      <c r="E1431" s="94" t="s">
        <v>187</v>
      </c>
      <c r="F1431" s="94" t="s">
        <v>1654</v>
      </c>
      <c r="G1431" s="94" t="s">
        <v>1655</v>
      </c>
      <c r="K1431" s="94" t="s">
        <v>1657</v>
      </c>
      <c r="L1431" s="96">
        <v>-212.33</v>
      </c>
      <c r="M1431" s="96">
        <v>-212.33</v>
      </c>
    </row>
    <row r="1432" spans="1:13" ht="12.75" hidden="1" customHeight="1">
      <c r="C1432" s="95" t="s">
        <v>1352</v>
      </c>
    </row>
    <row r="1433" spans="1:13" hidden="1">
      <c r="A1433" s="97">
        <v>42956</v>
      </c>
      <c r="B1433" s="94" t="s">
        <v>1658</v>
      </c>
      <c r="C1433" s="98" t="s">
        <v>1352</v>
      </c>
      <c r="D1433" s="94" t="s">
        <v>131</v>
      </c>
      <c r="E1433" s="94" t="s">
        <v>120</v>
      </c>
      <c r="F1433" s="94" t="s">
        <v>1654</v>
      </c>
      <c r="G1433" s="94" t="s">
        <v>1655</v>
      </c>
      <c r="K1433" s="94" t="s">
        <v>1659</v>
      </c>
      <c r="L1433" s="96">
        <v>311.95999999999998</v>
      </c>
      <c r="M1433" s="96">
        <v>311.95999999999998</v>
      </c>
    </row>
    <row r="1434" spans="1:13" ht="12.75" hidden="1" customHeight="1">
      <c r="C1434" s="95" t="s">
        <v>1352</v>
      </c>
    </row>
    <row r="1435" spans="1:13" hidden="1">
      <c r="A1435" s="97">
        <v>42956</v>
      </c>
      <c r="B1435" s="94" t="s">
        <v>1660</v>
      </c>
      <c r="C1435" s="98" t="s">
        <v>1352</v>
      </c>
      <c r="D1435" s="94" t="s">
        <v>131</v>
      </c>
      <c r="E1435" s="94" t="s">
        <v>120</v>
      </c>
      <c r="F1435" s="94" t="s">
        <v>1654</v>
      </c>
      <c r="G1435" s="94" t="s">
        <v>1655</v>
      </c>
      <c r="K1435" s="94" t="s">
        <v>1661</v>
      </c>
      <c r="L1435" s="96">
        <v>1159.46</v>
      </c>
      <c r="M1435" s="96">
        <v>1159.46</v>
      </c>
    </row>
    <row r="1436" spans="1:13" ht="12.75" hidden="1" customHeight="1">
      <c r="C1436" s="95" t="s">
        <v>1352</v>
      </c>
    </row>
    <row r="1437" spans="1:13" hidden="1">
      <c r="A1437" s="97">
        <v>42957</v>
      </c>
      <c r="B1437" s="94" t="s">
        <v>1591</v>
      </c>
      <c r="C1437" s="98" t="s">
        <v>1352</v>
      </c>
      <c r="D1437" s="94" t="s">
        <v>131</v>
      </c>
      <c r="E1437" s="94" t="s">
        <v>165</v>
      </c>
      <c r="F1437" s="94" t="s">
        <v>1527</v>
      </c>
      <c r="G1437" s="94" t="s">
        <v>1528</v>
      </c>
      <c r="K1437" s="94" t="s">
        <v>1592</v>
      </c>
      <c r="L1437" s="96">
        <v>55.06</v>
      </c>
      <c r="M1437" s="96">
        <v>55.06</v>
      </c>
    </row>
    <row r="1438" spans="1:13" ht="12.75" hidden="1" customHeight="1">
      <c r="C1438" s="95" t="s">
        <v>1352</v>
      </c>
    </row>
    <row r="1439" spans="1:13" hidden="1">
      <c r="A1439" s="97">
        <v>42957</v>
      </c>
      <c r="B1439" s="94" t="s">
        <v>1651</v>
      </c>
      <c r="C1439" s="98" t="s">
        <v>1352</v>
      </c>
      <c r="D1439" s="94" t="s">
        <v>131</v>
      </c>
      <c r="E1439" s="94" t="s">
        <v>187</v>
      </c>
      <c r="F1439" s="94" t="s">
        <v>1527</v>
      </c>
      <c r="G1439" s="94" t="s">
        <v>1528</v>
      </c>
      <c r="K1439" s="94" t="s">
        <v>1652</v>
      </c>
      <c r="L1439" s="96">
        <v>-1706.97</v>
      </c>
      <c r="M1439" s="96">
        <v>-1706.97</v>
      </c>
    </row>
    <row r="1440" spans="1:13" ht="12.75" hidden="1" customHeight="1">
      <c r="C1440" s="95" t="s">
        <v>1352</v>
      </c>
    </row>
    <row r="1441" spans="1:13" hidden="1">
      <c r="A1441" s="97">
        <v>42978</v>
      </c>
      <c r="B1441" s="94" t="s">
        <v>1662</v>
      </c>
      <c r="C1441" s="98" t="s">
        <v>1352</v>
      </c>
      <c r="D1441" s="94" t="s">
        <v>119</v>
      </c>
      <c r="E1441" s="94" t="s">
        <v>120</v>
      </c>
      <c r="F1441" s="94" t="s">
        <v>1358</v>
      </c>
      <c r="G1441" s="94" t="s">
        <v>1359</v>
      </c>
      <c r="J1441" s="94" t="s">
        <v>1360</v>
      </c>
      <c r="K1441" s="94" t="s">
        <v>1663</v>
      </c>
      <c r="L1441" s="96">
        <v>13923</v>
      </c>
      <c r="M1441" s="96">
        <v>13923</v>
      </c>
    </row>
    <row r="1442" spans="1:13" ht="12.75" hidden="1" customHeight="1">
      <c r="C1442" s="95" t="s">
        <v>1352</v>
      </c>
    </row>
    <row r="1443" spans="1:13" hidden="1">
      <c r="A1443" s="97">
        <v>42979</v>
      </c>
      <c r="B1443" s="94" t="s">
        <v>1664</v>
      </c>
      <c r="C1443" s="98" t="s">
        <v>1352</v>
      </c>
      <c r="D1443" s="94" t="s">
        <v>119</v>
      </c>
      <c r="E1443" s="94" t="s">
        <v>120</v>
      </c>
      <c r="F1443" s="94" t="s">
        <v>1358</v>
      </c>
      <c r="G1443" s="94" t="s">
        <v>1359</v>
      </c>
      <c r="J1443" s="94" t="s">
        <v>1360</v>
      </c>
      <c r="K1443" s="94" t="s">
        <v>1665</v>
      </c>
      <c r="L1443" s="96">
        <v>14263</v>
      </c>
      <c r="M1443" s="96">
        <v>14263</v>
      </c>
    </row>
    <row r="1444" spans="1:13" ht="12.75" hidden="1" customHeight="1">
      <c r="C1444" s="95" t="s">
        <v>1352</v>
      </c>
    </row>
    <row r="1445" spans="1:13" hidden="1">
      <c r="A1445" s="97">
        <v>42979</v>
      </c>
      <c r="B1445" s="94" t="s">
        <v>1666</v>
      </c>
      <c r="C1445" s="98" t="s">
        <v>1352</v>
      </c>
      <c r="D1445" s="94" t="s">
        <v>131</v>
      </c>
      <c r="E1445" s="94" t="s">
        <v>120</v>
      </c>
      <c r="F1445" s="94" t="s">
        <v>1367</v>
      </c>
      <c r="G1445" s="94" t="s">
        <v>1368</v>
      </c>
      <c r="K1445" s="94" t="s">
        <v>1667</v>
      </c>
      <c r="L1445" s="96">
        <v>22308</v>
      </c>
      <c r="M1445" s="96">
        <v>22308</v>
      </c>
    </row>
    <row r="1446" spans="1:13" ht="12.75" hidden="1" customHeight="1">
      <c r="C1446" s="95" t="s">
        <v>1352</v>
      </c>
    </row>
    <row r="1447" spans="1:13" hidden="1">
      <c r="A1447" s="97">
        <v>42982</v>
      </c>
      <c r="B1447" s="94" t="s">
        <v>1668</v>
      </c>
      <c r="C1447" s="98" t="s">
        <v>1352</v>
      </c>
      <c r="D1447" s="94" t="s">
        <v>131</v>
      </c>
      <c r="E1447" s="94" t="s">
        <v>120</v>
      </c>
      <c r="F1447" s="94" t="s">
        <v>1527</v>
      </c>
      <c r="G1447" s="94" t="s">
        <v>1528</v>
      </c>
      <c r="K1447" s="94" t="s">
        <v>1669</v>
      </c>
      <c r="L1447" s="96">
        <v>1706.97</v>
      </c>
      <c r="M1447" s="96">
        <v>1706.97</v>
      </c>
    </row>
    <row r="1448" spans="1:13" ht="12.75" hidden="1" customHeight="1">
      <c r="C1448" s="95" t="s">
        <v>1352</v>
      </c>
    </row>
    <row r="1449" spans="1:13" hidden="1">
      <c r="A1449" s="97">
        <v>42982</v>
      </c>
      <c r="B1449" s="94" t="s">
        <v>1670</v>
      </c>
      <c r="C1449" s="98" t="s">
        <v>1352</v>
      </c>
      <c r="D1449" s="94" t="s">
        <v>131</v>
      </c>
      <c r="E1449" s="94" t="s">
        <v>120</v>
      </c>
      <c r="F1449" s="94" t="s">
        <v>1654</v>
      </c>
      <c r="G1449" s="94" t="s">
        <v>1655</v>
      </c>
      <c r="K1449" s="94" t="s">
        <v>1671</v>
      </c>
      <c r="L1449" s="96">
        <v>1159.46</v>
      </c>
      <c r="M1449" s="96">
        <v>1159.46</v>
      </c>
    </row>
    <row r="1450" spans="1:13" ht="12.75" hidden="1" customHeight="1">
      <c r="C1450" s="95" t="s">
        <v>1352</v>
      </c>
    </row>
    <row r="1451" spans="1:13" hidden="1">
      <c r="A1451" s="97">
        <v>42986</v>
      </c>
      <c r="B1451" s="94" t="s">
        <v>1672</v>
      </c>
      <c r="C1451" s="98" t="s">
        <v>1352</v>
      </c>
      <c r="D1451" s="94" t="s">
        <v>131</v>
      </c>
      <c r="E1451" s="94" t="s">
        <v>120</v>
      </c>
      <c r="F1451" s="94" t="s">
        <v>1385</v>
      </c>
      <c r="G1451" s="94" t="s">
        <v>1386</v>
      </c>
      <c r="K1451" s="94" t="s">
        <v>1673</v>
      </c>
      <c r="L1451" s="96">
        <v>19422.580000000002</v>
      </c>
      <c r="M1451" s="96">
        <v>19422.580000000002</v>
      </c>
    </row>
    <row r="1452" spans="1:13" ht="12.75" hidden="1" customHeight="1">
      <c r="C1452" s="95" t="s">
        <v>1352</v>
      </c>
    </row>
    <row r="1453" spans="1:13" hidden="1">
      <c r="A1453" s="97">
        <v>42986</v>
      </c>
      <c r="B1453" s="94" t="s">
        <v>1674</v>
      </c>
      <c r="C1453" s="98" t="s">
        <v>1352</v>
      </c>
      <c r="D1453" s="94" t="s">
        <v>131</v>
      </c>
      <c r="E1453" s="94" t="s">
        <v>120</v>
      </c>
      <c r="F1453" s="94" t="s">
        <v>1385</v>
      </c>
      <c r="G1453" s="94" t="s">
        <v>1386</v>
      </c>
      <c r="K1453" s="94" t="s">
        <v>1673</v>
      </c>
      <c r="L1453" s="96">
        <v>3238.62</v>
      </c>
      <c r="M1453" s="96">
        <v>3238.62</v>
      </c>
    </row>
    <row r="1454" spans="1:13" ht="12.75" hidden="1" customHeight="1">
      <c r="C1454" s="95" t="s">
        <v>1352</v>
      </c>
    </row>
    <row r="1455" spans="1:13" hidden="1">
      <c r="A1455" s="97">
        <v>42986</v>
      </c>
      <c r="B1455" s="94" t="s">
        <v>1675</v>
      </c>
      <c r="C1455" s="98" t="s">
        <v>1352</v>
      </c>
      <c r="D1455" s="94" t="s">
        <v>131</v>
      </c>
      <c r="E1455" s="94" t="s">
        <v>120</v>
      </c>
      <c r="F1455" s="94" t="s">
        <v>1391</v>
      </c>
      <c r="G1455" s="94" t="s">
        <v>1392</v>
      </c>
      <c r="K1455" s="94" t="s">
        <v>1676</v>
      </c>
      <c r="L1455" s="96">
        <v>1276.27</v>
      </c>
      <c r="M1455" s="96">
        <v>1276.27</v>
      </c>
    </row>
    <row r="1456" spans="1:13" ht="12.75" hidden="1" customHeight="1">
      <c r="C1456" s="95" t="s">
        <v>1352</v>
      </c>
    </row>
    <row r="1457" spans="1:13" hidden="1">
      <c r="A1457" s="97">
        <v>42986</v>
      </c>
      <c r="B1457" s="94" t="s">
        <v>1677</v>
      </c>
      <c r="C1457" s="98" t="s">
        <v>1352</v>
      </c>
      <c r="D1457" s="94" t="s">
        <v>131</v>
      </c>
      <c r="E1457" s="94" t="s">
        <v>120</v>
      </c>
      <c r="F1457" s="94" t="s">
        <v>1391</v>
      </c>
      <c r="G1457" s="94" t="s">
        <v>1392</v>
      </c>
      <c r="K1457" s="94" t="s">
        <v>1678</v>
      </c>
      <c r="L1457" s="96">
        <v>175.78</v>
      </c>
      <c r="M1457" s="96">
        <v>175.78</v>
      </c>
    </row>
    <row r="1458" spans="1:13" ht="12.75" hidden="1" customHeight="1">
      <c r="C1458" s="95" t="s">
        <v>1352</v>
      </c>
    </row>
    <row r="1459" spans="1:13" hidden="1">
      <c r="A1459" s="97">
        <v>42986</v>
      </c>
      <c r="B1459" s="94" t="s">
        <v>1679</v>
      </c>
      <c r="C1459" s="98" t="s">
        <v>1352</v>
      </c>
      <c r="D1459" s="94" t="s">
        <v>131</v>
      </c>
      <c r="E1459" s="94" t="s">
        <v>120</v>
      </c>
      <c r="F1459" s="94" t="s">
        <v>1397</v>
      </c>
      <c r="G1459" s="94" t="s">
        <v>1398</v>
      </c>
      <c r="K1459" s="94" t="s">
        <v>1680</v>
      </c>
      <c r="L1459" s="96">
        <v>3084.48</v>
      </c>
      <c r="M1459" s="96">
        <v>3084.48</v>
      </c>
    </row>
    <row r="1460" spans="1:13" ht="12.75" hidden="1" customHeight="1">
      <c r="C1460" s="95" t="s">
        <v>1352</v>
      </c>
    </row>
    <row r="1461" spans="1:13" hidden="1">
      <c r="A1461" s="97">
        <v>42986</v>
      </c>
      <c r="B1461" s="94" t="s">
        <v>1681</v>
      </c>
      <c r="C1461" s="98" t="s">
        <v>1352</v>
      </c>
      <c r="D1461" s="94" t="s">
        <v>131</v>
      </c>
      <c r="E1461" s="94" t="s">
        <v>120</v>
      </c>
      <c r="F1461" s="94" t="s">
        <v>1397</v>
      </c>
      <c r="G1461" s="94" t="s">
        <v>1398</v>
      </c>
      <c r="K1461" s="94" t="s">
        <v>1682</v>
      </c>
      <c r="L1461" s="96">
        <v>1937.83</v>
      </c>
      <c r="M1461" s="96">
        <v>1937.83</v>
      </c>
    </row>
    <row r="1462" spans="1:13" ht="12.75" hidden="1" customHeight="1">
      <c r="C1462" s="95" t="s">
        <v>1352</v>
      </c>
    </row>
    <row r="1463" spans="1:13" hidden="1">
      <c r="A1463" s="97">
        <v>42986</v>
      </c>
      <c r="B1463" s="94" t="s">
        <v>1683</v>
      </c>
      <c r="C1463" s="98" t="s">
        <v>1352</v>
      </c>
      <c r="D1463" s="94" t="s">
        <v>131</v>
      </c>
      <c r="E1463" s="94" t="s">
        <v>120</v>
      </c>
      <c r="F1463" s="94" t="s">
        <v>1402</v>
      </c>
      <c r="G1463" s="94" t="s">
        <v>1403</v>
      </c>
      <c r="K1463" s="94" t="s">
        <v>1684</v>
      </c>
      <c r="L1463" s="96">
        <v>24.7</v>
      </c>
      <c r="M1463" s="96">
        <v>24.7</v>
      </c>
    </row>
    <row r="1464" spans="1:13" ht="12.75" hidden="1" customHeight="1">
      <c r="C1464" s="95" t="s">
        <v>1352</v>
      </c>
    </row>
    <row r="1465" spans="1:13" hidden="1">
      <c r="A1465" s="97">
        <v>42986</v>
      </c>
      <c r="B1465" s="94" t="s">
        <v>1685</v>
      </c>
      <c r="C1465" s="98" t="s">
        <v>1352</v>
      </c>
      <c r="D1465" s="94" t="s">
        <v>131</v>
      </c>
      <c r="E1465" s="94" t="s">
        <v>120</v>
      </c>
      <c r="F1465" s="94" t="s">
        <v>1402</v>
      </c>
      <c r="G1465" s="94" t="s">
        <v>1403</v>
      </c>
      <c r="K1465" s="94" t="s">
        <v>1686</v>
      </c>
      <c r="L1465" s="96">
        <v>24.7</v>
      </c>
      <c r="M1465" s="96">
        <v>24.7</v>
      </c>
    </row>
    <row r="1466" spans="1:13" ht="12.75" hidden="1" customHeight="1">
      <c r="C1466" s="95" t="s">
        <v>1352</v>
      </c>
    </row>
    <row r="1467" spans="1:13" hidden="1">
      <c r="A1467" s="97">
        <v>42986</v>
      </c>
      <c r="B1467" s="94" t="s">
        <v>1687</v>
      </c>
      <c r="C1467" s="98" t="s">
        <v>1352</v>
      </c>
      <c r="D1467" s="94" t="s">
        <v>131</v>
      </c>
      <c r="E1467" s="94" t="s">
        <v>120</v>
      </c>
      <c r="F1467" s="94" t="s">
        <v>1408</v>
      </c>
      <c r="G1467" s="94" t="s">
        <v>1409</v>
      </c>
      <c r="K1467" s="94" t="s">
        <v>1688</v>
      </c>
      <c r="L1467" s="96">
        <v>126.7</v>
      </c>
      <c r="M1467" s="96">
        <v>126.7</v>
      </c>
    </row>
    <row r="1468" spans="1:13" ht="12.75" hidden="1" customHeight="1">
      <c r="C1468" s="95" t="s">
        <v>1352</v>
      </c>
    </row>
    <row r="1469" spans="1:13" hidden="1">
      <c r="A1469" s="97">
        <v>42986</v>
      </c>
      <c r="B1469" s="94" t="s">
        <v>1689</v>
      </c>
      <c r="C1469" s="98" t="s">
        <v>1352</v>
      </c>
      <c r="D1469" s="94" t="s">
        <v>131</v>
      </c>
      <c r="E1469" s="94" t="s">
        <v>120</v>
      </c>
      <c r="F1469" s="94" t="s">
        <v>1408</v>
      </c>
      <c r="G1469" s="94" t="s">
        <v>1409</v>
      </c>
      <c r="K1469" s="94" t="s">
        <v>1690</v>
      </c>
      <c r="L1469" s="96">
        <v>42.54</v>
      </c>
      <c r="M1469" s="96">
        <v>42.54</v>
      </c>
    </row>
    <row r="1470" spans="1:13" ht="12.75" hidden="1" customHeight="1">
      <c r="C1470" s="95" t="s">
        <v>1352</v>
      </c>
    </row>
    <row r="1471" spans="1:13" hidden="1">
      <c r="A1471" s="97">
        <v>42986</v>
      </c>
      <c r="B1471" s="94" t="s">
        <v>1691</v>
      </c>
      <c r="C1471" s="98" t="s">
        <v>1352</v>
      </c>
      <c r="D1471" s="94" t="s">
        <v>131</v>
      </c>
      <c r="E1471" s="94" t="s">
        <v>120</v>
      </c>
      <c r="F1471" s="94" t="s">
        <v>1414</v>
      </c>
      <c r="G1471" s="94" t="s">
        <v>1415</v>
      </c>
      <c r="K1471" s="94" t="s">
        <v>1692</v>
      </c>
      <c r="L1471" s="96">
        <v>520.48</v>
      </c>
      <c r="M1471" s="96">
        <v>520.48</v>
      </c>
    </row>
    <row r="1472" spans="1:13" ht="12.75" hidden="1" customHeight="1">
      <c r="C1472" s="95" t="s">
        <v>1352</v>
      </c>
    </row>
    <row r="1473" spans="1:13" hidden="1">
      <c r="A1473" s="97">
        <v>42986</v>
      </c>
      <c r="B1473" s="94" t="s">
        <v>1693</v>
      </c>
      <c r="C1473" s="98" t="s">
        <v>1352</v>
      </c>
      <c r="D1473" s="94" t="s">
        <v>131</v>
      </c>
      <c r="E1473" s="94" t="s">
        <v>120</v>
      </c>
      <c r="F1473" s="94" t="s">
        <v>1414</v>
      </c>
      <c r="G1473" s="94" t="s">
        <v>1415</v>
      </c>
      <c r="K1473" s="94" t="s">
        <v>1694</v>
      </c>
      <c r="L1473" s="96">
        <v>50029.05</v>
      </c>
      <c r="M1473" s="96">
        <v>50029.05</v>
      </c>
    </row>
    <row r="1474" spans="1:13" ht="12.75" hidden="1" customHeight="1">
      <c r="C1474" s="95" t="s">
        <v>1352</v>
      </c>
    </row>
    <row r="1475" spans="1:13" hidden="1">
      <c r="A1475" s="97">
        <v>42986</v>
      </c>
      <c r="B1475" s="94" t="s">
        <v>1695</v>
      </c>
      <c r="C1475" s="98" t="s">
        <v>1352</v>
      </c>
      <c r="D1475" s="94" t="s">
        <v>131</v>
      </c>
      <c r="E1475" s="94" t="s">
        <v>120</v>
      </c>
      <c r="F1475" s="94" t="s">
        <v>1414</v>
      </c>
      <c r="G1475" s="94" t="s">
        <v>1415</v>
      </c>
      <c r="K1475" s="94" t="s">
        <v>1696</v>
      </c>
      <c r="L1475" s="96">
        <v>140</v>
      </c>
      <c r="M1475" s="96">
        <v>140</v>
      </c>
    </row>
    <row r="1476" spans="1:13" ht="12.75" hidden="1" customHeight="1">
      <c r="C1476" s="95" t="s">
        <v>1352</v>
      </c>
    </row>
    <row r="1477" spans="1:13" hidden="1">
      <c r="A1477" s="97">
        <v>42986</v>
      </c>
      <c r="B1477" s="94" t="s">
        <v>1697</v>
      </c>
      <c r="C1477" s="98" t="s">
        <v>1352</v>
      </c>
      <c r="D1477" s="94" t="s">
        <v>131</v>
      </c>
      <c r="E1477" s="94" t="s">
        <v>120</v>
      </c>
      <c r="F1477" s="94" t="s">
        <v>1414</v>
      </c>
      <c r="G1477" s="94" t="s">
        <v>1415</v>
      </c>
      <c r="K1477" s="94" t="s">
        <v>1698</v>
      </c>
      <c r="L1477" s="96">
        <v>1318.99</v>
      </c>
      <c r="M1477" s="96">
        <v>1318.99</v>
      </c>
    </row>
    <row r="1478" spans="1:13" ht="12.75" hidden="1" customHeight="1">
      <c r="C1478" s="95" t="s">
        <v>1352</v>
      </c>
    </row>
    <row r="1479" spans="1:13" hidden="1">
      <c r="A1479" s="97">
        <v>42993</v>
      </c>
      <c r="B1479" s="94" t="s">
        <v>1699</v>
      </c>
      <c r="C1479" s="98" t="s">
        <v>1352</v>
      </c>
      <c r="D1479" s="94" t="s">
        <v>131</v>
      </c>
      <c r="E1479" s="94" t="s">
        <v>120</v>
      </c>
      <c r="F1479" s="94" t="s">
        <v>1363</v>
      </c>
      <c r="G1479" s="94" t="s">
        <v>1364</v>
      </c>
      <c r="K1479" s="94" t="s">
        <v>1700</v>
      </c>
      <c r="L1479" s="96">
        <v>0.01</v>
      </c>
      <c r="M1479" s="96">
        <v>0.01</v>
      </c>
    </row>
    <row r="1480" spans="1:13" ht="12.75" hidden="1" customHeight="1">
      <c r="C1480" s="95" t="s">
        <v>1352</v>
      </c>
    </row>
    <row r="1481" spans="1:13" hidden="1">
      <c r="A1481" s="97">
        <v>43017</v>
      </c>
      <c r="B1481" s="94" t="s">
        <v>1701</v>
      </c>
      <c r="C1481" s="98" t="s">
        <v>1352</v>
      </c>
      <c r="D1481" s="94" t="s">
        <v>119</v>
      </c>
      <c r="E1481" s="94" t="s">
        <v>120</v>
      </c>
      <c r="F1481" s="94" t="s">
        <v>1358</v>
      </c>
      <c r="G1481" s="94" t="s">
        <v>1359</v>
      </c>
      <c r="J1481" s="94" t="s">
        <v>1360</v>
      </c>
      <c r="K1481" s="94" t="s">
        <v>1702</v>
      </c>
      <c r="L1481" s="96">
        <v>12104</v>
      </c>
      <c r="M1481" s="96">
        <v>12104</v>
      </c>
    </row>
    <row r="1482" spans="1:13" ht="12.75" hidden="1" customHeight="1">
      <c r="C1482" s="95" t="s">
        <v>1352</v>
      </c>
    </row>
    <row r="1483" spans="1:13" hidden="1">
      <c r="A1483" s="97">
        <v>43017</v>
      </c>
      <c r="B1483" s="94" t="s">
        <v>1703</v>
      </c>
      <c r="C1483" s="98" t="s">
        <v>1352</v>
      </c>
      <c r="D1483" s="94" t="s">
        <v>119</v>
      </c>
      <c r="E1483" s="94" t="s">
        <v>120</v>
      </c>
      <c r="F1483" s="94" t="s">
        <v>1358</v>
      </c>
      <c r="G1483" s="94" t="s">
        <v>1359</v>
      </c>
      <c r="J1483" s="94" t="s">
        <v>1360</v>
      </c>
      <c r="K1483" s="94" t="s">
        <v>1704</v>
      </c>
      <c r="L1483" s="96">
        <v>289</v>
      </c>
      <c r="M1483" s="96">
        <v>289</v>
      </c>
    </row>
    <row r="1484" spans="1:13" ht="12.75" hidden="1" customHeight="1">
      <c r="C1484" s="95" t="s">
        <v>1352</v>
      </c>
    </row>
    <row r="1485" spans="1:13" hidden="1">
      <c r="A1485" s="97">
        <v>43020</v>
      </c>
      <c r="B1485" s="94" t="s">
        <v>1705</v>
      </c>
      <c r="C1485" s="98" t="s">
        <v>1352</v>
      </c>
      <c r="D1485" s="94" t="s">
        <v>131</v>
      </c>
      <c r="E1485" s="94" t="s">
        <v>120</v>
      </c>
      <c r="F1485" s="94" t="s">
        <v>1527</v>
      </c>
      <c r="G1485" s="94" t="s">
        <v>1528</v>
      </c>
      <c r="K1485" s="94" t="s">
        <v>1706</v>
      </c>
      <c r="L1485" s="96">
        <v>1651.91</v>
      </c>
      <c r="M1485" s="96">
        <v>1651.91</v>
      </c>
    </row>
    <row r="1486" spans="1:13" ht="12.75" hidden="1" customHeight="1">
      <c r="C1486" s="95" t="s">
        <v>1352</v>
      </c>
    </row>
    <row r="1487" spans="1:13" hidden="1">
      <c r="A1487" s="97">
        <v>43020</v>
      </c>
      <c r="B1487" s="94" t="s">
        <v>1707</v>
      </c>
      <c r="C1487" s="98" t="s">
        <v>1352</v>
      </c>
      <c r="D1487" s="94" t="s">
        <v>131</v>
      </c>
      <c r="E1487" s="94" t="s">
        <v>120</v>
      </c>
      <c r="F1487" s="94" t="s">
        <v>1654</v>
      </c>
      <c r="G1487" s="94" t="s">
        <v>1655</v>
      </c>
      <c r="K1487" s="94" t="s">
        <v>1708</v>
      </c>
      <c r="L1487" s="96">
        <v>1122.06</v>
      </c>
      <c r="M1487" s="96">
        <v>1122.06</v>
      </c>
    </row>
    <row r="1488" spans="1:13" ht="12.75" hidden="1" customHeight="1">
      <c r="C1488" s="95" t="s">
        <v>1352</v>
      </c>
    </row>
    <row r="1489" spans="1:13" hidden="1">
      <c r="A1489" s="97">
        <v>43024</v>
      </c>
      <c r="B1489" s="94" t="s">
        <v>1709</v>
      </c>
      <c r="C1489" s="98" t="s">
        <v>1352</v>
      </c>
      <c r="D1489" s="94" t="s">
        <v>131</v>
      </c>
      <c r="E1489" s="94" t="s">
        <v>120</v>
      </c>
      <c r="F1489" s="94" t="s">
        <v>1710</v>
      </c>
      <c r="G1489" s="94" t="s">
        <v>1711</v>
      </c>
      <c r="K1489" s="94" t="s">
        <v>1712</v>
      </c>
      <c r="L1489" s="96">
        <v>420</v>
      </c>
      <c r="M1489" s="96">
        <v>420</v>
      </c>
    </row>
    <row r="1490" spans="1:13" ht="12.75" hidden="1" customHeight="1">
      <c r="C1490" s="95" t="s">
        <v>1352</v>
      </c>
    </row>
    <row r="1491" spans="1:13" hidden="1">
      <c r="A1491" s="97">
        <v>43039</v>
      </c>
      <c r="B1491" s="94" t="s">
        <v>1713</v>
      </c>
      <c r="C1491" s="98" t="s">
        <v>1352</v>
      </c>
      <c r="D1491" s="94" t="s">
        <v>131</v>
      </c>
      <c r="E1491" s="94" t="s">
        <v>120</v>
      </c>
      <c r="F1491" s="94" t="s">
        <v>1385</v>
      </c>
      <c r="G1491" s="94" t="s">
        <v>1386</v>
      </c>
      <c r="K1491" s="94" t="s">
        <v>1714</v>
      </c>
      <c r="L1491" s="96">
        <v>18617.740000000002</v>
      </c>
      <c r="M1491" s="96">
        <v>18617.740000000002</v>
      </c>
    </row>
    <row r="1492" spans="1:13" ht="12.75" hidden="1" customHeight="1">
      <c r="C1492" s="95" t="s">
        <v>1352</v>
      </c>
    </row>
    <row r="1493" spans="1:13" hidden="1">
      <c r="A1493" s="97">
        <v>43039</v>
      </c>
      <c r="B1493" s="94" t="s">
        <v>1715</v>
      </c>
      <c r="C1493" s="98" t="s">
        <v>1352</v>
      </c>
      <c r="D1493" s="94" t="s">
        <v>131</v>
      </c>
      <c r="E1493" s="94" t="s">
        <v>120</v>
      </c>
      <c r="F1493" s="94" t="s">
        <v>1385</v>
      </c>
      <c r="G1493" s="94" t="s">
        <v>1386</v>
      </c>
      <c r="K1493" s="94" t="s">
        <v>1716</v>
      </c>
      <c r="L1493" s="96">
        <v>8661.7800000000007</v>
      </c>
      <c r="M1493" s="96">
        <v>8661.7800000000007</v>
      </c>
    </row>
    <row r="1494" spans="1:13" ht="12.75" hidden="1" customHeight="1">
      <c r="C1494" s="95" t="s">
        <v>1352</v>
      </c>
    </row>
    <row r="1495" spans="1:13" hidden="1">
      <c r="A1495" s="97">
        <v>43039</v>
      </c>
      <c r="B1495" s="94" t="s">
        <v>1717</v>
      </c>
      <c r="C1495" s="98" t="s">
        <v>1352</v>
      </c>
      <c r="D1495" s="94" t="s">
        <v>131</v>
      </c>
      <c r="E1495" s="94" t="s">
        <v>120</v>
      </c>
      <c r="F1495" s="94" t="s">
        <v>1391</v>
      </c>
      <c r="G1495" s="94" t="s">
        <v>1392</v>
      </c>
      <c r="K1495" s="94" t="s">
        <v>1718</v>
      </c>
      <c r="L1495" s="96">
        <v>1363.61</v>
      </c>
      <c r="M1495" s="96">
        <v>1363.61</v>
      </c>
    </row>
    <row r="1496" spans="1:13" ht="12.75" hidden="1" customHeight="1">
      <c r="C1496" s="95" t="s">
        <v>1352</v>
      </c>
    </row>
    <row r="1497" spans="1:13" hidden="1">
      <c r="A1497" s="97">
        <v>43039</v>
      </c>
      <c r="B1497" s="94" t="s">
        <v>1719</v>
      </c>
      <c r="C1497" s="98" t="s">
        <v>1352</v>
      </c>
      <c r="D1497" s="94" t="s">
        <v>131</v>
      </c>
      <c r="E1497" s="94" t="s">
        <v>120</v>
      </c>
      <c r="F1497" s="94" t="s">
        <v>1391</v>
      </c>
      <c r="G1497" s="94" t="s">
        <v>1392</v>
      </c>
      <c r="K1497" s="94" t="s">
        <v>1720</v>
      </c>
      <c r="L1497" s="96">
        <v>187.82</v>
      </c>
      <c r="M1497" s="96">
        <v>187.82</v>
      </c>
    </row>
    <row r="1498" spans="1:13" ht="12.75" hidden="1" customHeight="1">
      <c r="C1498" s="95" t="s">
        <v>1352</v>
      </c>
    </row>
    <row r="1499" spans="1:13" hidden="1">
      <c r="A1499" s="97">
        <v>43039</v>
      </c>
      <c r="B1499" s="94" t="s">
        <v>1721</v>
      </c>
      <c r="C1499" s="98" t="s">
        <v>1352</v>
      </c>
      <c r="D1499" s="94" t="s">
        <v>131</v>
      </c>
      <c r="E1499" s="94" t="s">
        <v>120</v>
      </c>
      <c r="F1499" s="94" t="s">
        <v>1397</v>
      </c>
      <c r="G1499" s="94" t="s">
        <v>1398</v>
      </c>
      <c r="K1499" s="94" t="s">
        <v>1722</v>
      </c>
      <c r="L1499" s="96">
        <v>2822.87</v>
      </c>
      <c r="M1499" s="96">
        <v>2822.87</v>
      </c>
    </row>
    <row r="1500" spans="1:13" ht="12.75" hidden="1" customHeight="1">
      <c r="C1500" s="95" t="s">
        <v>1352</v>
      </c>
    </row>
    <row r="1501" spans="1:13" hidden="1">
      <c r="A1501" s="97">
        <v>43039</v>
      </c>
      <c r="B1501" s="94" t="s">
        <v>1723</v>
      </c>
      <c r="C1501" s="98" t="s">
        <v>1352</v>
      </c>
      <c r="D1501" s="94" t="s">
        <v>131</v>
      </c>
      <c r="E1501" s="94" t="s">
        <v>120</v>
      </c>
      <c r="F1501" s="94" t="s">
        <v>1397</v>
      </c>
      <c r="G1501" s="94" t="s">
        <v>1398</v>
      </c>
      <c r="K1501" s="94" t="s">
        <v>1724</v>
      </c>
      <c r="L1501" s="96">
        <v>1786.58</v>
      </c>
      <c r="M1501" s="96">
        <v>1786.58</v>
      </c>
    </row>
    <row r="1502" spans="1:13" ht="12.75" hidden="1" customHeight="1">
      <c r="C1502" s="95" t="s">
        <v>1352</v>
      </c>
    </row>
    <row r="1503" spans="1:13" hidden="1">
      <c r="A1503" s="97">
        <v>43039</v>
      </c>
      <c r="B1503" s="94" t="s">
        <v>1725</v>
      </c>
      <c r="C1503" s="98" t="s">
        <v>1352</v>
      </c>
      <c r="D1503" s="94" t="s">
        <v>131</v>
      </c>
      <c r="E1503" s="94" t="s">
        <v>120</v>
      </c>
      <c r="F1503" s="94" t="s">
        <v>1402</v>
      </c>
      <c r="G1503" s="94" t="s">
        <v>1403</v>
      </c>
      <c r="K1503" s="94" t="s">
        <v>1726</v>
      </c>
      <c r="L1503" s="96">
        <v>18.690000000000001</v>
      </c>
      <c r="M1503" s="96">
        <v>18.690000000000001</v>
      </c>
    </row>
    <row r="1504" spans="1:13" ht="12.75" hidden="1" customHeight="1">
      <c r="C1504" s="95" t="s">
        <v>1352</v>
      </c>
    </row>
    <row r="1505" spans="1:13" hidden="1">
      <c r="A1505" s="97">
        <v>43039</v>
      </c>
      <c r="B1505" s="94" t="s">
        <v>1727</v>
      </c>
      <c r="C1505" s="98" t="s">
        <v>1352</v>
      </c>
      <c r="D1505" s="94" t="s">
        <v>131</v>
      </c>
      <c r="E1505" s="94" t="s">
        <v>120</v>
      </c>
      <c r="F1505" s="94" t="s">
        <v>1402</v>
      </c>
      <c r="G1505" s="94" t="s">
        <v>1403</v>
      </c>
      <c r="K1505" s="94" t="s">
        <v>1728</v>
      </c>
      <c r="L1505" s="96">
        <v>18.690000000000001</v>
      </c>
      <c r="M1505" s="96">
        <v>18.690000000000001</v>
      </c>
    </row>
    <row r="1506" spans="1:13" ht="12.75" hidden="1" customHeight="1">
      <c r="C1506" s="95" t="s">
        <v>1352</v>
      </c>
    </row>
    <row r="1507" spans="1:13" hidden="1">
      <c r="A1507" s="97">
        <v>43039</v>
      </c>
      <c r="B1507" s="94" t="s">
        <v>1729</v>
      </c>
      <c r="C1507" s="98" t="s">
        <v>1352</v>
      </c>
      <c r="D1507" s="94" t="s">
        <v>131</v>
      </c>
      <c r="E1507" s="94" t="s">
        <v>120</v>
      </c>
      <c r="F1507" s="94" t="s">
        <v>1367</v>
      </c>
      <c r="G1507" s="94" t="s">
        <v>1368</v>
      </c>
      <c r="K1507" s="94" t="s">
        <v>1730</v>
      </c>
      <c r="L1507" s="96">
        <v>23449</v>
      </c>
      <c r="M1507" s="96">
        <v>23449</v>
      </c>
    </row>
    <row r="1508" spans="1:13" ht="12.75" hidden="1" customHeight="1">
      <c r="C1508" s="95" t="s">
        <v>1352</v>
      </c>
    </row>
    <row r="1509" spans="1:13" hidden="1">
      <c r="A1509" s="97">
        <v>43039</v>
      </c>
      <c r="B1509" s="94" t="s">
        <v>1731</v>
      </c>
      <c r="C1509" s="98" t="s">
        <v>1352</v>
      </c>
      <c r="D1509" s="94" t="s">
        <v>131</v>
      </c>
      <c r="E1509" s="94" t="s">
        <v>120</v>
      </c>
      <c r="F1509" s="94" t="s">
        <v>1408</v>
      </c>
      <c r="G1509" s="94" t="s">
        <v>1409</v>
      </c>
      <c r="K1509" s="94" t="s">
        <v>1732</v>
      </c>
      <c r="L1509" s="96">
        <v>126.7</v>
      </c>
      <c r="M1509" s="96">
        <v>126.7</v>
      </c>
    </row>
    <row r="1510" spans="1:13" ht="12.75" hidden="1" customHeight="1">
      <c r="C1510" s="95" t="s">
        <v>1352</v>
      </c>
    </row>
    <row r="1511" spans="1:13" hidden="1">
      <c r="A1511" s="97">
        <v>43039</v>
      </c>
      <c r="B1511" s="94" t="s">
        <v>1733</v>
      </c>
      <c r="C1511" s="98" t="s">
        <v>1352</v>
      </c>
      <c r="D1511" s="94" t="s">
        <v>131</v>
      </c>
      <c r="E1511" s="94" t="s">
        <v>120</v>
      </c>
      <c r="F1511" s="94" t="s">
        <v>1408</v>
      </c>
      <c r="G1511" s="94" t="s">
        <v>1409</v>
      </c>
      <c r="K1511" s="94" t="s">
        <v>1734</v>
      </c>
      <c r="L1511" s="96">
        <v>42.54</v>
      </c>
      <c r="M1511" s="96">
        <v>42.54</v>
      </c>
    </row>
    <row r="1512" spans="1:13" ht="12.75" hidden="1" customHeight="1">
      <c r="C1512" s="95" t="s">
        <v>1352</v>
      </c>
    </row>
    <row r="1513" spans="1:13" hidden="1">
      <c r="A1513" s="97">
        <v>43039</v>
      </c>
      <c r="B1513" s="94" t="s">
        <v>1735</v>
      </c>
      <c r="C1513" s="98" t="s">
        <v>1352</v>
      </c>
      <c r="D1513" s="94" t="s">
        <v>131</v>
      </c>
      <c r="E1513" s="94" t="s">
        <v>120</v>
      </c>
      <c r="F1513" s="94" t="s">
        <v>1414</v>
      </c>
      <c r="G1513" s="94" t="s">
        <v>1415</v>
      </c>
      <c r="K1513" s="94" t="s">
        <v>1736</v>
      </c>
      <c r="L1513" s="96">
        <v>510.55</v>
      </c>
      <c r="M1513" s="96">
        <v>510.55</v>
      </c>
    </row>
    <row r="1514" spans="1:13" ht="12.75" hidden="1" customHeight="1">
      <c r="C1514" s="95" t="s">
        <v>1352</v>
      </c>
    </row>
    <row r="1515" spans="1:13" hidden="1">
      <c r="A1515" s="97">
        <v>43039</v>
      </c>
      <c r="B1515" s="94" t="s">
        <v>1737</v>
      </c>
      <c r="C1515" s="98" t="s">
        <v>1352</v>
      </c>
      <c r="D1515" s="94" t="s">
        <v>131</v>
      </c>
      <c r="E1515" s="94" t="s">
        <v>120</v>
      </c>
      <c r="F1515" s="94" t="s">
        <v>1414</v>
      </c>
      <c r="G1515" s="94" t="s">
        <v>1415</v>
      </c>
      <c r="K1515" s="94" t="s">
        <v>1738</v>
      </c>
      <c r="L1515" s="96">
        <v>47465.38</v>
      </c>
      <c r="M1515" s="96">
        <v>47465.38</v>
      </c>
    </row>
    <row r="1516" spans="1:13" ht="12.75" hidden="1" customHeight="1">
      <c r="C1516" s="95" t="s">
        <v>1352</v>
      </c>
    </row>
    <row r="1517" spans="1:13" hidden="1">
      <c r="A1517" s="97">
        <v>43039</v>
      </c>
      <c r="B1517" s="94" t="s">
        <v>1739</v>
      </c>
      <c r="C1517" s="98" t="s">
        <v>1352</v>
      </c>
      <c r="D1517" s="94" t="s">
        <v>131</v>
      </c>
      <c r="E1517" s="94" t="s">
        <v>120</v>
      </c>
      <c r="F1517" s="94" t="s">
        <v>1414</v>
      </c>
      <c r="G1517" s="94" t="s">
        <v>1415</v>
      </c>
      <c r="K1517" s="94" t="s">
        <v>1738</v>
      </c>
      <c r="L1517" s="96">
        <v>140</v>
      </c>
      <c r="M1517" s="96">
        <v>140</v>
      </c>
    </row>
    <row r="1518" spans="1:13" ht="12.75" hidden="1" customHeight="1">
      <c r="C1518" s="95" t="s">
        <v>1352</v>
      </c>
    </row>
    <row r="1519" spans="1:13" hidden="1">
      <c r="A1519" s="97">
        <v>43039</v>
      </c>
      <c r="B1519" s="94" t="s">
        <v>1740</v>
      </c>
      <c r="C1519" s="98" t="s">
        <v>1352</v>
      </c>
      <c r="D1519" s="94" t="s">
        <v>131</v>
      </c>
      <c r="E1519" s="94" t="s">
        <v>120</v>
      </c>
      <c r="F1519" s="94" t="s">
        <v>1414</v>
      </c>
      <c r="G1519" s="94" t="s">
        <v>1415</v>
      </c>
      <c r="K1519" s="94" t="s">
        <v>1741</v>
      </c>
      <c r="L1519" s="96">
        <v>946.74</v>
      </c>
      <c r="M1519" s="96">
        <v>946.74</v>
      </c>
    </row>
    <row r="1520" spans="1:13" ht="12.75" hidden="1" customHeight="1">
      <c r="C1520" s="95" t="s">
        <v>1352</v>
      </c>
    </row>
    <row r="1521" spans="1:13" hidden="1">
      <c r="A1521" s="97">
        <v>43039</v>
      </c>
      <c r="B1521" s="94" t="s">
        <v>1742</v>
      </c>
      <c r="C1521" s="98" t="s">
        <v>1352</v>
      </c>
      <c r="D1521" s="94" t="s">
        <v>131</v>
      </c>
      <c r="E1521" s="94" t="s">
        <v>120</v>
      </c>
      <c r="F1521" s="94" t="s">
        <v>1385</v>
      </c>
      <c r="G1521" s="94" t="s">
        <v>1386</v>
      </c>
      <c r="K1521" s="94" t="s">
        <v>1743</v>
      </c>
      <c r="L1521" s="96">
        <v>18830.09</v>
      </c>
      <c r="M1521" s="96">
        <v>18830.09</v>
      </c>
    </row>
    <row r="1522" spans="1:13" ht="12.75" hidden="1" customHeight="1">
      <c r="C1522" s="95" t="s">
        <v>1352</v>
      </c>
    </row>
    <row r="1523" spans="1:13" hidden="1">
      <c r="A1523" s="97">
        <v>43039</v>
      </c>
      <c r="B1523" s="94" t="s">
        <v>1744</v>
      </c>
      <c r="C1523" s="98" t="s">
        <v>1352</v>
      </c>
      <c r="D1523" s="94" t="s">
        <v>131</v>
      </c>
      <c r="E1523" s="94" t="s">
        <v>120</v>
      </c>
      <c r="F1523" s="94" t="s">
        <v>1385</v>
      </c>
      <c r="G1523" s="94" t="s">
        <v>1386</v>
      </c>
      <c r="K1523" s="94" t="s">
        <v>1745</v>
      </c>
      <c r="L1523" s="96">
        <v>8952.33</v>
      </c>
      <c r="M1523" s="96">
        <v>8952.33</v>
      </c>
    </row>
    <row r="1524" spans="1:13" ht="12.75" hidden="1" customHeight="1">
      <c r="C1524" s="95" t="s">
        <v>1352</v>
      </c>
    </row>
    <row r="1525" spans="1:13" hidden="1">
      <c r="A1525" s="97">
        <v>43039</v>
      </c>
      <c r="B1525" s="94" t="s">
        <v>1746</v>
      </c>
      <c r="C1525" s="98" t="s">
        <v>1352</v>
      </c>
      <c r="D1525" s="94" t="s">
        <v>131</v>
      </c>
      <c r="E1525" s="94" t="s">
        <v>120</v>
      </c>
      <c r="F1525" s="94" t="s">
        <v>1391</v>
      </c>
      <c r="G1525" s="94" t="s">
        <v>1392</v>
      </c>
      <c r="K1525" s="94" t="s">
        <v>1747</v>
      </c>
      <c r="L1525" s="96">
        <v>1363.61</v>
      </c>
      <c r="M1525" s="96">
        <v>1363.61</v>
      </c>
    </row>
    <row r="1526" spans="1:13" ht="12.75" hidden="1" customHeight="1">
      <c r="C1526" s="95" t="s">
        <v>1352</v>
      </c>
    </row>
    <row r="1527" spans="1:13" hidden="1">
      <c r="A1527" s="97">
        <v>43039</v>
      </c>
      <c r="B1527" s="94" t="s">
        <v>1748</v>
      </c>
      <c r="C1527" s="98" t="s">
        <v>1352</v>
      </c>
      <c r="D1527" s="94" t="s">
        <v>131</v>
      </c>
      <c r="E1527" s="94" t="s">
        <v>120</v>
      </c>
      <c r="F1527" s="94" t="s">
        <v>1391</v>
      </c>
      <c r="G1527" s="94" t="s">
        <v>1392</v>
      </c>
      <c r="K1527" s="94" t="s">
        <v>1749</v>
      </c>
      <c r="L1527" s="96">
        <v>187.82</v>
      </c>
      <c r="M1527" s="96">
        <v>187.82</v>
      </c>
    </row>
    <row r="1528" spans="1:13" ht="12.75" hidden="1" customHeight="1">
      <c r="C1528" s="95" t="s">
        <v>1352</v>
      </c>
    </row>
    <row r="1529" spans="1:13" hidden="1">
      <c r="A1529" s="97">
        <v>43039</v>
      </c>
      <c r="B1529" s="94" t="s">
        <v>1750</v>
      </c>
      <c r="C1529" s="98" t="s">
        <v>1352</v>
      </c>
      <c r="D1529" s="94" t="s">
        <v>131</v>
      </c>
      <c r="E1529" s="94" t="s">
        <v>120</v>
      </c>
      <c r="F1529" s="94" t="s">
        <v>1397</v>
      </c>
      <c r="G1529" s="94" t="s">
        <v>1398</v>
      </c>
      <c r="K1529" s="94" t="s">
        <v>1751</v>
      </c>
      <c r="L1529" s="96">
        <v>2910.2</v>
      </c>
      <c r="M1529" s="96">
        <v>2910.2</v>
      </c>
    </row>
    <row r="1530" spans="1:13" ht="12.75" hidden="1" customHeight="1">
      <c r="C1530" s="95" t="s">
        <v>1352</v>
      </c>
    </row>
    <row r="1531" spans="1:13" hidden="1">
      <c r="A1531" s="97">
        <v>43039</v>
      </c>
      <c r="B1531" s="94" t="s">
        <v>1752</v>
      </c>
      <c r="C1531" s="98" t="s">
        <v>1352</v>
      </c>
      <c r="D1531" s="94" t="s">
        <v>131</v>
      </c>
      <c r="E1531" s="94" t="s">
        <v>120</v>
      </c>
      <c r="F1531" s="94" t="s">
        <v>1397</v>
      </c>
      <c r="G1531" s="94" t="s">
        <v>1398</v>
      </c>
      <c r="K1531" s="94" t="s">
        <v>1753</v>
      </c>
      <c r="L1531" s="96">
        <v>1819.53</v>
      </c>
      <c r="M1531" s="96">
        <v>1819.53</v>
      </c>
    </row>
    <row r="1532" spans="1:13" ht="12.75" hidden="1" customHeight="1">
      <c r="C1532" s="95" t="s">
        <v>1352</v>
      </c>
    </row>
    <row r="1533" spans="1:13" hidden="1">
      <c r="A1533" s="97">
        <v>43039</v>
      </c>
      <c r="B1533" s="94" t="s">
        <v>1754</v>
      </c>
      <c r="C1533" s="98" t="s">
        <v>1352</v>
      </c>
      <c r="D1533" s="94" t="s">
        <v>131</v>
      </c>
      <c r="E1533" s="94" t="s">
        <v>120</v>
      </c>
      <c r="F1533" s="94" t="s">
        <v>1402</v>
      </c>
      <c r="G1533" s="94" t="s">
        <v>1403</v>
      </c>
      <c r="K1533" s="94" t="s">
        <v>1755</v>
      </c>
      <c r="L1533" s="96">
        <v>18.68</v>
      </c>
      <c r="M1533" s="96">
        <v>18.68</v>
      </c>
    </row>
    <row r="1534" spans="1:13" ht="12.75" hidden="1" customHeight="1">
      <c r="C1534" s="95" t="s">
        <v>1352</v>
      </c>
    </row>
    <row r="1535" spans="1:13" hidden="1">
      <c r="A1535" s="97">
        <v>43039</v>
      </c>
      <c r="B1535" s="94" t="s">
        <v>1756</v>
      </c>
      <c r="C1535" s="98" t="s">
        <v>1352</v>
      </c>
      <c r="D1535" s="94" t="s">
        <v>131</v>
      </c>
      <c r="E1535" s="94" t="s">
        <v>120</v>
      </c>
      <c r="F1535" s="94" t="s">
        <v>1402</v>
      </c>
      <c r="G1535" s="94" t="s">
        <v>1403</v>
      </c>
      <c r="K1535" s="94" t="s">
        <v>1757</v>
      </c>
      <c r="L1535" s="96">
        <v>18.68</v>
      </c>
      <c r="M1535" s="96">
        <v>18.68</v>
      </c>
    </row>
    <row r="1536" spans="1:13" ht="12.75" hidden="1" customHeight="1">
      <c r="C1536" s="95" t="s">
        <v>1352</v>
      </c>
    </row>
    <row r="1537" spans="1:13" hidden="1">
      <c r="A1537" s="97">
        <v>43039</v>
      </c>
      <c r="B1537" s="94" t="s">
        <v>1758</v>
      </c>
      <c r="C1537" s="98" t="s">
        <v>1352</v>
      </c>
      <c r="D1537" s="94" t="s">
        <v>131</v>
      </c>
      <c r="E1537" s="94" t="s">
        <v>120</v>
      </c>
      <c r="F1537" s="94" t="s">
        <v>1367</v>
      </c>
      <c r="G1537" s="94" t="s">
        <v>1368</v>
      </c>
      <c r="K1537" s="94" t="s">
        <v>1759</v>
      </c>
      <c r="L1537" s="96">
        <v>24553</v>
      </c>
      <c r="M1537" s="96">
        <v>24553</v>
      </c>
    </row>
    <row r="1538" spans="1:13" ht="12.75" hidden="1" customHeight="1">
      <c r="C1538" s="95" t="s">
        <v>1352</v>
      </c>
    </row>
    <row r="1539" spans="1:13" hidden="1">
      <c r="A1539" s="97">
        <v>43039</v>
      </c>
      <c r="B1539" s="94" t="s">
        <v>1760</v>
      </c>
      <c r="C1539" s="98" t="s">
        <v>1352</v>
      </c>
      <c r="D1539" s="94" t="s">
        <v>131</v>
      </c>
      <c r="E1539" s="94" t="s">
        <v>120</v>
      </c>
      <c r="F1539" s="94" t="s">
        <v>1408</v>
      </c>
      <c r="G1539" s="94" t="s">
        <v>1409</v>
      </c>
      <c r="K1539" s="94" t="s">
        <v>1761</v>
      </c>
      <c r="L1539" s="96">
        <v>126.7</v>
      </c>
      <c r="M1539" s="96">
        <v>126.7</v>
      </c>
    </row>
    <row r="1540" spans="1:13" ht="12.75" hidden="1" customHeight="1">
      <c r="C1540" s="95" t="s">
        <v>1352</v>
      </c>
    </row>
    <row r="1541" spans="1:13" hidden="1">
      <c r="A1541" s="97">
        <v>43039</v>
      </c>
      <c r="B1541" s="94" t="s">
        <v>1762</v>
      </c>
      <c r="C1541" s="98" t="s">
        <v>1352</v>
      </c>
      <c r="D1541" s="94" t="s">
        <v>131</v>
      </c>
      <c r="E1541" s="94" t="s">
        <v>120</v>
      </c>
      <c r="F1541" s="94" t="s">
        <v>1408</v>
      </c>
      <c r="G1541" s="94" t="s">
        <v>1409</v>
      </c>
      <c r="K1541" s="94" t="s">
        <v>1763</v>
      </c>
      <c r="L1541" s="96">
        <v>42.54</v>
      </c>
      <c r="M1541" s="96">
        <v>42.54</v>
      </c>
    </row>
    <row r="1542" spans="1:13" ht="12.75" hidden="1" customHeight="1">
      <c r="C1542" s="95" t="s">
        <v>1352</v>
      </c>
    </row>
    <row r="1543" spans="1:13" hidden="1">
      <c r="A1543" s="97">
        <v>43039</v>
      </c>
      <c r="B1543" s="94" t="s">
        <v>1764</v>
      </c>
      <c r="C1543" s="98" t="s">
        <v>1352</v>
      </c>
      <c r="D1543" s="94" t="s">
        <v>131</v>
      </c>
      <c r="E1543" s="94" t="s">
        <v>120</v>
      </c>
      <c r="F1543" s="94" t="s">
        <v>1367</v>
      </c>
      <c r="G1543" s="94" t="s">
        <v>1368</v>
      </c>
      <c r="K1543" s="94" t="s">
        <v>1765</v>
      </c>
      <c r="L1543" s="96">
        <v>25766</v>
      </c>
      <c r="M1543" s="96">
        <v>25766</v>
      </c>
    </row>
    <row r="1544" spans="1:13" ht="12.75" hidden="1" customHeight="1">
      <c r="C1544" s="95" t="s">
        <v>1352</v>
      </c>
    </row>
    <row r="1545" spans="1:13" hidden="1">
      <c r="A1545" s="97">
        <v>43039</v>
      </c>
      <c r="B1545" s="94" t="s">
        <v>1766</v>
      </c>
      <c r="C1545" s="98" t="s">
        <v>1352</v>
      </c>
      <c r="D1545" s="94" t="s">
        <v>131</v>
      </c>
      <c r="E1545" s="94" t="s">
        <v>120</v>
      </c>
      <c r="F1545" s="94" t="s">
        <v>1414</v>
      </c>
      <c r="G1545" s="94" t="s">
        <v>1415</v>
      </c>
      <c r="K1545" s="94" t="s">
        <v>1736</v>
      </c>
      <c r="L1545" s="96">
        <v>541.87</v>
      </c>
      <c r="M1545" s="96">
        <v>541.87</v>
      </c>
    </row>
    <row r="1546" spans="1:13" ht="12.75" hidden="1" customHeight="1">
      <c r="C1546" s="95" t="s">
        <v>1352</v>
      </c>
    </row>
    <row r="1547" spans="1:13" hidden="1">
      <c r="A1547" s="97">
        <v>43039</v>
      </c>
      <c r="B1547" s="94" t="s">
        <v>1767</v>
      </c>
      <c r="C1547" s="98" t="s">
        <v>1352</v>
      </c>
      <c r="D1547" s="94" t="s">
        <v>131</v>
      </c>
      <c r="E1547" s="94" t="s">
        <v>120</v>
      </c>
      <c r="F1547" s="94" t="s">
        <v>1768</v>
      </c>
      <c r="G1547" s="94" t="s">
        <v>1769</v>
      </c>
      <c r="K1547" s="94" t="s">
        <v>1770</v>
      </c>
      <c r="L1547" s="96">
        <v>15472</v>
      </c>
      <c r="M1547" s="96">
        <v>15472</v>
      </c>
    </row>
    <row r="1548" spans="1:13" ht="12.75" hidden="1" customHeight="1">
      <c r="C1548" s="95" t="s">
        <v>1352</v>
      </c>
    </row>
    <row r="1549" spans="1:13" hidden="1">
      <c r="A1549" s="97">
        <v>43039</v>
      </c>
      <c r="B1549" s="94" t="s">
        <v>1771</v>
      </c>
      <c r="C1549" s="98" t="s">
        <v>1352</v>
      </c>
      <c r="D1549" s="94" t="s">
        <v>131</v>
      </c>
      <c r="E1549" s="94" t="s">
        <v>120</v>
      </c>
      <c r="F1549" s="94" t="s">
        <v>1414</v>
      </c>
      <c r="G1549" s="94" t="s">
        <v>1415</v>
      </c>
      <c r="K1549" s="94" t="s">
        <v>1738</v>
      </c>
      <c r="L1549" s="96">
        <v>51757.73</v>
      </c>
      <c r="M1549" s="96">
        <v>51757.73</v>
      </c>
    </row>
    <row r="1550" spans="1:13" ht="12.75" hidden="1" customHeight="1">
      <c r="C1550" s="95" t="s">
        <v>1352</v>
      </c>
    </row>
    <row r="1551" spans="1:13" hidden="1">
      <c r="A1551" s="97">
        <v>43039</v>
      </c>
      <c r="B1551" s="94" t="s">
        <v>1772</v>
      </c>
      <c r="C1551" s="98" t="s">
        <v>1352</v>
      </c>
      <c r="D1551" s="94" t="s">
        <v>131</v>
      </c>
      <c r="E1551" s="94" t="s">
        <v>120</v>
      </c>
      <c r="F1551" s="94" t="s">
        <v>1414</v>
      </c>
      <c r="G1551" s="94" t="s">
        <v>1415</v>
      </c>
      <c r="K1551" s="94" t="s">
        <v>1773</v>
      </c>
      <c r="L1551" s="96">
        <v>140</v>
      </c>
      <c r="M1551" s="96">
        <v>140</v>
      </c>
    </row>
    <row r="1552" spans="1:13" ht="12.75" hidden="1" customHeight="1">
      <c r="C1552" s="95" t="s">
        <v>1352</v>
      </c>
    </row>
    <row r="1553" spans="1:13" hidden="1">
      <c r="A1553" s="97">
        <v>43039</v>
      </c>
      <c r="B1553" s="94" t="s">
        <v>1774</v>
      </c>
      <c r="C1553" s="98" t="s">
        <v>1352</v>
      </c>
      <c r="D1553" s="94" t="s">
        <v>131</v>
      </c>
      <c r="E1553" s="94" t="s">
        <v>120</v>
      </c>
      <c r="F1553" s="94" t="s">
        <v>1414</v>
      </c>
      <c r="G1553" s="94" t="s">
        <v>1415</v>
      </c>
      <c r="K1553" s="94" t="s">
        <v>1775</v>
      </c>
      <c r="L1553" s="96">
        <v>976.55</v>
      </c>
      <c r="M1553" s="96">
        <v>976.55</v>
      </c>
    </row>
    <row r="1554" spans="1:13" ht="12.75" hidden="1" customHeight="1">
      <c r="C1554" s="95" t="s">
        <v>1352</v>
      </c>
    </row>
    <row r="1555" spans="1:13" hidden="1">
      <c r="A1555" s="97">
        <v>43039</v>
      </c>
      <c r="B1555" s="94" t="s">
        <v>1776</v>
      </c>
      <c r="C1555" s="98" t="s">
        <v>1352</v>
      </c>
      <c r="D1555" s="94" t="s">
        <v>119</v>
      </c>
      <c r="E1555" s="94" t="s">
        <v>120</v>
      </c>
      <c r="F1555" s="94" t="s">
        <v>1358</v>
      </c>
      <c r="G1555" s="94" t="s">
        <v>1359</v>
      </c>
      <c r="J1555" s="94" t="s">
        <v>1360</v>
      </c>
      <c r="K1555" s="94" t="s">
        <v>1777</v>
      </c>
      <c r="L1555" s="96">
        <v>13736</v>
      </c>
      <c r="M1555" s="96">
        <v>13736</v>
      </c>
    </row>
    <row r="1556" spans="1:13" ht="12.75" hidden="1" customHeight="1">
      <c r="C1556" s="95" t="s">
        <v>1352</v>
      </c>
    </row>
    <row r="1557" spans="1:13" hidden="1">
      <c r="A1557" s="97">
        <v>43039</v>
      </c>
      <c r="B1557" s="94" t="s">
        <v>1778</v>
      </c>
      <c r="C1557" s="98" t="s">
        <v>1352</v>
      </c>
      <c r="D1557" s="94" t="s">
        <v>119</v>
      </c>
      <c r="E1557" s="94" t="s">
        <v>120</v>
      </c>
      <c r="F1557" s="94" t="s">
        <v>1358</v>
      </c>
      <c r="G1557" s="94" t="s">
        <v>1359</v>
      </c>
      <c r="J1557" s="94" t="s">
        <v>1360</v>
      </c>
      <c r="K1557" s="94" t="s">
        <v>1779</v>
      </c>
      <c r="L1557" s="96">
        <v>272</v>
      </c>
      <c r="M1557" s="96">
        <v>272</v>
      </c>
    </row>
    <row r="1558" spans="1:13" ht="12.75" hidden="1" customHeight="1">
      <c r="C1558" s="95" t="s">
        <v>1352</v>
      </c>
    </row>
    <row r="1559" spans="1:13" hidden="1">
      <c r="A1559" s="97">
        <v>43041</v>
      </c>
      <c r="B1559" s="94" t="s">
        <v>1780</v>
      </c>
      <c r="C1559" s="98" t="s">
        <v>1352</v>
      </c>
      <c r="D1559" s="94" t="s">
        <v>131</v>
      </c>
      <c r="E1559" s="94" t="s">
        <v>120</v>
      </c>
      <c r="F1559" s="94" t="s">
        <v>1342</v>
      </c>
      <c r="G1559" s="94" t="s">
        <v>1343</v>
      </c>
      <c r="K1559" s="94" t="s">
        <v>1781</v>
      </c>
      <c r="L1559" s="96">
        <v>1250.68</v>
      </c>
      <c r="M1559" s="96">
        <v>1250.68</v>
      </c>
    </row>
    <row r="1560" spans="1:13" ht="12.75" hidden="1" customHeight="1">
      <c r="C1560" s="95" t="s">
        <v>1352</v>
      </c>
    </row>
    <row r="1561" spans="1:13" hidden="1">
      <c r="A1561" s="97">
        <v>43041</v>
      </c>
      <c r="B1561" s="94" t="s">
        <v>1780</v>
      </c>
      <c r="C1561" s="98" t="s">
        <v>1352</v>
      </c>
      <c r="D1561" s="94" t="s">
        <v>131</v>
      </c>
      <c r="E1561" s="94" t="s">
        <v>120</v>
      </c>
      <c r="F1561" s="94" t="s">
        <v>1342</v>
      </c>
      <c r="G1561" s="94" t="s">
        <v>1343</v>
      </c>
      <c r="K1561" s="94" t="s">
        <v>1782</v>
      </c>
      <c r="L1561" s="96">
        <v>1403.65</v>
      </c>
      <c r="M1561" s="96">
        <v>1403.65</v>
      </c>
    </row>
    <row r="1562" spans="1:13" ht="12.75" hidden="1" customHeight="1">
      <c r="C1562" s="95" t="s">
        <v>1352</v>
      </c>
    </row>
    <row r="1563" spans="1:13" hidden="1">
      <c r="A1563" s="97">
        <v>43049</v>
      </c>
      <c r="B1563" s="94" t="s">
        <v>1783</v>
      </c>
      <c r="C1563" s="98" t="s">
        <v>1352</v>
      </c>
      <c r="D1563" s="94" t="s">
        <v>131</v>
      </c>
      <c r="E1563" s="94" t="s">
        <v>120</v>
      </c>
      <c r="F1563" s="94" t="s">
        <v>1324</v>
      </c>
      <c r="G1563" s="94" t="s">
        <v>1325</v>
      </c>
      <c r="K1563" s="94" t="s">
        <v>1784</v>
      </c>
      <c r="L1563" s="96">
        <v>727.99</v>
      </c>
      <c r="M1563" s="96">
        <v>727.99</v>
      </c>
    </row>
    <row r="1564" spans="1:13" ht="12.75" hidden="1" customHeight="1">
      <c r="C1564" s="95" t="s">
        <v>1352</v>
      </c>
    </row>
    <row r="1565" spans="1:13" hidden="1">
      <c r="A1565" s="97">
        <v>43049</v>
      </c>
      <c r="B1565" s="94" t="s">
        <v>1785</v>
      </c>
      <c r="C1565" s="98" t="s">
        <v>1352</v>
      </c>
      <c r="D1565" s="94" t="s">
        <v>131</v>
      </c>
      <c r="E1565" s="94" t="s">
        <v>120</v>
      </c>
      <c r="F1565" s="94" t="s">
        <v>1324</v>
      </c>
      <c r="G1565" s="94" t="s">
        <v>1325</v>
      </c>
      <c r="K1565" s="94" t="s">
        <v>1786</v>
      </c>
      <c r="L1565" s="96">
        <v>800.79</v>
      </c>
      <c r="M1565" s="96">
        <v>800.79</v>
      </c>
    </row>
    <row r="1566" spans="1:13" ht="12.75" hidden="1" customHeight="1">
      <c r="C1566" s="95" t="s">
        <v>1352</v>
      </c>
    </row>
    <row r="1567" spans="1:13" hidden="1">
      <c r="A1567" s="97">
        <v>43052</v>
      </c>
      <c r="B1567" s="94" t="s">
        <v>1787</v>
      </c>
      <c r="C1567" s="98" t="s">
        <v>1352</v>
      </c>
      <c r="D1567" s="94" t="s">
        <v>131</v>
      </c>
      <c r="E1567" s="94" t="s">
        <v>120</v>
      </c>
      <c r="F1567" s="94" t="s">
        <v>1527</v>
      </c>
      <c r="G1567" s="94" t="s">
        <v>1528</v>
      </c>
      <c r="K1567" s="94" t="s">
        <v>1788</v>
      </c>
      <c r="L1567" s="96">
        <v>1706.97</v>
      </c>
      <c r="M1567" s="96">
        <v>1706.97</v>
      </c>
    </row>
    <row r="1568" spans="1:13" ht="12.75" hidden="1" customHeight="1">
      <c r="C1568" s="95" t="s">
        <v>1352</v>
      </c>
    </row>
    <row r="1569" spans="1:13" hidden="1">
      <c r="A1569" s="97">
        <v>43052</v>
      </c>
      <c r="B1569" s="94" t="s">
        <v>1789</v>
      </c>
      <c r="C1569" s="98" t="s">
        <v>1352</v>
      </c>
      <c r="D1569" s="94" t="s">
        <v>131</v>
      </c>
      <c r="E1569" s="94" t="s">
        <v>120</v>
      </c>
      <c r="F1569" s="94" t="s">
        <v>1654</v>
      </c>
      <c r="G1569" s="94" t="s">
        <v>1655</v>
      </c>
      <c r="K1569" s="94" t="s">
        <v>1790</v>
      </c>
      <c r="L1569" s="96">
        <v>1100.43</v>
      </c>
      <c r="M1569" s="96">
        <v>1100.43</v>
      </c>
    </row>
    <row r="1570" spans="1:13" ht="12.75" hidden="1" customHeight="1">
      <c r="C1570" s="95" t="s">
        <v>1352</v>
      </c>
    </row>
    <row r="1571" spans="1:13" hidden="1">
      <c r="A1571" s="97">
        <v>43061</v>
      </c>
      <c r="B1571" s="94" t="s">
        <v>1791</v>
      </c>
      <c r="C1571" s="98" t="s">
        <v>1352</v>
      </c>
      <c r="D1571" s="94" t="s">
        <v>131</v>
      </c>
      <c r="E1571" s="94" t="s">
        <v>120</v>
      </c>
      <c r="F1571" s="94" t="s">
        <v>1367</v>
      </c>
      <c r="G1571" s="94" t="s">
        <v>1368</v>
      </c>
      <c r="K1571" s="94" t="s">
        <v>1792</v>
      </c>
      <c r="L1571" s="96">
        <v>23952</v>
      </c>
      <c r="M1571" s="96">
        <v>23952</v>
      </c>
    </row>
    <row r="1572" spans="1:13" ht="12.75" hidden="1" customHeight="1">
      <c r="C1572" s="95" t="s">
        <v>1352</v>
      </c>
    </row>
    <row r="1573" spans="1:13" hidden="1">
      <c r="A1573" s="97">
        <v>43068</v>
      </c>
      <c r="B1573" s="94" t="s">
        <v>1793</v>
      </c>
      <c r="C1573" s="98" t="s">
        <v>1352</v>
      </c>
      <c r="D1573" s="94" t="s">
        <v>119</v>
      </c>
      <c r="E1573" s="94" t="s">
        <v>120</v>
      </c>
      <c r="F1573" s="94" t="s">
        <v>1358</v>
      </c>
      <c r="G1573" s="94" t="s">
        <v>1359</v>
      </c>
      <c r="J1573" s="94" t="s">
        <v>1360</v>
      </c>
      <c r="K1573" s="94" t="s">
        <v>1794</v>
      </c>
      <c r="L1573" s="96">
        <v>144.5</v>
      </c>
      <c r="M1573" s="96">
        <v>144.5</v>
      </c>
    </row>
    <row r="1574" spans="1:13" ht="12.75" hidden="1" customHeight="1">
      <c r="C1574" s="95" t="s">
        <v>1352</v>
      </c>
    </row>
    <row r="1575" spans="1:13" hidden="1">
      <c r="A1575" s="97">
        <v>43069</v>
      </c>
      <c r="B1575" s="94" t="s">
        <v>1795</v>
      </c>
      <c r="C1575" s="98" t="s">
        <v>1352</v>
      </c>
      <c r="D1575" s="94" t="s">
        <v>131</v>
      </c>
      <c r="E1575" s="94" t="s">
        <v>120</v>
      </c>
      <c r="F1575" s="94" t="s">
        <v>1710</v>
      </c>
      <c r="G1575" s="94" t="s">
        <v>1711</v>
      </c>
      <c r="K1575" s="94" t="s">
        <v>1796</v>
      </c>
      <c r="L1575" s="96">
        <v>504</v>
      </c>
      <c r="M1575" s="96">
        <v>504</v>
      </c>
    </row>
    <row r="1576" spans="1:13" ht="12.75" hidden="1" customHeight="1">
      <c r="C1576" s="95" t="s">
        <v>1352</v>
      </c>
    </row>
    <row r="1577" spans="1:13" hidden="1">
      <c r="A1577" s="97">
        <v>43070</v>
      </c>
      <c r="B1577" s="94" t="s">
        <v>1797</v>
      </c>
      <c r="C1577" s="98" t="s">
        <v>1352</v>
      </c>
      <c r="D1577" s="94" t="s">
        <v>119</v>
      </c>
      <c r="E1577" s="94" t="s">
        <v>120</v>
      </c>
      <c r="F1577" s="94" t="s">
        <v>1358</v>
      </c>
      <c r="G1577" s="94" t="s">
        <v>1359</v>
      </c>
      <c r="J1577" s="94" t="s">
        <v>1360</v>
      </c>
      <c r="K1577" s="94" t="s">
        <v>1798</v>
      </c>
      <c r="L1577" s="96">
        <v>144.5</v>
      </c>
      <c r="M1577" s="96">
        <v>144.5</v>
      </c>
    </row>
    <row r="1578" spans="1:13" ht="12.75" hidden="1" customHeight="1">
      <c r="C1578" s="95" t="s">
        <v>1352</v>
      </c>
    </row>
    <row r="1579" spans="1:13" hidden="1">
      <c r="A1579" s="97">
        <v>43075</v>
      </c>
      <c r="B1579" s="94" t="s">
        <v>1799</v>
      </c>
      <c r="C1579" s="98" t="s">
        <v>1352</v>
      </c>
      <c r="D1579" s="94" t="s">
        <v>119</v>
      </c>
      <c r="E1579" s="94" t="s">
        <v>120</v>
      </c>
      <c r="F1579" s="94" t="s">
        <v>1358</v>
      </c>
      <c r="G1579" s="94" t="s">
        <v>1359</v>
      </c>
      <c r="J1579" s="94" t="s">
        <v>1360</v>
      </c>
      <c r="K1579" s="94" t="s">
        <v>1800</v>
      </c>
      <c r="L1579" s="96">
        <v>13736</v>
      </c>
      <c r="M1579" s="96">
        <v>13736</v>
      </c>
    </row>
    <row r="1580" spans="1:13" ht="12.75" hidden="1" customHeight="1">
      <c r="C1580" s="95" t="s">
        <v>1352</v>
      </c>
    </row>
    <row r="1581" spans="1:13" hidden="1">
      <c r="A1581" s="97">
        <v>43075</v>
      </c>
      <c r="B1581" s="94" t="s">
        <v>1801</v>
      </c>
      <c r="C1581" s="98" t="s">
        <v>1352</v>
      </c>
      <c r="D1581" s="94" t="s">
        <v>131</v>
      </c>
      <c r="E1581" s="94" t="s">
        <v>120</v>
      </c>
      <c r="F1581" s="94" t="s">
        <v>1385</v>
      </c>
      <c r="G1581" s="94" t="s">
        <v>1386</v>
      </c>
      <c r="K1581" s="94" t="s">
        <v>1802</v>
      </c>
      <c r="L1581" s="96">
        <v>18408.43</v>
      </c>
      <c r="M1581" s="96">
        <v>18408.43</v>
      </c>
    </row>
    <row r="1582" spans="1:13" ht="12.75" hidden="1" customHeight="1">
      <c r="C1582" s="95" t="s">
        <v>1352</v>
      </c>
    </row>
    <row r="1583" spans="1:13" hidden="1">
      <c r="A1583" s="97">
        <v>43075</v>
      </c>
      <c r="B1583" s="94" t="s">
        <v>1803</v>
      </c>
      <c r="C1583" s="98" t="s">
        <v>1352</v>
      </c>
      <c r="D1583" s="94" t="s">
        <v>131</v>
      </c>
      <c r="E1583" s="94" t="s">
        <v>120</v>
      </c>
      <c r="F1583" s="94" t="s">
        <v>1385</v>
      </c>
      <c r="G1583" s="94" t="s">
        <v>1386</v>
      </c>
      <c r="K1583" s="94" t="s">
        <v>1804</v>
      </c>
      <c r="L1583" s="96">
        <v>8576.08</v>
      </c>
      <c r="M1583" s="96">
        <v>8576.08</v>
      </c>
    </row>
    <row r="1584" spans="1:13" ht="12.75" hidden="1" customHeight="1">
      <c r="C1584" s="95" t="s">
        <v>1352</v>
      </c>
    </row>
    <row r="1585" spans="1:13" hidden="1">
      <c r="A1585" s="97">
        <v>43075</v>
      </c>
      <c r="B1585" s="94" t="s">
        <v>1805</v>
      </c>
      <c r="C1585" s="98" t="s">
        <v>1352</v>
      </c>
      <c r="D1585" s="94" t="s">
        <v>131</v>
      </c>
      <c r="E1585" s="94" t="s">
        <v>120</v>
      </c>
      <c r="F1585" s="94" t="s">
        <v>1391</v>
      </c>
      <c r="G1585" s="94" t="s">
        <v>1392</v>
      </c>
      <c r="K1585" s="94" t="s">
        <v>1806</v>
      </c>
      <c r="L1585" s="96">
        <v>1246.57</v>
      </c>
      <c r="M1585" s="96">
        <v>1246.57</v>
      </c>
    </row>
    <row r="1586" spans="1:13" ht="12.75" hidden="1" customHeight="1">
      <c r="C1586" s="95" t="s">
        <v>1352</v>
      </c>
    </row>
    <row r="1587" spans="1:13" hidden="1">
      <c r="A1587" s="97">
        <v>43075</v>
      </c>
      <c r="B1587" s="94" t="s">
        <v>1807</v>
      </c>
      <c r="C1587" s="98" t="s">
        <v>1352</v>
      </c>
      <c r="D1587" s="94" t="s">
        <v>131</v>
      </c>
      <c r="E1587" s="94" t="s">
        <v>120</v>
      </c>
      <c r="F1587" s="94" t="s">
        <v>1391</v>
      </c>
      <c r="G1587" s="94" t="s">
        <v>1392</v>
      </c>
      <c r="K1587" s="94" t="s">
        <v>1808</v>
      </c>
      <c r="L1587" s="96">
        <v>171.68</v>
      </c>
      <c r="M1587" s="96">
        <v>171.68</v>
      </c>
    </row>
    <row r="1588" spans="1:13" ht="12.75" hidden="1" customHeight="1">
      <c r="C1588" s="95" t="s">
        <v>1352</v>
      </c>
    </row>
    <row r="1589" spans="1:13" hidden="1">
      <c r="A1589" s="97">
        <v>43075</v>
      </c>
      <c r="B1589" s="94" t="s">
        <v>1809</v>
      </c>
      <c r="C1589" s="98" t="s">
        <v>1352</v>
      </c>
      <c r="D1589" s="94" t="s">
        <v>131</v>
      </c>
      <c r="E1589" s="94" t="s">
        <v>120</v>
      </c>
      <c r="F1589" s="94" t="s">
        <v>1397</v>
      </c>
      <c r="G1589" s="94" t="s">
        <v>1398</v>
      </c>
      <c r="K1589" s="94" t="s">
        <v>1810</v>
      </c>
      <c r="L1589" s="96">
        <v>2747.28</v>
      </c>
      <c r="M1589" s="96">
        <v>2747.28</v>
      </c>
    </row>
    <row r="1590" spans="1:13" ht="12.75" hidden="1" customHeight="1">
      <c r="C1590" s="95" t="s">
        <v>1352</v>
      </c>
    </row>
    <row r="1591" spans="1:13" hidden="1">
      <c r="A1591" s="97">
        <v>43075</v>
      </c>
      <c r="B1591" s="94" t="s">
        <v>1811</v>
      </c>
      <c r="C1591" s="98" t="s">
        <v>1352</v>
      </c>
      <c r="D1591" s="94" t="s">
        <v>131</v>
      </c>
      <c r="E1591" s="94" t="s">
        <v>120</v>
      </c>
      <c r="F1591" s="94" t="s">
        <v>1397</v>
      </c>
      <c r="G1591" s="94" t="s">
        <v>1398</v>
      </c>
      <c r="K1591" s="94" t="s">
        <v>1810</v>
      </c>
      <c r="L1591" s="96">
        <v>2747.28</v>
      </c>
      <c r="M1591" s="96">
        <v>2747.28</v>
      </c>
    </row>
    <row r="1592" spans="1:13" ht="12.75" hidden="1" customHeight="1">
      <c r="C1592" s="95" t="s">
        <v>1352</v>
      </c>
    </row>
    <row r="1593" spans="1:13" hidden="1">
      <c r="A1593" s="97">
        <v>43075</v>
      </c>
      <c r="B1593" s="94" t="s">
        <v>1812</v>
      </c>
      <c r="C1593" s="98" t="s">
        <v>1352</v>
      </c>
      <c r="D1593" s="94" t="s">
        <v>131</v>
      </c>
      <c r="E1593" s="94" t="s">
        <v>120</v>
      </c>
      <c r="F1593" s="94" t="s">
        <v>1402</v>
      </c>
      <c r="G1593" s="94" t="s">
        <v>1403</v>
      </c>
      <c r="K1593" s="94" t="s">
        <v>1813</v>
      </c>
      <c r="L1593" s="96">
        <v>17.29</v>
      </c>
      <c r="M1593" s="96">
        <v>17.29</v>
      </c>
    </row>
    <row r="1594" spans="1:13" ht="12.75" hidden="1" customHeight="1">
      <c r="C1594" s="95" t="s">
        <v>1352</v>
      </c>
    </row>
    <row r="1595" spans="1:13" hidden="1">
      <c r="A1595" s="97">
        <v>43075</v>
      </c>
      <c r="B1595" s="94" t="s">
        <v>1814</v>
      </c>
      <c r="C1595" s="98" t="s">
        <v>1352</v>
      </c>
      <c r="D1595" s="94" t="s">
        <v>131</v>
      </c>
      <c r="E1595" s="94" t="s">
        <v>120</v>
      </c>
      <c r="F1595" s="94" t="s">
        <v>1402</v>
      </c>
      <c r="G1595" s="94" t="s">
        <v>1403</v>
      </c>
      <c r="K1595" s="94" t="s">
        <v>1815</v>
      </c>
      <c r="L1595" s="96">
        <v>17.29</v>
      </c>
      <c r="M1595" s="96">
        <v>17.29</v>
      </c>
    </row>
    <row r="1596" spans="1:13" ht="12.75" hidden="1" customHeight="1">
      <c r="C1596" s="95" t="s">
        <v>1352</v>
      </c>
    </row>
    <row r="1597" spans="1:13" hidden="1">
      <c r="A1597" s="97">
        <v>43075</v>
      </c>
      <c r="B1597" s="94" t="s">
        <v>1816</v>
      </c>
      <c r="C1597" s="98" t="s">
        <v>1352</v>
      </c>
      <c r="D1597" s="94" t="s">
        <v>131</v>
      </c>
      <c r="E1597" s="94" t="s">
        <v>120</v>
      </c>
      <c r="F1597" s="94" t="s">
        <v>1408</v>
      </c>
      <c r="G1597" s="94" t="s">
        <v>1409</v>
      </c>
      <c r="K1597" s="94" t="s">
        <v>1817</v>
      </c>
      <c r="L1597" s="96">
        <v>126.7</v>
      </c>
      <c r="M1597" s="96">
        <v>126.7</v>
      </c>
    </row>
    <row r="1598" spans="1:13" ht="12.75" hidden="1" customHeight="1">
      <c r="C1598" s="95" t="s">
        <v>1352</v>
      </c>
    </row>
    <row r="1599" spans="1:13" hidden="1">
      <c r="A1599" s="97">
        <v>43075</v>
      </c>
      <c r="B1599" s="94" t="s">
        <v>1818</v>
      </c>
      <c r="C1599" s="98" t="s">
        <v>1352</v>
      </c>
      <c r="D1599" s="94" t="s">
        <v>131</v>
      </c>
      <c r="E1599" s="94" t="s">
        <v>120</v>
      </c>
      <c r="F1599" s="94" t="s">
        <v>1408</v>
      </c>
      <c r="G1599" s="94" t="s">
        <v>1409</v>
      </c>
      <c r="K1599" s="94" t="s">
        <v>1819</v>
      </c>
      <c r="L1599" s="96">
        <v>42.54</v>
      </c>
      <c r="M1599" s="96">
        <v>42.54</v>
      </c>
    </row>
    <row r="1600" spans="1:13" ht="12.75" hidden="1" customHeight="1">
      <c r="C1600" s="95" t="s">
        <v>1352</v>
      </c>
    </row>
    <row r="1601" spans="1:18" hidden="1">
      <c r="A1601" s="97">
        <v>43075</v>
      </c>
      <c r="B1601" s="94" t="s">
        <v>1820</v>
      </c>
      <c r="C1601" s="98" t="s">
        <v>1352</v>
      </c>
      <c r="D1601" s="94" t="s">
        <v>131</v>
      </c>
      <c r="E1601" s="94" t="s">
        <v>120</v>
      </c>
      <c r="F1601" s="94" t="s">
        <v>1414</v>
      </c>
      <c r="G1601" s="94" t="s">
        <v>1415</v>
      </c>
      <c r="K1601" s="94" t="s">
        <v>1821</v>
      </c>
      <c r="L1601" s="96">
        <v>486.02</v>
      </c>
      <c r="M1601" s="96">
        <v>486.02</v>
      </c>
    </row>
    <row r="1602" spans="1:18" ht="12.75" hidden="1" customHeight="1">
      <c r="C1602" s="95" t="s">
        <v>1352</v>
      </c>
    </row>
    <row r="1603" spans="1:18" hidden="1">
      <c r="A1603" s="97">
        <v>43075</v>
      </c>
      <c r="B1603" s="94" t="s">
        <v>1822</v>
      </c>
      <c r="C1603" s="98" t="s">
        <v>1352</v>
      </c>
      <c r="D1603" s="94" t="s">
        <v>131</v>
      </c>
      <c r="E1603" s="94" t="s">
        <v>120</v>
      </c>
      <c r="F1603" s="94" t="s">
        <v>1414</v>
      </c>
      <c r="G1603" s="94" t="s">
        <v>1415</v>
      </c>
      <c r="K1603" s="94" t="s">
        <v>1823</v>
      </c>
      <c r="L1603" s="96">
        <v>49864.56</v>
      </c>
      <c r="M1603" s="96">
        <v>49864.56</v>
      </c>
    </row>
    <row r="1604" spans="1:18" ht="12.75" hidden="1" customHeight="1">
      <c r="C1604" s="95" t="s">
        <v>1352</v>
      </c>
    </row>
    <row r="1605" spans="1:18" hidden="1">
      <c r="A1605" s="97">
        <v>43075</v>
      </c>
      <c r="B1605" s="94" t="s">
        <v>1824</v>
      </c>
      <c r="C1605" s="98" t="s">
        <v>1352</v>
      </c>
      <c r="D1605" s="94" t="s">
        <v>131</v>
      </c>
      <c r="E1605" s="94" t="s">
        <v>120</v>
      </c>
      <c r="F1605" s="94" t="s">
        <v>1414</v>
      </c>
      <c r="G1605" s="94" t="s">
        <v>1415</v>
      </c>
      <c r="K1605" s="94" t="s">
        <v>1825</v>
      </c>
      <c r="L1605" s="96">
        <v>976.55</v>
      </c>
      <c r="M1605" s="96">
        <v>976.55</v>
      </c>
    </row>
    <row r="1606" spans="1:18" ht="12.75" hidden="1" customHeight="1">
      <c r="C1606" s="95" t="s">
        <v>1352</v>
      </c>
    </row>
    <row r="1607" spans="1:18" hidden="1">
      <c r="A1607" s="97">
        <v>43075</v>
      </c>
      <c r="B1607" s="94" t="s">
        <v>1826</v>
      </c>
      <c r="C1607" s="98" t="s">
        <v>1352</v>
      </c>
      <c r="D1607" s="94" t="s">
        <v>131</v>
      </c>
      <c r="E1607" s="94" t="s">
        <v>120</v>
      </c>
      <c r="F1607" s="94" t="s">
        <v>1414</v>
      </c>
      <c r="G1607" s="94" t="s">
        <v>1415</v>
      </c>
      <c r="K1607" s="94" t="s">
        <v>1827</v>
      </c>
      <c r="L1607" s="96">
        <v>130</v>
      </c>
      <c r="M1607" s="96">
        <v>130</v>
      </c>
    </row>
    <row r="1608" spans="1:18" ht="12.75" hidden="1" customHeight="1">
      <c r="C1608" s="95" t="s">
        <v>1352</v>
      </c>
    </row>
    <row r="1609" spans="1:18" hidden="1">
      <c r="A1609" s="95" t="s">
        <v>111</v>
      </c>
      <c r="B1609" s="95" t="s">
        <v>112</v>
      </c>
      <c r="C1609" s="94" t="s">
        <v>1828</v>
      </c>
      <c r="D1609" s="95" t="s">
        <v>114</v>
      </c>
      <c r="E1609" s="95" t="s">
        <v>112</v>
      </c>
      <c r="F1609" s="96">
        <v>416411</v>
      </c>
      <c r="G1609" s="95" t="s">
        <v>115</v>
      </c>
      <c r="H1609" s="95" t="s">
        <v>112</v>
      </c>
      <c r="I1609" s="96">
        <v>339139.03</v>
      </c>
      <c r="J1609" s="95" t="s">
        <v>116</v>
      </c>
      <c r="K1609" s="95" t="s">
        <v>112</v>
      </c>
      <c r="L1609" s="96">
        <v>0</v>
      </c>
      <c r="M1609" s="95" t="s">
        <v>117</v>
      </c>
      <c r="O1609" s="96"/>
      <c r="R1609" s="96"/>
    </row>
    <row r="1610" spans="1:18" hidden="1">
      <c r="A1610" s="97">
        <v>42818</v>
      </c>
      <c r="B1610" s="94" t="s">
        <v>1384</v>
      </c>
      <c r="C1610" s="98" t="s">
        <v>1828</v>
      </c>
      <c r="D1610" s="94" t="s">
        <v>131</v>
      </c>
      <c r="E1610" s="94" t="s">
        <v>120</v>
      </c>
      <c r="F1610" s="94" t="s">
        <v>1385</v>
      </c>
      <c r="G1610" s="94" t="s">
        <v>1386</v>
      </c>
      <c r="K1610" s="94" t="s">
        <v>1387</v>
      </c>
      <c r="L1610" s="96">
        <v>6700.27</v>
      </c>
      <c r="M1610" s="96">
        <v>6700.27</v>
      </c>
    </row>
    <row r="1611" spans="1:18" ht="12.75" hidden="1" customHeight="1">
      <c r="C1611" s="95" t="s">
        <v>1828</v>
      </c>
    </row>
    <row r="1612" spans="1:18" hidden="1">
      <c r="A1612" s="97">
        <v>42818</v>
      </c>
      <c r="B1612" s="94" t="s">
        <v>1388</v>
      </c>
      <c r="C1612" s="98" t="s">
        <v>1828</v>
      </c>
      <c r="D1612" s="94" t="s">
        <v>131</v>
      </c>
      <c r="E1612" s="94" t="s">
        <v>120</v>
      </c>
      <c r="F1612" s="94" t="s">
        <v>1385</v>
      </c>
      <c r="G1612" s="94" t="s">
        <v>1386</v>
      </c>
      <c r="K1612" s="94" t="s">
        <v>1389</v>
      </c>
      <c r="L1612" s="96">
        <v>3135.52</v>
      </c>
      <c r="M1612" s="96">
        <v>3135.52</v>
      </c>
    </row>
    <row r="1613" spans="1:18" ht="12.75" hidden="1" customHeight="1">
      <c r="C1613" s="95" t="s">
        <v>1828</v>
      </c>
    </row>
    <row r="1614" spans="1:18" hidden="1">
      <c r="A1614" s="97">
        <v>42818</v>
      </c>
      <c r="B1614" s="94" t="s">
        <v>1390</v>
      </c>
      <c r="C1614" s="98" t="s">
        <v>1828</v>
      </c>
      <c r="D1614" s="94" t="s">
        <v>131</v>
      </c>
      <c r="E1614" s="94" t="s">
        <v>120</v>
      </c>
      <c r="F1614" s="94" t="s">
        <v>1391</v>
      </c>
      <c r="G1614" s="94" t="s">
        <v>1392</v>
      </c>
      <c r="K1614" s="94" t="s">
        <v>1393</v>
      </c>
      <c r="L1614" s="96">
        <v>445.85</v>
      </c>
      <c r="M1614" s="96">
        <v>445.85</v>
      </c>
    </row>
    <row r="1615" spans="1:18" ht="12.75" hidden="1" customHeight="1">
      <c r="C1615" s="95" t="s">
        <v>1828</v>
      </c>
    </row>
    <row r="1616" spans="1:18" hidden="1">
      <c r="A1616" s="97">
        <v>42818</v>
      </c>
      <c r="B1616" s="94" t="s">
        <v>1394</v>
      </c>
      <c r="C1616" s="98" t="s">
        <v>1828</v>
      </c>
      <c r="D1616" s="94" t="s">
        <v>131</v>
      </c>
      <c r="E1616" s="94" t="s">
        <v>120</v>
      </c>
      <c r="F1616" s="94" t="s">
        <v>1391</v>
      </c>
      <c r="G1616" s="94" t="s">
        <v>1392</v>
      </c>
      <c r="K1616" s="94" t="s">
        <v>1395</v>
      </c>
      <c r="L1616" s="96">
        <v>170.65</v>
      </c>
      <c r="M1616" s="96">
        <v>170.65</v>
      </c>
    </row>
    <row r="1617" spans="1:13" ht="12.75" hidden="1" customHeight="1">
      <c r="C1617" s="95" t="s">
        <v>1828</v>
      </c>
    </row>
    <row r="1618" spans="1:13" hidden="1">
      <c r="A1618" s="97">
        <v>42821</v>
      </c>
      <c r="B1618" s="94" t="s">
        <v>1396</v>
      </c>
      <c r="C1618" s="98" t="s">
        <v>1828</v>
      </c>
      <c r="D1618" s="94" t="s">
        <v>131</v>
      </c>
      <c r="E1618" s="94" t="s">
        <v>120</v>
      </c>
      <c r="F1618" s="94" t="s">
        <v>1397</v>
      </c>
      <c r="G1618" s="94" t="s">
        <v>1398</v>
      </c>
      <c r="K1618" s="94" t="s">
        <v>1399</v>
      </c>
      <c r="L1618" s="96">
        <v>1009.88</v>
      </c>
      <c r="M1618" s="96">
        <v>1009.88</v>
      </c>
    </row>
    <row r="1619" spans="1:13" ht="12.75" hidden="1" customHeight="1">
      <c r="C1619" s="95" t="s">
        <v>1828</v>
      </c>
    </row>
    <row r="1620" spans="1:13" hidden="1">
      <c r="A1620" s="97">
        <v>42821</v>
      </c>
      <c r="B1620" s="94" t="s">
        <v>1400</v>
      </c>
      <c r="C1620" s="98" t="s">
        <v>1828</v>
      </c>
      <c r="D1620" s="94" t="s">
        <v>131</v>
      </c>
      <c r="E1620" s="94" t="s">
        <v>120</v>
      </c>
      <c r="F1620" s="94" t="s">
        <v>1397</v>
      </c>
      <c r="G1620" s="94" t="s">
        <v>1398</v>
      </c>
      <c r="K1620" s="94" t="s">
        <v>1399</v>
      </c>
      <c r="L1620" s="96">
        <v>641.13</v>
      </c>
      <c r="M1620" s="96">
        <v>641.13</v>
      </c>
    </row>
    <row r="1621" spans="1:13" ht="12.75" hidden="1" customHeight="1">
      <c r="C1621" s="95" t="s">
        <v>1828</v>
      </c>
    </row>
    <row r="1622" spans="1:13" hidden="1">
      <c r="A1622" s="97">
        <v>42821</v>
      </c>
      <c r="B1622" s="94" t="s">
        <v>1401</v>
      </c>
      <c r="C1622" s="98" t="s">
        <v>1828</v>
      </c>
      <c r="D1622" s="94" t="s">
        <v>131</v>
      </c>
      <c r="E1622" s="94" t="s">
        <v>120</v>
      </c>
      <c r="F1622" s="94" t="s">
        <v>1402</v>
      </c>
      <c r="G1622" s="94" t="s">
        <v>1403</v>
      </c>
      <c r="K1622" s="94" t="s">
        <v>1404</v>
      </c>
      <c r="L1622" s="96">
        <v>6.18</v>
      </c>
      <c r="M1622" s="96">
        <v>6.18</v>
      </c>
    </row>
    <row r="1623" spans="1:13" ht="12.75" hidden="1" customHeight="1">
      <c r="C1623" s="95" t="s">
        <v>1828</v>
      </c>
    </row>
    <row r="1624" spans="1:13" hidden="1">
      <c r="A1624" s="97">
        <v>42821</v>
      </c>
      <c r="B1624" s="94" t="s">
        <v>1405</v>
      </c>
      <c r="C1624" s="98" t="s">
        <v>1828</v>
      </c>
      <c r="D1624" s="94" t="s">
        <v>131</v>
      </c>
      <c r="E1624" s="94" t="s">
        <v>120</v>
      </c>
      <c r="F1624" s="94" t="s">
        <v>1402</v>
      </c>
      <c r="G1624" s="94" t="s">
        <v>1403</v>
      </c>
      <c r="K1624" s="94" t="s">
        <v>1406</v>
      </c>
      <c r="L1624" s="96">
        <v>6.18</v>
      </c>
      <c r="M1624" s="96">
        <v>6.18</v>
      </c>
    </row>
    <row r="1625" spans="1:13" ht="12.75" hidden="1" customHeight="1">
      <c r="C1625" s="95" t="s">
        <v>1828</v>
      </c>
    </row>
    <row r="1626" spans="1:13" hidden="1">
      <c r="A1626" s="97">
        <v>42821</v>
      </c>
      <c r="B1626" s="94" t="s">
        <v>1407</v>
      </c>
      <c r="C1626" s="98" t="s">
        <v>1828</v>
      </c>
      <c r="D1626" s="94" t="s">
        <v>131</v>
      </c>
      <c r="E1626" s="94" t="s">
        <v>120</v>
      </c>
      <c r="F1626" s="94" t="s">
        <v>1408</v>
      </c>
      <c r="G1626" s="94" t="s">
        <v>1409</v>
      </c>
      <c r="K1626" s="94" t="s">
        <v>1410</v>
      </c>
      <c r="L1626" s="96">
        <v>45.31</v>
      </c>
      <c r="M1626" s="96">
        <v>45.31</v>
      </c>
    </row>
    <row r="1627" spans="1:13" ht="12.75" hidden="1" customHeight="1">
      <c r="C1627" s="95" t="s">
        <v>1828</v>
      </c>
    </row>
    <row r="1628" spans="1:13" hidden="1">
      <c r="A1628" s="97">
        <v>42821</v>
      </c>
      <c r="B1628" s="94" t="s">
        <v>1411</v>
      </c>
      <c r="C1628" s="98" t="s">
        <v>1828</v>
      </c>
      <c r="D1628" s="94" t="s">
        <v>131</v>
      </c>
      <c r="E1628" s="94" t="s">
        <v>120</v>
      </c>
      <c r="F1628" s="94" t="s">
        <v>1408</v>
      </c>
      <c r="G1628" s="94" t="s">
        <v>1409</v>
      </c>
      <c r="K1628" s="94" t="s">
        <v>1412</v>
      </c>
      <c r="L1628" s="96">
        <v>15.21</v>
      </c>
      <c r="M1628" s="96">
        <v>15.21</v>
      </c>
    </row>
    <row r="1629" spans="1:13" ht="12.75" hidden="1" customHeight="1">
      <c r="C1629" s="95" t="s">
        <v>1828</v>
      </c>
    </row>
    <row r="1630" spans="1:13" hidden="1">
      <c r="A1630" s="97">
        <v>42821</v>
      </c>
      <c r="B1630" s="94" t="s">
        <v>1413</v>
      </c>
      <c r="C1630" s="98" t="s">
        <v>1828</v>
      </c>
      <c r="D1630" s="94" t="s">
        <v>131</v>
      </c>
      <c r="E1630" s="94" t="s">
        <v>120</v>
      </c>
      <c r="F1630" s="94" t="s">
        <v>1414</v>
      </c>
      <c r="G1630" s="94" t="s">
        <v>1415</v>
      </c>
      <c r="K1630" s="94" t="s">
        <v>1416</v>
      </c>
      <c r="L1630" s="96">
        <v>177.97</v>
      </c>
      <c r="M1630" s="96">
        <v>177.97</v>
      </c>
    </row>
    <row r="1631" spans="1:13" ht="12.75" hidden="1" customHeight="1">
      <c r="C1631" s="95" t="s">
        <v>1828</v>
      </c>
    </row>
    <row r="1632" spans="1:13" hidden="1">
      <c r="A1632" s="97">
        <v>42821</v>
      </c>
      <c r="B1632" s="94" t="s">
        <v>1417</v>
      </c>
      <c r="C1632" s="98" t="s">
        <v>1828</v>
      </c>
      <c r="D1632" s="94" t="s">
        <v>131</v>
      </c>
      <c r="E1632" s="94" t="s">
        <v>120</v>
      </c>
      <c r="F1632" s="94" t="s">
        <v>1414</v>
      </c>
      <c r="G1632" s="94" t="s">
        <v>1415</v>
      </c>
      <c r="K1632" s="94" t="s">
        <v>1418</v>
      </c>
      <c r="L1632" s="96">
        <v>21687.66</v>
      </c>
      <c r="M1632" s="96">
        <v>21687.66</v>
      </c>
    </row>
    <row r="1633" spans="1:13" ht="12.75" hidden="1" customHeight="1">
      <c r="C1633" s="95" t="s">
        <v>1828</v>
      </c>
    </row>
    <row r="1634" spans="1:13" hidden="1">
      <c r="A1634" s="97">
        <v>42821</v>
      </c>
      <c r="B1634" s="94" t="s">
        <v>1419</v>
      </c>
      <c r="C1634" s="98" t="s">
        <v>1828</v>
      </c>
      <c r="D1634" s="94" t="s">
        <v>131</v>
      </c>
      <c r="E1634" s="94" t="s">
        <v>120</v>
      </c>
      <c r="F1634" s="94" t="s">
        <v>1414</v>
      </c>
      <c r="G1634" s="94" t="s">
        <v>1415</v>
      </c>
      <c r="K1634" s="94" t="s">
        <v>1420</v>
      </c>
      <c r="L1634" s="96">
        <v>428.42</v>
      </c>
      <c r="M1634" s="96">
        <v>428.42</v>
      </c>
    </row>
    <row r="1635" spans="1:13" ht="12.75" hidden="1" customHeight="1">
      <c r="C1635" s="95" t="s">
        <v>1828</v>
      </c>
    </row>
    <row r="1636" spans="1:13" hidden="1">
      <c r="A1636" s="97">
        <v>42821</v>
      </c>
      <c r="B1636" s="94" t="s">
        <v>1421</v>
      </c>
      <c r="C1636" s="98" t="s">
        <v>1828</v>
      </c>
      <c r="D1636" s="94" t="s">
        <v>131</v>
      </c>
      <c r="E1636" s="94" t="s">
        <v>120</v>
      </c>
      <c r="F1636" s="94" t="s">
        <v>1385</v>
      </c>
      <c r="G1636" s="94" t="s">
        <v>1386</v>
      </c>
      <c r="K1636" s="94" t="s">
        <v>1422</v>
      </c>
      <c r="L1636" s="96">
        <v>6647.6</v>
      </c>
      <c r="M1636" s="96">
        <v>6647.6</v>
      </c>
    </row>
    <row r="1637" spans="1:13" ht="12.75" hidden="1" customHeight="1">
      <c r="C1637" s="95" t="s">
        <v>1828</v>
      </c>
    </row>
    <row r="1638" spans="1:13" hidden="1">
      <c r="A1638" s="97">
        <v>42821</v>
      </c>
      <c r="B1638" s="94" t="s">
        <v>1423</v>
      </c>
      <c r="C1638" s="98" t="s">
        <v>1828</v>
      </c>
      <c r="D1638" s="94" t="s">
        <v>131</v>
      </c>
      <c r="E1638" s="94" t="s">
        <v>120</v>
      </c>
      <c r="F1638" s="94" t="s">
        <v>1385</v>
      </c>
      <c r="G1638" s="94" t="s">
        <v>1386</v>
      </c>
      <c r="K1638" s="94" t="s">
        <v>1424</v>
      </c>
      <c r="L1638" s="96">
        <v>3108.2</v>
      </c>
      <c r="M1638" s="96">
        <v>3108.2</v>
      </c>
    </row>
    <row r="1639" spans="1:13" ht="12.75" hidden="1" customHeight="1">
      <c r="C1639" s="95" t="s">
        <v>1828</v>
      </c>
    </row>
    <row r="1640" spans="1:13" hidden="1">
      <c r="A1640" s="97">
        <v>42821</v>
      </c>
      <c r="B1640" s="94" t="s">
        <v>1425</v>
      </c>
      <c r="C1640" s="98" t="s">
        <v>1828</v>
      </c>
      <c r="D1640" s="94" t="s">
        <v>131</v>
      </c>
      <c r="E1640" s="94" t="s">
        <v>120</v>
      </c>
      <c r="F1640" s="94" t="s">
        <v>1391</v>
      </c>
      <c r="G1640" s="94" t="s">
        <v>1392</v>
      </c>
      <c r="K1640" s="94" t="s">
        <v>1426</v>
      </c>
      <c r="L1640" s="96">
        <v>448.52</v>
      </c>
      <c r="M1640" s="96">
        <v>448.52</v>
      </c>
    </row>
    <row r="1641" spans="1:13" ht="12.75" hidden="1" customHeight="1">
      <c r="C1641" s="95" t="s">
        <v>1828</v>
      </c>
    </row>
    <row r="1642" spans="1:13" hidden="1">
      <c r="A1642" s="97">
        <v>42821</v>
      </c>
      <c r="B1642" s="94" t="s">
        <v>1427</v>
      </c>
      <c r="C1642" s="98" t="s">
        <v>1828</v>
      </c>
      <c r="D1642" s="94" t="s">
        <v>131</v>
      </c>
      <c r="E1642" s="94" t="s">
        <v>120</v>
      </c>
      <c r="F1642" s="94" t="s">
        <v>1391</v>
      </c>
      <c r="G1642" s="94" t="s">
        <v>1392</v>
      </c>
      <c r="K1642" s="94" t="s">
        <v>1428</v>
      </c>
      <c r="L1642" s="96">
        <v>61.77</v>
      </c>
      <c r="M1642" s="96">
        <v>61.77</v>
      </c>
    </row>
    <row r="1643" spans="1:13" ht="12.75" hidden="1" customHeight="1">
      <c r="C1643" s="95" t="s">
        <v>1828</v>
      </c>
    </row>
    <row r="1644" spans="1:13" hidden="1">
      <c r="A1644" s="97">
        <v>42821</v>
      </c>
      <c r="B1644" s="94" t="s">
        <v>1429</v>
      </c>
      <c r="C1644" s="98" t="s">
        <v>1828</v>
      </c>
      <c r="D1644" s="94" t="s">
        <v>131</v>
      </c>
      <c r="E1644" s="94" t="s">
        <v>120</v>
      </c>
      <c r="F1644" s="94" t="s">
        <v>1397</v>
      </c>
      <c r="G1644" s="94" t="s">
        <v>1398</v>
      </c>
      <c r="K1644" s="94" t="s">
        <v>1430</v>
      </c>
      <c r="L1644" s="96">
        <v>1060.17</v>
      </c>
      <c r="M1644" s="96">
        <v>1060.17</v>
      </c>
    </row>
    <row r="1645" spans="1:13" ht="12.75" hidden="1" customHeight="1">
      <c r="C1645" s="95" t="s">
        <v>1828</v>
      </c>
    </row>
    <row r="1646" spans="1:13" hidden="1">
      <c r="A1646" s="97">
        <v>42821</v>
      </c>
      <c r="B1646" s="94" t="s">
        <v>1431</v>
      </c>
      <c r="C1646" s="98" t="s">
        <v>1828</v>
      </c>
      <c r="D1646" s="94" t="s">
        <v>131</v>
      </c>
      <c r="E1646" s="94" t="s">
        <v>120</v>
      </c>
      <c r="F1646" s="94" t="s">
        <v>1397</v>
      </c>
      <c r="G1646" s="94" t="s">
        <v>1398</v>
      </c>
      <c r="K1646" s="94" t="s">
        <v>1432</v>
      </c>
      <c r="L1646" s="96">
        <v>665.81</v>
      </c>
      <c r="M1646" s="96">
        <v>665.81</v>
      </c>
    </row>
    <row r="1647" spans="1:13" ht="12.75" hidden="1" customHeight="1">
      <c r="C1647" s="95" t="s">
        <v>1828</v>
      </c>
    </row>
    <row r="1648" spans="1:13" hidden="1">
      <c r="A1648" s="97">
        <v>42821</v>
      </c>
      <c r="B1648" s="94" t="s">
        <v>1433</v>
      </c>
      <c r="C1648" s="98" t="s">
        <v>1828</v>
      </c>
      <c r="D1648" s="94" t="s">
        <v>131</v>
      </c>
      <c r="E1648" s="94" t="s">
        <v>120</v>
      </c>
      <c r="F1648" s="94" t="s">
        <v>1402</v>
      </c>
      <c r="G1648" s="94" t="s">
        <v>1403</v>
      </c>
      <c r="K1648" s="94" t="s">
        <v>1434</v>
      </c>
      <c r="L1648" s="96">
        <v>5.72</v>
      </c>
      <c r="M1648" s="96">
        <v>5.72</v>
      </c>
    </row>
    <row r="1649" spans="1:13" ht="12.75" hidden="1" customHeight="1">
      <c r="C1649" s="95" t="s">
        <v>1828</v>
      </c>
    </row>
    <row r="1650" spans="1:13" hidden="1">
      <c r="A1650" s="97">
        <v>42821</v>
      </c>
      <c r="B1650" s="94" t="s">
        <v>1435</v>
      </c>
      <c r="C1650" s="98" t="s">
        <v>1828</v>
      </c>
      <c r="D1650" s="94" t="s">
        <v>131</v>
      </c>
      <c r="E1650" s="94" t="s">
        <v>120</v>
      </c>
      <c r="F1650" s="94" t="s">
        <v>1402</v>
      </c>
      <c r="G1650" s="94" t="s">
        <v>1403</v>
      </c>
      <c r="K1650" s="94" t="s">
        <v>1436</v>
      </c>
      <c r="L1650" s="96">
        <v>5.72</v>
      </c>
      <c r="M1650" s="96">
        <v>5.72</v>
      </c>
    </row>
    <row r="1651" spans="1:13" ht="12.75" hidden="1" customHeight="1">
      <c r="C1651" s="95" t="s">
        <v>1828</v>
      </c>
    </row>
    <row r="1652" spans="1:13" hidden="1">
      <c r="A1652" s="97">
        <v>42821</v>
      </c>
      <c r="B1652" s="94" t="s">
        <v>1437</v>
      </c>
      <c r="C1652" s="98" t="s">
        <v>1828</v>
      </c>
      <c r="D1652" s="94" t="s">
        <v>131</v>
      </c>
      <c r="E1652" s="94" t="s">
        <v>120</v>
      </c>
      <c r="F1652" s="94" t="s">
        <v>1408</v>
      </c>
      <c r="G1652" s="94" t="s">
        <v>1409</v>
      </c>
      <c r="K1652" s="94" t="s">
        <v>1438</v>
      </c>
      <c r="L1652" s="96">
        <v>45.59</v>
      </c>
      <c r="M1652" s="96">
        <v>45.59</v>
      </c>
    </row>
    <row r="1653" spans="1:13" ht="12.75" hidden="1" customHeight="1">
      <c r="C1653" s="95" t="s">
        <v>1828</v>
      </c>
    </row>
    <row r="1654" spans="1:13" hidden="1">
      <c r="A1654" s="97">
        <v>42821</v>
      </c>
      <c r="B1654" s="94" t="s">
        <v>1439</v>
      </c>
      <c r="C1654" s="98" t="s">
        <v>1828</v>
      </c>
      <c r="D1654" s="94" t="s">
        <v>131</v>
      </c>
      <c r="E1654" s="94" t="s">
        <v>120</v>
      </c>
      <c r="F1654" s="94" t="s">
        <v>1408</v>
      </c>
      <c r="G1654" s="94" t="s">
        <v>1409</v>
      </c>
      <c r="K1654" s="94" t="s">
        <v>1440</v>
      </c>
      <c r="L1654" s="96">
        <v>15.3</v>
      </c>
      <c r="M1654" s="96">
        <v>15.3</v>
      </c>
    </row>
    <row r="1655" spans="1:13" ht="12.75" hidden="1" customHeight="1">
      <c r="C1655" s="95" t="s">
        <v>1828</v>
      </c>
    </row>
    <row r="1656" spans="1:13" hidden="1">
      <c r="A1656" s="97">
        <v>42821</v>
      </c>
      <c r="B1656" s="94" t="s">
        <v>1441</v>
      </c>
      <c r="C1656" s="98" t="s">
        <v>1828</v>
      </c>
      <c r="D1656" s="94" t="s">
        <v>131</v>
      </c>
      <c r="E1656" s="94" t="s">
        <v>120</v>
      </c>
      <c r="F1656" s="94" t="s">
        <v>1414</v>
      </c>
      <c r="G1656" s="94" t="s">
        <v>1415</v>
      </c>
      <c r="K1656" s="94" t="s">
        <v>1442</v>
      </c>
      <c r="L1656" s="96">
        <v>185.44</v>
      </c>
      <c r="M1656" s="96">
        <v>185.44</v>
      </c>
    </row>
    <row r="1657" spans="1:13" ht="12.75" hidden="1" customHeight="1">
      <c r="C1657" s="95" t="s">
        <v>1828</v>
      </c>
    </row>
    <row r="1658" spans="1:13" hidden="1">
      <c r="A1658" s="97">
        <v>42821</v>
      </c>
      <c r="B1658" s="94" t="s">
        <v>1443</v>
      </c>
      <c r="C1658" s="98" t="s">
        <v>1828</v>
      </c>
      <c r="D1658" s="94" t="s">
        <v>131</v>
      </c>
      <c r="E1658" s="94" t="s">
        <v>120</v>
      </c>
      <c r="F1658" s="94" t="s">
        <v>1414</v>
      </c>
      <c r="G1658" s="94" t="s">
        <v>1415</v>
      </c>
      <c r="K1658" s="94" t="s">
        <v>1444</v>
      </c>
      <c r="L1658" s="96">
        <v>21912.78</v>
      </c>
      <c r="M1658" s="96">
        <v>21912.78</v>
      </c>
    </row>
    <row r="1659" spans="1:13" ht="12.75" hidden="1" customHeight="1">
      <c r="C1659" s="95" t="s">
        <v>1828</v>
      </c>
    </row>
    <row r="1660" spans="1:13" hidden="1">
      <c r="A1660" s="97">
        <v>42821</v>
      </c>
      <c r="B1660" s="94" t="s">
        <v>1445</v>
      </c>
      <c r="C1660" s="98" t="s">
        <v>1828</v>
      </c>
      <c r="D1660" s="94" t="s">
        <v>131</v>
      </c>
      <c r="E1660" s="94" t="s">
        <v>120</v>
      </c>
      <c r="F1660" s="94" t="s">
        <v>1414</v>
      </c>
      <c r="G1660" s="94" t="s">
        <v>1415</v>
      </c>
      <c r="K1660" s="94" t="s">
        <v>1446</v>
      </c>
      <c r="L1660" s="96">
        <v>322.45999999999998</v>
      </c>
      <c r="M1660" s="96">
        <v>322.45999999999998</v>
      </c>
    </row>
    <row r="1661" spans="1:13" ht="12.75" hidden="1" customHeight="1">
      <c r="C1661" s="95" t="s">
        <v>1828</v>
      </c>
    </row>
    <row r="1662" spans="1:13" hidden="1">
      <c r="A1662" s="97">
        <v>42821</v>
      </c>
      <c r="B1662" s="94" t="s">
        <v>1447</v>
      </c>
      <c r="C1662" s="98" t="s">
        <v>1828</v>
      </c>
      <c r="D1662" s="94" t="s">
        <v>131</v>
      </c>
      <c r="E1662" s="94" t="s">
        <v>120</v>
      </c>
      <c r="F1662" s="94" t="s">
        <v>1385</v>
      </c>
      <c r="G1662" s="94" t="s">
        <v>1386</v>
      </c>
      <c r="K1662" s="94" t="s">
        <v>1448</v>
      </c>
      <c r="L1662" s="96">
        <v>6622.89</v>
      </c>
      <c r="M1662" s="96">
        <v>6622.89</v>
      </c>
    </row>
    <row r="1663" spans="1:13" ht="12.75" hidden="1" customHeight="1">
      <c r="C1663" s="95" t="s">
        <v>1828</v>
      </c>
    </row>
    <row r="1664" spans="1:13" hidden="1">
      <c r="A1664" s="97">
        <v>42821</v>
      </c>
      <c r="B1664" s="94" t="s">
        <v>1449</v>
      </c>
      <c r="C1664" s="98" t="s">
        <v>1828</v>
      </c>
      <c r="D1664" s="94" t="s">
        <v>131</v>
      </c>
      <c r="E1664" s="94" t="s">
        <v>120</v>
      </c>
      <c r="F1664" s="94" t="s">
        <v>1385</v>
      </c>
      <c r="G1664" s="94" t="s">
        <v>1386</v>
      </c>
      <c r="K1664" s="94" t="s">
        <v>1450</v>
      </c>
      <c r="L1664" s="96">
        <v>3095.81</v>
      </c>
      <c r="M1664" s="96">
        <v>3095.81</v>
      </c>
    </row>
    <row r="1665" spans="1:13" ht="12.75" hidden="1" customHeight="1">
      <c r="C1665" s="95" t="s">
        <v>1828</v>
      </c>
    </row>
    <row r="1666" spans="1:13" hidden="1">
      <c r="A1666" s="97">
        <v>42821</v>
      </c>
      <c r="B1666" s="94" t="s">
        <v>1451</v>
      </c>
      <c r="C1666" s="98" t="s">
        <v>1828</v>
      </c>
      <c r="D1666" s="94" t="s">
        <v>131</v>
      </c>
      <c r="E1666" s="94" t="s">
        <v>120</v>
      </c>
      <c r="F1666" s="94" t="s">
        <v>1391</v>
      </c>
      <c r="G1666" s="94" t="s">
        <v>1392</v>
      </c>
      <c r="K1666" s="94" t="s">
        <v>1452</v>
      </c>
      <c r="L1666" s="96">
        <v>448.52</v>
      </c>
      <c r="M1666" s="96">
        <v>448.52</v>
      </c>
    </row>
    <row r="1667" spans="1:13" ht="12.75" hidden="1" customHeight="1">
      <c r="C1667" s="95" t="s">
        <v>1828</v>
      </c>
    </row>
    <row r="1668" spans="1:13" hidden="1">
      <c r="A1668" s="97">
        <v>42821</v>
      </c>
      <c r="B1668" s="94" t="s">
        <v>1453</v>
      </c>
      <c r="C1668" s="98" t="s">
        <v>1828</v>
      </c>
      <c r="D1668" s="94" t="s">
        <v>131</v>
      </c>
      <c r="E1668" s="94" t="s">
        <v>120</v>
      </c>
      <c r="F1668" s="94" t="s">
        <v>1391</v>
      </c>
      <c r="G1668" s="94" t="s">
        <v>1392</v>
      </c>
      <c r="K1668" s="94" t="s">
        <v>1454</v>
      </c>
      <c r="L1668" s="96">
        <v>61.77</v>
      </c>
      <c r="M1668" s="96">
        <v>61.77</v>
      </c>
    </row>
    <row r="1669" spans="1:13" ht="12.75" hidden="1" customHeight="1">
      <c r="C1669" s="95" t="s">
        <v>1828</v>
      </c>
    </row>
    <row r="1670" spans="1:13" hidden="1">
      <c r="A1670" s="97">
        <v>42821</v>
      </c>
      <c r="B1670" s="94" t="s">
        <v>1455</v>
      </c>
      <c r="C1670" s="98" t="s">
        <v>1828</v>
      </c>
      <c r="D1670" s="94" t="s">
        <v>131</v>
      </c>
      <c r="E1670" s="94" t="s">
        <v>120</v>
      </c>
      <c r="F1670" s="94" t="s">
        <v>1397</v>
      </c>
      <c r="G1670" s="94" t="s">
        <v>1398</v>
      </c>
      <c r="K1670" s="94" t="s">
        <v>1456</v>
      </c>
      <c r="L1670" s="96">
        <v>1013.88</v>
      </c>
      <c r="M1670" s="96">
        <v>1013.88</v>
      </c>
    </row>
    <row r="1671" spans="1:13" ht="12.75" hidden="1" customHeight="1">
      <c r="C1671" s="95" t="s">
        <v>1828</v>
      </c>
    </row>
    <row r="1672" spans="1:13" hidden="1">
      <c r="A1672" s="97">
        <v>42821</v>
      </c>
      <c r="B1672" s="94" t="s">
        <v>1457</v>
      </c>
      <c r="C1672" s="98" t="s">
        <v>1828</v>
      </c>
      <c r="D1672" s="94" t="s">
        <v>131</v>
      </c>
      <c r="E1672" s="94" t="s">
        <v>120</v>
      </c>
      <c r="F1672" s="94" t="s">
        <v>1397</v>
      </c>
      <c r="G1672" s="94" t="s">
        <v>1398</v>
      </c>
      <c r="K1672" s="94" t="s">
        <v>1458</v>
      </c>
      <c r="L1672" s="96">
        <v>641.54</v>
      </c>
      <c r="M1672" s="96">
        <v>641.54</v>
      </c>
    </row>
    <row r="1673" spans="1:13" ht="12.75" hidden="1" customHeight="1">
      <c r="C1673" s="95" t="s">
        <v>1828</v>
      </c>
    </row>
    <row r="1674" spans="1:13" hidden="1">
      <c r="A1674" s="97">
        <v>42821</v>
      </c>
      <c r="B1674" s="94" t="s">
        <v>1459</v>
      </c>
      <c r="C1674" s="98" t="s">
        <v>1828</v>
      </c>
      <c r="D1674" s="94" t="s">
        <v>131</v>
      </c>
      <c r="E1674" s="94" t="s">
        <v>120</v>
      </c>
      <c r="F1674" s="94" t="s">
        <v>1402</v>
      </c>
      <c r="G1674" s="94" t="s">
        <v>1403</v>
      </c>
      <c r="K1674" s="94" t="s">
        <v>1460</v>
      </c>
      <c r="L1674" s="96">
        <v>5.72</v>
      </c>
      <c r="M1674" s="96">
        <v>5.72</v>
      </c>
    </row>
    <row r="1675" spans="1:13" ht="12.75" hidden="1" customHeight="1">
      <c r="C1675" s="95" t="s">
        <v>1828</v>
      </c>
    </row>
    <row r="1676" spans="1:13" hidden="1">
      <c r="A1676" s="97">
        <v>42821</v>
      </c>
      <c r="B1676" s="94" t="s">
        <v>1461</v>
      </c>
      <c r="C1676" s="98" t="s">
        <v>1828</v>
      </c>
      <c r="D1676" s="94" t="s">
        <v>131</v>
      </c>
      <c r="E1676" s="94" t="s">
        <v>120</v>
      </c>
      <c r="F1676" s="94" t="s">
        <v>1402</v>
      </c>
      <c r="G1676" s="94" t="s">
        <v>1403</v>
      </c>
      <c r="K1676" s="94" t="s">
        <v>1462</v>
      </c>
      <c r="L1676" s="96">
        <v>5.72</v>
      </c>
      <c r="M1676" s="96">
        <v>5.72</v>
      </c>
    </row>
    <row r="1677" spans="1:13" ht="12.75" hidden="1" customHeight="1">
      <c r="C1677" s="95" t="s">
        <v>1828</v>
      </c>
    </row>
    <row r="1678" spans="1:13" hidden="1">
      <c r="A1678" s="97">
        <v>42821</v>
      </c>
      <c r="B1678" s="94" t="s">
        <v>1463</v>
      </c>
      <c r="C1678" s="98" t="s">
        <v>1828</v>
      </c>
      <c r="D1678" s="94" t="s">
        <v>131</v>
      </c>
      <c r="E1678" s="94" t="s">
        <v>120</v>
      </c>
      <c r="F1678" s="94" t="s">
        <v>1408</v>
      </c>
      <c r="G1678" s="94" t="s">
        <v>1409</v>
      </c>
      <c r="K1678" s="94" t="s">
        <v>1464</v>
      </c>
      <c r="L1678" s="96">
        <v>45.59</v>
      </c>
      <c r="M1678" s="96">
        <v>45.59</v>
      </c>
    </row>
    <row r="1679" spans="1:13" ht="12.75" hidden="1" customHeight="1">
      <c r="C1679" s="95" t="s">
        <v>1828</v>
      </c>
    </row>
    <row r="1680" spans="1:13" hidden="1">
      <c r="A1680" s="97">
        <v>42821</v>
      </c>
      <c r="B1680" s="94" t="s">
        <v>1465</v>
      </c>
      <c r="C1680" s="98" t="s">
        <v>1828</v>
      </c>
      <c r="D1680" s="94" t="s">
        <v>131</v>
      </c>
      <c r="E1680" s="94" t="s">
        <v>120</v>
      </c>
      <c r="F1680" s="94" t="s">
        <v>1408</v>
      </c>
      <c r="G1680" s="94" t="s">
        <v>1409</v>
      </c>
      <c r="K1680" s="94" t="s">
        <v>1466</v>
      </c>
      <c r="L1680" s="96">
        <v>15.3</v>
      </c>
      <c r="M1680" s="96">
        <v>15.3</v>
      </c>
    </row>
    <row r="1681" spans="1:13" ht="12.75" hidden="1" customHeight="1">
      <c r="C1681" s="95" t="s">
        <v>1828</v>
      </c>
    </row>
    <row r="1682" spans="1:13" hidden="1">
      <c r="A1682" s="97">
        <v>42821</v>
      </c>
      <c r="B1682" s="94" t="s">
        <v>1467</v>
      </c>
      <c r="C1682" s="98" t="s">
        <v>1828</v>
      </c>
      <c r="D1682" s="94" t="s">
        <v>131</v>
      </c>
      <c r="E1682" s="94" t="s">
        <v>120</v>
      </c>
      <c r="F1682" s="94" t="s">
        <v>1414</v>
      </c>
      <c r="G1682" s="94" t="s">
        <v>1415</v>
      </c>
      <c r="K1682" s="94" t="s">
        <v>1468</v>
      </c>
      <c r="L1682" s="96">
        <v>179.89</v>
      </c>
      <c r="M1682" s="96">
        <v>179.89</v>
      </c>
    </row>
    <row r="1683" spans="1:13" ht="12.75" hidden="1" customHeight="1">
      <c r="C1683" s="95" t="s">
        <v>1828</v>
      </c>
    </row>
    <row r="1684" spans="1:13" hidden="1">
      <c r="A1684" s="97">
        <v>42821</v>
      </c>
      <c r="B1684" s="94" t="s">
        <v>1469</v>
      </c>
      <c r="C1684" s="98" t="s">
        <v>1828</v>
      </c>
      <c r="D1684" s="94" t="s">
        <v>131</v>
      </c>
      <c r="E1684" s="94" t="s">
        <v>120</v>
      </c>
      <c r="F1684" s="94" t="s">
        <v>1414</v>
      </c>
      <c r="G1684" s="94" t="s">
        <v>1415</v>
      </c>
      <c r="K1684" s="94" t="s">
        <v>1470</v>
      </c>
      <c r="L1684" s="96">
        <v>21545.64</v>
      </c>
      <c r="M1684" s="96">
        <v>21545.64</v>
      </c>
    </row>
    <row r="1685" spans="1:13" ht="12.75" hidden="1" customHeight="1">
      <c r="C1685" s="95" t="s">
        <v>1828</v>
      </c>
    </row>
    <row r="1686" spans="1:13" hidden="1">
      <c r="A1686" s="97">
        <v>42821</v>
      </c>
      <c r="B1686" s="94" t="s">
        <v>1471</v>
      </c>
      <c r="C1686" s="98" t="s">
        <v>1828</v>
      </c>
      <c r="D1686" s="94" t="s">
        <v>131</v>
      </c>
      <c r="E1686" s="94" t="s">
        <v>120</v>
      </c>
      <c r="F1686" s="94" t="s">
        <v>1414</v>
      </c>
      <c r="G1686" s="94" t="s">
        <v>1415</v>
      </c>
      <c r="K1686" s="94" t="s">
        <v>1472</v>
      </c>
      <c r="L1686" s="96">
        <v>328.94</v>
      </c>
      <c r="M1686" s="96">
        <v>328.94</v>
      </c>
    </row>
    <row r="1687" spans="1:13" ht="12.75" hidden="1" customHeight="1">
      <c r="C1687" s="95" t="s">
        <v>1828</v>
      </c>
    </row>
    <row r="1688" spans="1:13" hidden="1">
      <c r="A1688" s="97">
        <v>42852</v>
      </c>
      <c r="B1688" s="94" t="s">
        <v>1485</v>
      </c>
      <c r="C1688" s="98" t="s">
        <v>1828</v>
      </c>
      <c r="D1688" s="94" t="s">
        <v>131</v>
      </c>
      <c r="E1688" s="94" t="s">
        <v>120</v>
      </c>
      <c r="F1688" s="94" t="s">
        <v>1385</v>
      </c>
      <c r="G1688" s="94" t="s">
        <v>1386</v>
      </c>
      <c r="K1688" s="94" t="s">
        <v>1486</v>
      </c>
      <c r="L1688" s="96">
        <v>6441.72</v>
      </c>
      <c r="M1688" s="96">
        <v>6441.72</v>
      </c>
    </row>
    <row r="1689" spans="1:13" ht="12.75" hidden="1" customHeight="1">
      <c r="C1689" s="95" t="s">
        <v>1828</v>
      </c>
    </row>
    <row r="1690" spans="1:13" hidden="1">
      <c r="A1690" s="97">
        <v>42852</v>
      </c>
      <c r="B1690" s="94" t="s">
        <v>1487</v>
      </c>
      <c r="C1690" s="98" t="s">
        <v>1828</v>
      </c>
      <c r="D1690" s="94" t="s">
        <v>131</v>
      </c>
      <c r="E1690" s="94" t="s">
        <v>120</v>
      </c>
      <c r="F1690" s="94" t="s">
        <v>1385</v>
      </c>
      <c r="G1690" s="94" t="s">
        <v>1386</v>
      </c>
      <c r="K1690" s="94" t="s">
        <v>1488</v>
      </c>
      <c r="L1690" s="96">
        <v>2996.9</v>
      </c>
      <c r="M1690" s="96">
        <v>2996.9</v>
      </c>
    </row>
    <row r="1691" spans="1:13" ht="12.75" hidden="1" customHeight="1">
      <c r="C1691" s="95" t="s">
        <v>1828</v>
      </c>
    </row>
    <row r="1692" spans="1:13" hidden="1">
      <c r="A1692" s="97">
        <v>42852</v>
      </c>
      <c r="B1692" s="94" t="s">
        <v>1489</v>
      </c>
      <c r="C1692" s="98" t="s">
        <v>1828</v>
      </c>
      <c r="D1692" s="94" t="s">
        <v>131</v>
      </c>
      <c r="E1692" s="94" t="s">
        <v>120</v>
      </c>
      <c r="F1692" s="94" t="s">
        <v>1391</v>
      </c>
      <c r="G1692" s="94" t="s">
        <v>1392</v>
      </c>
      <c r="K1692" s="94" t="s">
        <v>1490</v>
      </c>
      <c r="L1692" s="96">
        <v>448.52</v>
      </c>
      <c r="M1692" s="96">
        <v>448.52</v>
      </c>
    </row>
    <row r="1693" spans="1:13" ht="12.75" hidden="1" customHeight="1">
      <c r="C1693" s="95" t="s">
        <v>1828</v>
      </c>
    </row>
    <row r="1694" spans="1:13" hidden="1">
      <c r="A1694" s="97">
        <v>42852</v>
      </c>
      <c r="B1694" s="94" t="s">
        <v>1491</v>
      </c>
      <c r="C1694" s="98" t="s">
        <v>1828</v>
      </c>
      <c r="D1694" s="94" t="s">
        <v>131</v>
      </c>
      <c r="E1694" s="94" t="s">
        <v>120</v>
      </c>
      <c r="F1694" s="94" t="s">
        <v>1391</v>
      </c>
      <c r="G1694" s="94" t="s">
        <v>1392</v>
      </c>
      <c r="K1694" s="94" t="s">
        <v>1492</v>
      </c>
      <c r="L1694" s="96">
        <v>61.77</v>
      </c>
      <c r="M1694" s="96">
        <v>61.77</v>
      </c>
    </row>
    <row r="1695" spans="1:13" ht="12.75" hidden="1" customHeight="1">
      <c r="C1695" s="95" t="s">
        <v>1828</v>
      </c>
    </row>
    <row r="1696" spans="1:13" hidden="1">
      <c r="A1696" s="97">
        <v>42852</v>
      </c>
      <c r="B1696" s="94" t="s">
        <v>1493</v>
      </c>
      <c r="C1696" s="98" t="s">
        <v>1828</v>
      </c>
      <c r="D1696" s="94" t="s">
        <v>131</v>
      </c>
      <c r="E1696" s="94" t="s">
        <v>120</v>
      </c>
      <c r="F1696" s="94" t="s">
        <v>1397</v>
      </c>
      <c r="G1696" s="94" t="s">
        <v>1398</v>
      </c>
      <c r="K1696" s="94" t="s">
        <v>1494</v>
      </c>
      <c r="L1696" s="96">
        <v>965.03</v>
      </c>
      <c r="M1696" s="96">
        <v>965.03</v>
      </c>
    </row>
    <row r="1697" spans="1:13" ht="12.75" hidden="1" customHeight="1">
      <c r="C1697" s="95" t="s">
        <v>1828</v>
      </c>
    </row>
    <row r="1698" spans="1:13" hidden="1">
      <c r="A1698" s="97">
        <v>42852</v>
      </c>
      <c r="B1698" s="94" t="s">
        <v>1495</v>
      </c>
      <c r="C1698" s="98" t="s">
        <v>1828</v>
      </c>
      <c r="D1698" s="94" t="s">
        <v>131</v>
      </c>
      <c r="E1698" s="94" t="s">
        <v>120</v>
      </c>
      <c r="F1698" s="94" t="s">
        <v>1397</v>
      </c>
      <c r="G1698" s="94" t="s">
        <v>1398</v>
      </c>
      <c r="K1698" s="94" t="s">
        <v>1496</v>
      </c>
      <c r="L1698" s="96">
        <v>612.37</v>
      </c>
      <c r="M1698" s="96">
        <v>612.37</v>
      </c>
    </row>
    <row r="1699" spans="1:13" ht="12.75" hidden="1" customHeight="1">
      <c r="C1699" s="95" t="s">
        <v>1828</v>
      </c>
    </row>
    <row r="1700" spans="1:13" hidden="1">
      <c r="A1700" s="97">
        <v>42852</v>
      </c>
      <c r="B1700" s="94" t="s">
        <v>1497</v>
      </c>
      <c r="C1700" s="98" t="s">
        <v>1828</v>
      </c>
      <c r="D1700" s="94" t="s">
        <v>131</v>
      </c>
      <c r="E1700" s="94" t="s">
        <v>120</v>
      </c>
      <c r="F1700" s="94" t="s">
        <v>1402</v>
      </c>
      <c r="G1700" s="94" t="s">
        <v>1403</v>
      </c>
      <c r="K1700" s="94" t="s">
        <v>1498</v>
      </c>
      <c r="L1700" s="96">
        <v>5.72</v>
      </c>
      <c r="M1700" s="96">
        <v>5.72</v>
      </c>
    </row>
    <row r="1701" spans="1:13" ht="12.75" hidden="1" customHeight="1">
      <c r="C1701" s="95" t="s">
        <v>1828</v>
      </c>
    </row>
    <row r="1702" spans="1:13" hidden="1">
      <c r="A1702" s="97">
        <v>42852</v>
      </c>
      <c r="B1702" s="94" t="s">
        <v>1499</v>
      </c>
      <c r="C1702" s="98" t="s">
        <v>1828</v>
      </c>
      <c r="D1702" s="94" t="s">
        <v>131</v>
      </c>
      <c r="E1702" s="94" t="s">
        <v>120</v>
      </c>
      <c r="F1702" s="94" t="s">
        <v>1402</v>
      </c>
      <c r="G1702" s="94" t="s">
        <v>1403</v>
      </c>
      <c r="K1702" s="94" t="s">
        <v>1500</v>
      </c>
      <c r="L1702" s="96">
        <v>5.72</v>
      </c>
      <c r="M1702" s="96">
        <v>5.72</v>
      </c>
    </row>
    <row r="1703" spans="1:13" ht="12.75" hidden="1" customHeight="1">
      <c r="C1703" s="95" t="s">
        <v>1828</v>
      </c>
    </row>
    <row r="1704" spans="1:13" hidden="1">
      <c r="A1704" s="97">
        <v>42853</v>
      </c>
      <c r="B1704" s="94" t="s">
        <v>1501</v>
      </c>
      <c r="C1704" s="98" t="s">
        <v>1828</v>
      </c>
      <c r="D1704" s="94" t="s">
        <v>131</v>
      </c>
      <c r="E1704" s="94" t="s">
        <v>120</v>
      </c>
      <c r="F1704" s="94" t="s">
        <v>1408</v>
      </c>
      <c r="G1704" s="94" t="s">
        <v>1409</v>
      </c>
      <c r="K1704" s="94" t="s">
        <v>1502</v>
      </c>
      <c r="L1704" s="96">
        <v>45.59</v>
      </c>
      <c r="M1704" s="96">
        <v>45.59</v>
      </c>
    </row>
    <row r="1705" spans="1:13" ht="12.75" hidden="1" customHeight="1">
      <c r="C1705" s="95" t="s">
        <v>1828</v>
      </c>
    </row>
    <row r="1706" spans="1:13" hidden="1">
      <c r="A1706" s="97">
        <v>42853</v>
      </c>
      <c r="B1706" s="94" t="s">
        <v>1503</v>
      </c>
      <c r="C1706" s="98" t="s">
        <v>1828</v>
      </c>
      <c r="D1706" s="94" t="s">
        <v>131</v>
      </c>
      <c r="E1706" s="94" t="s">
        <v>120</v>
      </c>
      <c r="F1706" s="94" t="s">
        <v>1408</v>
      </c>
      <c r="G1706" s="94" t="s">
        <v>1409</v>
      </c>
      <c r="K1706" s="94" t="s">
        <v>1502</v>
      </c>
      <c r="L1706" s="96">
        <v>15.3</v>
      </c>
      <c r="M1706" s="96">
        <v>15.3</v>
      </c>
    </row>
    <row r="1707" spans="1:13" ht="12.75" hidden="1" customHeight="1">
      <c r="C1707" s="95" t="s">
        <v>1828</v>
      </c>
    </row>
    <row r="1708" spans="1:13" hidden="1">
      <c r="A1708" s="97">
        <v>42853</v>
      </c>
      <c r="B1708" s="94" t="s">
        <v>1504</v>
      </c>
      <c r="C1708" s="98" t="s">
        <v>1828</v>
      </c>
      <c r="D1708" s="94" t="s">
        <v>131</v>
      </c>
      <c r="E1708" s="94" t="s">
        <v>120</v>
      </c>
      <c r="F1708" s="94" t="s">
        <v>1414</v>
      </c>
      <c r="G1708" s="94" t="s">
        <v>1415</v>
      </c>
      <c r="K1708" s="94" t="s">
        <v>1505</v>
      </c>
      <c r="L1708" s="96">
        <v>173.95</v>
      </c>
      <c r="M1708" s="96">
        <v>173.95</v>
      </c>
    </row>
    <row r="1709" spans="1:13" ht="12.75" hidden="1" customHeight="1">
      <c r="C1709" s="95" t="s">
        <v>1828</v>
      </c>
    </row>
    <row r="1710" spans="1:13" hidden="1">
      <c r="A1710" s="97">
        <v>42853</v>
      </c>
      <c r="B1710" s="94" t="s">
        <v>1506</v>
      </c>
      <c r="C1710" s="98" t="s">
        <v>1828</v>
      </c>
      <c r="D1710" s="94" t="s">
        <v>131</v>
      </c>
      <c r="E1710" s="94" t="s">
        <v>120</v>
      </c>
      <c r="F1710" s="94" t="s">
        <v>1414</v>
      </c>
      <c r="G1710" s="94" t="s">
        <v>1415</v>
      </c>
      <c r="K1710" s="94" t="s">
        <v>1507</v>
      </c>
      <c r="L1710" s="96">
        <v>20770.97</v>
      </c>
      <c r="M1710" s="96">
        <v>20770.97</v>
      </c>
    </row>
    <row r="1711" spans="1:13" ht="12.75" hidden="1" customHeight="1">
      <c r="C1711" s="95" t="s">
        <v>1828</v>
      </c>
    </row>
    <row r="1712" spans="1:13" hidden="1">
      <c r="A1712" s="97">
        <v>42853</v>
      </c>
      <c r="B1712" s="94" t="s">
        <v>1508</v>
      </c>
      <c r="C1712" s="98" t="s">
        <v>1828</v>
      </c>
      <c r="D1712" s="94" t="s">
        <v>131</v>
      </c>
      <c r="E1712" s="94" t="s">
        <v>120</v>
      </c>
      <c r="F1712" s="94" t="s">
        <v>1414</v>
      </c>
      <c r="G1712" s="94" t="s">
        <v>1415</v>
      </c>
      <c r="K1712" s="94" t="s">
        <v>1509</v>
      </c>
      <c r="L1712" s="96">
        <v>345.19</v>
      </c>
      <c r="M1712" s="96">
        <v>345.19</v>
      </c>
    </row>
    <row r="1713" spans="1:13" ht="12.75" hidden="1" customHeight="1">
      <c r="C1713" s="95" t="s">
        <v>1828</v>
      </c>
    </row>
    <row r="1714" spans="1:13" hidden="1">
      <c r="A1714" s="97">
        <v>42913</v>
      </c>
      <c r="B1714" s="94" t="s">
        <v>1417</v>
      </c>
      <c r="C1714" s="98" t="s">
        <v>1828</v>
      </c>
      <c r="D1714" s="94" t="s">
        <v>131</v>
      </c>
      <c r="E1714" s="94" t="s">
        <v>187</v>
      </c>
      <c r="F1714" s="94" t="s">
        <v>1414</v>
      </c>
      <c r="G1714" s="94" t="s">
        <v>1415</v>
      </c>
      <c r="K1714" s="94" t="s">
        <v>1418</v>
      </c>
      <c r="L1714" s="96">
        <v>-21687.66</v>
      </c>
      <c r="M1714" s="96">
        <v>-21687.66</v>
      </c>
    </row>
    <row r="1715" spans="1:13" ht="12.75" hidden="1" customHeight="1">
      <c r="C1715" s="95" t="s">
        <v>1828</v>
      </c>
    </row>
    <row r="1716" spans="1:13" hidden="1">
      <c r="A1716" s="97">
        <v>42913</v>
      </c>
      <c r="B1716" s="94" t="s">
        <v>1443</v>
      </c>
      <c r="C1716" s="98" t="s">
        <v>1828</v>
      </c>
      <c r="D1716" s="94" t="s">
        <v>131</v>
      </c>
      <c r="E1716" s="94" t="s">
        <v>187</v>
      </c>
      <c r="F1716" s="94" t="s">
        <v>1414</v>
      </c>
      <c r="G1716" s="94" t="s">
        <v>1415</v>
      </c>
      <c r="K1716" s="94" t="s">
        <v>1444</v>
      </c>
      <c r="L1716" s="96">
        <v>-21912.78</v>
      </c>
      <c r="M1716" s="96">
        <v>-21912.78</v>
      </c>
    </row>
    <row r="1717" spans="1:13" ht="12.75" hidden="1" customHeight="1">
      <c r="C1717" s="95" t="s">
        <v>1828</v>
      </c>
    </row>
    <row r="1718" spans="1:13" hidden="1">
      <c r="A1718" s="97">
        <v>42913</v>
      </c>
      <c r="B1718" s="94" t="s">
        <v>1469</v>
      </c>
      <c r="C1718" s="98" t="s">
        <v>1828</v>
      </c>
      <c r="D1718" s="94" t="s">
        <v>131</v>
      </c>
      <c r="E1718" s="94" t="s">
        <v>187</v>
      </c>
      <c r="F1718" s="94" t="s">
        <v>1414</v>
      </c>
      <c r="G1718" s="94" t="s">
        <v>1415</v>
      </c>
      <c r="K1718" s="94" t="s">
        <v>1470</v>
      </c>
      <c r="L1718" s="96">
        <v>-21545.64</v>
      </c>
      <c r="M1718" s="96">
        <v>-21545.64</v>
      </c>
    </row>
    <row r="1719" spans="1:13" ht="12.75" hidden="1" customHeight="1">
      <c r="C1719" s="95" t="s">
        <v>1828</v>
      </c>
    </row>
    <row r="1720" spans="1:13" hidden="1">
      <c r="A1720" s="97">
        <v>42913</v>
      </c>
      <c r="B1720" s="94" t="s">
        <v>1506</v>
      </c>
      <c r="C1720" s="98" t="s">
        <v>1828</v>
      </c>
      <c r="D1720" s="94" t="s">
        <v>131</v>
      </c>
      <c r="E1720" s="94" t="s">
        <v>187</v>
      </c>
      <c r="F1720" s="94" t="s">
        <v>1414</v>
      </c>
      <c r="G1720" s="94" t="s">
        <v>1415</v>
      </c>
      <c r="K1720" s="94" t="s">
        <v>1507</v>
      </c>
      <c r="L1720" s="96">
        <v>-20770.97</v>
      </c>
      <c r="M1720" s="96">
        <v>-20770.97</v>
      </c>
    </row>
    <row r="1721" spans="1:13" ht="12.75" hidden="1" customHeight="1">
      <c r="C1721" s="95" t="s">
        <v>1828</v>
      </c>
    </row>
    <row r="1722" spans="1:13" hidden="1">
      <c r="A1722" s="97">
        <v>42913</v>
      </c>
      <c r="B1722" s="94" t="s">
        <v>1532</v>
      </c>
      <c r="C1722" s="98" t="s">
        <v>1828</v>
      </c>
      <c r="D1722" s="94" t="s">
        <v>131</v>
      </c>
      <c r="E1722" s="94" t="s">
        <v>120</v>
      </c>
      <c r="F1722" s="94" t="s">
        <v>1414</v>
      </c>
      <c r="G1722" s="94" t="s">
        <v>1415</v>
      </c>
      <c r="K1722" s="94" t="s">
        <v>1418</v>
      </c>
      <c r="L1722" s="96">
        <v>17221.830000000002</v>
      </c>
      <c r="M1722" s="96">
        <v>17221.830000000002</v>
      </c>
    </row>
    <row r="1723" spans="1:13" ht="12.75" hidden="1" customHeight="1">
      <c r="C1723" s="95" t="s">
        <v>1828</v>
      </c>
    </row>
    <row r="1724" spans="1:13" hidden="1">
      <c r="A1724" s="97">
        <v>42913</v>
      </c>
      <c r="B1724" s="94" t="s">
        <v>1533</v>
      </c>
      <c r="C1724" s="98" t="s">
        <v>1828</v>
      </c>
      <c r="D1724" s="94" t="s">
        <v>131</v>
      </c>
      <c r="E1724" s="94" t="s">
        <v>120</v>
      </c>
      <c r="F1724" s="94" t="s">
        <v>1414</v>
      </c>
      <c r="G1724" s="94" t="s">
        <v>1415</v>
      </c>
      <c r="K1724" s="94" t="s">
        <v>1444</v>
      </c>
      <c r="L1724" s="96">
        <v>17548.080000000002</v>
      </c>
      <c r="M1724" s="96">
        <v>17548.080000000002</v>
      </c>
    </row>
    <row r="1725" spans="1:13" ht="12.75" hidden="1" customHeight="1">
      <c r="C1725" s="95" t="s">
        <v>1828</v>
      </c>
    </row>
    <row r="1726" spans="1:13" hidden="1">
      <c r="A1726" s="97">
        <v>42913</v>
      </c>
      <c r="B1726" s="94" t="s">
        <v>1534</v>
      </c>
      <c r="C1726" s="98" t="s">
        <v>1828</v>
      </c>
      <c r="D1726" s="94" t="s">
        <v>131</v>
      </c>
      <c r="E1726" s="94" t="s">
        <v>120</v>
      </c>
      <c r="F1726" s="94" t="s">
        <v>1414</v>
      </c>
      <c r="G1726" s="94" t="s">
        <v>1415</v>
      </c>
      <c r="K1726" s="94" t="s">
        <v>1535</v>
      </c>
      <c r="L1726" s="96">
        <v>17216.669999999998</v>
      </c>
      <c r="M1726" s="96">
        <v>17216.669999999998</v>
      </c>
    </row>
    <row r="1727" spans="1:13" ht="12.75" hidden="1" customHeight="1">
      <c r="C1727" s="95" t="s">
        <v>1828</v>
      </c>
    </row>
    <row r="1728" spans="1:13" hidden="1">
      <c r="A1728" s="97">
        <v>42913</v>
      </c>
      <c r="B1728" s="94" t="s">
        <v>1536</v>
      </c>
      <c r="C1728" s="98" t="s">
        <v>1828</v>
      </c>
      <c r="D1728" s="94" t="s">
        <v>131</v>
      </c>
      <c r="E1728" s="94" t="s">
        <v>120</v>
      </c>
      <c r="F1728" s="94" t="s">
        <v>1414</v>
      </c>
      <c r="G1728" s="94" t="s">
        <v>1415</v>
      </c>
      <c r="K1728" s="94" t="s">
        <v>1507</v>
      </c>
      <c r="L1728" s="96">
        <v>16559.75</v>
      </c>
      <c r="M1728" s="96">
        <v>16559.75</v>
      </c>
    </row>
    <row r="1729" spans="1:13" ht="12.75" hidden="1" customHeight="1">
      <c r="C1729" s="95" t="s">
        <v>1828</v>
      </c>
    </row>
    <row r="1730" spans="1:13" hidden="1">
      <c r="A1730" s="97">
        <v>42913</v>
      </c>
      <c r="B1730" s="94" t="s">
        <v>1537</v>
      </c>
      <c r="C1730" s="98" t="s">
        <v>1828</v>
      </c>
      <c r="D1730" s="94" t="s">
        <v>131</v>
      </c>
      <c r="E1730" s="94" t="s">
        <v>120</v>
      </c>
      <c r="F1730" s="94" t="s">
        <v>1385</v>
      </c>
      <c r="G1730" s="94" t="s">
        <v>1386</v>
      </c>
      <c r="K1730" s="94" t="s">
        <v>1538</v>
      </c>
      <c r="L1730" s="96">
        <v>7108.54</v>
      </c>
      <c r="M1730" s="96">
        <v>7108.54</v>
      </c>
    </row>
    <row r="1731" spans="1:13" ht="12.75" hidden="1" customHeight="1">
      <c r="C1731" s="95" t="s">
        <v>1828</v>
      </c>
    </row>
    <row r="1732" spans="1:13" hidden="1">
      <c r="A1732" s="97">
        <v>42913</v>
      </c>
      <c r="B1732" s="94" t="s">
        <v>1539</v>
      </c>
      <c r="C1732" s="98" t="s">
        <v>1828</v>
      </c>
      <c r="D1732" s="94" t="s">
        <v>131</v>
      </c>
      <c r="E1732" s="94" t="s">
        <v>120</v>
      </c>
      <c r="F1732" s="94" t="s">
        <v>1385</v>
      </c>
      <c r="G1732" s="94" t="s">
        <v>1386</v>
      </c>
      <c r="K1732" s="94" t="s">
        <v>1540</v>
      </c>
      <c r="L1732" s="96">
        <v>3318.46</v>
      </c>
      <c r="M1732" s="96">
        <v>3318.46</v>
      </c>
    </row>
    <row r="1733" spans="1:13" ht="12.75" hidden="1" customHeight="1">
      <c r="C1733" s="95" t="s">
        <v>1828</v>
      </c>
    </row>
    <row r="1734" spans="1:13" hidden="1">
      <c r="A1734" s="97">
        <v>42913</v>
      </c>
      <c r="B1734" s="94" t="s">
        <v>1541</v>
      </c>
      <c r="C1734" s="98" t="s">
        <v>1828</v>
      </c>
      <c r="D1734" s="94" t="s">
        <v>131</v>
      </c>
      <c r="E1734" s="94" t="s">
        <v>120</v>
      </c>
      <c r="F1734" s="94" t="s">
        <v>1391</v>
      </c>
      <c r="G1734" s="94" t="s">
        <v>1392</v>
      </c>
      <c r="K1734" s="94" t="s">
        <v>1542</v>
      </c>
      <c r="L1734" s="96">
        <v>448.53</v>
      </c>
      <c r="M1734" s="96">
        <v>448.53</v>
      </c>
    </row>
    <row r="1735" spans="1:13" ht="12.75" hidden="1" customHeight="1">
      <c r="C1735" s="95" t="s">
        <v>1828</v>
      </c>
    </row>
    <row r="1736" spans="1:13" hidden="1">
      <c r="A1736" s="97">
        <v>42913</v>
      </c>
      <c r="B1736" s="94" t="s">
        <v>1543</v>
      </c>
      <c r="C1736" s="98" t="s">
        <v>1828</v>
      </c>
      <c r="D1736" s="94" t="s">
        <v>131</v>
      </c>
      <c r="E1736" s="94" t="s">
        <v>120</v>
      </c>
      <c r="F1736" s="94" t="s">
        <v>1391</v>
      </c>
      <c r="G1736" s="94" t="s">
        <v>1392</v>
      </c>
      <c r="K1736" s="94" t="s">
        <v>1544</v>
      </c>
      <c r="L1736" s="96">
        <v>61.77</v>
      </c>
      <c r="M1736" s="96">
        <v>61.77</v>
      </c>
    </row>
    <row r="1737" spans="1:13" ht="12.75" hidden="1" customHeight="1">
      <c r="C1737" s="95" t="s">
        <v>1828</v>
      </c>
    </row>
    <row r="1738" spans="1:13" hidden="1">
      <c r="A1738" s="97">
        <v>42913</v>
      </c>
      <c r="B1738" s="94" t="s">
        <v>1545</v>
      </c>
      <c r="C1738" s="98" t="s">
        <v>1828</v>
      </c>
      <c r="D1738" s="94" t="s">
        <v>131</v>
      </c>
      <c r="E1738" s="94" t="s">
        <v>120</v>
      </c>
      <c r="F1738" s="94" t="s">
        <v>1397</v>
      </c>
      <c r="G1738" s="94" t="s">
        <v>1398</v>
      </c>
      <c r="K1738" s="94" t="s">
        <v>1546</v>
      </c>
      <c r="L1738" s="96">
        <v>1047.56</v>
      </c>
      <c r="M1738" s="96">
        <v>1047.56</v>
      </c>
    </row>
    <row r="1739" spans="1:13" ht="12.75" hidden="1" customHeight="1">
      <c r="C1739" s="95" t="s">
        <v>1828</v>
      </c>
    </row>
    <row r="1740" spans="1:13" hidden="1">
      <c r="A1740" s="97">
        <v>42913</v>
      </c>
      <c r="B1740" s="94" t="s">
        <v>1547</v>
      </c>
      <c r="C1740" s="98" t="s">
        <v>1828</v>
      </c>
      <c r="D1740" s="94" t="s">
        <v>131</v>
      </c>
      <c r="E1740" s="94" t="s">
        <v>120</v>
      </c>
      <c r="F1740" s="94" t="s">
        <v>1397</v>
      </c>
      <c r="G1740" s="94" t="s">
        <v>1398</v>
      </c>
      <c r="K1740" s="94" t="s">
        <v>1548</v>
      </c>
      <c r="L1740" s="96">
        <v>667.38</v>
      </c>
      <c r="M1740" s="96">
        <v>667.38</v>
      </c>
    </row>
    <row r="1741" spans="1:13" ht="12.75" hidden="1" customHeight="1">
      <c r="C1741" s="95" t="s">
        <v>1828</v>
      </c>
    </row>
    <row r="1742" spans="1:13" hidden="1">
      <c r="A1742" s="97">
        <v>42913</v>
      </c>
      <c r="B1742" s="94" t="s">
        <v>1549</v>
      </c>
      <c r="C1742" s="98" t="s">
        <v>1828</v>
      </c>
      <c r="D1742" s="94" t="s">
        <v>131</v>
      </c>
      <c r="E1742" s="94" t="s">
        <v>120</v>
      </c>
      <c r="F1742" s="94" t="s">
        <v>1402</v>
      </c>
      <c r="G1742" s="94" t="s">
        <v>1403</v>
      </c>
      <c r="K1742" s="94" t="s">
        <v>1550</v>
      </c>
      <c r="L1742" s="96">
        <v>6.22</v>
      </c>
      <c r="M1742" s="96">
        <v>6.22</v>
      </c>
    </row>
    <row r="1743" spans="1:13" ht="12.75" hidden="1" customHeight="1">
      <c r="C1743" s="95" t="s">
        <v>1828</v>
      </c>
    </row>
    <row r="1744" spans="1:13" hidden="1">
      <c r="A1744" s="97">
        <v>42913</v>
      </c>
      <c r="B1744" s="94" t="s">
        <v>1551</v>
      </c>
      <c r="C1744" s="98" t="s">
        <v>1828</v>
      </c>
      <c r="D1744" s="94" t="s">
        <v>131</v>
      </c>
      <c r="E1744" s="94" t="s">
        <v>120</v>
      </c>
      <c r="F1744" s="94" t="s">
        <v>1402</v>
      </c>
      <c r="G1744" s="94" t="s">
        <v>1403</v>
      </c>
      <c r="K1744" s="94" t="s">
        <v>1552</v>
      </c>
      <c r="L1744" s="96">
        <v>6.22</v>
      </c>
      <c r="M1744" s="96">
        <v>6.22</v>
      </c>
    </row>
    <row r="1745" spans="1:13" ht="12.75" hidden="1" customHeight="1">
      <c r="C1745" s="95" t="s">
        <v>1828</v>
      </c>
    </row>
    <row r="1746" spans="1:13" hidden="1">
      <c r="A1746" s="97">
        <v>42913</v>
      </c>
      <c r="B1746" s="94" t="s">
        <v>1553</v>
      </c>
      <c r="C1746" s="98" t="s">
        <v>1828</v>
      </c>
      <c r="D1746" s="94" t="s">
        <v>131</v>
      </c>
      <c r="E1746" s="94" t="s">
        <v>120</v>
      </c>
      <c r="F1746" s="94" t="s">
        <v>1408</v>
      </c>
      <c r="G1746" s="94" t="s">
        <v>1409</v>
      </c>
      <c r="K1746" s="94" t="s">
        <v>1554</v>
      </c>
      <c r="L1746" s="96">
        <v>45.59</v>
      </c>
      <c r="M1746" s="96">
        <v>45.59</v>
      </c>
    </row>
    <row r="1747" spans="1:13" ht="12.75" hidden="1" customHeight="1">
      <c r="C1747" s="95" t="s">
        <v>1828</v>
      </c>
    </row>
    <row r="1748" spans="1:13" hidden="1">
      <c r="A1748" s="97">
        <v>42913</v>
      </c>
      <c r="B1748" s="94" t="s">
        <v>1555</v>
      </c>
      <c r="C1748" s="98" t="s">
        <v>1828</v>
      </c>
      <c r="D1748" s="94" t="s">
        <v>131</v>
      </c>
      <c r="E1748" s="94" t="s">
        <v>120</v>
      </c>
      <c r="F1748" s="94" t="s">
        <v>1408</v>
      </c>
      <c r="G1748" s="94" t="s">
        <v>1409</v>
      </c>
      <c r="K1748" s="94" t="s">
        <v>1556</v>
      </c>
      <c r="L1748" s="96">
        <v>15.3</v>
      </c>
      <c r="M1748" s="96">
        <v>15.3</v>
      </c>
    </row>
    <row r="1749" spans="1:13" ht="12.75" hidden="1" customHeight="1">
      <c r="C1749" s="95" t="s">
        <v>1828</v>
      </c>
    </row>
    <row r="1750" spans="1:13" hidden="1">
      <c r="A1750" s="97">
        <v>42913</v>
      </c>
      <c r="B1750" s="94" t="s">
        <v>1557</v>
      </c>
      <c r="C1750" s="98" t="s">
        <v>1828</v>
      </c>
      <c r="D1750" s="94" t="s">
        <v>131</v>
      </c>
      <c r="E1750" s="94" t="s">
        <v>120</v>
      </c>
      <c r="F1750" s="94" t="s">
        <v>1414</v>
      </c>
      <c r="G1750" s="94" t="s">
        <v>1415</v>
      </c>
      <c r="K1750" s="94" t="s">
        <v>1558</v>
      </c>
      <c r="L1750" s="96">
        <v>180.55</v>
      </c>
      <c r="M1750" s="96">
        <v>180.55</v>
      </c>
    </row>
    <row r="1751" spans="1:13" ht="12.75" hidden="1" customHeight="1">
      <c r="C1751" s="95" t="s">
        <v>1828</v>
      </c>
    </row>
    <row r="1752" spans="1:13" hidden="1">
      <c r="A1752" s="97">
        <v>42913</v>
      </c>
      <c r="B1752" s="94" t="s">
        <v>1559</v>
      </c>
      <c r="C1752" s="98" t="s">
        <v>1828</v>
      </c>
      <c r="D1752" s="94" t="s">
        <v>131</v>
      </c>
      <c r="E1752" s="94" t="s">
        <v>120</v>
      </c>
      <c r="F1752" s="94" t="s">
        <v>1414</v>
      </c>
      <c r="G1752" s="94" t="s">
        <v>1415</v>
      </c>
      <c r="K1752" s="94" t="s">
        <v>1560</v>
      </c>
      <c r="L1752" s="96">
        <v>17808</v>
      </c>
      <c r="M1752" s="96">
        <v>17808</v>
      </c>
    </row>
    <row r="1753" spans="1:13" ht="12.75" hidden="1" customHeight="1">
      <c r="C1753" s="95" t="s">
        <v>1828</v>
      </c>
    </row>
    <row r="1754" spans="1:13" hidden="1">
      <c r="A1754" s="97">
        <v>42913</v>
      </c>
      <c r="B1754" s="94" t="s">
        <v>1561</v>
      </c>
      <c r="C1754" s="98" t="s">
        <v>1828</v>
      </c>
      <c r="D1754" s="94" t="s">
        <v>131</v>
      </c>
      <c r="E1754" s="94" t="s">
        <v>120</v>
      </c>
      <c r="F1754" s="94" t="s">
        <v>1414</v>
      </c>
      <c r="G1754" s="94" t="s">
        <v>1415</v>
      </c>
      <c r="K1754" s="94" t="s">
        <v>1562</v>
      </c>
      <c r="L1754" s="96">
        <v>1600</v>
      </c>
      <c r="M1754" s="96">
        <v>1600</v>
      </c>
    </row>
    <row r="1755" spans="1:13" ht="12.75" hidden="1" customHeight="1">
      <c r="C1755" s="95" t="s">
        <v>1828</v>
      </c>
    </row>
    <row r="1756" spans="1:13" hidden="1">
      <c r="A1756" s="97">
        <v>42913</v>
      </c>
      <c r="B1756" s="94" t="s">
        <v>1563</v>
      </c>
      <c r="C1756" s="98" t="s">
        <v>1828</v>
      </c>
      <c r="D1756" s="94" t="s">
        <v>131</v>
      </c>
      <c r="E1756" s="94" t="s">
        <v>120</v>
      </c>
      <c r="F1756" s="94" t="s">
        <v>1414</v>
      </c>
      <c r="G1756" s="94" t="s">
        <v>1415</v>
      </c>
      <c r="K1756" s="94" t="s">
        <v>1564</v>
      </c>
      <c r="L1756" s="96">
        <v>345.84</v>
      </c>
      <c r="M1756" s="96">
        <v>345.84</v>
      </c>
    </row>
    <row r="1757" spans="1:13" ht="12.75" hidden="1" customHeight="1">
      <c r="C1757" s="95" t="s">
        <v>1828</v>
      </c>
    </row>
    <row r="1758" spans="1:13" hidden="1">
      <c r="A1758" s="97">
        <v>42913</v>
      </c>
      <c r="B1758" s="94" t="s">
        <v>1565</v>
      </c>
      <c r="C1758" s="98" t="s">
        <v>1828</v>
      </c>
      <c r="D1758" s="94" t="s">
        <v>131</v>
      </c>
      <c r="E1758" s="94" t="s">
        <v>120</v>
      </c>
      <c r="F1758" s="94" t="s">
        <v>1385</v>
      </c>
      <c r="G1758" s="94" t="s">
        <v>1386</v>
      </c>
      <c r="K1758" s="94" t="s">
        <v>1566</v>
      </c>
      <c r="L1758" s="96">
        <v>6623.44</v>
      </c>
      <c r="M1758" s="96">
        <v>6623.44</v>
      </c>
    </row>
    <row r="1759" spans="1:13" ht="12.75" hidden="1" customHeight="1">
      <c r="C1759" s="95" t="s">
        <v>1828</v>
      </c>
    </row>
    <row r="1760" spans="1:13" hidden="1">
      <c r="A1760" s="97">
        <v>42913</v>
      </c>
      <c r="B1760" s="94" t="s">
        <v>1567</v>
      </c>
      <c r="C1760" s="98" t="s">
        <v>1828</v>
      </c>
      <c r="D1760" s="94" t="s">
        <v>131</v>
      </c>
      <c r="E1760" s="94" t="s">
        <v>120</v>
      </c>
      <c r="F1760" s="94" t="s">
        <v>1385</v>
      </c>
      <c r="G1760" s="94" t="s">
        <v>1386</v>
      </c>
      <c r="K1760" s="94" t="s">
        <v>1568</v>
      </c>
      <c r="L1760" s="96">
        <v>3085.71</v>
      </c>
      <c r="M1760" s="96">
        <v>3085.71</v>
      </c>
    </row>
    <row r="1761" spans="1:13" ht="12.75" hidden="1" customHeight="1">
      <c r="C1761" s="95" t="s">
        <v>1828</v>
      </c>
    </row>
    <row r="1762" spans="1:13" hidden="1">
      <c r="A1762" s="97">
        <v>42913</v>
      </c>
      <c r="B1762" s="94" t="s">
        <v>1569</v>
      </c>
      <c r="C1762" s="98" t="s">
        <v>1828</v>
      </c>
      <c r="D1762" s="94" t="s">
        <v>131</v>
      </c>
      <c r="E1762" s="94" t="s">
        <v>120</v>
      </c>
      <c r="F1762" s="94" t="s">
        <v>1391</v>
      </c>
      <c r="G1762" s="94" t="s">
        <v>1392</v>
      </c>
      <c r="K1762" s="94" t="s">
        <v>1570</v>
      </c>
      <c r="L1762" s="96">
        <v>448.52</v>
      </c>
      <c r="M1762" s="96">
        <v>448.52</v>
      </c>
    </row>
    <row r="1763" spans="1:13" ht="12.75" hidden="1" customHeight="1">
      <c r="C1763" s="95" t="s">
        <v>1828</v>
      </c>
    </row>
    <row r="1764" spans="1:13" hidden="1">
      <c r="A1764" s="97">
        <v>42913</v>
      </c>
      <c r="B1764" s="94" t="s">
        <v>1571</v>
      </c>
      <c r="C1764" s="98" t="s">
        <v>1828</v>
      </c>
      <c r="D1764" s="94" t="s">
        <v>131</v>
      </c>
      <c r="E1764" s="94" t="s">
        <v>120</v>
      </c>
      <c r="F1764" s="94" t="s">
        <v>1391</v>
      </c>
      <c r="G1764" s="94" t="s">
        <v>1392</v>
      </c>
      <c r="K1764" s="94" t="s">
        <v>1572</v>
      </c>
      <c r="L1764" s="96">
        <v>61.77</v>
      </c>
      <c r="M1764" s="96">
        <v>61.77</v>
      </c>
    </row>
    <row r="1765" spans="1:13" ht="12.75" hidden="1" customHeight="1">
      <c r="C1765" s="95" t="s">
        <v>1828</v>
      </c>
    </row>
    <row r="1766" spans="1:13" hidden="1">
      <c r="A1766" s="97">
        <v>42913</v>
      </c>
      <c r="B1766" s="94" t="s">
        <v>1573</v>
      </c>
      <c r="C1766" s="98" t="s">
        <v>1828</v>
      </c>
      <c r="D1766" s="94" t="s">
        <v>131</v>
      </c>
      <c r="E1766" s="94" t="s">
        <v>120</v>
      </c>
      <c r="F1766" s="94" t="s">
        <v>1397</v>
      </c>
      <c r="G1766" s="94" t="s">
        <v>1398</v>
      </c>
      <c r="K1766" s="94" t="s">
        <v>1574</v>
      </c>
      <c r="L1766" s="96">
        <v>988.48</v>
      </c>
      <c r="M1766" s="96">
        <v>988.48</v>
      </c>
    </row>
    <row r="1767" spans="1:13" ht="12.75" hidden="1" customHeight="1">
      <c r="C1767" s="95" t="s">
        <v>1828</v>
      </c>
    </row>
    <row r="1768" spans="1:13" hidden="1">
      <c r="A1768" s="97">
        <v>42913</v>
      </c>
      <c r="B1768" s="94" t="s">
        <v>1575</v>
      </c>
      <c r="C1768" s="98" t="s">
        <v>1828</v>
      </c>
      <c r="D1768" s="94" t="s">
        <v>131</v>
      </c>
      <c r="E1768" s="94" t="s">
        <v>120</v>
      </c>
      <c r="F1768" s="94" t="s">
        <v>1397</v>
      </c>
      <c r="G1768" s="94" t="s">
        <v>1398</v>
      </c>
      <c r="K1768" s="94" t="s">
        <v>1576</v>
      </c>
      <c r="L1768" s="96">
        <v>628</v>
      </c>
      <c r="M1768" s="96">
        <v>628</v>
      </c>
    </row>
    <row r="1769" spans="1:13" ht="12.75" hidden="1" customHeight="1">
      <c r="C1769" s="95" t="s">
        <v>1828</v>
      </c>
    </row>
    <row r="1770" spans="1:13" hidden="1">
      <c r="A1770" s="97">
        <v>42913</v>
      </c>
      <c r="B1770" s="94" t="s">
        <v>1577</v>
      </c>
      <c r="C1770" s="98" t="s">
        <v>1828</v>
      </c>
      <c r="D1770" s="94" t="s">
        <v>131</v>
      </c>
      <c r="E1770" s="94" t="s">
        <v>120</v>
      </c>
      <c r="F1770" s="94" t="s">
        <v>1402</v>
      </c>
      <c r="G1770" s="94" t="s">
        <v>1403</v>
      </c>
      <c r="K1770" s="94" t="s">
        <v>1578</v>
      </c>
      <c r="L1770" s="96">
        <v>6.22</v>
      </c>
      <c r="M1770" s="96">
        <v>6.22</v>
      </c>
    </row>
    <row r="1771" spans="1:13" ht="12.75" hidden="1" customHeight="1">
      <c r="C1771" s="95" t="s">
        <v>1828</v>
      </c>
    </row>
    <row r="1772" spans="1:13" hidden="1">
      <c r="A1772" s="97">
        <v>42913</v>
      </c>
      <c r="B1772" s="94" t="s">
        <v>1579</v>
      </c>
      <c r="C1772" s="98" t="s">
        <v>1828</v>
      </c>
      <c r="D1772" s="94" t="s">
        <v>131</v>
      </c>
      <c r="E1772" s="94" t="s">
        <v>120</v>
      </c>
      <c r="F1772" s="94" t="s">
        <v>1402</v>
      </c>
      <c r="G1772" s="94" t="s">
        <v>1403</v>
      </c>
      <c r="K1772" s="94" t="s">
        <v>1580</v>
      </c>
      <c r="L1772" s="96">
        <v>6.22</v>
      </c>
      <c r="M1772" s="96">
        <v>6.22</v>
      </c>
    </row>
    <row r="1773" spans="1:13" ht="12.75" hidden="1" customHeight="1">
      <c r="C1773" s="95" t="s">
        <v>1828</v>
      </c>
    </row>
    <row r="1774" spans="1:13" hidden="1">
      <c r="A1774" s="97">
        <v>42913</v>
      </c>
      <c r="B1774" s="94" t="s">
        <v>1581</v>
      </c>
      <c r="C1774" s="98" t="s">
        <v>1828</v>
      </c>
      <c r="D1774" s="94" t="s">
        <v>131</v>
      </c>
      <c r="E1774" s="94" t="s">
        <v>120</v>
      </c>
      <c r="F1774" s="94" t="s">
        <v>1408</v>
      </c>
      <c r="G1774" s="94" t="s">
        <v>1409</v>
      </c>
      <c r="K1774" s="94" t="s">
        <v>1582</v>
      </c>
      <c r="L1774" s="96">
        <v>45.59</v>
      </c>
      <c r="M1774" s="96">
        <v>45.59</v>
      </c>
    </row>
    <row r="1775" spans="1:13" ht="12.75" hidden="1" customHeight="1">
      <c r="C1775" s="95" t="s">
        <v>1828</v>
      </c>
    </row>
    <row r="1776" spans="1:13" hidden="1">
      <c r="A1776" s="97">
        <v>42913</v>
      </c>
      <c r="B1776" s="94" t="s">
        <v>1583</v>
      </c>
      <c r="C1776" s="98" t="s">
        <v>1828</v>
      </c>
      <c r="D1776" s="94" t="s">
        <v>131</v>
      </c>
      <c r="E1776" s="94" t="s">
        <v>120</v>
      </c>
      <c r="F1776" s="94" t="s">
        <v>1408</v>
      </c>
      <c r="G1776" s="94" t="s">
        <v>1409</v>
      </c>
      <c r="K1776" s="94" t="s">
        <v>1584</v>
      </c>
      <c r="L1776" s="96">
        <v>15.3</v>
      </c>
      <c r="M1776" s="96">
        <v>15.3</v>
      </c>
    </row>
    <row r="1777" spans="1:13" ht="12.75" hidden="1" customHeight="1">
      <c r="C1777" s="95" t="s">
        <v>1828</v>
      </c>
    </row>
    <row r="1778" spans="1:13" hidden="1">
      <c r="A1778" s="97">
        <v>42913</v>
      </c>
      <c r="B1778" s="94" t="s">
        <v>1585</v>
      </c>
      <c r="C1778" s="98" t="s">
        <v>1828</v>
      </c>
      <c r="D1778" s="94" t="s">
        <v>131</v>
      </c>
      <c r="E1778" s="94" t="s">
        <v>120</v>
      </c>
      <c r="F1778" s="94" t="s">
        <v>1414</v>
      </c>
      <c r="G1778" s="94" t="s">
        <v>1415</v>
      </c>
      <c r="K1778" s="94" t="s">
        <v>1586</v>
      </c>
      <c r="L1778" s="96">
        <v>174.87</v>
      </c>
      <c r="M1778" s="96">
        <v>174.87</v>
      </c>
    </row>
    <row r="1779" spans="1:13" ht="12.75" hidden="1" customHeight="1">
      <c r="C1779" s="95" t="s">
        <v>1828</v>
      </c>
    </row>
    <row r="1780" spans="1:13" hidden="1">
      <c r="A1780" s="97">
        <v>42913</v>
      </c>
      <c r="B1780" s="94" t="s">
        <v>1587</v>
      </c>
      <c r="C1780" s="98" t="s">
        <v>1828</v>
      </c>
      <c r="D1780" s="94" t="s">
        <v>131</v>
      </c>
      <c r="E1780" s="94" t="s">
        <v>120</v>
      </c>
      <c r="F1780" s="94" t="s">
        <v>1414</v>
      </c>
      <c r="G1780" s="94" t="s">
        <v>1415</v>
      </c>
      <c r="K1780" s="94" t="s">
        <v>1588</v>
      </c>
      <c r="L1780" s="96">
        <v>16994.09</v>
      </c>
      <c r="M1780" s="96">
        <v>16994.09</v>
      </c>
    </row>
    <row r="1781" spans="1:13" ht="12.75" hidden="1" customHeight="1">
      <c r="C1781" s="95" t="s">
        <v>1828</v>
      </c>
    </row>
    <row r="1782" spans="1:13" hidden="1">
      <c r="A1782" s="97">
        <v>42913</v>
      </c>
      <c r="B1782" s="94" t="s">
        <v>1589</v>
      </c>
      <c r="C1782" s="98" t="s">
        <v>1828</v>
      </c>
      <c r="D1782" s="94" t="s">
        <v>131</v>
      </c>
      <c r="E1782" s="94" t="s">
        <v>120</v>
      </c>
      <c r="F1782" s="94" t="s">
        <v>1414</v>
      </c>
      <c r="G1782" s="94" t="s">
        <v>1415</v>
      </c>
      <c r="K1782" s="94" t="s">
        <v>1590</v>
      </c>
      <c r="L1782" s="96">
        <v>373.89</v>
      </c>
      <c r="M1782" s="96">
        <v>373.89</v>
      </c>
    </row>
    <row r="1783" spans="1:13" ht="12.75" hidden="1" customHeight="1">
      <c r="C1783" s="95" t="s">
        <v>1828</v>
      </c>
    </row>
    <row r="1784" spans="1:13" hidden="1">
      <c r="A1784" s="97">
        <v>42941</v>
      </c>
      <c r="B1784" s="94" t="s">
        <v>1829</v>
      </c>
      <c r="C1784" s="98" t="s">
        <v>1828</v>
      </c>
      <c r="D1784" s="94" t="s">
        <v>131</v>
      </c>
      <c r="E1784" s="94" t="s">
        <v>120</v>
      </c>
      <c r="F1784" s="94" t="s">
        <v>1342</v>
      </c>
      <c r="G1784" s="94" t="s">
        <v>1343</v>
      </c>
      <c r="K1784" s="94" t="s">
        <v>1781</v>
      </c>
      <c r="L1784" s="96">
        <v>559.5</v>
      </c>
      <c r="M1784" s="96">
        <v>559.5</v>
      </c>
    </row>
    <row r="1785" spans="1:13" ht="12.75" hidden="1" customHeight="1">
      <c r="C1785" s="95" t="s">
        <v>1828</v>
      </c>
    </row>
    <row r="1786" spans="1:13" hidden="1">
      <c r="A1786" s="97">
        <v>42941</v>
      </c>
      <c r="B1786" s="94" t="s">
        <v>1829</v>
      </c>
      <c r="C1786" s="98" t="s">
        <v>1828</v>
      </c>
      <c r="D1786" s="94" t="s">
        <v>131</v>
      </c>
      <c r="E1786" s="94" t="s">
        <v>187</v>
      </c>
      <c r="F1786" s="94" t="s">
        <v>1342</v>
      </c>
      <c r="G1786" s="94" t="s">
        <v>1343</v>
      </c>
      <c r="K1786" s="94" t="s">
        <v>1781</v>
      </c>
      <c r="L1786" s="96">
        <v>-559.5</v>
      </c>
      <c r="M1786" s="96">
        <v>-559.5</v>
      </c>
    </row>
    <row r="1787" spans="1:13" ht="12.75" hidden="1" customHeight="1">
      <c r="C1787" s="95" t="s">
        <v>1828</v>
      </c>
    </row>
    <row r="1788" spans="1:13" hidden="1">
      <c r="A1788" s="97">
        <v>42951</v>
      </c>
      <c r="B1788" s="94" t="s">
        <v>1624</v>
      </c>
      <c r="C1788" s="98" t="s">
        <v>1828</v>
      </c>
      <c r="D1788" s="94" t="s">
        <v>131</v>
      </c>
      <c r="E1788" s="94" t="s">
        <v>120</v>
      </c>
      <c r="F1788" s="94" t="s">
        <v>1385</v>
      </c>
      <c r="G1788" s="94" t="s">
        <v>1386</v>
      </c>
      <c r="K1788" s="94" t="s">
        <v>1625</v>
      </c>
      <c r="L1788" s="96">
        <v>6473.67</v>
      </c>
      <c r="M1788" s="96">
        <v>6473.67</v>
      </c>
    </row>
    <row r="1789" spans="1:13" ht="12.75" hidden="1" customHeight="1">
      <c r="C1789" s="95" t="s">
        <v>1828</v>
      </c>
    </row>
    <row r="1790" spans="1:13" hidden="1">
      <c r="A1790" s="97">
        <v>42951</v>
      </c>
      <c r="B1790" s="94" t="s">
        <v>1626</v>
      </c>
      <c r="C1790" s="98" t="s">
        <v>1828</v>
      </c>
      <c r="D1790" s="94" t="s">
        <v>131</v>
      </c>
      <c r="E1790" s="94" t="s">
        <v>120</v>
      </c>
      <c r="F1790" s="94" t="s">
        <v>1385</v>
      </c>
      <c r="G1790" s="94" t="s">
        <v>1386</v>
      </c>
      <c r="K1790" s="94" t="s">
        <v>1627</v>
      </c>
      <c r="L1790" s="96">
        <v>3012.8</v>
      </c>
      <c r="M1790" s="96">
        <v>3012.8</v>
      </c>
    </row>
    <row r="1791" spans="1:13" ht="12.75" hidden="1" customHeight="1">
      <c r="C1791" s="95" t="s">
        <v>1828</v>
      </c>
    </row>
    <row r="1792" spans="1:13" hidden="1">
      <c r="A1792" s="97">
        <v>42951</v>
      </c>
      <c r="B1792" s="94" t="s">
        <v>1628</v>
      </c>
      <c r="C1792" s="98" t="s">
        <v>1828</v>
      </c>
      <c r="D1792" s="94" t="s">
        <v>131</v>
      </c>
      <c r="E1792" s="94" t="s">
        <v>120</v>
      </c>
      <c r="F1792" s="94" t="s">
        <v>1391</v>
      </c>
      <c r="G1792" s="94" t="s">
        <v>1392</v>
      </c>
      <c r="K1792" s="94" t="s">
        <v>1627</v>
      </c>
      <c r="L1792" s="96">
        <v>448.52</v>
      </c>
      <c r="M1792" s="96">
        <v>448.52</v>
      </c>
    </row>
    <row r="1793" spans="1:13" ht="12.75" hidden="1" customHeight="1">
      <c r="C1793" s="95" t="s">
        <v>1828</v>
      </c>
    </row>
    <row r="1794" spans="1:13" hidden="1">
      <c r="A1794" s="97">
        <v>42951</v>
      </c>
      <c r="B1794" s="94" t="s">
        <v>1629</v>
      </c>
      <c r="C1794" s="98" t="s">
        <v>1828</v>
      </c>
      <c r="D1794" s="94" t="s">
        <v>131</v>
      </c>
      <c r="E1794" s="94" t="s">
        <v>120</v>
      </c>
      <c r="F1794" s="94" t="s">
        <v>1391</v>
      </c>
      <c r="G1794" s="94" t="s">
        <v>1392</v>
      </c>
      <c r="K1794" s="94" t="s">
        <v>1630</v>
      </c>
      <c r="L1794" s="96">
        <v>61.77</v>
      </c>
      <c r="M1794" s="96">
        <v>61.77</v>
      </c>
    </row>
    <row r="1795" spans="1:13" ht="12.75" hidden="1" customHeight="1">
      <c r="C1795" s="95" t="s">
        <v>1828</v>
      </c>
    </row>
    <row r="1796" spans="1:13" hidden="1">
      <c r="A1796" s="97">
        <v>42951</v>
      </c>
      <c r="B1796" s="94" t="s">
        <v>1631</v>
      </c>
      <c r="C1796" s="98" t="s">
        <v>1828</v>
      </c>
      <c r="D1796" s="94" t="s">
        <v>131</v>
      </c>
      <c r="E1796" s="94" t="s">
        <v>120</v>
      </c>
      <c r="F1796" s="94" t="s">
        <v>1397</v>
      </c>
      <c r="G1796" s="94" t="s">
        <v>1398</v>
      </c>
      <c r="K1796" s="94" t="s">
        <v>1632</v>
      </c>
      <c r="L1796" s="96">
        <v>974.81</v>
      </c>
      <c r="M1796" s="96">
        <v>974.81</v>
      </c>
    </row>
    <row r="1797" spans="1:13" ht="12.75" hidden="1" customHeight="1">
      <c r="C1797" s="95" t="s">
        <v>1828</v>
      </c>
    </row>
    <row r="1798" spans="1:13" hidden="1">
      <c r="A1798" s="97">
        <v>42951</v>
      </c>
      <c r="B1798" s="94" t="s">
        <v>1633</v>
      </c>
      <c r="C1798" s="98" t="s">
        <v>1828</v>
      </c>
      <c r="D1798" s="94" t="s">
        <v>131</v>
      </c>
      <c r="E1798" s="94" t="s">
        <v>120</v>
      </c>
      <c r="F1798" s="94" t="s">
        <v>1397</v>
      </c>
      <c r="G1798" s="94" t="s">
        <v>1398</v>
      </c>
      <c r="K1798" s="94" t="s">
        <v>1634</v>
      </c>
      <c r="L1798" s="96">
        <v>618.12</v>
      </c>
      <c r="M1798" s="96">
        <v>618.12</v>
      </c>
    </row>
    <row r="1799" spans="1:13" ht="12.75" hidden="1" customHeight="1">
      <c r="C1799" s="95" t="s">
        <v>1828</v>
      </c>
    </row>
    <row r="1800" spans="1:13" hidden="1">
      <c r="A1800" s="97">
        <v>42951</v>
      </c>
      <c r="B1800" s="94" t="s">
        <v>1635</v>
      </c>
      <c r="C1800" s="98" t="s">
        <v>1828</v>
      </c>
      <c r="D1800" s="94" t="s">
        <v>131</v>
      </c>
      <c r="E1800" s="94" t="s">
        <v>120</v>
      </c>
      <c r="F1800" s="94" t="s">
        <v>1402</v>
      </c>
      <c r="G1800" s="94" t="s">
        <v>1403</v>
      </c>
      <c r="K1800" s="94" t="s">
        <v>1636</v>
      </c>
      <c r="L1800" s="96">
        <v>6.22</v>
      </c>
      <c r="M1800" s="96">
        <v>6.22</v>
      </c>
    </row>
    <row r="1801" spans="1:13" ht="12.75" hidden="1" customHeight="1">
      <c r="C1801" s="95" t="s">
        <v>1828</v>
      </c>
    </row>
    <row r="1802" spans="1:13" hidden="1">
      <c r="A1802" s="97">
        <v>42951</v>
      </c>
      <c r="B1802" s="94" t="s">
        <v>1637</v>
      </c>
      <c r="C1802" s="98" t="s">
        <v>1828</v>
      </c>
      <c r="D1802" s="94" t="s">
        <v>131</v>
      </c>
      <c r="E1802" s="94" t="s">
        <v>120</v>
      </c>
      <c r="F1802" s="94" t="s">
        <v>1402</v>
      </c>
      <c r="G1802" s="94" t="s">
        <v>1403</v>
      </c>
      <c r="K1802" s="94" t="s">
        <v>1638</v>
      </c>
      <c r="L1802" s="96">
        <v>6.22</v>
      </c>
      <c r="M1802" s="96">
        <v>6.22</v>
      </c>
    </row>
    <row r="1803" spans="1:13" ht="12.75" hidden="1" customHeight="1">
      <c r="C1803" s="95" t="s">
        <v>1828</v>
      </c>
    </row>
    <row r="1804" spans="1:13" hidden="1">
      <c r="A1804" s="97">
        <v>42951</v>
      </c>
      <c r="B1804" s="94" t="s">
        <v>1639</v>
      </c>
      <c r="C1804" s="98" t="s">
        <v>1828</v>
      </c>
      <c r="D1804" s="94" t="s">
        <v>131</v>
      </c>
      <c r="E1804" s="94" t="s">
        <v>120</v>
      </c>
      <c r="F1804" s="94" t="s">
        <v>1408</v>
      </c>
      <c r="G1804" s="94" t="s">
        <v>1409</v>
      </c>
      <c r="K1804" s="94" t="s">
        <v>1640</v>
      </c>
      <c r="L1804" s="96">
        <v>45.59</v>
      </c>
      <c r="M1804" s="96">
        <v>45.59</v>
      </c>
    </row>
    <row r="1805" spans="1:13" ht="12.75" hidden="1" customHeight="1">
      <c r="C1805" s="95" t="s">
        <v>1828</v>
      </c>
    </row>
    <row r="1806" spans="1:13" hidden="1">
      <c r="A1806" s="97">
        <v>42951</v>
      </c>
      <c r="B1806" s="94" t="s">
        <v>1641</v>
      </c>
      <c r="C1806" s="98" t="s">
        <v>1828</v>
      </c>
      <c r="D1806" s="94" t="s">
        <v>131</v>
      </c>
      <c r="E1806" s="94" t="s">
        <v>120</v>
      </c>
      <c r="F1806" s="94" t="s">
        <v>1408</v>
      </c>
      <c r="G1806" s="94" t="s">
        <v>1409</v>
      </c>
      <c r="K1806" s="94" t="s">
        <v>1642</v>
      </c>
      <c r="L1806" s="96">
        <v>15.3</v>
      </c>
      <c r="M1806" s="96">
        <v>15.3</v>
      </c>
    </row>
    <row r="1807" spans="1:13" ht="12.75" hidden="1" customHeight="1">
      <c r="C1807" s="95" t="s">
        <v>1828</v>
      </c>
    </row>
    <row r="1808" spans="1:13" hidden="1">
      <c r="A1808" s="97">
        <v>42951</v>
      </c>
      <c r="B1808" s="94" t="s">
        <v>1643</v>
      </c>
      <c r="C1808" s="98" t="s">
        <v>1828</v>
      </c>
      <c r="D1808" s="94" t="s">
        <v>131</v>
      </c>
      <c r="E1808" s="94" t="s">
        <v>120</v>
      </c>
      <c r="F1808" s="94" t="s">
        <v>1414</v>
      </c>
      <c r="G1808" s="94" t="s">
        <v>1415</v>
      </c>
      <c r="K1808" s="94" t="s">
        <v>1644</v>
      </c>
      <c r="L1808" s="96">
        <v>173.88</v>
      </c>
      <c r="M1808" s="96">
        <v>173.88</v>
      </c>
    </row>
    <row r="1809" spans="1:13" ht="12.75" hidden="1" customHeight="1">
      <c r="C1809" s="95" t="s">
        <v>1828</v>
      </c>
    </row>
    <row r="1810" spans="1:13" hidden="1">
      <c r="A1810" s="97">
        <v>42951</v>
      </c>
      <c r="B1810" s="94" t="s">
        <v>1645</v>
      </c>
      <c r="C1810" s="98" t="s">
        <v>1828</v>
      </c>
      <c r="D1810" s="94" t="s">
        <v>131</v>
      </c>
      <c r="E1810" s="94" t="s">
        <v>120</v>
      </c>
      <c r="F1810" s="94" t="s">
        <v>1414</v>
      </c>
      <c r="G1810" s="94" t="s">
        <v>1415</v>
      </c>
      <c r="K1810" s="94" t="s">
        <v>1646</v>
      </c>
      <c r="L1810" s="96">
        <v>16618.349999999999</v>
      </c>
      <c r="M1810" s="96">
        <v>16618.349999999999</v>
      </c>
    </row>
    <row r="1811" spans="1:13" ht="12.75" hidden="1" customHeight="1">
      <c r="C1811" s="95" t="s">
        <v>1828</v>
      </c>
    </row>
    <row r="1812" spans="1:13" hidden="1">
      <c r="A1812" s="97">
        <v>42951</v>
      </c>
      <c r="B1812" s="94" t="s">
        <v>1647</v>
      </c>
      <c r="C1812" s="98" t="s">
        <v>1828</v>
      </c>
      <c r="D1812" s="94" t="s">
        <v>131</v>
      </c>
      <c r="E1812" s="94" t="s">
        <v>120</v>
      </c>
      <c r="F1812" s="94" t="s">
        <v>1414</v>
      </c>
      <c r="G1812" s="94" t="s">
        <v>1415</v>
      </c>
      <c r="K1812" s="94" t="s">
        <v>1830</v>
      </c>
      <c r="L1812" s="96">
        <v>92</v>
      </c>
      <c r="M1812" s="96">
        <v>92</v>
      </c>
    </row>
    <row r="1813" spans="1:13" ht="12.75" hidden="1" customHeight="1">
      <c r="C1813" s="95" t="s">
        <v>1828</v>
      </c>
    </row>
    <row r="1814" spans="1:13" hidden="1">
      <c r="A1814" s="97">
        <v>42951</v>
      </c>
      <c r="B1814" s="94" t="s">
        <v>1649</v>
      </c>
      <c r="C1814" s="98" t="s">
        <v>1828</v>
      </c>
      <c r="D1814" s="94" t="s">
        <v>131</v>
      </c>
      <c r="E1814" s="94" t="s">
        <v>120</v>
      </c>
      <c r="F1814" s="94" t="s">
        <v>1414</v>
      </c>
      <c r="G1814" s="94" t="s">
        <v>1415</v>
      </c>
      <c r="K1814" s="94" t="s">
        <v>1650</v>
      </c>
      <c r="L1814" s="96">
        <v>340.64</v>
      </c>
      <c r="M1814" s="96">
        <v>340.64</v>
      </c>
    </row>
    <row r="1815" spans="1:13" ht="12.75" hidden="1" customHeight="1">
      <c r="C1815" s="95" t="s">
        <v>1828</v>
      </c>
    </row>
    <row r="1816" spans="1:13" hidden="1">
      <c r="A1816" s="97">
        <v>42986</v>
      </c>
      <c r="B1816" s="94" t="s">
        <v>1672</v>
      </c>
      <c r="C1816" s="98" t="s">
        <v>1828</v>
      </c>
      <c r="D1816" s="94" t="s">
        <v>131</v>
      </c>
      <c r="E1816" s="94" t="s">
        <v>120</v>
      </c>
      <c r="F1816" s="94" t="s">
        <v>1385</v>
      </c>
      <c r="G1816" s="94" t="s">
        <v>1386</v>
      </c>
      <c r="K1816" s="94" t="s">
        <v>1673</v>
      </c>
      <c r="L1816" s="96">
        <v>6988.33</v>
      </c>
      <c r="M1816" s="96">
        <v>6988.33</v>
      </c>
    </row>
    <row r="1817" spans="1:13" ht="12.75" hidden="1" customHeight="1">
      <c r="C1817" s="95" t="s">
        <v>1828</v>
      </c>
    </row>
    <row r="1818" spans="1:13" hidden="1">
      <c r="A1818" s="97">
        <v>42986</v>
      </c>
      <c r="B1818" s="94" t="s">
        <v>1674</v>
      </c>
      <c r="C1818" s="98" t="s">
        <v>1828</v>
      </c>
      <c r="D1818" s="94" t="s">
        <v>131</v>
      </c>
      <c r="E1818" s="94" t="s">
        <v>120</v>
      </c>
      <c r="F1818" s="94" t="s">
        <v>1385</v>
      </c>
      <c r="G1818" s="94" t="s">
        <v>1386</v>
      </c>
      <c r="K1818" s="94" t="s">
        <v>1673</v>
      </c>
      <c r="L1818" s="96">
        <v>9001.07</v>
      </c>
      <c r="M1818" s="96">
        <v>9001.07</v>
      </c>
    </row>
    <row r="1819" spans="1:13" ht="12.75" hidden="1" customHeight="1">
      <c r="C1819" s="95" t="s">
        <v>1828</v>
      </c>
    </row>
    <row r="1820" spans="1:13" hidden="1">
      <c r="A1820" s="97">
        <v>42986</v>
      </c>
      <c r="B1820" s="94" t="s">
        <v>1675</v>
      </c>
      <c r="C1820" s="98" t="s">
        <v>1828</v>
      </c>
      <c r="D1820" s="94" t="s">
        <v>131</v>
      </c>
      <c r="E1820" s="94" t="s">
        <v>120</v>
      </c>
      <c r="F1820" s="94" t="s">
        <v>1391</v>
      </c>
      <c r="G1820" s="94" t="s">
        <v>1392</v>
      </c>
      <c r="K1820" s="94" t="s">
        <v>1676</v>
      </c>
      <c r="L1820" s="96">
        <v>459.21</v>
      </c>
      <c r="M1820" s="96">
        <v>459.21</v>
      </c>
    </row>
    <row r="1821" spans="1:13" ht="12.75" hidden="1" customHeight="1">
      <c r="C1821" s="95" t="s">
        <v>1828</v>
      </c>
    </row>
    <row r="1822" spans="1:13" hidden="1">
      <c r="A1822" s="97">
        <v>42986</v>
      </c>
      <c r="B1822" s="94" t="s">
        <v>1677</v>
      </c>
      <c r="C1822" s="98" t="s">
        <v>1828</v>
      </c>
      <c r="D1822" s="94" t="s">
        <v>131</v>
      </c>
      <c r="E1822" s="94" t="s">
        <v>120</v>
      </c>
      <c r="F1822" s="94" t="s">
        <v>1391</v>
      </c>
      <c r="G1822" s="94" t="s">
        <v>1392</v>
      </c>
      <c r="K1822" s="94" t="s">
        <v>1678</v>
      </c>
      <c r="L1822" s="96">
        <v>63.25</v>
      </c>
      <c r="M1822" s="96">
        <v>63.25</v>
      </c>
    </row>
    <row r="1823" spans="1:13" ht="12.75" hidden="1" customHeight="1">
      <c r="C1823" s="95" t="s">
        <v>1828</v>
      </c>
    </row>
    <row r="1824" spans="1:13" hidden="1">
      <c r="A1824" s="97">
        <v>42986</v>
      </c>
      <c r="B1824" s="94" t="s">
        <v>1679</v>
      </c>
      <c r="C1824" s="98" t="s">
        <v>1828</v>
      </c>
      <c r="D1824" s="94" t="s">
        <v>131</v>
      </c>
      <c r="E1824" s="94" t="s">
        <v>120</v>
      </c>
      <c r="F1824" s="94" t="s">
        <v>1397</v>
      </c>
      <c r="G1824" s="94" t="s">
        <v>1398</v>
      </c>
      <c r="K1824" s="94" t="s">
        <v>1680</v>
      </c>
      <c r="L1824" s="96">
        <v>1109.81</v>
      </c>
      <c r="M1824" s="96">
        <v>1109.81</v>
      </c>
    </row>
    <row r="1825" spans="1:13" ht="12.75" hidden="1" customHeight="1">
      <c r="C1825" s="95" t="s">
        <v>1828</v>
      </c>
    </row>
    <row r="1826" spans="1:13" hidden="1">
      <c r="A1826" s="97">
        <v>42986</v>
      </c>
      <c r="B1826" s="94" t="s">
        <v>1681</v>
      </c>
      <c r="C1826" s="98" t="s">
        <v>1828</v>
      </c>
      <c r="D1826" s="94" t="s">
        <v>131</v>
      </c>
      <c r="E1826" s="94" t="s">
        <v>120</v>
      </c>
      <c r="F1826" s="94" t="s">
        <v>1397</v>
      </c>
      <c r="G1826" s="94" t="s">
        <v>1398</v>
      </c>
      <c r="K1826" s="94" t="s">
        <v>1682</v>
      </c>
      <c r="L1826" s="96">
        <v>697.24</v>
      </c>
      <c r="M1826" s="96">
        <v>697.24</v>
      </c>
    </row>
    <row r="1827" spans="1:13" ht="12.75" hidden="1" customHeight="1">
      <c r="C1827" s="95" t="s">
        <v>1828</v>
      </c>
    </row>
    <row r="1828" spans="1:13" hidden="1">
      <c r="A1828" s="97">
        <v>42986</v>
      </c>
      <c r="B1828" s="94" t="s">
        <v>1683</v>
      </c>
      <c r="C1828" s="98" t="s">
        <v>1828</v>
      </c>
      <c r="D1828" s="94" t="s">
        <v>131</v>
      </c>
      <c r="E1828" s="94" t="s">
        <v>120</v>
      </c>
      <c r="F1828" s="94" t="s">
        <v>1402</v>
      </c>
      <c r="G1828" s="94" t="s">
        <v>1403</v>
      </c>
      <c r="K1828" s="94" t="s">
        <v>1684</v>
      </c>
      <c r="L1828" s="96">
        <v>6.89</v>
      </c>
      <c r="M1828" s="96">
        <v>6.89</v>
      </c>
    </row>
    <row r="1829" spans="1:13" ht="12.75" hidden="1" customHeight="1">
      <c r="C1829" s="95" t="s">
        <v>1828</v>
      </c>
    </row>
    <row r="1830" spans="1:13" hidden="1">
      <c r="A1830" s="97">
        <v>42986</v>
      </c>
      <c r="B1830" s="94" t="s">
        <v>1683</v>
      </c>
      <c r="C1830" s="98" t="s">
        <v>1828</v>
      </c>
      <c r="D1830" s="94" t="s">
        <v>131</v>
      </c>
      <c r="E1830" s="94" t="s">
        <v>120</v>
      </c>
      <c r="F1830" s="94" t="s">
        <v>1402</v>
      </c>
      <c r="G1830" s="94" t="s">
        <v>1403</v>
      </c>
      <c r="K1830" s="94" t="s">
        <v>1684</v>
      </c>
      <c r="L1830" s="96">
        <v>8.89</v>
      </c>
      <c r="M1830" s="96">
        <v>8.89</v>
      </c>
    </row>
    <row r="1831" spans="1:13" ht="12.75" hidden="1" customHeight="1">
      <c r="C1831" s="95" t="s">
        <v>1828</v>
      </c>
    </row>
    <row r="1832" spans="1:13" hidden="1">
      <c r="A1832" s="97">
        <v>42986</v>
      </c>
      <c r="B1832" s="94" t="s">
        <v>1685</v>
      </c>
      <c r="C1832" s="98" t="s">
        <v>1828</v>
      </c>
      <c r="D1832" s="94" t="s">
        <v>131</v>
      </c>
      <c r="E1832" s="94" t="s">
        <v>120</v>
      </c>
      <c r="F1832" s="94" t="s">
        <v>1402</v>
      </c>
      <c r="G1832" s="94" t="s">
        <v>1403</v>
      </c>
      <c r="K1832" s="94" t="s">
        <v>1686</v>
      </c>
      <c r="L1832" s="96">
        <v>8.89</v>
      </c>
      <c r="M1832" s="96">
        <v>8.89</v>
      </c>
    </row>
    <row r="1833" spans="1:13" ht="12.75" hidden="1" customHeight="1">
      <c r="C1833" s="95" t="s">
        <v>1828</v>
      </c>
    </row>
    <row r="1834" spans="1:13" hidden="1">
      <c r="A1834" s="97">
        <v>42986</v>
      </c>
      <c r="B1834" s="94" t="s">
        <v>1687</v>
      </c>
      <c r="C1834" s="98" t="s">
        <v>1828</v>
      </c>
      <c r="D1834" s="94" t="s">
        <v>131</v>
      </c>
      <c r="E1834" s="94" t="s">
        <v>120</v>
      </c>
      <c r="F1834" s="94" t="s">
        <v>1408</v>
      </c>
      <c r="G1834" s="94" t="s">
        <v>1409</v>
      </c>
      <c r="K1834" s="94" t="s">
        <v>1688</v>
      </c>
      <c r="L1834" s="96">
        <v>45.59</v>
      </c>
      <c r="M1834" s="96">
        <v>45.59</v>
      </c>
    </row>
    <row r="1835" spans="1:13" ht="12.75" hidden="1" customHeight="1">
      <c r="C1835" s="95" t="s">
        <v>1828</v>
      </c>
    </row>
    <row r="1836" spans="1:13" hidden="1">
      <c r="A1836" s="97">
        <v>42986</v>
      </c>
      <c r="B1836" s="94" t="s">
        <v>1689</v>
      </c>
      <c r="C1836" s="98" t="s">
        <v>1828</v>
      </c>
      <c r="D1836" s="94" t="s">
        <v>131</v>
      </c>
      <c r="E1836" s="94" t="s">
        <v>120</v>
      </c>
      <c r="F1836" s="94" t="s">
        <v>1408</v>
      </c>
      <c r="G1836" s="94" t="s">
        <v>1409</v>
      </c>
      <c r="K1836" s="94" t="s">
        <v>1690</v>
      </c>
      <c r="L1836" s="96">
        <v>15.3</v>
      </c>
      <c r="M1836" s="96">
        <v>15.3</v>
      </c>
    </row>
    <row r="1837" spans="1:13" ht="12.75" hidden="1" customHeight="1">
      <c r="C1837" s="95" t="s">
        <v>1828</v>
      </c>
    </row>
    <row r="1838" spans="1:13" hidden="1">
      <c r="A1838" s="97">
        <v>42986</v>
      </c>
      <c r="B1838" s="94" t="s">
        <v>1691</v>
      </c>
      <c r="C1838" s="98" t="s">
        <v>1828</v>
      </c>
      <c r="D1838" s="94" t="s">
        <v>131</v>
      </c>
      <c r="E1838" s="94" t="s">
        <v>120</v>
      </c>
      <c r="F1838" s="94" t="s">
        <v>1414</v>
      </c>
      <c r="G1838" s="94" t="s">
        <v>1415</v>
      </c>
      <c r="K1838" s="94" t="s">
        <v>1692</v>
      </c>
      <c r="L1838" s="96">
        <v>187.27</v>
      </c>
      <c r="M1838" s="96">
        <v>187.27</v>
      </c>
    </row>
    <row r="1839" spans="1:13" ht="12.75" hidden="1" customHeight="1">
      <c r="C1839" s="95" t="s">
        <v>1828</v>
      </c>
    </row>
    <row r="1840" spans="1:13" hidden="1">
      <c r="A1840" s="97">
        <v>42986</v>
      </c>
      <c r="B1840" s="94" t="s">
        <v>1693</v>
      </c>
      <c r="C1840" s="98" t="s">
        <v>1828</v>
      </c>
      <c r="D1840" s="94" t="s">
        <v>131</v>
      </c>
      <c r="E1840" s="94" t="s">
        <v>120</v>
      </c>
      <c r="F1840" s="94" t="s">
        <v>1414</v>
      </c>
      <c r="G1840" s="94" t="s">
        <v>1415</v>
      </c>
      <c r="K1840" s="94" t="s">
        <v>1694</v>
      </c>
      <c r="L1840" s="96">
        <v>18000.669999999998</v>
      </c>
      <c r="M1840" s="96">
        <v>18000.669999999998</v>
      </c>
    </row>
    <row r="1841" spans="1:13" ht="12.75" hidden="1" customHeight="1">
      <c r="C1841" s="95" t="s">
        <v>1828</v>
      </c>
    </row>
    <row r="1842" spans="1:13" hidden="1">
      <c r="A1842" s="97">
        <v>42986</v>
      </c>
      <c r="B1842" s="94" t="s">
        <v>1695</v>
      </c>
      <c r="C1842" s="98" t="s">
        <v>1828</v>
      </c>
      <c r="D1842" s="94" t="s">
        <v>131</v>
      </c>
      <c r="E1842" s="94" t="s">
        <v>120</v>
      </c>
      <c r="F1842" s="94" t="s">
        <v>1414</v>
      </c>
      <c r="G1842" s="94" t="s">
        <v>1415</v>
      </c>
      <c r="K1842" s="94" t="s">
        <v>1831</v>
      </c>
      <c r="L1842" s="96">
        <v>63</v>
      </c>
      <c r="M1842" s="96">
        <v>63</v>
      </c>
    </row>
    <row r="1843" spans="1:13" ht="12.75" hidden="1" customHeight="1">
      <c r="C1843" s="95" t="s">
        <v>1828</v>
      </c>
    </row>
    <row r="1844" spans="1:13" hidden="1">
      <c r="A1844" s="97">
        <v>42986</v>
      </c>
      <c r="B1844" s="94" t="s">
        <v>1697</v>
      </c>
      <c r="C1844" s="98" t="s">
        <v>1828</v>
      </c>
      <c r="D1844" s="94" t="s">
        <v>131</v>
      </c>
      <c r="E1844" s="94" t="s">
        <v>120</v>
      </c>
      <c r="F1844" s="94" t="s">
        <v>1414</v>
      </c>
      <c r="G1844" s="94" t="s">
        <v>1415</v>
      </c>
      <c r="K1844" s="94" t="s">
        <v>1698</v>
      </c>
      <c r="L1844" s="96">
        <v>474.57</v>
      </c>
      <c r="M1844" s="96">
        <v>474.57</v>
      </c>
    </row>
    <row r="1845" spans="1:13" ht="12.75" hidden="1" customHeight="1">
      <c r="C1845" s="95" t="s">
        <v>1828</v>
      </c>
    </row>
    <row r="1846" spans="1:13" hidden="1">
      <c r="A1846" s="97">
        <v>43039</v>
      </c>
      <c r="B1846" s="94" t="s">
        <v>1713</v>
      </c>
      <c r="C1846" s="98" t="s">
        <v>1828</v>
      </c>
      <c r="D1846" s="94" t="s">
        <v>131</v>
      </c>
      <c r="E1846" s="94" t="s">
        <v>120</v>
      </c>
      <c r="F1846" s="94" t="s">
        <v>1385</v>
      </c>
      <c r="G1846" s="94" t="s">
        <v>1386</v>
      </c>
      <c r="K1846" s="94" t="s">
        <v>1714</v>
      </c>
      <c r="L1846" s="96">
        <v>6698.74</v>
      </c>
      <c r="M1846" s="96">
        <v>6698.74</v>
      </c>
    </row>
    <row r="1847" spans="1:13" ht="12.75" hidden="1" customHeight="1">
      <c r="C1847" s="95" t="s">
        <v>1828</v>
      </c>
    </row>
    <row r="1848" spans="1:13" hidden="1">
      <c r="A1848" s="97">
        <v>43039</v>
      </c>
      <c r="B1848" s="94" t="s">
        <v>1715</v>
      </c>
      <c r="C1848" s="98" t="s">
        <v>1828</v>
      </c>
      <c r="D1848" s="94" t="s">
        <v>131</v>
      </c>
      <c r="E1848" s="94" t="s">
        <v>120</v>
      </c>
      <c r="F1848" s="94" t="s">
        <v>1385</v>
      </c>
      <c r="G1848" s="94" t="s">
        <v>1386</v>
      </c>
      <c r="K1848" s="94" t="s">
        <v>1716</v>
      </c>
      <c r="L1848" s="96">
        <v>3116.55</v>
      </c>
      <c r="M1848" s="96">
        <v>3116.55</v>
      </c>
    </row>
    <row r="1849" spans="1:13" ht="12.75" hidden="1" customHeight="1">
      <c r="C1849" s="95" t="s">
        <v>1828</v>
      </c>
    </row>
    <row r="1850" spans="1:13" hidden="1">
      <c r="A1850" s="97">
        <v>43039</v>
      </c>
      <c r="B1850" s="94" t="s">
        <v>1717</v>
      </c>
      <c r="C1850" s="98" t="s">
        <v>1828</v>
      </c>
      <c r="D1850" s="94" t="s">
        <v>131</v>
      </c>
      <c r="E1850" s="94" t="s">
        <v>120</v>
      </c>
      <c r="F1850" s="94" t="s">
        <v>1391</v>
      </c>
      <c r="G1850" s="94" t="s">
        <v>1392</v>
      </c>
      <c r="K1850" s="94" t="s">
        <v>1718</v>
      </c>
      <c r="L1850" s="96">
        <v>490.63</v>
      </c>
      <c r="M1850" s="96">
        <v>490.63</v>
      </c>
    </row>
    <row r="1851" spans="1:13" ht="12.75" hidden="1" customHeight="1">
      <c r="C1851" s="95" t="s">
        <v>1828</v>
      </c>
    </row>
    <row r="1852" spans="1:13" hidden="1">
      <c r="A1852" s="97">
        <v>43039</v>
      </c>
      <c r="B1852" s="94" t="s">
        <v>1719</v>
      </c>
      <c r="C1852" s="98" t="s">
        <v>1828</v>
      </c>
      <c r="D1852" s="94" t="s">
        <v>131</v>
      </c>
      <c r="E1852" s="94" t="s">
        <v>120</v>
      </c>
      <c r="F1852" s="94" t="s">
        <v>1391</v>
      </c>
      <c r="G1852" s="94" t="s">
        <v>1392</v>
      </c>
      <c r="K1852" s="94" t="s">
        <v>1720</v>
      </c>
      <c r="L1852" s="96">
        <v>67.58</v>
      </c>
      <c r="M1852" s="96">
        <v>67.58</v>
      </c>
    </row>
    <row r="1853" spans="1:13" ht="12.75" hidden="1" customHeight="1">
      <c r="C1853" s="95" t="s">
        <v>1828</v>
      </c>
    </row>
    <row r="1854" spans="1:13" hidden="1">
      <c r="A1854" s="97">
        <v>43039</v>
      </c>
      <c r="B1854" s="94" t="s">
        <v>1721</v>
      </c>
      <c r="C1854" s="98" t="s">
        <v>1828</v>
      </c>
      <c r="D1854" s="94" t="s">
        <v>131</v>
      </c>
      <c r="E1854" s="94" t="s">
        <v>120</v>
      </c>
      <c r="F1854" s="94" t="s">
        <v>1397</v>
      </c>
      <c r="G1854" s="94" t="s">
        <v>1398</v>
      </c>
      <c r="K1854" s="94" t="s">
        <v>1722</v>
      </c>
      <c r="L1854" s="96">
        <v>1015.68</v>
      </c>
      <c r="M1854" s="96">
        <v>1015.68</v>
      </c>
    </row>
    <row r="1855" spans="1:13" ht="12.75" hidden="1" customHeight="1">
      <c r="C1855" s="95" t="s">
        <v>1828</v>
      </c>
    </row>
    <row r="1856" spans="1:13" hidden="1">
      <c r="A1856" s="97">
        <v>43039</v>
      </c>
      <c r="B1856" s="94" t="s">
        <v>1723</v>
      </c>
      <c r="C1856" s="98" t="s">
        <v>1828</v>
      </c>
      <c r="D1856" s="94" t="s">
        <v>131</v>
      </c>
      <c r="E1856" s="94" t="s">
        <v>120</v>
      </c>
      <c r="F1856" s="94" t="s">
        <v>1397</v>
      </c>
      <c r="G1856" s="94" t="s">
        <v>1398</v>
      </c>
      <c r="K1856" s="94" t="s">
        <v>1724</v>
      </c>
      <c r="L1856" s="96">
        <v>642.82000000000005</v>
      </c>
      <c r="M1856" s="96">
        <v>642.82000000000005</v>
      </c>
    </row>
    <row r="1857" spans="1:13" ht="12.75" hidden="1" customHeight="1">
      <c r="C1857" s="95" t="s">
        <v>1828</v>
      </c>
    </row>
    <row r="1858" spans="1:13" hidden="1">
      <c r="A1858" s="97">
        <v>43039</v>
      </c>
      <c r="B1858" s="94" t="s">
        <v>1725</v>
      </c>
      <c r="C1858" s="98" t="s">
        <v>1828</v>
      </c>
      <c r="D1858" s="94" t="s">
        <v>131</v>
      </c>
      <c r="E1858" s="94" t="s">
        <v>120</v>
      </c>
      <c r="F1858" s="94" t="s">
        <v>1402</v>
      </c>
      <c r="G1858" s="94" t="s">
        <v>1403</v>
      </c>
      <c r="K1858" s="94" t="s">
        <v>1726</v>
      </c>
      <c r="L1858" s="96">
        <v>6.72</v>
      </c>
      <c r="M1858" s="96">
        <v>6.72</v>
      </c>
    </row>
    <row r="1859" spans="1:13" ht="12.75" hidden="1" customHeight="1">
      <c r="C1859" s="95" t="s">
        <v>1828</v>
      </c>
    </row>
    <row r="1860" spans="1:13" hidden="1">
      <c r="A1860" s="97">
        <v>43039</v>
      </c>
      <c r="B1860" s="94" t="s">
        <v>1727</v>
      </c>
      <c r="C1860" s="98" t="s">
        <v>1828</v>
      </c>
      <c r="D1860" s="94" t="s">
        <v>131</v>
      </c>
      <c r="E1860" s="94" t="s">
        <v>120</v>
      </c>
      <c r="F1860" s="94" t="s">
        <v>1402</v>
      </c>
      <c r="G1860" s="94" t="s">
        <v>1403</v>
      </c>
      <c r="K1860" s="94" t="s">
        <v>1728</v>
      </c>
      <c r="L1860" s="96">
        <v>6.72</v>
      </c>
      <c r="M1860" s="96">
        <v>6.72</v>
      </c>
    </row>
    <row r="1861" spans="1:13" ht="12.75" hidden="1" customHeight="1">
      <c r="C1861" s="95" t="s">
        <v>1828</v>
      </c>
    </row>
    <row r="1862" spans="1:13" hidden="1">
      <c r="A1862" s="97">
        <v>43039</v>
      </c>
      <c r="B1862" s="94" t="s">
        <v>1731</v>
      </c>
      <c r="C1862" s="98" t="s">
        <v>1828</v>
      </c>
      <c r="D1862" s="94" t="s">
        <v>131</v>
      </c>
      <c r="E1862" s="94" t="s">
        <v>120</v>
      </c>
      <c r="F1862" s="94" t="s">
        <v>1408</v>
      </c>
      <c r="G1862" s="94" t="s">
        <v>1409</v>
      </c>
      <c r="K1862" s="94" t="s">
        <v>1732</v>
      </c>
      <c r="L1862" s="96">
        <v>45.59</v>
      </c>
      <c r="M1862" s="96">
        <v>45.59</v>
      </c>
    </row>
    <row r="1863" spans="1:13" ht="12.75" hidden="1" customHeight="1">
      <c r="C1863" s="95" t="s">
        <v>1828</v>
      </c>
    </row>
    <row r="1864" spans="1:13" hidden="1">
      <c r="A1864" s="97">
        <v>43039</v>
      </c>
      <c r="B1864" s="94" t="s">
        <v>1733</v>
      </c>
      <c r="C1864" s="98" t="s">
        <v>1828</v>
      </c>
      <c r="D1864" s="94" t="s">
        <v>131</v>
      </c>
      <c r="E1864" s="94" t="s">
        <v>120</v>
      </c>
      <c r="F1864" s="94" t="s">
        <v>1408</v>
      </c>
      <c r="G1864" s="94" t="s">
        <v>1409</v>
      </c>
      <c r="K1864" s="94" t="s">
        <v>1734</v>
      </c>
      <c r="L1864" s="96">
        <v>15.3</v>
      </c>
      <c r="M1864" s="96">
        <v>15.3</v>
      </c>
    </row>
    <row r="1865" spans="1:13" ht="12.75" hidden="1" customHeight="1">
      <c r="C1865" s="95" t="s">
        <v>1828</v>
      </c>
    </row>
    <row r="1866" spans="1:13" hidden="1">
      <c r="A1866" s="97">
        <v>43039</v>
      </c>
      <c r="B1866" s="94" t="s">
        <v>1735</v>
      </c>
      <c r="C1866" s="98" t="s">
        <v>1828</v>
      </c>
      <c r="D1866" s="94" t="s">
        <v>131</v>
      </c>
      <c r="E1866" s="94" t="s">
        <v>120</v>
      </c>
      <c r="F1866" s="94" t="s">
        <v>1414</v>
      </c>
      <c r="G1866" s="94" t="s">
        <v>1415</v>
      </c>
      <c r="K1866" s="94" t="s">
        <v>1736</v>
      </c>
      <c r="L1866" s="96">
        <v>183.7</v>
      </c>
      <c r="M1866" s="96">
        <v>183.7</v>
      </c>
    </row>
    <row r="1867" spans="1:13" ht="12.75" hidden="1" customHeight="1">
      <c r="C1867" s="95" t="s">
        <v>1828</v>
      </c>
    </row>
    <row r="1868" spans="1:13" hidden="1">
      <c r="A1868" s="97">
        <v>43039</v>
      </c>
      <c r="B1868" s="94" t="s">
        <v>1737</v>
      </c>
      <c r="C1868" s="98" t="s">
        <v>1828</v>
      </c>
      <c r="D1868" s="94" t="s">
        <v>131</v>
      </c>
      <c r="E1868" s="94" t="s">
        <v>120</v>
      </c>
      <c r="F1868" s="94" t="s">
        <v>1414</v>
      </c>
      <c r="G1868" s="94" t="s">
        <v>1415</v>
      </c>
      <c r="K1868" s="94" t="s">
        <v>1738</v>
      </c>
      <c r="L1868" s="96">
        <v>17078.25</v>
      </c>
      <c r="M1868" s="96">
        <v>17078.25</v>
      </c>
    </row>
    <row r="1869" spans="1:13" ht="12.75" hidden="1" customHeight="1">
      <c r="C1869" s="95" t="s">
        <v>1828</v>
      </c>
    </row>
    <row r="1870" spans="1:13" hidden="1">
      <c r="A1870" s="97">
        <v>43039</v>
      </c>
      <c r="B1870" s="94" t="s">
        <v>1739</v>
      </c>
      <c r="C1870" s="98" t="s">
        <v>1828</v>
      </c>
      <c r="D1870" s="94" t="s">
        <v>131</v>
      </c>
      <c r="E1870" s="94" t="s">
        <v>120</v>
      </c>
      <c r="F1870" s="94" t="s">
        <v>1414</v>
      </c>
      <c r="G1870" s="94" t="s">
        <v>1415</v>
      </c>
      <c r="K1870" s="94" t="s">
        <v>1738</v>
      </c>
      <c r="L1870" s="96">
        <v>133</v>
      </c>
      <c r="M1870" s="96">
        <v>133</v>
      </c>
    </row>
    <row r="1871" spans="1:13" ht="12.75" hidden="1" customHeight="1">
      <c r="C1871" s="95" t="s">
        <v>1828</v>
      </c>
    </row>
    <row r="1872" spans="1:13" hidden="1">
      <c r="A1872" s="97">
        <v>43039</v>
      </c>
      <c r="B1872" s="94" t="s">
        <v>1740</v>
      </c>
      <c r="C1872" s="98" t="s">
        <v>1828</v>
      </c>
      <c r="D1872" s="94" t="s">
        <v>131</v>
      </c>
      <c r="E1872" s="94" t="s">
        <v>120</v>
      </c>
      <c r="F1872" s="94" t="s">
        <v>1414</v>
      </c>
      <c r="G1872" s="94" t="s">
        <v>1415</v>
      </c>
      <c r="K1872" s="94" t="s">
        <v>1741</v>
      </c>
      <c r="L1872" s="96">
        <v>340.64</v>
      </c>
      <c r="M1872" s="96">
        <v>340.64</v>
      </c>
    </row>
    <row r="1873" spans="1:13" ht="12.75" hidden="1" customHeight="1">
      <c r="C1873" s="95" t="s">
        <v>1828</v>
      </c>
    </row>
    <row r="1874" spans="1:13" hidden="1">
      <c r="A1874" s="97">
        <v>43039</v>
      </c>
      <c r="B1874" s="94" t="s">
        <v>1742</v>
      </c>
      <c r="C1874" s="98" t="s">
        <v>1828</v>
      </c>
      <c r="D1874" s="94" t="s">
        <v>131</v>
      </c>
      <c r="E1874" s="94" t="s">
        <v>120</v>
      </c>
      <c r="F1874" s="94" t="s">
        <v>1385</v>
      </c>
      <c r="G1874" s="94" t="s">
        <v>1386</v>
      </c>
      <c r="K1874" s="94" t="s">
        <v>1743</v>
      </c>
      <c r="L1874" s="96">
        <v>6775.15</v>
      </c>
      <c r="M1874" s="96">
        <v>6775.15</v>
      </c>
    </row>
    <row r="1875" spans="1:13" ht="12.75" hidden="1" customHeight="1">
      <c r="C1875" s="95" t="s">
        <v>1828</v>
      </c>
    </row>
    <row r="1876" spans="1:13" hidden="1">
      <c r="A1876" s="97">
        <v>43039</v>
      </c>
      <c r="B1876" s="94" t="s">
        <v>1744</v>
      </c>
      <c r="C1876" s="98" t="s">
        <v>1828</v>
      </c>
      <c r="D1876" s="94" t="s">
        <v>131</v>
      </c>
      <c r="E1876" s="94" t="s">
        <v>120</v>
      </c>
      <c r="F1876" s="94" t="s">
        <v>1385</v>
      </c>
      <c r="G1876" s="94" t="s">
        <v>1386</v>
      </c>
      <c r="K1876" s="94" t="s">
        <v>1745</v>
      </c>
      <c r="L1876" s="96">
        <v>3221.09</v>
      </c>
      <c r="M1876" s="96">
        <v>3221.09</v>
      </c>
    </row>
    <row r="1877" spans="1:13" ht="12.75" hidden="1" customHeight="1">
      <c r="C1877" s="95" t="s">
        <v>1828</v>
      </c>
    </row>
    <row r="1878" spans="1:13" hidden="1">
      <c r="A1878" s="97">
        <v>43039</v>
      </c>
      <c r="B1878" s="94" t="s">
        <v>1746</v>
      </c>
      <c r="C1878" s="98" t="s">
        <v>1828</v>
      </c>
      <c r="D1878" s="94" t="s">
        <v>131</v>
      </c>
      <c r="E1878" s="94" t="s">
        <v>120</v>
      </c>
      <c r="F1878" s="94" t="s">
        <v>1391</v>
      </c>
      <c r="G1878" s="94" t="s">
        <v>1392</v>
      </c>
      <c r="K1878" s="94" t="s">
        <v>1747</v>
      </c>
      <c r="L1878" s="96">
        <v>490.63</v>
      </c>
      <c r="M1878" s="96">
        <v>490.63</v>
      </c>
    </row>
    <row r="1879" spans="1:13" ht="12.75" hidden="1" customHeight="1">
      <c r="C1879" s="95" t="s">
        <v>1828</v>
      </c>
    </row>
    <row r="1880" spans="1:13" hidden="1">
      <c r="A1880" s="97">
        <v>43039</v>
      </c>
      <c r="B1880" s="94" t="s">
        <v>1748</v>
      </c>
      <c r="C1880" s="98" t="s">
        <v>1828</v>
      </c>
      <c r="D1880" s="94" t="s">
        <v>131</v>
      </c>
      <c r="E1880" s="94" t="s">
        <v>120</v>
      </c>
      <c r="F1880" s="94" t="s">
        <v>1391</v>
      </c>
      <c r="G1880" s="94" t="s">
        <v>1392</v>
      </c>
      <c r="K1880" s="94" t="s">
        <v>1749</v>
      </c>
      <c r="L1880" s="96">
        <v>67.58</v>
      </c>
      <c r="M1880" s="96">
        <v>67.58</v>
      </c>
    </row>
    <row r="1881" spans="1:13" ht="12.75" hidden="1" customHeight="1">
      <c r="C1881" s="95" t="s">
        <v>1828</v>
      </c>
    </row>
    <row r="1882" spans="1:13" hidden="1">
      <c r="A1882" s="97">
        <v>43039</v>
      </c>
      <c r="B1882" s="94" t="s">
        <v>1750</v>
      </c>
      <c r="C1882" s="98" t="s">
        <v>1828</v>
      </c>
      <c r="D1882" s="94" t="s">
        <v>131</v>
      </c>
      <c r="E1882" s="94" t="s">
        <v>120</v>
      </c>
      <c r="F1882" s="94" t="s">
        <v>1397</v>
      </c>
      <c r="G1882" s="94" t="s">
        <v>1398</v>
      </c>
      <c r="K1882" s="94" t="s">
        <v>1751</v>
      </c>
      <c r="L1882" s="96">
        <v>1047.0999999999999</v>
      </c>
      <c r="M1882" s="96">
        <v>1047.0999999999999</v>
      </c>
    </row>
    <row r="1883" spans="1:13" ht="12.75" hidden="1" customHeight="1">
      <c r="C1883" s="95" t="s">
        <v>1828</v>
      </c>
    </row>
    <row r="1884" spans="1:13" hidden="1">
      <c r="A1884" s="97">
        <v>43039</v>
      </c>
      <c r="B1884" s="94" t="s">
        <v>1752</v>
      </c>
      <c r="C1884" s="98" t="s">
        <v>1828</v>
      </c>
      <c r="D1884" s="94" t="s">
        <v>131</v>
      </c>
      <c r="E1884" s="94" t="s">
        <v>120</v>
      </c>
      <c r="F1884" s="94" t="s">
        <v>1397</v>
      </c>
      <c r="G1884" s="94" t="s">
        <v>1398</v>
      </c>
      <c r="K1884" s="94" t="s">
        <v>1753</v>
      </c>
      <c r="L1884" s="96">
        <v>654.66999999999996</v>
      </c>
      <c r="M1884" s="96">
        <v>654.66999999999996</v>
      </c>
    </row>
    <row r="1885" spans="1:13" ht="12.75" hidden="1" customHeight="1">
      <c r="C1885" s="95" t="s">
        <v>1828</v>
      </c>
    </row>
    <row r="1886" spans="1:13" hidden="1">
      <c r="A1886" s="97">
        <v>43039</v>
      </c>
      <c r="B1886" s="94" t="s">
        <v>1754</v>
      </c>
      <c r="C1886" s="98" t="s">
        <v>1828</v>
      </c>
      <c r="D1886" s="94" t="s">
        <v>131</v>
      </c>
      <c r="E1886" s="94" t="s">
        <v>120</v>
      </c>
      <c r="F1886" s="94" t="s">
        <v>1402</v>
      </c>
      <c r="G1886" s="94" t="s">
        <v>1403</v>
      </c>
      <c r="K1886" s="94" t="s">
        <v>1755</v>
      </c>
      <c r="L1886" s="96">
        <v>6.72</v>
      </c>
      <c r="M1886" s="96">
        <v>6.72</v>
      </c>
    </row>
    <row r="1887" spans="1:13" ht="12.75" hidden="1" customHeight="1">
      <c r="C1887" s="95" t="s">
        <v>1828</v>
      </c>
    </row>
    <row r="1888" spans="1:13" hidden="1">
      <c r="A1888" s="97">
        <v>43039</v>
      </c>
      <c r="B1888" s="94" t="s">
        <v>1756</v>
      </c>
      <c r="C1888" s="98" t="s">
        <v>1828</v>
      </c>
      <c r="D1888" s="94" t="s">
        <v>131</v>
      </c>
      <c r="E1888" s="94" t="s">
        <v>120</v>
      </c>
      <c r="F1888" s="94" t="s">
        <v>1402</v>
      </c>
      <c r="G1888" s="94" t="s">
        <v>1403</v>
      </c>
      <c r="K1888" s="94" t="s">
        <v>1757</v>
      </c>
      <c r="L1888" s="96">
        <v>6.72</v>
      </c>
      <c r="M1888" s="96">
        <v>6.72</v>
      </c>
    </row>
    <row r="1889" spans="1:13" ht="12.75" hidden="1" customHeight="1">
      <c r="C1889" s="95" t="s">
        <v>1828</v>
      </c>
    </row>
    <row r="1890" spans="1:13" hidden="1">
      <c r="A1890" s="97">
        <v>43039</v>
      </c>
      <c r="B1890" s="94" t="s">
        <v>1760</v>
      </c>
      <c r="C1890" s="98" t="s">
        <v>1828</v>
      </c>
      <c r="D1890" s="94" t="s">
        <v>131</v>
      </c>
      <c r="E1890" s="94" t="s">
        <v>120</v>
      </c>
      <c r="F1890" s="94" t="s">
        <v>1408</v>
      </c>
      <c r="G1890" s="94" t="s">
        <v>1409</v>
      </c>
      <c r="K1890" s="94" t="s">
        <v>1761</v>
      </c>
      <c r="L1890" s="96">
        <v>45.59</v>
      </c>
      <c r="M1890" s="96">
        <v>45.59</v>
      </c>
    </row>
    <row r="1891" spans="1:13" ht="12.75" hidden="1" customHeight="1">
      <c r="C1891" s="95" t="s">
        <v>1828</v>
      </c>
    </row>
    <row r="1892" spans="1:13" hidden="1">
      <c r="A1892" s="97">
        <v>43039</v>
      </c>
      <c r="B1892" s="94" t="s">
        <v>1762</v>
      </c>
      <c r="C1892" s="98" t="s">
        <v>1828</v>
      </c>
      <c r="D1892" s="94" t="s">
        <v>131</v>
      </c>
      <c r="E1892" s="94" t="s">
        <v>120</v>
      </c>
      <c r="F1892" s="94" t="s">
        <v>1408</v>
      </c>
      <c r="G1892" s="94" t="s">
        <v>1409</v>
      </c>
      <c r="K1892" s="94" t="s">
        <v>1763</v>
      </c>
      <c r="L1892" s="96">
        <v>15.3</v>
      </c>
      <c r="M1892" s="96">
        <v>15.3</v>
      </c>
    </row>
    <row r="1893" spans="1:13" ht="12.75" hidden="1" customHeight="1">
      <c r="C1893" s="95" t="s">
        <v>1828</v>
      </c>
    </row>
    <row r="1894" spans="1:13" hidden="1">
      <c r="A1894" s="97">
        <v>43039</v>
      </c>
      <c r="B1894" s="94" t="s">
        <v>1766</v>
      </c>
      <c r="C1894" s="98" t="s">
        <v>1828</v>
      </c>
      <c r="D1894" s="94" t="s">
        <v>131</v>
      </c>
      <c r="E1894" s="94" t="s">
        <v>120</v>
      </c>
      <c r="F1894" s="94" t="s">
        <v>1414</v>
      </c>
      <c r="G1894" s="94" t="s">
        <v>1415</v>
      </c>
      <c r="K1894" s="94" t="s">
        <v>1736</v>
      </c>
      <c r="L1894" s="96">
        <v>194.97</v>
      </c>
      <c r="M1894" s="96">
        <v>194.97</v>
      </c>
    </row>
    <row r="1895" spans="1:13" ht="12.75" hidden="1" customHeight="1">
      <c r="C1895" s="95" t="s">
        <v>1828</v>
      </c>
    </row>
    <row r="1896" spans="1:13" hidden="1">
      <c r="A1896" s="97">
        <v>43039</v>
      </c>
      <c r="B1896" s="94" t="s">
        <v>1771</v>
      </c>
      <c r="C1896" s="98" t="s">
        <v>1828</v>
      </c>
      <c r="D1896" s="94" t="s">
        <v>131</v>
      </c>
      <c r="E1896" s="94" t="s">
        <v>120</v>
      </c>
      <c r="F1896" s="94" t="s">
        <v>1414</v>
      </c>
      <c r="G1896" s="94" t="s">
        <v>1415</v>
      </c>
      <c r="K1896" s="94" t="s">
        <v>1738</v>
      </c>
      <c r="L1896" s="96">
        <v>18622.650000000001</v>
      </c>
      <c r="M1896" s="96">
        <v>18622.650000000001</v>
      </c>
    </row>
    <row r="1897" spans="1:13" ht="12.75" hidden="1" customHeight="1">
      <c r="C1897" s="95" t="s">
        <v>1828</v>
      </c>
    </row>
    <row r="1898" spans="1:13" hidden="1">
      <c r="A1898" s="97">
        <v>43039</v>
      </c>
      <c r="B1898" s="94" t="s">
        <v>1772</v>
      </c>
      <c r="C1898" s="98" t="s">
        <v>1828</v>
      </c>
      <c r="D1898" s="94" t="s">
        <v>131</v>
      </c>
      <c r="E1898" s="94" t="s">
        <v>120</v>
      </c>
      <c r="F1898" s="94" t="s">
        <v>1414</v>
      </c>
      <c r="G1898" s="94" t="s">
        <v>1415</v>
      </c>
      <c r="K1898" s="94" t="s">
        <v>1773</v>
      </c>
      <c r="L1898" s="96">
        <v>250</v>
      </c>
      <c r="M1898" s="96">
        <v>250</v>
      </c>
    </row>
    <row r="1899" spans="1:13" ht="12.75" hidden="1" customHeight="1">
      <c r="C1899" s="95" t="s">
        <v>1828</v>
      </c>
    </row>
    <row r="1900" spans="1:13" hidden="1">
      <c r="A1900" s="97">
        <v>43039</v>
      </c>
      <c r="B1900" s="94" t="s">
        <v>1774</v>
      </c>
      <c r="C1900" s="98" t="s">
        <v>1828</v>
      </c>
      <c r="D1900" s="94" t="s">
        <v>131</v>
      </c>
      <c r="E1900" s="94" t="s">
        <v>120</v>
      </c>
      <c r="F1900" s="94" t="s">
        <v>1414</v>
      </c>
      <c r="G1900" s="94" t="s">
        <v>1415</v>
      </c>
      <c r="K1900" s="94" t="s">
        <v>1775</v>
      </c>
      <c r="L1900" s="96">
        <v>351.37</v>
      </c>
      <c r="M1900" s="96">
        <v>351.37</v>
      </c>
    </row>
    <row r="1901" spans="1:13" ht="12.75" hidden="1" customHeight="1">
      <c r="C1901" s="95" t="s">
        <v>1828</v>
      </c>
    </row>
    <row r="1902" spans="1:13" hidden="1">
      <c r="A1902" s="97">
        <v>43075</v>
      </c>
      <c r="B1902" s="94" t="s">
        <v>1801</v>
      </c>
      <c r="C1902" s="98" t="s">
        <v>1828</v>
      </c>
      <c r="D1902" s="94" t="s">
        <v>131</v>
      </c>
      <c r="E1902" s="94" t="s">
        <v>120</v>
      </c>
      <c r="F1902" s="94" t="s">
        <v>1385</v>
      </c>
      <c r="G1902" s="94" t="s">
        <v>1386</v>
      </c>
      <c r="K1902" s="94" t="s">
        <v>1802</v>
      </c>
      <c r="L1902" s="96">
        <v>6623.44</v>
      </c>
      <c r="M1902" s="96">
        <v>6623.44</v>
      </c>
    </row>
    <row r="1903" spans="1:13" ht="12.75" hidden="1" customHeight="1">
      <c r="C1903" s="95" t="s">
        <v>1828</v>
      </c>
    </row>
    <row r="1904" spans="1:13" hidden="1">
      <c r="A1904" s="97">
        <v>43075</v>
      </c>
      <c r="B1904" s="94" t="s">
        <v>1803</v>
      </c>
      <c r="C1904" s="98" t="s">
        <v>1828</v>
      </c>
      <c r="D1904" s="94" t="s">
        <v>131</v>
      </c>
      <c r="E1904" s="94" t="s">
        <v>120</v>
      </c>
      <c r="F1904" s="94" t="s">
        <v>1385</v>
      </c>
      <c r="G1904" s="94" t="s">
        <v>1386</v>
      </c>
      <c r="K1904" s="94" t="s">
        <v>1804</v>
      </c>
      <c r="L1904" s="96">
        <v>3085.71</v>
      </c>
      <c r="M1904" s="96">
        <v>3085.71</v>
      </c>
    </row>
    <row r="1905" spans="1:13" ht="12.75" hidden="1" customHeight="1">
      <c r="C1905" s="95" t="s">
        <v>1828</v>
      </c>
    </row>
    <row r="1906" spans="1:13" hidden="1">
      <c r="A1906" s="97">
        <v>43075</v>
      </c>
      <c r="B1906" s="94" t="s">
        <v>1805</v>
      </c>
      <c r="C1906" s="98" t="s">
        <v>1828</v>
      </c>
      <c r="D1906" s="94" t="s">
        <v>131</v>
      </c>
      <c r="E1906" s="94" t="s">
        <v>120</v>
      </c>
      <c r="F1906" s="94" t="s">
        <v>1391</v>
      </c>
      <c r="G1906" s="94" t="s">
        <v>1392</v>
      </c>
      <c r="K1906" s="94" t="s">
        <v>1806</v>
      </c>
      <c r="L1906" s="96">
        <v>448.52</v>
      </c>
      <c r="M1906" s="96">
        <v>448.52</v>
      </c>
    </row>
    <row r="1907" spans="1:13" ht="12.75" hidden="1" customHeight="1">
      <c r="C1907" s="95" t="s">
        <v>1828</v>
      </c>
    </row>
    <row r="1908" spans="1:13" hidden="1">
      <c r="A1908" s="97">
        <v>43075</v>
      </c>
      <c r="B1908" s="94" t="s">
        <v>1807</v>
      </c>
      <c r="C1908" s="98" t="s">
        <v>1828</v>
      </c>
      <c r="D1908" s="94" t="s">
        <v>131</v>
      </c>
      <c r="E1908" s="94" t="s">
        <v>120</v>
      </c>
      <c r="F1908" s="94" t="s">
        <v>1391</v>
      </c>
      <c r="G1908" s="94" t="s">
        <v>1392</v>
      </c>
      <c r="K1908" s="94" t="s">
        <v>1808</v>
      </c>
      <c r="L1908" s="96">
        <v>61.77</v>
      </c>
      <c r="M1908" s="96">
        <v>61.77</v>
      </c>
    </row>
    <row r="1909" spans="1:13" ht="12.75" hidden="1" customHeight="1">
      <c r="C1909" s="95" t="s">
        <v>1828</v>
      </c>
    </row>
    <row r="1910" spans="1:13" hidden="1">
      <c r="A1910" s="97">
        <v>43075</v>
      </c>
      <c r="B1910" s="94" t="s">
        <v>1809</v>
      </c>
      <c r="C1910" s="98" t="s">
        <v>1828</v>
      </c>
      <c r="D1910" s="94" t="s">
        <v>131</v>
      </c>
      <c r="E1910" s="94" t="s">
        <v>120</v>
      </c>
      <c r="F1910" s="94" t="s">
        <v>1397</v>
      </c>
      <c r="G1910" s="94" t="s">
        <v>1398</v>
      </c>
      <c r="K1910" s="94" t="s">
        <v>1810</v>
      </c>
      <c r="L1910" s="96">
        <v>988.48</v>
      </c>
      <c r="M1910" s="96">
        <v>988.48</v>
      </c>
    </row>
    <row r="1911" spans="1:13" ht="12.75" hidden="1" customHeight="1">
      <c r="C1911" s="95" t="s">
        <v>1828</v>
      </c>
    </row>
    <row r="1912" spans="1:13" hidden="1">
      <c r="A1912" s="97">
        <v>43075</v>
      </c>
      <c r="B1912" s="94" t="s">
        <v>1811</v>
      </c>
      <c r="C1912" s="98" t="s">
        <v>1828</v>
      </c>
      <c r="D1912" s="94" t="s">
        <v>131</v>
      </c>
      <c r="E1912" s="94" t="s">
        <v>120</v>
      </c>
      <c r="F1912" s="94" t="s">
        <v>1397</v>
      </c>
      <c r="G1912" s="94" t="s">
        <v>1398</v>
      </c>
      <c r="K1912" s="94" t="s">
        <v>1810</v>
      </c>
      <c r="L1912" s="96">
        <v>988.48</v>
      </c>
      <c r="M1912" s="96">
        <v>988.48</v>
      </c>
    </row>
    <row r="1913" spans="1:13" ht="12.75" hidden="1" customHeight="1">
      <c r="C1913" s="95" t="s">
        <v>1828</v>
      </c>
    </row>
    <row r="1914" spans="1:13" hidden="1">
      <c r="A1914" s="97">
        <v>43075</v>
      </c>
      <c r="B1914" s="94" t="s">
        <v>1812</v>
      </c>
      <c r="C1914" s="98" t="s">
        <v>1828</v>
      </c>
      <c r="D1914" s="94" t="s">
        <v>131</v>
      </c>
      <c r="E1914" s="94" t="s">
        <v>120</v>
      </c>
      <c r="F1914" s="94" t="s">
        <v>1402</v>
      </c>
      <c r="G1914" s="94" t="s">
        <v>1403</v>
      </c>
      <c r="K1914" s="94" t="s">
        <v>1813</v>
      </c>
      <c r="L1914" s="96">
        <v>6.22</v>
      </c>
      <c r="M1914" s="96">
        <v>6.22</v>
      </c>
    </row>
    <row r="1915" spans="1:13" ht="12.75" hidden="1" customHeight="1">
      <c r="C1915" s="95" t="s">
        <v>1828</v>
      </c>
    </row>
    <row r="1916" spans="1:13" hidden="1">
      <c r="A1916" s="97">
        <v>43075</v>
      </c>
      <c r="B1916" s="94" t="s">
        <v>1814</v>
      </c>
      <c r="C1916" s="98" t="s">
        <v>1828</v>
      </c>
      <c r="D1916" s="94" t="s">
        <v>131</v>
      </c>
      <c r="E1916" s="94" t="s">
        <v>120</v>
      </c>
      <c r="F1916" s="94" t="s">
        <v>1402</v>
      </c>
      <c r="G1916" s="94" t="s">
        <v>1403</v>
      </c>
      <c r="K1916" s="94" t="s">
        <v>1815</v>
      </c>
      <c r="L1916" s="96">
        <v>6.22</v>
      </c>
      <c r="M1916" s="96">
        <v>6.22</v>
      </c>
    </row>
    <row r="1917" spans="1:13" ht="12.75" hidden="1" customHeight="1">
      <c r="C1917" s="95" t="s">
        <v>1828</v>
      </c>
    </row>
    <row r="1918" spans="1:13" hidden="1">
      <c r="A1918" s="97">
        <v>43075</v>
      </c>
      <c r="B1918" s="94" t="s">
        <v>1816</v>
      </c>
      <c r="C1918" s="98" t="s">
        <v>1828</v>
      </c>
      <c r="D1918" s="94" t="s">
        <v>131</v>
      </c>
      <c r="E1918" s="94" t="s">
        <v>120</v>
      </c>
      <c r="F1918" s="94" t="s">
        <v>1408</v>
      </c>
      <c r="G1918" s="94" t="s">
        <v>1409</v>
      </c>
      <c r="K1918" s="94" t="s">
        <v>1817</v>
      </c>
      <c r="L1918" s="96">
        <v>45.59</v>
      </c>
      <c r="M1918" s="96">
        <v>45.59</v>
      </c>
    </row>
    <row r="1919" spans="1:13" ht="12.75" hidden="1" customHeight="1">
      <c r="C1919" s="95" t="s">
        <v>1828</v>
      </c>
    </row>
    <row r="1920" spans="1:13" hidden="1">
      <c r="A1920" s="97">
        <v>43075</v>
      </c>
      <c r="B1920" s="94" t="s">
        <v>1818</v>
      </c>
      <c r="C1920" s="98" t="s">
        <v>1828</v>
      </c>
      <c r="D1920" s="94" t="s">
        <v>131</v>
      </c>
      <c r="E1920" s="94" t="s">
        <v>120</v>
      </c>
      <c r="F1920" s="94" t="s">
        <v>1408</v>
      </c>
      <c r="G1920" s="94" t="s">
        <v>1409</v>
      </c>
      <c r="K1920" s="94" t="s">
        <v>1819</v>
      </c>
      <c r="L1920" s="96">
        <v>15.3</v>
      </c>
      <c r="M1920" s="96">
        <v>15.3</v>
      </c>
    </row>
    <row r="1921" spans="1:18" ht="12.75" hidden="1" customHeight="1">
      <c r="C1921" s="95" t="s">
        <v>1828</v>
      </c>
    </row>
    <row r="1922" spans="1:18" hidden="1">
      <c r="A1922" s="97">
        <v>43075</v>
      </c>
      <c r="B1922" s="94" t="s">
        <v>1820</v>
      </c>
      <c r="C1922" s="98" t="s">
        <v>1828</v>
      </c>
      <c r="D1922" s="94" t="s">
        <v>131</v>
      </c>
      <c r="E1922" s="94" t="s">
        <v>120</v>
      </c>
      <c r="F1922" s="94" t="s">
        <v>1414</v>
      </c>
      <c r="G1922" s="94" t="s">
        <v>1415</v>
      </c>
      <c r="K1922" s="94" t="s">
        <v>1821</v>
      </c>
      <c r="L1922" s="96">
        <v>174.87</v>
      </c>
      <c r="M1922" s="96">
        <v>174.87</v>
      </c>
    </row>
    <row r="1923" spans="1:18" ht="12.75" hidden="1" customHeight="1">
      <c r="C1923" s="95" t="s">
        <v>1828</v>
      </c>
    </row>
    <row r="1924" spans="1:18" hidden="1">
      <c r="A1924" s="97">
        <v>43075</v>
      </c>
      <c r="B1924" s="94" t="s">
        <v>1820</v>
      </c>
      <c r="C1924" s="98" t="s">
        <v>1828</v>
      </c>
      <c r="D1924" s="94" t="s">
        <v>131</v>
      </c>
      <c r="E1924" s="94" t="s">
        <v>120</v>
      </c>
      <c r="F1924" s="94" t="s">
        <v>1414</v>
      </c>
      <c r="G1924" s="94" t="s">
        <v>1415</v>
      </c>
      <c r="K1924" s="94" t="s">
        <v>1821</v>
      </c>
      <c r="L1924" s="96">
        <v>23.61</v>
      </c>
      <c r="M1924" s="96">
        <v>23.61</v>
      </c>
    </row>
    <row r="1925" spans="1:18" ht="12.75" hidden="1" customHeight="1">
      <c r="C1925" s="95" t="s">
        <v>1828</v>
      </c>
    </row>
    <row r="1926" spans="1:18" hidden="1">
      <c r="A1926" s="97">
        <v>43075</v>
      </c>
      <c r="B1926" s="94" t="s">
        <v>1822</v>
      </c>
      <c r="C1926" s="98" t="s">
        <v>1828</v>
      </c>
      <c r="D1926" s="94" t="s">
        <v>131</v>
      </c>
      <c r="E1926" s="94" t="s">
        <v>120</v>
      </c>
      <c r="F1926" s="94" t="s">
        <v>1414</v>
      </c>
      <c r="G1926" s="94" t="s">
        <v>1415</v>
      </c>
      <c r="K1926" s="94" t="s">
        <v>1823</v>
      </c>
      <c r="L1926" s="96">
        <v>17941.48</v>
      </c>
      <c r="M1926" s="96">
        <v>17941.48</v>
      </c>
    </row>
    <row r="1927" spans="1:18" ht="12.75" hidden="1" customHeight="1">
      <c r="C1927" s="95" t="s">
        <v>1828</v>
      </c>
    </row>
    <row r="1928" spans="1:18" hidden="1">
      <c r="A1928" s="97">
        <v>43075</v>
      </c>
      <c r="B1928" s="94" t="s">
        <v>1824</v>
      </c>
      <c r="C1928" s="98" t="s">
        <v>1828</v>
      </c>
      <c r="D1928" s="94" t="s">
        <v>131</v>
      </c>
      <c r="E1928" s="94" t="s">
        <v>120</v>
      </c>
      <c r="F1928" s="94" t="s">
        <v>1414</v>
      </c>
      <c r="G1928" s="94" t="s">
        <v>1415</v>
      </c>
      <c r="K1928" s="94" t="s">
        <v>1825</v>
      </c>
      <c r="L1928" s="96">
        <v>351.37</v>
      </c>
      <c r="M1928" s="96">
        <v>351.37</v>
      </c>
    </row>
    <row r="1929" spans="1:18" ht="12.75" hidden="1" customHeight="1">
      <c r="C1929" s="95" t="s">
        <v>1828</v>
      </c>
    </row>
    <row r="1930" spans="1:18" hidden="1">
      <c r="A1930" s="95" t="s">
        <v>111</v>
      </c>
      <c r="B1930" s="95" t="s">
        <v>112</v>
      </c>
      <c r="C1930" s="94" t="s">
        <v>1832</v>
      </c>
      <c r="D1930" s="95" t="s">
        <v>114</v>
      </c>
      <c r="E1930" s="95" t="s">
        <v>112</v>
      </c>
      <c r="F1930" s="96">
        <v>963327</v>
      </c>
      <c r="G1930" s="95" t="s">
        <v>115</v>
      </c>
      <c r="H1930" s="95" t="s">
        <v>112</v>
      </c>
      <c r="I1930" s="96">
        <v>757797.45</v>
      </c>
      <c r="J1930" s="95" t="s">
        <v>116</v>
      </c>
      <c r="K1930" s="95" t="s">
        <v>112</v>
      </c>
      <c r="L1930" s="96">
        <v>0</v>
      </c>
      <c r="M1930" s="95" t="s">
        <v>117</v>
      </c>
      <c r="O1930" s="96"/>
      <c r="R1930" s="96"/>
    </row>
    <row r="1931" spans="1:18" hidden="1">
      <c r="A1931" s="97">
        <v>42814</v>
      </c>
      <c r="B1931" s="94" t="s">
        <v>1833</v>
      </c>
      <c r="C1931" s="98" t="s">
        <v>1832</v>
      </c>
      <c r="D1931" s="94" t="s">
        <v>131</v>
      </c>
      <c r="E1931" s="94" t="s">
        <v>187</v>
      </c>
      <c r="F1931" s="94" t="s">
        <v>1385</v>
      </c>
      <c r="G1931" s="94" t="s">
        <v>1386</v>
      </c>
      <c r="K1931" s="94" t="s">
        <v>1834</v>
      </c>
      <c r="L1931" s="96">
        <v>-15271.86</v>
      </c>
      <c r="M1931" s="96">
        <v>-15271.86</v>
      </c>
    </row>
    <row r="1932" spans="1:18" ht="12.75" hidden="1" customHeight="1">
      <c r="C1932" s="95" t="s">
        <v>1832</v>
      </c>
    </row>
    <row r="1933" spans="1:18" hidden="1">
      <c r="A1933" s="97">
        <v>42814</v>
      </c>
      <c r="B1933" s="94" t="s">
        <v>1833</v>
      </c>
      <c r="C1933" s="98" t="s">
        <v>1832</v>
      </c>
      <c r="D1933" s="94" t="s">
        <v>131</v>
      </c>
      <c r="E1933" s="94" t="s">
        <v>120</v>
      </c>
      <c r="F1933" s="94" t="s">
        <v>1385</v>
      </c>
      <c r="G1933" s="94" t="s">
        <v>1386</v>
      </c>
      <c r="K1933" s="94" t="s">
        <v>1834</v>
      </c>
      <c r="L1933" s="96">
        <v>15271.86</v>
      </c>
      <c r="M1933" s="96">
        <v>15271.86</v>
      </c>
    </row>
    <row r="1934" spans="1:18" ht="12.75" hidden="1" customHeight="1">
      <c r="C1934" s="95" t="s">
        <v>1832</v>
      </c>
    </row>
    <row r="1935" spans="1:18" hidden="1">
      <c r="A1935" s="97">
        <v>42814</v>
      </c>
      <c r="B1935" s="94" t="s">
        <v>1835</v>
      </c>
      <c r="C1935" s="98" t="s">
        <v>1832</v>
      </c>
      <c r="D1935" s="94" t="s">
        <v>131</v>
      </c>
      <c r="E1935" s="94" t="s">
        <v>120</v>
      </c>
      <c r="F1935" s="94" t="s">
        <v>1385</v>
      </c>
      <c r="G1935" s="94" t="s">
        <v>1386</v>
      </c>
      <c r="K1935" s="94" t="s">
        <v>1834</v>
      </c>
      <c r="L1935" s="96">
        <v>15271.86</v>
      </c>
      <c r="M1935" s="96">
        <v>15271.86</v>
      </c>
    </row>
    <row r="1936" spans="1:18" ht="12.75" hidden="1" customHeight="1">
      <c r="C1936" s="95" t="s">
        <v>1832</v>
      </c>
    </row>
    <row r="1937" spans="1:13" hidden="1">
      <c r="A1937" s="97">
        <v>42814</v>
      </c>
      <c r="B1937" s="94" t="s">
        <v>1835</v>
      </c>
      <c r="C1937" s="98" t="s">
        <v>1832</v>
      </c>
      <c r="D1937" s="94" t="s">
        <v>131</v>
      </c>
      <c r="E1937" s="94" t="s">
        <v>187</v>
      </c>
      <c r="F1937" s="94" t="s">
        <v>1385</v>
      </c>
      <c r="G1937" s="94" t="s">
        <v>1386</v>
      </c>
      <c r="K1937" s="94" t="s">
        <v>1834</v>
      </c>
      <c r="L1937" s="96">
        <v>-15271.86</v>
      </c>
      <c r="M1937" s="96">
        <v>-15271.86</v>
      </c>
    </row>
    <row r="1938" spans="1:13" ht="12.75" hidden="1" customHeight="1">
      <c r="C1938" s="95" t="s">
        <v>1832</v>
      </c>
    </row>
    <row r="1939" spans="1:13" hidden="1">
      <c r="A1939" s="97">
        <v>42816</v>
      </c>
      <c r="B1939" s="94" t="s">
        <v>1836</v>
      </c>
      <c r="C1939" s="98" t="s">
        <v>1832</v>
      </c>
      <c r="D1939" s="94" t="s">
        <v>131</v>
      </c>
      <c r="E1939" s="94" t="s">
        <v>187</v>
      </c>
      <c r="F1939" s="94" t="s">
        <v>1385</v>
      </c>
      <c r="G1939" s="94" t="s">
        <v>1386</v>
      </c>
      <c r="K1939" s="94" t="s">
        <v>1837</v>
      </c>
      <c r="L1939" s="96">
        <v>-10000</v>
      </c>
      <c r="M1939" s="96">
        <v>-10000</v>
      </c>
    </row>
    <row r="1940" spans="1:13" ht="12.75" hidden="1" customHeight="1">
      <c r="C1940" s="95" t="s">
        <v>1832</v>
      </c>
    </row>
    <row r="1941" spans="1:13" hidden="1">
      <c r="A1941" s="97">
        <v>42816</v>
      </c>
      <c r="B1941" s="94" t="s">
        <v>1836</v>
      </c>
      <c r="C1941" s="98" t="s">
        <v>1832</v>
      </c>
      <c r="D1941" s="94" t="s">
        <v>131</v>
      </c>
      <c r="E1941" s="94" t="s">
        <v>120</v>
      </c>
      <c r="F1941" s="94" t="s">
        <v>1385</v>
      </c>
      <c r="G1941" s="94" t="s">
        <v>1386</v>
      </c>
      <c r="K1941" s="94" t="s">
        <v>1837</v>
      </c>
      <c r="L1941" s="96">
        <v>10000</v>
      </c>
      <c r="M1941" s="96">
        <v>10000</v>
      </c>
    </row>
    <row r="1942" spans="1:13" ht="12.75" hidden="1" customHeight="1">
      <c r="C1942" s="95" t="s">
        <v>1832</v>
      </c>
    </row>
    <row r="1943" spans="1:13" hidden="1">
      <c r="A1943" s="97">
        <v>42818</v>
      </c>
      <c r="B1943" s="94" t="s">
        <v>1384</v>
      </c>
      <c r="C1943" s="98" t="s">
        <v>1832</v>
      </c>
      <c r="D1943" s="94" t="s">
        <v>131</v>
      </c>
      <c r="E1943" s="94" t="s">
        <v>120</v>
      </c>
      <c r="F1943" s="94" t="s">
        <v>1385</v>
      </c>
      <c r="G1943" s="94" t="s">
        <v>1386</v>
      </c>
      <c r="K1943" s="94" t="s">
        <v>1387</v>
      </c>
      <c r="L1943" s="96">
        <v>15271.86</v>
      </c>
      <c r="M1943" s="96">
        <v>15271.86</v>
      </c>
    </row>
    <row r="1944" spans="1:13" ht="12.75" hidden="1" customHeight="1">
      <c r="C1944" s="95" t="s">
        <v>1832</v>
      </c>
    </row>
    <row r="1945" spans="1:13" hidden="1">
      <c r="A1945" s="97">
        <v>42818</v>
      </c>
      <c r="B1945" s="94" t="s">
        <v>1388</v>
      </c>
      <c r="C1945" s="98" t="s">
        <v>1832</v>
      </c>
      <c r="D1945" s="94" t="s">
        <v>131</v>
      </c>
      <c r="E1945" s="94" t="s">
        <v>120</v>
      </c>
      <c r="F1945" s="94" t="s">
        <v>1385</v>
      </c>
      <c r="G1945" s="94" t="s">
        <v>1386</v>
      </c>
      <c r="K1945" s="94" t="s">
        <v>1389</v>
      </c>
      <c r="L1945" s="96">
        <v>7146.75</v>
      </c>
      <c r="M1945" s="96">
        <v>7146.75</v>
      </c>
    </row>
    <row r="1946" spans="1:13" ht="12.75" hidden="1" customHeight="1">
      <c r="C1946" s="95" t="s">
        <v>1832</v>
      </c>
    </row>
    <row r="1947" spans="1:13" hidden="1">
      <c r="A1947" s="97">
        <v>42818</v>
      </c>
      <c r="B1947" s="94" t="s">
        <v>1838</v>
      </c>
      <c r="C1947" s="98" t="s">
        <v>1832</v>
      </c>
      <c r="D1947" s="94" t="s">
        <v>131</v>
      </c>
      <c r="E1947" s="94" t="s">
        <v>120</v>
      </c>
      <c r="F1947" s="94" t="s">
        <v>1391</v>
      </c>
      <c r="G1947" s="94" t="s">
        <v>1392</v>
      </c>
      <c r="K1947" s="94" t="s">
        <v>1393</v>
      </c>
      <c r="L1947" s="96">
        <v>1016.21</v>
      </c>
      <c r="M1947" s="96">
        <v>1016.21</v>
      </c>
    </row>
    <row r="1948" spans="1:13" ht="12.75" hidden="1" customHeight="1">
      <c r="C1948" s="95" t="s">
        <v>1832</v>
      </c>
    </row>
    <row r="1949" spans="1:13" hidden="1">
      <c r="A1949" s="97">
        <v>42818</v>
      </c>
      <c r="B1949" s="94" t="s">
        <v>1394</v>
      </c>
      <c r="C1949" s="98" t="s">
        <v>1832</v>
      </c>
      <c r="D1949" s="94" t="s">
        <v>131</v>
      </c>
      <c r="E1949" s="94" t="s">
        <v>120</v>
      </c>
      <c r="F1949" s="94" t="s">
        <v>1391</v>
      </c>
      <c r="G1949" s="94" t="s">
        <v>1392</v>
      </c>
      <c r="K1949" s="94" t="s">
        <v>1395</v>
      </c>
      <c r="L1949" s="96">
        <v>139.94999999999999</v>
      </c>
      <c r="M1949" s="96">
        <v>139.94999999999999</v>
      </c>
    </row>
    <row r="1950" spans="1:13" ht="12.75" hidden="1" customHeight="1">
      <c r="C1950" s="95" t="s">
        <v>1832</v>
      </c>
    </row>
    <row r="1951" spans="1:13" hidden="1">
      <c r="A1951" s="97">
        <v>42821</v>
      </c>
      <c r="B1951" s="94" t="s">
        <v>1396</v>
      </c>
      <c r="C1951" s="98" t="s">
        <v>1832</v>
      </c>
      <c r="D1951" s="94" t="s">
        <v>131</v>
      </c>
      <c r="E1951" s="94" t="s">
        <v>120</v>
      </c>
      <c r="F1951" s="94" t="s">
        <v>1397</v>
      </c>
      <c r="G1951" s="94" t="s">
        <v>1398</v>
      </c>
      <c r="K1951" s="94" t="s">
        <v>1399</v>
      </c>
      <c r="L1951" s="96">
        <v>2301.8000000000002</v>
      </c>
      <c r="M1951" s="96">
        <v>2301.8000000000002</v>
      </c>
    </row>
    <row r="1952" spans="1:13" ht="12.75" hidden="1" customHeight="1">
      <c r="C1952" s="95" t="s">
        <v>1832</v>
      </c>
    </row>
    <row r="1953" spans="1:13" hidden="1">
      <c r="A1953" s="97">
        <v>42821</v>
      </c>
      <c r="B1953" s="94" t="s">
        <v>1400</v>
      </c>
      <c r="C1953" s="98" t="s">
        <v>1832</v>
      </c>
      <c r="D1953" s="94" t="s">
        <v>131</v>
      </c>
      <c r="E1953" s="94" t="s">
        <v>120</v>
      </c>
      <c r="F1953" s="94" t="s">
        <v>1397</v>
      </c>
      <c r="G1953" s="94" t="s">
        <v>1398</v>
      </c>
      <c r="K1953" s="94" t="s">
        <v>1399</v>
      </c>
      <c r="L1953" s="96">
        <v>1461.33</v>
      </c>
      <c r="M1953" s="96">
        <v>1461.33</v>
      </c>
    </row>
    <row r="1954" spans="1:13" ht="12.75" hidden="1" customHeight="1">
      <c r="C1954" s="95" t="s">
        <v>1832</v>
      </c>
    </row>
    <row r="1955" spans="1:13" hidden="1">
      <c r="A1955" s="97">
        <v>42821</v>
      </c>
      <c r="B1955" s="94" t="s">
        <v>1401</v>
      </c>
      <c r="C1955" s="98" t="s">
        <v>1832</v>
      </c>
      <c r="D1955" s="94" t="s">
        <v>131</v>
      </c>
      <c r="E1955" s="94" t="s">
        <v>120</v>
      </c>
      <c r="F1955" s="94" t="s">
        <v>1402</v>
      </c>
      <c r="G1955" s="94" t="s">
        <v>1403</v>
      </c>
      <c r="K1955" s="94" t="s">
        <v>1404</v>
      </c>
      <c r="L1955" s="96">
        <v>14.09</v>
      </c>
      <c r="M1955" s="96">
        <v>14.09</v>
      </c>
    </row>
    <row r="1956" spans="1:13" ht="12.75" hidden="1" customHeight="1">
      <c r="C1956" s="95" t="s">
        <v>1832</v>
      </c>
    </row>
    <row r="1957" spans="1:13" hidden="1">
      <c r="A1957" s="97">
        <v>42821</v>
      </c>
      <c r="B1957" s="94" t="s">
        <v>1405</v>
      </c>
      <c r="C1957" s="98" t="s">
        <v>1832</v>
      </c>
      <c r="D1957" s="94" t="s">
        <v>131</v>
      </c>
      <c r="E1957" s="94" t="s">
        <v>120</v>
      </c>
      <c r="F1957" s="94" t="s">
        <v>1402</v>
      </c>
      <c r="G1957" s="94" t="s">
        <v>1403</v>
      </c>
      <c r="K1957" s="94" t="s">
        <v>1406</v>
      </c>
      <c r="L1957" s="96">
        <v>14.09</v>
      </c>
      <c r="M1957" s="96">
        <v>14.09</v>
      </c>
    </row>
    <row r="1958" spans="1:13" ht="12.75" hidden="1" customHeight="1">
      <c r="C1958" s="95" t="s">
        <v>1832</v>
      </c>
    </row>
    <row r="1959" spans="1:13" hidden="1">
      <c r="A1959" s="97">
        <v>42821</v>
      </c>
      <c r="B1959" s="94" t="s">
        <v>1407</v>
      </c>
      <c r="C1959" s="98" t="s">
        <v>1832</v>
      </c>
      <c r="D1959" s="94" t="s">
        <v>131</v>
      </c>
      <c r="E1959" s="94" t="s">
        <v>120</v>
      </c>
      <c r="F1959" s="94" t="s">
        <v>1408</v>
      </c>
      <c r="G1959" s="94" t="s">
        <v>1409</v>
      </c>
      <c r="K1959" s="94" t="s">
        <v>1410</v>
      </c>
      <c r="L1959" s="96">
        <v>103.28</v>
      </c>
      <c r="M1959" s="96">
        <v>103.28</v>
      </c>
    </row>
    <row r="1960" spans="1:13" ht="12.75" hidden="1" customHeight="1">
      <c r="C1960" s="95" t="s">
        <v>1832</v>
      </c>
    </row>
    <row r="1961" spans="1:13" hidden="1">
      <c r="A1961" s="97">
        <v>42821</v>
      </c>
      <c r="B1961" s="94" t="s">
        <v>1411</v>
      </c>
      <c r="C1961" s="98" t="s">
        <v>1832</v>
      </c>
      <c r="D1961" s="94" t="s">
        <v>131</v>
      </c>
      <c r="E1961" s="94" t="s">
        <v>120</v>
      </c>
      <c r="F1961" s="94" t="s">
        <v>1408</v>
      </c>
      <c r="G1961" s="94" t="s">
        <v>1409</v>
      </c>
      <c r="K1961" s="94" t="s">
        <v>1412</v>
      </c>
      <c r="L1961" s="96">
        <v>34.67</v>
      </c>
      <c r="M1961" s="96">
        <v>34.67</v>
      </c>
    </row>
    <row r="1962" spans="1:13" ht="12.75" hidden="1" customHeight="1">
      <c r="C1962" s="95" t="s">
        <v>1832</v>
      </c>
    </row>
    <row r="1963" spans="1:13" hidden="1">
      <c r="A1963" s="97">
        <v>42821</v>
      </c>
      <c r="B1963" s="94" t="s">
        <v>1413</v>
      </c>
      <c r="C1963" s="98" t="s">
        <v>1832</v>
      </c>
      <c r="D1963" s="94" t="s">
        <v>131</v>
      </c>
      <c r="E1963" s="94" t="s">
        <v>120</v>
      </c>
      <c r="F1963" s="94" t="s">
        <v>1414</v>
      </c>
      <c r="G1963" s="94" t="s">
        <v>1415</v>
      </c>
      <c r="K1963" s="94" t="s">
        <v>1416</v>
      </c>
      <c r="L1963" s="96">
        <v>405.65</v>
      </c>
      <c r="M1963" s="96">
        <v>405.65</v>
      </c>
    </row>
    <row r="1964" spans="1:13" ht="12.75" hidden="1" customHeight="1">
      <c r="C1964" s="95" t="s">
        <v>1832</v>
      </c>
    </row>
    <row r="1965" spans="1:13" hidden="1">
      <c r="A1965" s="97">
        <v>42821</v>
      </c>
      <c r="B1965" s="94" t="s">
        <v>1417</v>
      </c>
      <c r="C1965" s="98" t="s">
        <v>1832</v>
      </c>
      <c r="D1965" s="94" t="s">
        <v>131</v>
      </c>
      <c r="E1965" s="94" t="s">
        <v>120</v>
      </c>
      <c r="F1965" s="94" t="s">
        <v>1414</v>
      </c>
      <c r="G1965" s="94" t="s">
        <v>1415</v>
      </c>
      <c r="K1965" s="94" t="s">
        <v>1418</v>
      </c>
      <c r="L1965" s="96">
        <v>49432.44</v>
      </c>
      <c r="M1965" s="96">
        <v>49432.44</v>
      </c>
    </row>
    <row r="1966" spans="1:13" ht="12.75" hidden="1" customHeight="1">
      <c r="C1966" s="95" t="s">
        <v>1832</v>
      </c>
    </row>
    <row r="1967" spans="1:13" hidden="1">
      <c r="A1967" s="97">
        <v>42821</v>
      </c>
      <c r="B1967" s="94" t="s">
        <v>1419</v>
      </c>
      <c r="C1967" s="98" t="s">
        <v>1832</v>
      </c>
      <c r="D1967" s="94" t="s">
        <v>131</v>
      </c>
      <c r="E1967" s="94" t="s">
        <v>120</v>
      </c>
      <c r="F1967" s="94" t="s">
        <v>1414</v>
      </c>
      <c r="G1967" s="94" t="s">
        <v>1415</v>
      </c>
      <c r="K1967" s="94" t="s">
        <v>1420</v>
      </c>
      <c r="L1967" s="96">
        <v>976.5</v>
      </c>
      <c r="M1967" s="96">
        <v>976.5</v>
      </c>
    </row>
    <row r="1968" spans="1:13" ht="12.75" hidden="1" customHeight="1">
      <c r="C1968" s="95" t="s">
        <v>1832</v>
      </c>
    </row>
    <row r="1969" spans="1:13" hidden="1">
      <c r="A1969" s="97">
        <v>42821</v>
      </c>
      <c r="B1969" s="94" t="s">
        <v>1421</v>
      </c>
      <c r="C1969" s="98" t="s">
        <v>1832</v>
      </c>
      <c r="D1969" s="94" t="s">
        <v>131</v>
      </c>
      <c r="E1969" s="94" t="s">
        <v>120</v>
      </c>
      <c r="F1969" s="94" t="s">
        <v>1385</v>
      </c>
      <c r="G1969" s="94" t="s">
        <v>1386</v>
      </c>
      <c r="K1969" s="94" t="s">
        <v>1422</v>
      </c>
      <c r="L1969" s="96">
        <v>15151.79</v>
      </c>
      <c r="M1969" s="96">
        <v>15151.79</v>
      </c>
    </row>
    <row r="1970" spans="1:13" ht="12.75" hidden="1" customHeight="1">
      <c r="C1970" s="95" t="s">
        <v>1832</v>
      </c>
    </row>
    <row r="1971" spans="1:13" hidden="1">
      <c r="A1971" s="97">
        <v>42821</v>
      </c>
      <c r="B1971" s="94" t="s">
        <v>1423</v>
      </c>
      <c r="C1971" s="98" t="s">
        <v>1832</v>
      </c>
      <c r="D1971" s="94" t="s">
        <v>131</v>
      </c>
      <c r="E1971" s="94" t="s">
        <v>120</v>
      </c>
      <c r="F1971" s="94" t="s">
        <v>1385</v>
      </c>
      <c r="G1971" s="94" t="s">
        <v>1386</v>
      </c>
      <c r="K1971" s="94" t="s">
        <v>1424</v>
      </c>
      <c r="L1971" s="96">
        <v>7084.48</v>
      </c>
      <c r="M1971" s="96">
        <v>7084.48</v>
      </c>
    </row>
    <row r="1972" spans="1:13" ht="12.75" hidden="1" customHeight="1">
      <c r="C1972" s="95" t="s">
        <v>1832</v>
      </c>
    </row>
    <row r="1973" spans="1:13" hidden="1">
      <c r="A1973" s="97">
        <v>42821</v>
      </c>
      <c r="B1973" s="94" t="s">
        <v>1425</v>
      </c>
      <c r="C1973" s="98" t="s">
        <v>1832</v>
      </c>
      <c r="D1973" s="94" t="s">
        <v>131</v>
      </c>
      <c r="E1973" s="94" t="s">
        <v>120</v>
      </c>
      <c r="F1973" s="94" t="s">
        <v>1391</v>
      </c>
      <c r="G1973" s="94" t="s">
        <v>1392</v>
      </c>
      <c r="K1973" s="94" t="s">
        <v>1426</v>
      </c>
      <c r="L1973" s="96">
        <v>1022.31</v>
      </c>
      <c r="M1973" s="96">
        <v>1022.31</v>
      </c>
    </row>
    <row r="1974" spans="1:13" ht="12.75" hidden="1" customHeight="1">
      <c r="C1974" s="95" t="s">
        <v>1832</v>
      </c>
    </row>
    <row r="1975" spans="1:13" hidden="1">
      <c r="A1975" s="97">
        <v>42821</v>
      </c>
      <c r="B1975" s="94" t="s">
        <v>1427</v>
      </c>
      <c r="C1975" s="98" t="s">
        <v>1832</v>
      </c>
      <c r="D1975" s="94" t="s">
        <v>131</v>
      </c>
      <c r="E1975" s="94" t="s">
        <v>120</v>
      </c>
      <c r="F1975" s="94" t="s">
        <v>1391</v>
      </c>
      <c r="G1975" s="94" t="s">
        <v>1392</v>
      </c>
      <c r="K1975" s="94" t="s">
        <v>1428</v>
      </c>
      <c r="L1975" s="96">
        <v>140.79</v>
      </c>
      <c r="M1975" s="96">
        <v>140.79</v>
      </c>
    </row>
    <row r="1976" spans="1:13" ht="12.75" hidden="1" customHeight="1">
      <c r="C1976" s="95" t="s">
        <v>1832</v>
      </c>
    </row>
    <row r="1977" spans="1:13" hidden="1">
      <c r="A1977" s="97">
        <v>42821</v>
      </c>
      <c r="B1977" s="94" t="s">
        <v>1429</v>
      </c>
      <c r="C1977" s="98" t="s">
        <v>1832</v>
      </c>
      <c r="D1977" s="94" t="s">
        <v>131</v>
      </c>
      <c r="E1977" s="94" t="s">
        <v>120</v>
      </c>
      <c r="F1977" s="94" t="s">
        <v>1397</v>
      </c>
      <c r="G1977" s="94" t="s">
        <v>1398</v>
      </c>
      <c r="K1977" s="94" t="s">
        <v>1430</v>
      </c>
      <c r="L1977" s="96">
        <v>2416.4299999999998</v>
      </c>
      <c r="M1977" s="96">
        <v>2416.4299999999998</v>
      </c>
    </row>
    <row r="1978" spans="1:13" ht="12.75" hidden="1" customHeight="1">
      <c r="C1978" s="95" t="s">
        <v>1832</v>
      </c>
    </row>
    <row r="1979" spans="1:13" hidden="1">
      <c r="A1979" s="97">
        <v>42821</v>
      </c>
      <c r="B1979" s="94" t="s">
        <v>1431</v>
      </c>
      <c r="C1979" s="98" t="s">
        <v>1832</v>
      </c>
      <c r="D1979" s="94" t="s">
        <v>131</v>
      </c>
      <c r="E1979" s="94" t="s">
        <v>120</v>
      </c>
      <c r="F1979" s="94" t="s">
        <v>1397</v>
      </c>
      <c r="G1979" s="94" t="s">
        <v>1398</v>
      </c>
      <c r="K1979" s="94" t="s">
        <v>1432</v>
      </c>
      <c r="L1979" s="96">
        <v>1517.56</v>
      </c>
      <c r="M1979" s="96">
        <v>1517.56</v>
      </c>
    </row>
    <row r="1980" spans="1:13" ht="12.75" hidden="1" customHeight="1">
      <c r="C1980" s="95" t="s">
        <v>1832</v>
      </c>
    </row>
    <row r="1981" spans="1:13" hidden="1">
      <c r="A1981" s="97">
        <v>42821</v>
      </c>
      <c r="B1981" s="94" t="s">
        <v>1433</v>
      </c>
      <c r="C1981" s="98" t="s">
        <v>1832</v>
      </c>
      <c r="D1981" s="94" t="s">
        <v>131</v>
      </c>
      <c r="E1981" s="94" t="s">
        <v>120</v>
      </c>
      <c r="F1981" s="94" t="s">
        <v>1402</v>
      </c>
      <c r="G1981" s="94" t="s">
        <v>1403</v>
      </c>
      <c r="K1981" s="94" t="s">
        <v>1434</v>
      </c>
      <c r="L1981" s="96">
        <v>13.04</v>
      </c>
      <c r="M1981" s="96">
        <v>13.04</v>
      </c>
    </row>
    <row r="1982" spans="1:13" ht="12.75" hidden="1" customHeight="1">
      <c r="C1982" s="95" t="s">
        <v>1832</v>
      </c>
    </row>
    <row r="1983" spans="1:13" hidden="1">
      <c r="A1983" s="97">
        <v>42821</v>
      </c>
      <c r="B1983" s="94" t="s">
        <v>1435</v>
      </c>
      <c r="C1983" s="98" t="s">
        <v>1832</v>
      </c>
      <c r="D1983" s="94" t="s">
        <v>131</v>
      </c>
      <c r="E1983" s="94" t="s">
        <v>120</v>
      </c>
      <c r="F1983" s="94" t="s">
        <v>1402</v>
      </c>
      <c r="G1983" s="94" t="s">
        <v>1403</v>
      </c>
      <c r="K1983" s="94" t="s">
        <v>1436</v>
      </c>
      <c r="L1983" s="96">
        <v>13.04</v>
      </c>
      <c r="M1983" s="96">
        <v>13.04</v>
      </c>
    </row>
    <row r="1984" spans="1:13" ht="12.75" hidden="1" customHeight="1">
      <c r="C1984" s="95" t="s">
        <v>1832</v>
      </c>
    </row>
    <row r="1985" spans="1:13" hidden="1">
      <c r="A1985" s="97">
        <v>42821</v>
      </c>
      <c r="B1985" s="94" t="s">
        <v>1437</v>
      </c>
      <c r="C1985" s="98" t="s">
        <v>1832</v>
      </c>
      <c r="D1985" s="94" t="s">
        <v>131</v>
      </c>
      <c r="E1985" s="94" t="s">
        <v>120</v>
      </c>
      <c r="F1985" s="94" t="s">
        <v>1408</v>
      </c>
      <c r="G1985" s="94" t="s">
        <v>1409</v>
      </c>
      <c r="K1985" s="94" t="s">
        <v>1438</v>
      </c>
      <c r="L1985" s="96">
        <v>103.9</v>
      </c>
      <c r="M1985" s="96">
        <v>103.9</v>
      </c>
    </row>
    <row r="1986" spans="1:13" ht="12.75" hidden="1" customHeight="1">
      <c r="C1986" s="95" t="s">
        <v>1832</v>
      </c>
    </row>
    <row r="1987" spans="1:13" hidden="1">
      <c r="A1987" s="97">
        <v>42821</v>
      </c>
      <c r="B1987" s="94" t="s">
        <v>1439</v>
      </c>
      <c r="C1987" s="98" t="s">
        <v>1832</v>
      </c>
      <c r="D1987" s="94" t="s">
        <v>131</v>
      </c>
      <c r="E1987" s="94" t="s">
        <v>120</v>
      </c>
      <c r="F1987" s="94" t="s">
        <v>1408</v>
      </c>
      <c r="G1987" s="94" t="s">
        <v>1409</v>
      </c>
      <c r="K1987" s="94" t="s">
        <v>1440</v>
      </c>
      <c r="L1987" s="96">
        <v>34.880000000000003</v>
      </c>
      <c r="M1987" s="96">
        <v>34.880000000000003</v>
      </c>
    </row>
    <row r="1988" spans="1:13" ht="12.75" hidden="1" customHeight="1">
      <c r="C1988" s="95" t="s">
        <v>1832</v>
      </c>
    </row>
    <row r="1989" spans="1:13" hidden="1">
      <c r="A1989" s="97">
        <v>42821</v>
      </c>
      <c r="B1989" s="94" t="s">
        <v>1441</v>
      </c>
      <c r="C1989" s="98" t="s">
        <v>1832</v>
      </c>
      <c r="D1989" s="94" t="s">
        <v>131</v>
      </c>
      <c r="E1989" s="94" t="s">
        <v>120</v>
      </c>
      <c r="F1989" s="94" t="s">
        <v>1414</v>
      </c>
      <c r="G1989" s="94" t="s">
        <v>1415</v>
      </c>
      <c r="K1989" s="94" t="s">
        <v>1442</v>
      </c>
      <c r="L1989" s="96">
        <v>422.66</v>
      </c>
      <c r="M1989" s="96">
        <v>422.66</v>
      </c>
    </row>
    <row r="1990" spans="1:13" ht="12.75" hidden="1" customHeight="1">
      <c r="C1990" s="95" t="s">
        <v>1832</v>
      </c>
    </row>
    <row r="1991" spans="1:13" hidden="1">
      <c r="A1991" s="97">
        <v>42821</v>
      </c>
      <c r="B1991" s="94" t="s">
        <v>1443</v>
      </c>
      <c r="C1991" s="98" t="s">
        <v>1832</v>
      </c>
      <c r="D1991" s="94" t="s">
        <v>131</v>
      </c>
      <c r="E1991" s="94" t="s">
        <v>120</v>
      </c>
      <c r="F1991" s="94" t="s">
        <v>1414</v>
      </c>
      <c r="G1991" s="94" t="s">
        <v>1415</v>
      </c>
      <c r="K1991" s="94" t="s">
        <v>1444</v>
      </c>
      <c r="L1991" s="96">
        <v>49945.54</v>
      </c>
      <c r="M1991" s="96">
        <v>49945.54</v>
      </c>
    </row>
    <row r="1992" spans="1:13" ht="12.75" hidden="1" customHeight="1">
      <c r="C1992" s="95" t="s">
        <v>1832</v>
      </c>
    </row>
    <row r="1993" spans="1:13" hidden="1">
      <c r="A1993" s="97">
        <v>42821</v>
      </c>
      <c r="B1993" s="94" t="s">
        <v>1445</v>
      </c>
      <c r="C1993" s="98" t="s">
        <v>1832</v>
      </c>
      <c r="D1993" s="94" t="s">
        <v>131</v>
      </c>
      <c r="E1993" s="94" t="s">
        <v>120</v>
      </c>
      <c r="F1993" s="94" t="s">
        <v>1414</v>
      </c>
      <c r="G1993" s="94" t="s">
        <v>1415</v>
      </c>
      <c r="K1993" s="94" t="s">
        <v>1446</v>
      </c>
      <c r="L1993" s="96">
        <v>734.98</v>
      </c>
      <c r="M1993" s="96">
        <v>734.98</v>
      </c>
    </row>
    <row r="1994" spans="1:13" ht="12.75" hidden="1" customHeight="1">
      <c r="C1994" s="95" t="s">
        <v>1832</v>
      </c>
    </row>
    <row r="1995" spans="1:13" hidden="1">
      <c r="A1995" s="97">
        <v>42821</v>
      </c>
      <c r="B1995" s="94" t="s">
        <v>1447</v>
      </c>
      <c r="C1995" s="98" t="s">
        <v>1832</v>
      </c>
      <c r="D1995" s="94" t="s">
        <v>131</v>
      </c>
      <c r="E1995" s="94" t="s">
        <v>120</v>
      </c>
      <c r="F1995" s="94" t="s">
        <v>1385</v>
      </c>
      <c r="G1995" s="94" t="s">
        <v>1386</v>
      </c>
      <c r="K1995" s="94" t="s">
        <v>1448</v>
      </c>
      <c r="L1995" s="96">
        <v>15095.47</v>
      </c>
      <c r="M1995" s="96">
        <v>15095.47</v>
      </c>
    </row>
    <row r="1996" spans="1:13" ht="12.75" hidden="1" customHeight="1">
      <c r="C1996" s="95" t="s">
        <v>1832</v>
      </c>
    </row>
    <row r="1997" spans="1:13" hidden="1">
      <c r="A1997" s="97">
        <v>42821</v>
      </c>
      <c r="B1997" s="94" t="s">
        <v>1449</v>
      </c>
      <c r="C1997" s="98" t="s">
        <v>1832</v>
      </c>
      <c r="D1997" s="94" t="s">
        <v>131</v>
      </c>
      <c r="E1997" s="94" t="s">
        <v>120</v>
      </c>
      <c r="F1997" s="94" t="s">
        <v>1385</v>
      </c>
      <c r="G1997" s="94" t="s">
        <v>1386</v>
      </c>
      <c r="K1997" s="94" t="s">
        <v>1450</v>
      </c>
      <c r="L1997" s="96">
        <v>7056.24</v>
      </c>
      <c r="M1997" s="96">
        <v>7056.24</v>
      </c>
    </row>
    <row r="1998" spans="1:13" ht="12.75" hidden="1" customHeight="1">
      <c r="C1998" s="95" t="s">
        <v>1832</v>
      </c>
    </row>
    <row r="1999" spans="1:13" hidden="1">
      <c r="A1999" s="97">
        <v>42821</v>
      </c>
      <c r="B1999" s="94" t="s">
        <v>1451</v>
      </c>
      <c r="C1999" s="98" t="s">
        <v>1832</v>
      </c>
      <c r="D1999" s="94" t="s">
        <v>131</v>
      </c>
      <c r="E1999" s="94" t="s">
        <v>120</v>
      </c>
      <c r="F1999" s="94" t="s">
        <v>1391</v>
      </c>
      <c r="G1999" s="94" t="s">
        <v>1392</v>
      </c>
      <c r="K1999" s="94" t="s">
        <v>1452</v>
      </c>
      <c r="L1999" s="96">
        <v>1022.31</v>
      </c>
      <c r="M1999" s="96">
        <v>1022.31</v>
      </c>
    </row>
    <row r="2000" spans="1:13" ht="12.75" hidden="1" customHeight="1">
      <c r="C2000" s="95" t="s">
        <v>1832</v>
      </c>
    </row>
    <row r="2001" spans="1:13" hidden="1">
      <c r="A2001" s="97">
        <v>42821</v>
      </c>
      <c r="B2001" s="94" t="s">
        <v>1453</v>
      </c>
      <c r="C2001" s="98" t="s">
        <v>1832</v>
      </c>
      <c r="D2001" s="94" t="s">
        <v>131</v>
      </c>
      <c r="E2001" s="94" t="s">
        <v>120</v>
      </c>
      <c r="F2001" s="94" t="s">
        <v>1391</v>
      </c>
      <c r="G2001" s="94" t="s">
        <v>1392</v>
      </c>
      <c r="K2001" s="94" t="s">
        <v>1454</v>
      </c>
      <c r="L2001" s="96">
        <v>140.79</v>
      </c>
      <c r="M2001" s="96">
        <v>140.79</v>
      </c>
    </row>
    <row r="2002" spans="1:13" ht="12.75" hidden="1" customHeight="1">
      <c r="C2002" s="95" t="s">
        <v>1832</v>
      </c>
    </row>
    <row r="2003" spans="1:13" hidden="1">
      <c r="A2003" s="97">
        <v>42821</v>
      </c>
      <c r="B2003" s="94" t="s">
        <v>1455</v>
      </c>
      <c r="C2003" s="98" t="s">
        <v>1832</v>
      </c>
      <c r="D2003" s="94" t="s">
        <v>131</v>
      </c>
      <c r="E2003" s="94" t="s">
        <v>120</v>
      </c>
      <c r="F2003" s="94" t="s">
        <v>1397</v>
      </c>
      <c r="G2003" s="94" t="s">
        <v>1398</v>
      </c>
      <c r="K2003" s="94" t="s">
        <v>1456</v>
      </c>
      <c r="L2003" s="96">
        <v>2310.9299999999998</v>
      </c>
      <c r="M2003" s="96">
        <v>2310.9299999999998</v>
      </c>
    </row>
    <row r="2004" spans="1:13" ht="12.75" hidden="1" customHeight="1">
      <c r="C2004" s="95" t="s">
        <v>1832</v>
      </c>
    </row>
    <row r="2005" spans="1:13" hidden="1">
      <c r="A2005" s="97">
        <v>42821</v>
      </c>
      <c r="B2005" s="94" t="s">
        <v>1457</v>
      </c>
      <c r="C2005" s="98" t="s">
        <v>1832</v>
      </c>
      <c r="D2005" s="94" t="s">
        <v>131</v>
      </c>
      <c r="E2005" s="94" t="s">
        <v>120</v>
      </c>
      <c r="F2005" s="94" t="s">
        <v>1397</v>
      </c>
      <c r="G2005" s="94" t="s">
        <v>1398</v>
      </c>
      <c r="K2005" s="94" t="s">
        <v>1458</v>
      </c>
      <c r="L2005" s="96">
        <v>1462.26</v>
      </c>
      <c r="M2005" s="96">
        <v>1462.26</v>
      </c>
    </row>
    <row r="2006" spans="1:13" ht="12.75" hidden="1" customHeight="1">
      <c r="C2006" s="95" t="s">
        <v>1832</v>
      </c>
    </row>
    <row r="2007" spans="1:13" hidden="1">
      <c r="A2007" s="97">
        <v>42821</v>
      </c>
      <c r="B2007" s="94" t="s">
        <v>1459</v>
      </c>
      <c r="C2007" s="98" t="s">
        <v>1832</v>
      </c>
      <c r="D2007" s="94" t="s">
        <v>131</v>
      </c>
      <c r="E2007" s="94" t="s">
        <v>120</v>
      </c>
      <c r="F2007" s="94" t="s">
        <v>1402</v>
      </c>
      <c r="G2007" s="94" t="s">
        <v>1403</v>
      </c>
      <c r="K2007" s="94" t="s">
        <v>1460</v>
      </c>
      <c r="L2007" s="96">
        <v>13.04</v>
      </c>
      <c r="M2007" s="96">
        <v>13.04</v>
      </c>
    </row>
    <row r="2008" spans="1:13" ht="12.75" hidden="1" customHeight="1">
      <c r="C2008" s="95" t="s">
        <v>1832</v>
      </c>
    </row>
    <row r="2009" spans="1:13" hidden="1">
      <c r="A2009" s="97">
        <v>42821</v>
      </c>
      <c r="B2009" s="94" t="s">
        <v>1461</v>
      </c>
      <c r="C2009" s="98" t="s">
        <v>1832</v>
      </c>
      <c r="D2009" s="94" t="s">
        <v>131</v>
      </c>
      <c r="E2009" s="94" t="s">
        <v>120</v>
      </c>
      <c r="F2009" s="94" t="s">
        <v>1402</v>
      </c>
      <c r="G2009" s="94" t="s">
        <v>1403</v>
      </c>
      <c r="K2009" s="94" t="s">
        <v>1462</v>
      </c>
      <c r="L2009" s="96">
        <v>13.04</v>
      </c>
      <c r="M2009" s="96">
        <v>13.04</v>
      </c>
    </row>
    <row r="2010" spans="1:13" ht="12.75" hidden="1" customHeight="1">
      <c r="C2010" s="95" t="s">
        <v>1832</v>
      </c>
    </row>
    <row r="2011" spans="1:13" hidden="1">
      <c r="A2011" s="97">
        <v>42821</v>
      </c>
      <c r="B2011" s="94" t="s">
        <v>1463</v>
      </c>
      <c r="C2011" s="98" t="s">
        <v>1832</v>
      </c>
      <c r="D2011" s="94" t="s">
        <v>131</v>
      </c>
      <c r="E2011" s="94" t="s">
        <v>120</v>
      </c>
      <c r="F2011" s="94" t="s">
        <v>1408</v>
      </c>
      <c r="G2011" s="94" t="s">
        <v>1409</v>
      </c>
      <c r="K2011" s="94" t="s">
        <v>1464</v>
      </c>
      <c r="L2011" s="96">
        <v>103.9</v>
      </c>
      <c r="M2011" s="96">
        <v>103.9</v>
      </c>
    </row>
    <row r="2012" spans="1:13" ht="12.75" hidden="1" customHeight="1">
      <c r="C2012" s="95" t="s">
        <v>1832</v>
      </c>
    </row>
    <row r="2013" spans="1:13" hidden="1">
      <c r="A2013" s="97">
        <v>42821</v>
      </c>
      <c r="B2013" s="94" t="s">
        <v>1465</v>
      </c>
      <c r="C2013" s="98" t="s">
        <v>1832</v>
      </c>
      <c r="D2013" s="94" t="s">
        <v>131</v>
      </c>
      <c r="E2013" s="94" t="s">
        <v>120</v>
      </c>
      <c r="F2013" s="94" t="s">
        <v>1408</v>
      </c>
      <c r="G2013" s="94" t="s">
        <v>1409</v>
      </c>
      <c r="K2013" s="94" t="s">
        <v>1466</v>
      </c>
      <c r="L2013" s="96">
        <v>34.880000000000003</v>
      </c>
      <c r="M2013" s="96">
        <v>34.880000000000003</v>
      </c>
    </row>
    <row r="2014" spans="1:13" ht="12.75" hidden="1" customHeight="1">
      <c r="C2014" s="95" t="s">
        <v>1832</v>
      </c>
    </row>
    <row r="2015" spans="1:13" hidden="1">
      <c r="A2015" s="97">
        <v>42821</v>
      </c>
      <c r="B2015" s="94" t="s">
        <v>1467</v>
      </c>
      <c r="C2015" s="98" t="s">
        <v>1832</v>
      </c>
      <c r="D2015" s="94" t="s">
        <v>131</v>
      </c>
      <c r="E2015" s="94" t="s">
        <v>120</v>
      </c>
      <c r="F2015" s="94" t="s">
        <v>1414</v>
      </c>
      <c r="G2015" s="94" t="s">
        <v>1415</v>
      </c>
      <c r="K2015" s="94" t="s">
        <v>1468</v>
      </c>
      <c r="L2015" s="96">
        <v>410.02</v>
      </c>
      <c r="M2015" s="96">
        <v>410.02</v>
      </c>
    </row>
    <row r="2016" spans="1:13" ht="12.75" hidden="1" customHeight="1">
      <c r="C2016" s="95" t="s">
        <v>1832</v>
      </c>
    </row>
    <row r="2017" spans="1:13" hidden="1">
      <c r="A2017" s="97">
        <v>42821</v>
      </c>
      <c r="B2017" s="94" t="s">
        <v>1469</v>
      </c>
      <c r="C2017" s="98" t="s">
        <v>1832</v>
      </c>
      <c r="D2017" s="94" t="s">
        <v>131</v>
      </c>
      <c r="E2017" s="94" t="s">
        <v>120</v>
      </c>
      <c r="F2017" s="94" t="s">
        <v>1414</v>
      </c>
      <c r="G2017" s="94" t="s">
        <v>1415</v>
      </c>
      <c r="K2017" s="94" t="s">
        <v>1535</v>
      </c>
      <c r="L2017" s="96">
        <v>49108.73</v>
      </c>
      <c r="M2017" s="96">
        <v>49108.73</v>
      </c>
    </row>
    <row r="2018" spans="1:13" ht="12.75" hidden="1" customHeight="1">
      <c r="C2018" s="95" t="s">
        <v>1832</v>
      </c>
    </row>
    <row r="2019" spans="1:13" hidden="1">
      <c r="A2019" s="97">
        <v>42821</v>
      </c>
      <c r="B2019" s="94" t="s">
        <v>1471</v>
      </c>
      <c r="C2019" s="98" t="s">
        <v>1832</v>
      </c>
      <c r="D2019" s="94" t="s">
        <v>131</v>
      </c>
      <c r="E2019" s="94" t="s">
        <v>120</v>
      </c>
      <c r="F2019" s="94" t="s">
        <v>1414</v>
      </c>
      <c r="G2019" s="94" t="s">
        <v>1415</v>
      </c>
      <c r="K2019" s="94" t="s">
        <v>1472</v>
      </c>
      <c r="L2019" s="96">
        <v>749.75</v>
      </c>
      <c r="M2019" s="96">
        <v>749.75</v>
      </c>
    </row>
    <row r="2020" spans="1:13" ht="12.75" hidden="1" customHeight="1">
      <c r="C2020" s="95" t="s">
        <v>1832</v>
      </c>
    </row>
    <row r="2021" spans="1:13" hidden="1">
      <c r="A2021" s="97">
        <v>42852</v>
      </c>
      <c r="B2021" s="94" t="s">
        <v>1485</v>
      </c>
      <c r="C2021" s="98" t="s">
        <v>1832</v>
      </c>
      <c r="D2021" s="94" t="s">
        <v>131</v>
      </c>
      <c r="E2021" s="94" t="s">
        <v>120</v>
      </c>
      <c r="F2021" s="94" t="s">
        <v>1385</v>
      </c>
      <c r="G2021" s="94" t="s">
        <v>1386</v>
      </c>
      <c r="K2021" s="94" t="s">
        <v>1486</v>
      </c>
      <c r="L2021" s="96">
        <v>14682.54</v>
      </c>
      <c r="M2021" s="96">
        <v>14682.54</v>
      </c>
    </row>
    <row r="2022" spans="1:13" ht="12.75" hidden="1" customHeight="1">
      <c r="C2022" s="95" t="s">
        <v>1832</v>
      </c>
    </row>
    <row r="2023" spans="1:13" hidden="1">
      <c r="A2023" s="97">
        <v>42852</v>
      </c>
      <c r="B2023" s="94" t="s">
        <v>1487</v>
      </c>
      <c r="C2023" s="98" t="s">
        <v>1832</v>
      </c>
      <c r="D2023" s="94" t="s">
        <v>131</v>
      </c>
      <c r="E2023" s="94" t="s">
        <v>120</v>
      </c>
      <c r="F2023" s="94" t="s">
        <v>1385</v>
      </c>
      <c r="G2023" s="94" t="s">
        <v>1386</v>
      </c>
      <c r="K2023" s="94" t="s">
        <v>1488</v>
      </c>
      <c r="L2023" s="96">
        <v>6830.83</v>
      </c>
      <c r="M2023" s="96">
        <v>6830.83</v>
      </c>
    </row>
    <row r="2024" spans="1:13" ht="12.75" hidden="1" customHeight="1">
      <c r="C2024" s="95" t="s">
        <v>1832</v>
      </c>
    </row>
    <row r="2025" spans="1:13" hidden="1">
      <c r="A2025" s="97">
        <v>42852</v>
      </c>
      <c r="B2025" s="94" t="s">
        <v>1489</v>
      </c>
      <c r="C2025" s="98" t="s">
        <v>1832</v>
      </c>
      <c r="D2025" s="94" t="s">
        <v>131</v>
      </c>
      <c r="E2025" s="94" t="s">
        <v>120</v>
      </c>
      <c r="F2025" s="94" t="s">
        <v>1391</v>
      </c>
      <c r="G2025" s="94" t="s">
        <v>1392</v>
      </c>
      <c r="K2025" s="94" t="s">
        <v>1490</v>
      </c>
      <c r="L2025" s="96">
        <v>1022.31</v>
      </c>
      <c r="M2025" s="96">
        <v>1022.31</v>
      </c>
    </row>
    <row r="2026" spans="1:13" ht="12.75" hidden="1" customHeight="1">
      <c r="C2026" s="95" t="s">
        <v>1832</v>
      </c>
    </row>
    <row r="2027" spans="1:13" hidden="1">
      <c r="A2027" s="97">
        <v>42852</v>
      </c>
      <c r="B2027" s="94" t="s">
        <v>1491</v>
      </c>
      <c r="C2027" s="98" t="s">
        <v>1832</v>
      </c>
      <c r="D2027" s="94" t="s">
        <v>131</v>
      </c>
      <c r="E2027" s="94" t="s">
        <v>120</v>
      </c>
      <c r="F2027" s="94" t="s">
        <v>1391</v>
      </c>
      <c r="G2027" s="94" t="s">
        <v>1392</v>
      </c>
      <c r="K2027" s="94" t="s">
        <v>1492</v>
      </c>
      <c r="L2027" s="96">
        <v>140.79</v>
      </c>
      <c r="M2027" s="96">
        <v>140.79</v>
      </c>
    </row>
    <row r="2028" spans="1:13" ht="12.75" hidden="1" customHeight="1">
      <c r="C2028" s="95" t="s">
        <v>1832</v>
      </c>
    </row>
    <row r="2029" spans="1:13" hidden="1">
      <c r="A2029" s="97">
        <v>42852</v>
      </c>
      <c r="B2029" s="94" t="s">
        <v>1493</v>
      </c>
      <c r="C2029" s="98" t="s">
        <v>1832</v>
      </c>
      <c r="D2029" s="94" t="s">
        <v>131</v>
      </c>
      <c r="E2029" s="94" t="s">
        <v>120</v>
      </c>
      <c r="F2029" s="94" t="s">
        <v>1397</v>
      </c>
      <c r="G2029" s="94" t="s">
        <v>1398</v>
      </c>
      <c r="K2029" s="94" t="s">
        <v>1494</v>
      </c>
      <c r="L2029" s="96">
        <v>2199.61</v>
      </c>
      <c r="M2029" s="96">
        <v>2199.61</v>
      </c>
    </row>
    <row r="2030" spans="1:13" ht="12.75" hidden="1" customHeight="1">
      <c r="C2030" s="95" t="s">
        <v>1832</v>
      </c>
    </row>
    <row r="2031" spans="1:13" hidden="1">
      <c r="A2031" s="97">
        <v>42852</v>
      </c>
      <c r="B2031" s="94" t="s">
        <v>1495</v>
      </c>
      <c r="C2031" s="98" t="s">
        <v>1832</v>
      </c>
      <c r="D2031" s="94" t="s">
        <v>131</v>
      </c>
      <c r="E2031" s="94" t="s">
        <v>120</v>
      </c>
      <c r="F2031" s="94" t="s">
        <v>1397</v>
      </c>
      <c r="G2031" s="94" t="s">
        <v>1398</v>
      </c>
      <c r="K2031" s="94" t="s">
        <v>1496</v>
      </c>
      <c r="L2031" s="96">
        <v>1395.76</v>
      </c>
      <c r="M2031" s="96">
        <v>1395.76</v>
      </c>
    </row>
    <row r="2032" spans="1:13" ht="12.75" hidden="1" customHeight="1">
      <c r="C2032" s="95" t="s">
        <v>1832</v>
      </c>
    </row>
    <row r="2033" spans="1:13" hidden="1">
      <c r="A2033" s="97">
        <v>42852</v>
      </c>
      <c r="B2033" s="94" t="s">
        <v>1497</v>
      </c>
      <c r="C2033" s="98" t="s">
        <v>1832</v>
      </c>
      <c r="D2033" s="94" t="s">
        <v>131</v>
      </c>
      <c r="E2033" s="94" t="s">
        <v>120</v>
      </c>
      <c r="F2033" s="94" t="s">
        <v>1402</v>
      </c>
      <c r="G2033" s="94" t="s">
        <v>1403</v>
      </c>
      <c r="K2033" s="94" t="s">
        <v>1498</v>
      </c>
      <c r="L2033" s="96">
        <v>13.03</v>
      </c>
      <c r="M2033" s="96">
        <v>13.03</v>
      </c>
    </row>
    <row r="2034" spans="1:13" ht="12.75" hidden="1" customHeight="1">
      <c r="C2034" s="95" t="s">
        <v>1832</v>
      </c>
    </row>
    <row r="2035" spans="1:13" hidden="1">
      <c r="A2035" s="97">
        <v>42852</v>
      </c>
      <c r="B2035" s="94" t="s">
        <v>1499</v>
      </c>
      <c r="C2035" s="98" t="s">
        <v>1832</v>
      </c>
      <c r="D2035" s="94" t="s">
        <v>131</v>
      </c>
      <c r="E2035" s="94" t="s">
        <v>120</v>
      </c>
      <c r="F2035" s="94" t="s">
        <v>1402</v>
      </c>
      <c r="G2035" s="94" t="s">
        <v>1403</v>
      </c>
      <c r="K2035" s="94" t="s">
        <v>1500</v>
      </c>
      <c r="L2035" s="96">
        <v>13.03</v>
      </c>
      <c r="M2035" s="96">
        <v>13.03</v>
      </c>
    </row>
    <row r="2036" spans="1:13" ht="12.75" hidden="1" customHeight="1">
      <c r="C2036" s="95" t="s">
        <v>1832</v>
      </c>
    </row>
    <row r="2037" spans="1:13" hidden="1">
      <c r="A2037" s="97">
        <v>42853</v>
      </c>
      <c r="B2037" s="94" t="s">
        <v>1501</v>
      </c>
      <c r="C2037" s="98" t="s">
        <v>1832</v>
      </c>
      <c r="D2037" s="94" t="s">
        <v>131</v>
      </c>
      <c r="E2037" s="94" t="s">
        <v>120</v>
      </c>
      <c r="F2037" s="94" t="s">
        <v>1408</v>
      </c>
      <c r="G2037" s="94" t="s">
        <v>1409</v>
      </c>
      <c r="K2037" s="94" t="s">
        <v>1502</v>
      </c>
      <c r="L2037" s="96">
        <v>103.9</v>
      </c>
      <c r="M2037" s="96">
        <v>103.9</v>
      </c>
    </row>
    <row r="2038" spans="1:13" ht="12.75" hidden="1" customHeight="1">
      <c r="C2038" s="95" t="s">
        <v>1832</v>
      </c>
    </row>
    <row r="2039" spans="1:13" hidden="1">
      <c r="A2039" s="97">
        <v>42853</v>
      </c>
      <c r="B2039" s="94" t="s">
        <v>1503</v>
      </c>
      <c r="C2039" s="98" t="s">
        <v>1832</v>
      </c>
      <c r="D2039" s="94" t="s">
        <v>131</v>
      </c>
      <c r="E2039" s="94" t="s">
        <v>120</v>
      </c>
      <c r="F2039" s="94" t="s">
        <v>1408</v>
      </c>
      <c r="G2039" s="94" t="s">
        <v>1409</v>
      </c>
      <c r="K2039" s="94" t="s">
        <v>1502</v>
      </c>
      <c r="L2039" s="96">
        <v>34.880000000000003</v>
      </c>
      <c r="M2039" s="96">
        <v>34.880000000000003</v>
      </c>
    </row>
    <row r="2040" spans="1:13" ht="12.75" hidden="1" customHeight="1">
      <c r="C2040" s="95" t="s">
        <v>1832</v>
      </c>
    </row>
    <row r="2041" spans="1:13" hidden="1">
      <c r="A2041" s="97">
        <v>42853</v>
      </c>
      <c r="B2041" s="94" t="s">
        <v>1504</v>
      </c>
      <c r="C2041" s="98" t="s">
        <v>1832</v>
      </c>
      <c r="D2041" s="94" t="s">
        <v>131</v>
      </c>
      <c r="E2041" s="94" t="s">
        <v>120</v>
      </c>
      <c r="F2041" s="94" t="s">
        <v>1414</v>
      </c>
      <c r="G2041" s="94" t="s">
        <v>1415</v>
      </c>
      <c r="K2041" s="94" t="s">
        <v>1505</v>
      </c>
      <c r="L2041" s="96">
        <v>396.49</v>
      </c>
      <c r="M2041" s="96">
        <v>396.49</v>
      </c>
    </row>
    <row r="2042" spans="1:13" ht="12.75" hidden="1" customHeight="1">
      <c r="C2042" s="95" t="s">
        <v>1832</v>
      </c>
    </row>
    <row r="2043" spans="1:13" hidden="1">
      <c r="A2043" s="97">
        <v>42853</v>
      </c>
      <c r="B2043" s="94" t="s">
        <v>1506</v>
      </c>
      <c r="C2043" s="98" t="s">
        <v>1832</v>
      </c>
      <c r="D2043" s="94" t="s">
        <v>131</v>
      </c>
      <c r="E2043" s="94" t="s">
        <v>120</v>
      </c>
      <c r="F2043" s="94" t="s">
        <v>1414</v>
      </c>
      <c r="G2043" s="94" t="s">
        <v>1415</v>
      </c>
      <c r="K2043" s="94" t="s">
        <v>1507</v>
      </c>
      <c r="L2043" s="96">
        <v>47343.03</v>
      </c>
      <c r="M2043" s="96">
        <v>47343.03</v>
      </c>
    </row>
    <row r="2044" spans="1:13" ht="12.75" hidden="1" customHeight="1">
      <c r="C2044" s="95" t="s">
        <v>1832</v>
      </c>
    </row>
    <row r="2045" spans="1:13" hidden="1">
      <c r="A2045" s="97">
        <v>42853</v>
      </c>
      <c r="B2045" s="94" t="s">
        <v>1508</v>
      </c>
      <c r="C2045" s="98" t="s">
        <v>1832</v>
      </c>
      <c r="D2045" s="94" t="s">
        <v>131</v>
      </c>
      <c r="E2045" s="94" t="s">
        <v>120</v>
      </c>
      <c r="F2045" s="94" t="s">
        <v>1414</v>
      </c>
      <c r="G2045" s="94" t="s">
        <v>1415</v>
      </c>
      <c r="K2045" s="94" t="s">
        <v>1509</v>
      </c>
      <c r="L2045" s="96">
        <v>786.79</v>
      </c>
      <c r="M2045" s="96">
        <v>786.79</v>
      </c>
    </row>
    <row r="2046" spans="1:13" ht="12.75" hidden="1" customHeight="1">
      <c r="C2046" s="95" t="s">
        <v>1832</v>
      </c>
    </row>
    <row r="2047" spans="1:13" hidden="1">
      <c r="A2047" s="97">
        <v>42913</v>
      </c>
      <c r="B2047" s="94" t="s">
        <v>1417</v>
      </c>
      <c r="C2047" s="98" t="s">
        <v>1832</v>
      </c>
      <c r="D2047" s="94" t="s">
        <v>131</v>
      </c>
      <c r="E2047" s="94" t="s">
        <v>187</v>
      </c>
      <c r="F2047" s="94" t="s">
        <v>1414</v>
      </c>
      <c r="G2047" s="94" t="s">
        <v>1415</v>
      </c>
      <c r="K2047" s="94" t="s">
        <v>1418</v>
      </c>
      <c r="L2047" s="96">
        <v>-49432.44</v>
      </c>
      <c r="M2047" s="96">
        <v>-49432.44</v>
      </c>
    </row>
    <row r="2048" spans="1:13" ht="12.75" hidden="1" customHeight="1">
      <c r="C2048" s="95" t="s">
        <v>1832</v>
      </c>
    </row>
    <row r="2049" spans="1:13" hidden="1">
      <c r="A2049" s="97">
        <v>42913</v>
      </c>
      <c r="B2049" s="94" t="s">
        <v>1443</v>
      </c>
      <c r="C2049" s="98" t="s">
        <v>1832</v>
      </c>
      <c r="D2049" s="94" t="s">
        <v>131</v>
      </c>
      <c r="E2049" s="94" t="s">
        <v>187</v>
      </c>
      <c r="F2049" s="94" t="s">
        <v>1414</v>
      </c>
      <c r="G2049" s="94" t="s">
        <v>1415</v>
      </c>
      <c r="K2049" s="94" t="s">
        <v>1444</v>
      </c>
      <c r="L2049" s="96">
        <v>-49945.54</v>
      </c>
      <c r="M2049" s="96">
        <v>-49945.54</v>
      </c>
    </row>
    <row r="2050" spans="1:13" ht="12.75" hidden="1" customHeight="1">
      <c r="C2050" s="95" t="s">
        <v>1832</v>
      </c>
    </row>
    <row r="2051" spans="1:13" hidden="1">
      <c r="A2051" s="97">
        <v>42913</v>
      </c>
      <c r="B2051" s="94" t="s">
        <v>1469</v>
      </c>
      <c r="C2051" s="98" t="s">
        <v>1832</v>
      </c>
      <c r="D2051" s="94" t="s">
        <v>131</v>
      </c>
      <c r="E2051" s="94" t="s">
        <v>187</v>
      </c>
      <c r="F2051" s="94" t="s">
        <v>1414</v>
      </c>
      <c r="G2051" s="94" t="s">
        <v>1415</v>
      </c>
      <c r="K2051" s="94" t="s">
        <v>1535</v>
      </c>
      <c r="L2051" s="96">
        <v>-49108.73</v>
      </c>
      <c r="M2051" s="96">
        <v>-49108.73</v>
      </c>
    </row>
    <row r="2052" spans="1:13" ht="12.75" hidden="1" customHeight="1">
      <c r="C2052" s="95" t="s">
        <v>1832</v>
      </c>
    </row>
    <row r="2053" spans="1:13" hidden="1">
      <c r="A2053" s="97">
        <v>42913</v>
      </c>
      <c r="B2053" s="94" t="s">
        <v>1506</v>
      </c>
      <c r="C2053" s="98" t="s">
        <v>1832</v>
      </c>
      <c r="D2053" s="94" t="s">
        <v>131</v>
      </c>
      <c r="E2053" s="94" t="s">
        <v>187</v>
      </c>
      <c r="F2053" s="94" t="s">
        <v>1414</v>
      </c>
      <c r="G2053" s="94" t="s">
        <v>1415</v>
      </c>
      <c r="K2053" s="94" t="s">
        <v>1507</v>
      </c>
      <c r="L2053" s="96">
        <v>-47343.03</v>
      </c>
      <c r="M2053" s="96">
        <v>-47343.03</v>
      </c>
    </row>
    <row r="2054" spans="1:13" ht="12.75" hidden="1" customHeight="1">
      <c r="C2054" s="95" t="s">
        <v>1832</v>
      </c>
    </row>
    <row r="2055" spans="1:13" hidden="1">
      <c r="A2055" s="97">
        <v>42913</v>
      </c>
      <c r="B2055" s="94" t="s">
        <v>1532</v>
      </c>
      <c r="C2055" s="98" t="s">
        <v>1832</v>
      </c>
      <c r="D2055" s="94" t="s">
        <v>131</v>
      </c>
      <c r="E2055" s="94" t="s">
        <v>120</v>
      </c>
      <c r="F2055" s="94" t="s">
        <v>1414</v>
      </c>
      <c r="G2055" s="94" t="s">
        <v>1415</v>
      </c>
      <c r="K2055" s="94" t="s">
        <v>1418</v>
      </c>
      <c r="L2055" s="96">
        <v>39253.51</v>
      </c>
      <c r="M2055" s="96">
        <v>39253.51</v>
      </c>
    </row>
    <row r="2056" spans="1:13" ht="12.75" hidden="1" customHeight="1">
      <c r="C2056" s="95" t="s">
        <v>1832</v>
      </c>
    </row>
    <row r="2057" spans="1:13" hidden="1">
      <c r="A2057" s="97">
        <v>42913</v>
      </c>
      <c r="B2057" s="94" t="s">
        <v>1533</v>
      </c>
      <c r="C2057" s="98" t="s">
        <v>1832</v>
      </c>
      <c r="D2057" s="94" t="s">
        <v>131</v>
      </c>
      <c r="E2057" s="94" t="s">
        <v>120</v>
      </c>
      <c r="F2057" s="94" t="s">
        <v>1414</v>
      </c>
      <c r="G2057" s="94" t="s">
        <v>1415</v>
      </c>
      <c r="K2057" s="94" t="s">
        <v>1444</v>
      </c>
      <c r="L2057" s="96">
        <v>39997.15</v>
      </c>
      <c r="M2057" s="96">
        <v>39997.15</v>
      </c>
    </row>
    <row r="2058" spans="1:13" ht="12.75" hidden="1" customHeight="1">
      <c r="C2058" s="95" t="s">
        <v>1832</v>
      </c>
    </row>
    <row r="2059" spans="1:13" hidden="1">
      <c r="A2059" s="97">
        <v>42913</v>
      </c>
      <c r="B2059" s="94" t="s">
        <v>1534</v>
      </c>
      <c r="C2059" s="98" t="s">
        <v>1832</v>
      </c>
      <c r="D2059" s="94" t="s">
        <v>131</v>
      </c>
      <c r="E2059" s="94" t="s">
        <v>120</v>
      </c>
      <c r="F2059" s="94" t="s">
        <v>1414</v>
      </c>
      <c r="G2059" s="94" t="s">
        <v>1415</v>
      </c>
      <c r="K2059" s="94" t="s">
        <v>1535</v>
      </c>
      <c r="L2059" s="96">
        <v>39241.75</v>
      </c>
      <c r="M2059" s="96">
        <v>39241.75</v>
      </c>
    </row>
    <row r="2060" spans="1:13" ht="12.75" hidden="1" customHeight="1">
      <c r="C2060" s="95" t="s">
        <v>1832</v>
      </c>
    </row>
    <row r="2061" spans="1:13" hidden="1">
      <c r="A2061" s="97">
        <v>42913</v>
      </c>
      <c r="B2061" s="94" t="s">
        <v>1536</v>
      </c>
      <c r="C2061" s="98" t="s">
        <v>1832</v>
      </c>
      <c r="D2061" s="94" t="s">
        <v>131</v>
      </c>
      <c r="E2061" s="94" t="s">
        <v>120</v>
      </c>
      <c r="F2061" s="94" t="s">
        <v>1414</v>
      </c>
      <c r="G2061" s="94" t="s">
        <v>1415</v>
      </c>
      <c r="K2061" s="94" t="s">
        <v>1507</v>
      </c>
      <c r="L2061" s="96">
        <v>37744.44</v>
      </c>
      <c r="M2061" s="96">
        <v>37744.44</v>
      </c>
    </row>
    <row r="2062" spans="1:13" ht="12.75" hidden="1" customHeight="1">
      <c r="C2062" s="95" t="s">
        <v>1832</v>
      </c>
    </row>
    <row r="2063" spans="1:13" hidden="1">
      <c r="A2063" s="97">
        <v>42913</v>
      </c>
      <c r="B2063" s="94" t="s">
        <v>1537</v>
      </c>
      <c r="C2063" s="98" t="s">
        <v>1832</v>
      </c>
      <c r="D2063" s="94" t="s">
        <v>131</v>
      </c>
      <c r="E2063" s="94" t="s">
        <v>120</v>
      </c>
      <c r="F2063" s="94" t="s">
        <v>1385</v>
      </c>
      <c r="G2063" s="94" t="s">
        <v>1386</v>
      </c>
      <c r="K2063" s="94" t="s">
        <v>1538</v>
      </c>
      <c r="L2063" s="96">
        <v>16202.42</v>
      </c>
      <c r="M2063" s="96">
        <v>16202.42</v>
      </c>
    </row>
    <row r="2064" spans="1:13" ht="12.75" hidden="1" customHeight="1">
      <c r="C2064" s="95" t="s">
        <v>1832</v>
      </c>
    </row>
    <row r="2065" spans="1:13" hidden="1">
      <c r="A2065" s="97">
        <v>42913</v>
      </c>
      <c r="B2065" s="94" t="s">
        <v>1539</v>
      </c>
      <c r="C2065" s="98" t="s">
        <v>1832</v>
      </c>
      <c r="D2065" s="94" t="s">
        <v>131</v>
      </c>
      <c r="E2065" s="94" t="s">
        <v>120</v>
      </c>
      <c r="F2065" s="94" t="s">
        <v>1385</v>
      </c>
      <c r="G2065" s="94" t="s">
        <v>1386</v>
      </c>
      <c r="K2065" s="94" t="s">
        <v>1540</v>
      </c>
      <c r="L2065" s="96">
        <v>7563.74</v>
      </c>
      <c r="M2065" s="96">
        <v>7563.74</v>
      </c>
    </row>
    <row r="2066" spans="1:13" ht="12.75" hidden="1" customHeight="1">
      <c r="C2066" s="95" t="s">
        <v>1832</v>
      </c>
    </row>
    <row r="2067" spans="1:13" hidden="1">
      <c r="A2067" s="97">
        <v>42913</v>
      </c>
      <c r="B2067" s="94" t="s">
        <v>1541</v>
      </c>
      <c r="C2067" s="98" t="s">
        <v>1832</v>
      </c>
      <c r="D2067" s="94" t="s">
        <v>131</v>
      </c>
      <c r="E2067" s="94" t="s">
        <v>120</v>
      </c>
      <c r="F2067" s="94" t="s">
        <v>1391</v>
      </c>
      <c r="G2067" s="94" t="s">
        <v>1392</v>
      </c>
      <c r="K2067" s="94" t="s">
        <v>1542</v>
      </c>
      <c r="L2067" s="96">
        <v>1022.31</v>
      </c>
      <c r="M2067" s="96">
        <v>1022.31</v>
      </c>
    </row>
    <row r="2068" spans="1:13" ht="12.75" hidden="1" customHeight="1">
      <c r="C2068" s="95" t="s">
        <v>1832</v>
      </c>
    </row>
    <row r="2069" spans="1:13" hidden="1">
      <c r="A2069" s="97">
        <v>42913</v>
      </c>
      <c r="B2069" s="94" t="s">
        <v>1543</v>
      </c>
      <c r="C2069" s="98" t="s">
        <v>1832</v>
      </c>
      <c r="D2069" s="94" t="s">
        <v>131</v>
      </c>
      <c r="E2069" s="94" t="s">
        <v>120</v>
      </c>
      <c r="F2069" s="94" t="s">
        <v>1391</v>
      </c>
      <c r="G2069" s="94" t="s">
        <v>1392</v>
      </c>
      <c r="K2069" s="94" t="s">
        <v>1544</v>
      </c>
      <c r="L2069" s="96">
        <v>140.79</v>
      </c>
      <c r="M2069" s="96">
        <v>140.79</v>
      </c>
    </row>
    <row r="2070" spans="1:13" ht="12.75" hidden="1" customHeight="1">
      <c r="C2070" s="95" t="s">
        <v>1832</v>
      </c>
    </row>
    <row r="2071" spans="1:13" hidden="1">
      <c r="A2071" s="97">
        <v>42913</v>
      </c>
      <c r="B2071" s="94" t="s">
        <v>1545</v>
      </c>
      <c r="C2071" s="98" t="s">
        <v>1832</v>
      </c>
      <c r="D2071" s="94" t="s">
        <v>131</v>
      </c>
      <c r="E2071" s="94" t="s">
        <v>120</v>
      </c>
      <c r="F2071" s="94" t="s">
        <v>1397</v>
      </c>
      <c r="G2071" s="94" t="s">
        <v>1398</v>
      </c>
      <c r="K2071" s="94" t="s">
        <v>1546</v>
      </c>
      <c r="L2071" s="96">
        <v>2387.69</v>
      </c>
      <c r="M2071" s="96">
        <v>2387.69</v>
      </c>
    </row>
    <row r="2072" spans="1:13" ht="12.75" hidden="1" customHeight="1">
      <c r="C2072" s="95" t="s">
        <v>1832</v>
      </c>
    </row>
    <row r="2073" spans="1:13" hidden="1">
      <c r="A2073" s="97">
        <v>42913</v>
      </c>
      <c r="B2073" s="94" t="s">
        <v>1547</v>
      </c>
      <c r="C2073" s="98" t="s">
        <v>1832</v>
      </c>
      <c r="D2073" s="94" t="s">
        <v>131</v>
      </c>
      <c r="E2073" s="94" t="s">
        <v>120</v>
      </c>
      <c r="F2073" s="94" t="s">
        <v>1397</v>
      </c>
      <c r="G2073" s="94" t="s">
        <v>1398</v>
      </c>
      <c r="K2073" s="94" t="s">
        <v>1548</v>
      </c>
      <c r="L2073" s="96">
        <v>1521.15</v>
      </c>
      <c r="M2073" s="96">
        <v>1521.15</v>
      </c>
    </row>
    <row r="2074" spans="1:13" ht="12.75" hidden="1" customHeight="1">
      <c r="C2074" s="95" t="s">
        <v>1832</v>
      </c>
    </row>
    <row r="2075" spans="1:13" hidden="1">
      <c r="A2075" s="97">
        <v>42913</v>
      </c>
      <c r="B2075" s="94" t="s">
        <v>1549</v>
      </c>
      <c r="C2075" s="98" t="s">
        <v>1832</v>
      </c>
      <c r="D2075" s="94" t="s">
        <v>131</v>
      </c>
      <c r="E2075" s="94" t="s">
        <v>120</v>
      </c>
      <c r="F2075" s="94" t="s">
        <v>1402</v>
      </c>
      <c r="G2075" s="94" t="s">
        <v>1403</v>
      </c>
      <c r="K2075" s="94" t="s">
        <v>1550</v>
      </c>
      <c r="L2075" s="96">
        <v>14.18</v>
      </c>
      <c r="M2075" s="96">
        <v>14.18</v>
      </c>
    </row>
    <row r="2076" spans="1:13" ht="12.75" hidden="1" customHeight="1">
      <c r="C2076" s="95" t="s">
        <v>1832</v>
      </c>
    </row>
    <row r="2077" spans="1:13" hidden="1">
      <c r="A2077" s="97">
        <v>42913</v>
      </c>
      <c r="B2077" s="94" t="s">
        <v>1551</v>
      </c>
      <c r="C2077" s="98" t="s">
        <v>1832</v>
      </c>
      <c r="D2077" s="94" t="s">
        <v>131</v>
      </c>
      <c r="E2077" s="94" t="s">
        <v>120</v>
      </c>
      <c r="F2077" s="94" t="s">
        <v>1402</v>
      </c>
      <c r="G2077" s="94" t="s">
        <v>1403</v>
      </c>
      <c r="K2077" s="94" t="s">
        <v>1552</v>
      </c>
      <c r="L2077" s="96">
        <v>14.18</v>
      </c>
      <c r="M2077" s="96">
        <v>14.18</v>
      </c>
    </row>
    <row r="2078" spans="1:13" ht="12.75" hidden="1" customHeight="1">
      <c r="C2078" s="95" t="s">
        <v>1832</v>
      </c>
    </row>
    <row r="2079" spans="1:13" hidden="1">
      <c r="A2079" s="97">
        <v>42913</v>
      </c>
      <c r="B2079" s="94" t="s">
        <v>1553</v>
      </c>
      <c r="C2079" s="98" t="s">
        <v>1832</v>
      </c>
      <c r="D2079" s="94" t="s">
        <v>131</v>
      </c>
      <c r="E2079" s="94" t="s">
        <v>120</v>
      </c>
      <c r="F2079" s="94" t="s">
        <v>1408</v>
      </c>
      <c r="G2079" s="94" t="s">
        <v>1409</v>
      </c>
      <c r="K2079" s="94" t="s">
        <v>1554</v>
      </c>
      <c r="L2079" s="96">
        <v>103.9</v>
      </c>
      <c r="M2079" s="96">
        <v>103.9</v>
      </c>
    </row>
    <row r="2080" spans="1:13" ht="12.75" hidden="1" customHeight="1">
      <c r="C2080" s="95" t="s">
        <v>1832</v>
      </c>
    </row>
    <row r="2081" spans="1:13" hidden="1">
      <c r="A2081" s="97">
        <v>42913</v>
      </c>
      <c r="B2081" s="94" t="s">
        <v>1555</v>
      </c>
      <c r="C2081" s="98" t="s">
        <v>1832</v>
      </c>
      <c r="D2081" s="94" t="s">
        <v>131</v>
      </c>
      <c r="E2081" s="94" t="s">
        <v>120</v>
      </c>
      <c r="F2081" s="94" t="s">
        <v>1408</v>
      </c>
      <c r="G2081" s="94" t="s">
        <v>1409</v>
      </c>
      <c r="K2081" s="94" t="s">
        <v>1556</v>
      </c>
      <c r="L2081" s="96">
        <v>34.880000000000003</v>
      </c>
      <c r="M2081" s="96">
        <v>34.880000000000003</v>
      </c>
    </row>
    <row r="2082" spans="1:13" ht="12.75" hidden="1" customHeight="1">
      <c r="C2082" s="95" t="s">
        <v>1832</v>
      </c>
    </row>
    <row r="2083" spans="1:13" hidden="1">
      <c r="A2083" s="97">
        <v>42913</v>
      </c>
      <c r="B2083" s="94" t="s">
        <v>1557</v>
      </c>
      <c r="C2083" s="98" t="s">
        <v>1832</v>
      </c>
      <c r="D2083" s="94" t="s">
        <v>131</v>
      </c>
      <c r="E2083" s="94" t="s">
        <v>120</v>
      </c>
      <c r="F2083" s="94" t="s">
        <v>1414</v>
      </c>
      <c r="G2083" s="94" t="s">
        <v>1415</v>
      </c>
      <c r="K2083" s="94" t="s">
        <v>1558</v>
      </c>
      <c r="L2083" s="96">
        <v>411.55</v>
      </c>
      <c r="M2083" s="96">
        <v>411.55</v>
      </c>
    </row>
    <row r="2084" spans="1:13" ht="12.75" hidden="1" customHeight="1">
      <c r="C2084" s="95" t="s">
        <v>1832</v>
      </c>
    </row>
    <row r="2085" spans="1:13" hidden="1">
      <c r="A2085" s="97">
        <v>42913</v>
      </c>
      <c r="B2085" s="94" t="s">
        <v>1559</v>
      </c>
      <c r="C2085" s="98" t="s">
        <v>1832</v>
      </c>
      <c r="D2085" s="94" t="s">
        <v>131</v>
      </c>
      <c r="E2085" s="94" t="s">
        <v>120</v>
      </c>
      <c r="F2085" s="94" t="s">
        <v>1414</v>
      </c>
      <c r="G2085" s="94" t="s">
        <v>1415</v>
      </c>
      <c r="K2085" s="94" t="s">
        <v>1560</v>
      </c>
      <c r="L2085" s="96">
        <v>40589.57</v>
      </c>
      <c r="M2085" s="96">
        <v>40589.57</v>
      </c>
    </row>
    <row r="2086" spans="1:13" ht="12.75" hidden="1" customHeight="1">
      <c r="C2086" s="95" t="s">
        <v>1832</v>
      </c>
    </row>
    <row r="2087" spans="1:13" hidden="1">
      <c r="A2087" s="97">
        <v>42913</v>
      </c>
      <c r="B2087" s="94" t="s">
        <v>1561</v>
      </c>
      <c r="C2087" s="98" t="s">
        <v>1832</v>
      </c>
      <c r="D2087" s="94" t="s">
        <v>131</v>
      </c>
      <c r="E2087" s="94" t="s">
        <v>120</v>
      </c>
      <c r="F2087" s="94" t="s">
        <v>1414</v>
      </c>
      <c r="G2087" s="94" t="s">
        <v>1415</v>
      </c>
      <c r="K2087" s="94" t="s">
        <v>1562</v>
      </c>
      <c r="L2087" s="96">
        <v>1750</v>
      </c>
      <c r="M2087" s="96">
        <v>1750</v>
      </c>
    </row>
    <row r="2088" spans="1:13" ht="12.75" hidden="1" customHeight="1">
      <c r="C2088" s="95" t="s">
        <v>1832</v>
      </c>
    </row>
    <row r="2089" spans="1:13" hidden="1">
      <c r="A2089" s="97">
        <v>42913</v>
      </c>
      <c r="B2089" s="94" t="s">
        <v>1563</v>
      </c>
      <c r="C2089" s="98" t="s">
        <v>1832</v>
      </c>
      <c r="D2089" s="94" t="s">
        <v>131</v>
      </c>
      <c r="E2089" s="94" t="s">
        <v>120</v>
      </c>
      <c r="F2089" s="94" t="s">
        <v>1414</v>
      </c>
      <c r="G2089" s="94" t="s">
        <v>1415</v>
      </c>
      <c r="K2089" s="94" t="s">
        <v>1564</v>
      </c>
      <c r="L2089" s="96">
        <v>788.28</v>
      </c>
      <c r="M2089" s="96">
        <v>788.28</v>
      </c>
    </row>
    <row r="2090" spans="1:13" ht="12.75" hidden="1" customHeight="1">
      <c r="C2090" s="95" t="s">
        <v>1832</v>
      </c>
    </row>
    <row r="2091" spans="1:13" hidden="1">
      <c r="A2091" s="97">
        <v>42913</v>
      </c>
      <c r="B2091" s="94" t="s">
        <v>1565</v>
      </c>
      <c r="C2091" s="98" t="s">
        <v>1832</v>
      </c>
      <c r="D2091" s="94" t="s">
        <v>131</v>
      </c>
      <c r="E2091" s="94" t="s">
        <v>120</v>
      </c>
      <c r="F2091" s="94" t="s">
        <v>1385</v>
      </c>
      <c r="G2091" s="94" t="s">
        <v>1386</v>
      </c>
      <c r="K2091" s="94" t="s">
        <v>1566</v>
      </c>
      <c r="L2091" s="96">
        <v>15096.73</v>
      </c>
      <c r="M2091" s="96">
        <v>15096.73</v>
      </c>
    </row>
    <row r="2092" spans="1:13" ht="12.75" hidden="1" customHeight="1">
      <c r="C2092" s="95" t="s">
        <v>1832</v>
      </c>
    </row>
    <row r="2093" spans="1:13" hidden="1">
      <c r="A2093" s="97">
        <v>42913</v>
      </c>
      <c r="B2093" s="94" t="s">
        <v>1567</v>
      </c>
      <c r="C2093" s="98" t="s">
        <v>1832</v>
      </c>
      <c r="D2093" s="94" t="s">
        <v>131</v>
      </c>
      <c r="E2093" s="94" t="s">
        <v>120</v>
      </c>
      <c r="F2093" s="94" t="s">
        <v>1385</v>
      </c>
      <c r="G2093" s="94" t="s">
        <v>1386</v>
      </c>
      <c r="K2093" s="94" t="s">
        <v>1568</v>
      </c>
      <c r="L2093" s="96">
        <v>7033.23</v>
      </c>
      <c r="M2093" s="96">
        <v>7033.23</v>
      </c>
    </row>
    <row r="2094" spans="1:13" ht="12.75" hidden="1" customHeight="1">
      <c r="C2094" s="95" t="s">
        <v>1832</v>
      </c>
    </row>
    <row r="2095" spans="1:13" hidden="1">
      <c r="A2095" s="97">
        <v>42913</v>
      </c>
      <c r="B2095" s="94" t="s">
        <v>1569</v>
      </c>
      <c r="C2095" s="98" t="s">
        <v>1832</v>
      </c>
      <c r="D2095" s="94" t="s">
        <v>131</v>
      </c>
      <c r="E2095" s="94" t="s">
        <v>120</v>
      </c>
      <c r="F2095" s="94" t="s">
        <v>1391</v>
      </c>
      <c r="G2095" s="94" t="s">
        <v>1392</v>
      </c>
      <c r="K2095" s="94" t="s">
        <v>1570</v>
      </c>
      <c r="L2095" s="96">
        <v>1022.31</v>
      </c>
      <c r="M2095" s="96">
        <v>1022.31</v>
      </c>
    </row>
    <row r="2096" spans="1:13" ht="12.75" hidden="1" customHeight="1">
      <c r="C2096" s="95" t="s">
        <v>1832</v>
      </c>
    </row>
    <row r="2097" spans="1:13" hidden="1">
      <c r="A2097" s="97">
        <v>42913</v>
      </c>
      <c r="B2097" s="94" t="s">
        <v>1571</v>
      </c>
      <c r="C2097" s="98" t="s">
        <v>1832</v>
      </c>
      <c r="D2097" s="94" t="s">
        <v>131</v>
      </c>
      <c r="E2097" s="94" t="s">
        <v>120</v>
      </c>
      <c r="F2097" s="94" t="s">
        <v>1391</v>
      </c>
      <c r="G2097" s="94" t="s">
        <v>1392</v>
      </c>
      <c r="K2097" s="94" t="s">
        <v>1572</v>
      </c>
      <c r="L2097" s="96">
        <v>140.79</v>
      </c>
      <c r="M2097" s="96">
        <v>140.79</v>
      </c>
    </row>
    <row r="2098" spans="1:13" ht="12.75" hidden="1" customHeight="1">
      <c r="C2098" s="95" t="s">
        <v>1832</v>
      </c>
    </row>
    <row r="2099" spans="1:13" hidden="1">
      <c r="A2099" s="97">
        <v>42913</v>
      </c>
      <c r="B2099" s="94" t="s">
        <v>1573</v>
      </c>
      <c r="C2099" s="98" t="s">
        <v>1832</v>
      </c>
      <c r="D2099" s="94" t="s">
        <v>131</v>
      </c>
      <c r="E2099" s="94" t="s">
        <v>120</v>
      </c>
      <c r="F2099" s="94" t="s">
        <v>1397</v>
      </c>
      <c r="G2099" s="94" t="s">
        <v>1398</v>
      </c>
      <c r="K2099" s="94" t="s">
        <v>1574</v>
      </c>
      <c r="L2099" s="96">
        <v>2253.04</v>
      </c>
      <c r="M2099" s="96">
        <v>2253.04</v>
      </c>
    </row>
    <row r="2100" spans="1:13" ht="12.75" hidden="1" customHeight="1">
      <c r="C2100" s="95" t="s">
        <v>1832</v>
      </c>
    </row>
    <row r="2101" spans="1:13" hidden="1">
      <c r="A2101" s="97">
        <v>42913</v>
      </c>
      <c r="B2101" s="94" t="s">
        <v>1575</v>
      </c>
      <c r="C2101" s="98" t="s">
        <v>1832</v>
      </c>
      <c r="D2101" s="94" t="s">
        <v>131</v>
      </c>
      <c r="E2101" s="94" t="s">
        <v>120</v>
      </c>
      <c r="F2101" s="94" t="s">
        <v>1397</v>
      </c>
      <c r="G2101" s="94" t="s">
        <v>1398</v>
      </c>
      <c r="K2101" s="94" t="s">
        <v>1576</v>
      </c>
      <c r="L2101" s="96">
        <v>1431.39</v>
      </c>
      <c r="M2101" s="96">
        <v>1431.39</v>
      </c>
    </row>
    <row r="2102" spans="1:13" ht="12.75" hidden="1" customHeight="1">
      <c r="C2102" s="95" t="s">
        <v>1832</v>
      </c>
    </row>
    <row r="2103" spans="1:13" hidden="1">
      <c r="A2103" s="97">
        <v>42913</v>
      </c>
      <c r="B2103" s="94" t="s">
        <v>1577</v>
      </c>
      <c r="C2103" s="98" t="s">
        <v>1832</v>
      </c>
      <c r="D2103" s="94" t="s">
        <v>131</v>
      </c>
      <c r="E2103" s="94" t="s">
        <v>120</v>
      </c>
      <c r="F2103" s="94" t="s">
        <v>1402</v>
      </c>
      <c r="G2103" s="94" t="s">
        <v>1403</v>
      </c>
      <c r="K2103" s="94" t="s">
        <v>1578</v>
      </c>
      <c r="L2103" s="96">
        <v>14.18</v>
      </c>
      <c r="M2103" s="96">
        <v>14.18</v>
      </c>
    </row>
    <row r="2104" spans="1:13" ht="12.75" hidden="1" customHeight="1">
      <c r="C2104" s="95" t="s">
        <v>1832</v>
      </c>
    </row>
    <row r="2105" spans="1:13" hidden="1">
      <c r="A2105" s="97">
        <v>42913</v>
      </c>
      <c r="B2105" s="94" t="s">
        <v>1579</v>
      </c>
      <c r="C2105" s="98" t="s">
        <v>1832</v>
      </c>
      <c r="D2105" s="94" t="s">
        <v>131</v>
      </c>
      <c r="E2105" s="94" t="s">
        <v>120</v>
      </c>
      <c r="F2105" s="94" t="s">
        <v>1402</v>
      </c>
      <c r="G2105" s="94" t="s">
        <v>1403</v>
      </c>
      <c r="K2105" s="94" t="s">
        <v>1580</v>
      </c>
      <c r="L2105" s="96">
        <v>14.18</v>
      </c>
      <c r="M2105" s="96">
        <v>14.18</v>
      </c>
    </row>
    <row r="2106" spans="1:13" ht="12.75" hidden="1" customHeight="1">
      <c r="C2106" s="95" t="s">
        <v>1832</v>
      </c>
    </row>
    <row r="2107" spans="1:13" hidden="1">
      <c r="A2107" s="97">
        <v>42913</v>
      </c>
      <c r="B2107" s="94" t="s">
        <v>1581</v>
      </c>
      <c r="C2107" s="98" t="s">
        <v>1832</v>
      </c>
      <c r="D2107" s="94" t="s">
        <v>131</v>
      </c>
      <c r="E2107" s="94" t="s">
        <v>120</v>
      </c>
      <c r="F2107" s="94" t="s">
        <v>1408</v>
      </c>
      <c r="G2107" s="94" t="s">
        <v>1409</v>
      </c>
      <c r="K2107" s="94" t="s">
        <v>1582</v>
      </c>
      <c r="L2107" s="96">
        <v>103.9</v>
      </c>
      <c r="M2107" s="96">
        <v>103.9</v>
      </c>
    </row>
    <row r="2108" spans="1:13" ht="12.75" hidden="1" customHeight="1">
      <c r="C2108" s="95" t="s">
        <v>1832</v>
      </c>
    </row>
    <row r="2109" spans="1:13" hidden="1">
      <c r="A2109" s="97">
        <v>42913</v>
      </c>
      <c r="B2109" s="94" t="s">
        <v>1583</v>
      </c>
      <c r="C2109" s="98" t="s">
        <v>1832</v>
      </c>
      <c r="D2109" s="94" t="s">
        <v>131</v>
      </c>
      <c r="E2109" s="94" t="s">
        <v>120</v>
      </c>
      <c r="F2109" s="94" t="s">
        <v>1408</v>
      </c>
      <c r="G2109" s="94" t="s">
        <v>1409</v>
      </c>
      <c r="K2109" s="94" t="s">
        <v>1584</v>
      </c>
      <c r="L2109" s="96">
        <v>34.880000000000003</v>
      </c>
      <c r="M2109" s="96">
        <v>34.880000000000003</v>
      </c>
    </row>
    <row r="2110" spans="1:13" ht="12.75" hidden="1" customHeight="1">
      <c r="C2110" s="95" t="s">
        <v>1832</v>
      </c>
    </row>
    <row r="2111" spans="1:13" hidden="1">
      <c r="A2111" s="97">
        <v>42913</v>
      </c>
      <c r="B2111" s="94" t="s">
        <v>1585</v>
      </c>
      <c r="C2111" s="98" t="s">
        <v>1832</v>
      </c>
      <c r="D2111" s="94" t="s">
        <v>131</v>
      </c>
      <c r="E2111" s="94" t="s">
        <v>120</v>
      </c>
      <c r="F2111" s="94" t="s">
        <v>1414</v>
      </c>
      <c r="G2111" s="94" t="s">
        <v>1415</v>
      </c>
      <c r="K2111" s="94" t="s">
        <v>1586</v>
      </c>
      <c r="L2111" s="96">
        <v>398.58</v>
      </c>
      <c r="M2111" s="96">
        <v>398.58</v>
      </c>
    </row>
    <row r="2112" spans="1:13" ht="12.75" hidden="1" customHeight="1">
      <c r="C2112" s="95" t="s">
        <v>1832</v>
      </c>
    </row>
    <row r="2113" spans="1:13" hidden="1">
      <c r="A2113" s="97">
        <v>42913</v>
      </c>
      <c r="B2113" s="94" t="s">
        <v>1587</v>
      </c>
      <c r="C2113" s="98" t="s">
        <v>1832</v>
      </c>
      <c r="D2113" s="94" t="s">
        <v>131</v>
      </c>
      <c r="E2113" s="94" t="s">
        <v>120</v>
      </c>
      <c r="F2113" s="94" t="s">
        <v>1414</v>
      </c>
      <c r="G2113" s="94" t="s">
        <v>1415</v>
      </c>
      <c r="K2113" s="94" t="s">
        <v>1588</v>
      </c>
      <c r="L2113" s="96">
        <v>38734.44</v>
      </c>
      <c r="M2113" s="96">
        <v>38734.44</v>
      </c>
    </row>
    <row r="2114" spans="1:13" ht="12.75" hidden="1" customHeight="1">
      <c r="C2114" s="95" t="s">
        <v>1832</v>
      </c>
    </row>
    <row r="2115" spans="1:13" hidden="1">
      <c r="A2115" s="97">
        <v>42913</v>
      </c>
      <c r="B2115" s="94" t="s">
        <v>1589</v>
      </c>
      <c r="C2115" s="98" t="s">
        <v>1832</v>
      </c>
      <c r="D2115" s="94" t="s">
        <v>131</v>
      </c>
      <c r="E2115" s="94" t="s">
        <v>120</v>
      </c>
      <c r="F2115" s="94" t="s">
        <v>1414</v>
      </c>
      <c r="G2115" s="94" t="s">
        <v>1415</v>
      </c>
      <c r="K2115" s="94" t="s">
        <v>1590</v>
      </c>
      <c r="L2115" s="96">
        <v>852.21</v>
      </c>
      <c r="M2115" s="96">
        <v>852.21</v>
      </c>
    </row>
    <row r="2116" spans="1:13" ht="12.75" hidden="1" customHeight="1">
      <c r="C2116" s="95" t="s">
        <v>1832</v>
      </c>
    </row>
    <row r="2117" spans="1:13" hidden="1">
      <c r="A2117" s="97">
        <v>42951</v>
      </c>
      <c r="B2117" s="94" t="s">
        <v>1624</v>
      </c>
      <c r="C2117" s="98" t="s">
        <v>1832</v>
      </c>
      <c r="D2117" s="94" t="s">
        <v>131</v>
      </c>
      <c r="E2117" s="94" t="s">
        <v>120</v>
      </c>
      <c r="F2117" s="94" t="s">
        <v>1385</v>
      </c>
      <c r="G2117" s="94" t="s">
        <v>1386</v>
      </c>
      <c r="K2117" s="94" t="s">
        <v>1625</v>
      </c>
      <c r="L2117" s="96">
        <v>14755.37</v>
      </c>
      <c r="M2117" s="96">
        <v>14755.37</v>
      </c>
    </row>
    <row r="2118" spans="1:13" ht="12.75" hidden="1" customHeight="1">
      <c r="C2118" s="95" t="s">
        <v>1832</v>
      </c>
    </row>
    <row r="2119" spans="1:13" hidden="1">
      <c r="A2119" s="97">
        <v>42951</v>
      </c>
      <c r="B2119" s="94" t="s">
        <v>1626</v>
      </c>
      <c r="C2119" s="98" t="s">
        <v>1832</v>
      </c>
      <c r="D2119" s="94" t="s">
        <v>131</v>
      </c>
      <c r="E2119" s="94" t="s">
        <v>120</v>
      </c>
      <c r="F2119" s="94" t="s">
        <v>1385</v>
      </c>
      <c r="G2119" s="94" t="s">
        <v>1386</v>
      </c>
      <c r="K2119" s="94" t="s">
        <v>1627</v>
      </c>
      <c r="L2119" s="96">
        <v>6867.04</v>
      </c>
      <c r="M2119" s="96">
        <v>6867.04</v>
      </c>
    </row>
    <row r="2120" spans="1:13" ht="12.75" hidden="1" customHeight="1">
      <c r="C2120" s="95" t="s">
        <v>1832</v>
      </c>
    </row>
    <row r="2121" spans="1:13" hidden="1">
      <c r="A2121" s="97">
        <v>42951</v>
      </c>
      <c r="B2121" s="94" t="s">
        <v>1628</v>
      </c>
      <c r="C2121" s="98" t="s">
        <v>1832</v>
      </c>
      <c r="D2121" s="94" t="s">
        <v>131</v>
      </c>
      <c r="E2121" s="94" t="s">
        <v>120</v>
      </c>
      <c r="F2121" s="94" t="s">
        <v>1391</v>
      </c>
      <c r="G2121" s="94" t="s">
        <v>1392</v>
      </c>
      <c r="K2121" s="94" t="s">
        <v>1839</v>
      </c>
      <c r="L2121" s="96">
        <v>1022.31</v>
      </c>
      <c r="M2121" s="96">
        <v>1022.31</v>
      </c>
    </row>
    <row r="2122" spans="1:13" ht="12.75" hidden="1" customHeight="1">
      <c r="C2122" s="95" t="s">
        <v>1832</v>
      </c>
    </row>
    <row r="2123" spans="1:13" hidden="1">
      <c r="A2123" s="97">
        <v>42951</v>
      </c>
      <c r="B2123" s="94" t="s">
        <v>1629</v>
      </c>
      <c r="C2123" s="98" t="s">
        <v>1832</v>
      </c>
      <c r="D2123" s="94" t="s">
        <v>131</v>
      </c>
      <c r="E2123" s="94" t="s">
        <v>120</v>
      </c>
      <c r="F2123" s="94" t="s">
        <v>1391</v>
      </c>
      <c r="G2123" s="94" t="s">
        <v>1392</v>
      </c>
      <c r="K2123" s="94" t="s">
        <v>1630</v>
      </c>
      <c r="L2123" s="96">
        <v>140.79</v>
      </c>
      <c r="M2123" s="96">
        <v>140.79</v>
      </c>
    </row>
    <row r="2124" spans="1:13" ht="12.75" hidden="1" customHeight="1">
      <c r="C2124" s="95" t="s">
        <v>1832</v>
      </c>
    </row>
    <row r="2125" spans="1:13" hidden="1">
      <c r="A2125" s="97">
        <v>42951</v>
      </c>
      <c r="B2125" s="94" t="s">
        <v>1631</v>
      </c>
      <c r="C2125" s="98" t="s">
        <v>1832</v>
      </c>
      <c r="D2125" s="94" t="s">
        <v>131</v>
      </c>
      <c r="E2125" s="94" t="s">
        <v>120</v>
      </c>
      <c r="F2125" s="94" t="s">
        <v>1397</v>
      </c>
      <c r="G2125" s="94" t="s">
        <v>1398</v>
      </c>
      <c r="K2125" s="94" t="s">
        <v>1632</v>
      </c>
      <c r="L2125" s="96">
        <v>2221.88</v>
      </c>
      <c r="M2125" s="96">
        <v>2221.88</v>
      </c>
    </row>
    <row r="2126" spans="1:13" ht="12.75" hidden="1" customHeight="1">
      <c r="C2126" s="95" t="s">
        <v>1832</v>
      </c>
    </row>
    <row r="2127" spans="1:13" hidden="1">
      <c r="A2127" s="97">
        <v>42951</v>
      </c>
      <c r="B2127" s="94" t="s">
        <v>1633</v>
      </c>
      <c r="C2127" s="98" t="s">
        <v>1832</v>
      </c>
      <c r="D2127" s="94" t="s">
        <v>131</v>
      </c>
      <c r="E2127" s="94" t="s">
        <v>120</v>
      </c>
      <c r="F2127" s="94" t="s">
        <v>1397</v>
      </c>
      <c r="G2127" s="94" t="s">
        <v>1398</v>
      </c>
      <c r="K2127" s="94" t="s">
        <v>1634</v>
      </c>
      <c r="L2127" s="96">
        <v>1408.86</v>
      </c>
      <c r="M2127" s="96">
        <v>1408.86</v>
      </c>
    </row>
    <row r="2128" spans="1:13" ht="12.75" hidden="1" customHeight="1">
      <c r="C2128" s="95" t="s">
        <v>1832</v>
      </c>
    </row>
    <row r="2129" spans="1:13" hidden="1">
      <c r="A2129" s="97">
        <v>42951</v>
      </c>
      <c r="B2129" s="94" t="s">
        <v>1635</v>
      </c>
      <c r="C2129" s="98" t="s">
        <v>1832</v>
      </c>
      <c r="D2129" s="94" t="s">
        <v>131</v>
      </c>
      <c r="E2129" s="94" t="s">
        <v>120</v>
      </c>
      <c r="F2129" s="94" t="s">
        <v>1402</v>
      </c>
      <c r="G2129" s="94" t="s">
        <v>1403</v>
      </c>
      <c r="K2129" s="94" t="s">
        <v>1636</v>
      </c>
      <c r="L2129" s="96">
        <v>14.18</v>
      </c>
      <c r="M2129" s="96">
        <v>14.18</v>
      </c>
    </row>
    <row r="2130" spans="1:13" ht="12.75" hidden="1" customHeight="1">
      <c r="C2130" s="95" t="s">
        <v>1832</v>
      </c>
    </row>
    <row r="2131" spans="1:13" hidden="1">
      <c r="A2131" s="97">
        <v>42951</v>
      </c>
      <c r="B2131" s="94" t="s">
        <v>1637</v>
      </c>
      <c r="C2131" s="98" t="s">
        <v>1832</v>
      </c>
      <c r="D2131" s="94" t="s">
        <v>131</v>
      </c>
      <c r="E2131" s="94" t="s">
        <v>120</v>
      </c>
      <c r="F2131" s="94" t="s">
        <v>1402</v>
      </c>
      <c r="G2131" s="94" t="s">
        <v>1403</v>
      </c>
      <c r="K2131" s="94" t="s">
        <v>1638</v>
      </c>
      <c r="L2131" s="96">
        <v>14.18</v>
      </c>
      <c r="M2131" s="96">
        <v>14.18</v>
      </c>
    </row>
    <row r="2132" spans="1:13" ht="12.75" hidden="1" customHeight="1">
      <c r="C2132" s="95" t="s">
        <v>1832</v>
      </c>
    </row>
    <row r="2133" spans="1:13" hidden="1">
      <c r="A2133" s="97">
        <v>42951</v>
      </c>
      <c r="B2133" s="94" t="s">
        <v>1639</v>
      </c>
      <c r="C2133" s="98" t="s">
        <v>1832</v>
      </c>
      <c r="D2133" s="94" t="s">
        <v>131</v>
      </c>
      <c r="E2133" s="94" t="s">
        <v>120</v>
      </c>
      <c r="F2133" s="94" t="s">
        <v>1408</v>
      </c>
      <c r="G2133" s="94" t="s">
        <v>1409</v>
      </c>
      <c r="K2133" s="94" t="s">
        <v>1640</v>
      </c>
      <c r="L2133" s="96">
        <v>103.9</v>
      </c>
      <c r="M2133" s="96">
        <v>103.9</v>
      </c>
    </row>
    <row r="2134" spans="1:13" ht="12.75" hidden="1" customHeight="1">
      <c r="C2134" s="95" t="s">
        <v>1832</v>
      </c>
    </row>
    <row r="2135" spans="1:13" hidden="1">
      <c r="A2135" s="97">
        <v>42951</v>
      </c>
      <c r="B2135" s="94" t="s">
        <v>1641</v>
      </c>
      <c r="C2135" s="98" t="s">
        <v>1832</v>
      </c>
      <c r="D2135" s="94" t="s">
        <v>131</v>
      </c>
      <c r="E2135" s="94" t="s">
        <v>120</v>
      </c>
      <c r="F2135" s="94" t="s">
        <v>1408</v>
      </c>
      <c r="G2135" s="94" t="s">
        <v>1409</v>
      </c>
      <c r="K2135" s="94" t="s">
        <v>1642</v>
      </c>
      <c r="L2135" s="96">
        <v>34.880000000000003</v>
      </c>
      <c r="M2135" s="96">
        <v>34.880000000000003</v>
      </c>
    </row>
    <row r="2136" spans="1:13" ht="12.75" hidden="1" customHeight="1">
      <c r="C2136" s="95" t="s">
        <v>1832</v>
      </c>
    </row>
    <row r="2137" spans="1:13" hidden="1">
      <c r="A2137" s="97">
        <v>42951</v>
      </c>
      <c r="B2137" s="94" t="s">
        <v>1643</v>
      </c>
      <c r="C2137" s="98" t="s">
        <v>1832</v>
      </c>
      <c r="D2137" s="94" t="s">
        <v>131</v>
      </c>
      <c r="E2137" s="94" t="s">
        <v>120</v>
      </c>
      <c r="F2137" s="94" t="s">
        <v>1414</v>
      </c>
      <c r="G2137" s="94" t="s">
        <v>1415</v>
      </c>
      <c r="K2137" s="94" t="s">
        <v>1840</v>
      </c>
      <c r="L2137" s="96">
        <v>396.33</v>
      </c>
      <c r="M2137" s="96">
        <v>396.33</v>
      </c>
    </row>
    <row r="2138" spans="1:13" ht="12.75" hidden="1" customHeight="1">
      <c r="C2138" s="95" t="s">
        <v>1832</v>
      </c>
    </row>
    <row r="2139" spans="1:13" hidden="1">
      <c r="A2139" s="97">
        <v>42951</v>
      </c>
      <c r="B2139" s="94" t="s">
        <v>1645</v>
      </c>
      <c r="C2139" s="98" t="s">
        <v>1832</v>
      </c>
      <c r="D2139" s="94" t="s">
        <v>131</v>
      </c>
      <c r="E2139" s="94" t="s">
        <v>120</v>
      </c>
      <c r="F2139" s="94" t="s">
        <v>1414</v>
      </c>
      <c r="G2139" s="94" t="s">
        <v>1415</v>
      </c>
      <c r="K2139" s="94" t="s">
        <v>1646</v>
      </c>
      <c r="L2139" s="96">
        <v>37878.019999999997</v>
      </c>
      <c r="M2139" s="96">
        <v>37878.019999999997</v>
      </c>
    </row>
    <row r="2140" spans="1:13" ht="12.75" hidden="1" customHeight="1">
      <c r="C2140" s="95" t="s">
        <v>1832</v>
      </c>
    </row>
    <row r="2141" spans="1:13" hidden="1">
      <c r="A2141" s="97">
        <v>42951</v>
      </c>
      <c r="B2141" s="94" t="s">
        <v>1649</v>
      </c>
      <c r="C2141" s="98" t="s">
        <v>1832</v>
      </c>
      <c r="D2141" s="94" t="s">
        <v>131</v>
      </c>
      <c r="E2141" s="94" t="s">
        <v>120</v>
      </c>
      <c r="F2141" s="94" t="s">
        <v>1414</v>
      </c>
      <c r="G2141" s="94" t="s">
        <v>1415</v>
      </c>
      <c r="K2141" s="94" t="s">
        <v>1650</v>
      </c>
      <c r="L2141" s="96">
        <v>776.42</v>
      </c>
      <c r="M2141" s="96">
        <v>776.42</v>
      </c>
    </row>
    <row r="2142" spans="1:13" ht="12.75" hidden="1" customHeight="1">
      <c r="C2142" s="95" t="s">
        <v>1832</v>
      </c>
    </row>
    <row r="2143" spans="1:13" hidden="1">
      <c r="A2143" s="97">
        <v>42982</v>
      </c>
      <c r="B2143" s="94" t="s">
        <v>1841</v>
      </c>
      <c r="C2143" s="98" t="s">
        <v>1832</v>
      </c>
      <c r="D2143" s="94" t="s">
        <v>131</v>
      </c>
      <c r="E2143" s="94" t="s">
        <v>120</v>
      </c>
      <c r="F2143" s="94" t="s">
        <v>1842</v>
      </c>
      <c r="G2143" s="94" t="s">
        <v>1843</v>
      </c>
      <c r="K2143" s="94" t="s">
        <v>1844</v>
      </c>
      <c r="L2143" s="96">
        <v>187.84</v>
      </c>
      <c r="M2143" s="96">
        <v>187.84</v>
      </c>
    </row>
    <row r="2144" spans="1:13" ht="12.75" hidden="1" customHeight="1">
      <c r="C2144" s="95" t="s">
        <v>1832</v>
      </c>
    </row>
    <row r="2145" spans="1:13" hidden="1">
      <c r="A2145" s="97">
        <v>42982</v>
      </c>
      <c r="B2145" s="94" t="s">
        <v>1845</v>
      </c>
      <c r="C2145" s="98" t="s">
        <v>1832</v>
      </c>
      <c r="D2145" s="94" t="s">
        <v>131</v>
      </c>
      <c r="E2145" s="94" t="s">
        <v>120</v>
      </c>
      <c r="F2145" s="94" t="s">
        <v>1607</v>
      </c>
      <c r="G2145" s="94" t="s">
        <v>1608</v>
      </c>
      <c r="K2145" s="94" t="s">
        <v>1846</v>
      </c>
      <c r="L2145" s="96">
        <v>192.16</v>
      </c>
      <c r="M2145" s="96">
        <v>192.16</v>
      </c>
    </row>
    <row r="2146" spans="1:13" ht="12.75" hidden="1" customHeight="1">
      <c r="C2146" s="95" t="s">
        <v>1832</v>
      </c>
    </row>
    <row r="2147" spans="1:13" hidden="1">
      <c r="A2147" s="97">
        <v>42986</v>
      </c>
      <c r="B2147" s="94" t="s">
        <v>1672</v>
      </c>
      <c r="C2147" s="98" t="s">
        <v>1832</v>
      </c>
      <c r="D2147" s="94" t="s">
        <v>131</v>
      </c>
      <c r="E2147" s="94" t="s">
        <v>120</v>
      </c>
      <c r="F2147" s="94" t="s">
        <v>1385</v>
      </c>
      <c r="G2147" s="94" t="s">
        <v>1386</v>
      </c>
      <c r="K2147" s="94" t="s">
        <v>1673</v>
      </c>
      <c r="L2147" s="96">
        <v>15928.42</v>
      </c>
      <c r="M2147" s="96">
        <v>15928.42</v>
      </c>
    </row>
    <row r="2148" spans="1:13" ht="12.75" hidden="1" customHeight="1">
      <c r="C2148" s="95" t="s">
        <v>1832</v>
      </c>
    </row>
    <row r="2149" spans="1:13" hidden="1">
      <c r="A2149" s="97">
        <v>42986</v>
      </c>
      <c r="B2149" s="94" t="s">
        <v>1674</v>
      </c>
      <c r="C2149" s="98" t="s">
        <v>1832</v>
      </c>
      <c r="D2149" s="94" t="s">
        <v>131</v>
      </c>
      <c r="E2149" s="94" t="s">
        <v>120</v>
      </c>
      <c r="F2149" s="94" t="s">
        <v>1385</v>
      </c>
      <c r="G2149" s="94" t="s">
        <v>1386</v>
      </c>
      <c r="K2149" s="94" t="s">
        <v>1847</v>
      </c>
      <c r="L2149" s="96">
        <v>7381.75</v>
      </c>
      <c r="M2149" s="96">
        <v>7381.75</v>
      </c>
    </row>
    <row r="2150" spans="1:13" ht="12.75" hidden="1" customHeight="1">
      <c r="C2150" s="95" t="s">
        <v>1832</v>
      </c>
    </row>
    <row r="2151" spans="1:13" hidden="1">
      <c r="A2151" s="97">
        <v>42986</v>
      </c>
      <c r="B2151" s="94" t="s">
        <v>1675</v>
      </c>
      <c r="C2151" s="98" t="s">
        <v>1832</v>
      </c>
      <c r="D2151" s="94" t="s">
        <v>131</v>
      </c>
      <c r="E2151" s="94" t="s">
        <v>120</v>
      </c>
      <c r="F2151" s="94" t="s">
        <v>1391</v>
      </c>
      <c r="G2151" s="94" t="s">
        <v>1392</v>
      </c>
      <c r="K2151" s="94" t="s">
        <v>1676</v>
      </c>
      <c r="L2151" s="96">
        <v>1046.67</v>
      </c>
      <c r="M2151" s="96">
        <v>1046.67</v>
      </c>
    </row>
    <row r="2152" spans="1:13" ht="12.75" hidden="1" customHeight="1">
      <c r="C2152" s="95" t="s">
        <v>1832</v>
      </c>
    </row>
    <row r="2153" spans="1:13" hidden="1">
      <c r="A2153" s="97">
        <v>42986</v>
      </c>
      <c r="B2153" s="94" t="s">
        <v>1677</v>
      </c>
      <c r="C2153" s="98" t="s">
        <v>1832</v>
      </c>
      <c r="D2153" s="94" t="s">
        <v>131</v>
      </c>
      <c r="E2153" s="94" t="s">
        <v>120</v>
      </c>
      <c r="F2153" s="94" t="s">
        <v>1391</v>
      </c>
      <c r="G2153" s="94" t="s">
        <v>1392</v>
      </c>
      <c r="K2153" s="94" t="s">
        <v>1678</v>
      </c>
      <c r="L2153" s="96">
        <v>144.15</v>
      </c>
      <c r="M2153" s="96">
        <v>144.15</v>
      </c>
    </row>
    <row r="2154" spans="1:13" ht="12.75" hidden="1" customHeight="1">
      <c r="C2154" s="95" t="s">
        <v>1832</v>
      </c>
    </row>
    <row r="2155" spans="1:13" hidden="1">
      <c r="A2155" s="97">
        <v>42986</v>
      </c>
      <c r="B2155" s="94" t="s">
        <v>1679</v>
      </c>
      <c r="C2155" s="98" t="s">
        <v>1832</v>
      </c>
      <c r="D2155" s="94" t="s">
        <v>131</v>
      </c>
      <c r="E2155" s="94" t="s">
        <v>120</v>
      </c>
      <c r="F2155" s="94" t="s">
        <v>1397</v>
      </c>
      <c r="G2155" s="94" t="s">
        <v>1398</v>
      </c>
      <c r="K2155" s="94" t="s">
        <v>1680</v>
      </c>
      <c r="L2155" s="96">
        <v>2529.58</v>
      </c>
      <c r="M2155" s="96">
        <v>2529.58</v>
      </c>
    </row>
    <row r="2156" spans="1:13" ht="12.75" hidden="1" customHeight="1">
      <c r="C2156" s="95" t="s">
        <v>1832</v>
      </c>
    </row>
    <row r="2157" spans="1:13" hidden="1">
      <c r="A2157" s="97">
        <v>42986</v>
      </c>
      <c r="B2157" s="94" t="s">
        <v>1681</v>
      </c>
      <c r="C2157" s="98" t="s">
        <v>1832</v>
      </c>
      <c r="D2157" s="94" t="s">
        <v>131</v>
      </c>
      <c r="E2157" s="94" t="s">
        <v>120</v>
      </c>
      <c r="F2157" s="94" t="s">
        <v>1397</v>
      </c>
      <c r="G2157" s="94" t="s">
        <v>1398</v>
      </c>
      <c r="K2157" s="94" t="s">
        <v>1682</v>
      </c>
      <c r="L2157" s="96">
        <v>1589.21</v>
      </c>
      <c r="M2157" s="96">
        <v>1589.21</v>
      </c>
    </row>
    <row r="2158" spans="1:13" ht="12.75" hidden="1" customHeight="1">
      <c r="C2158" s="95" t="s">
        <v>1832</v>
      </c>
    </row>
    <row r="2159" spans="1:13" hidden="1">
      <c r="A2159" s="97">
        <v>42986</v>
      </c>
      <c r="B2159" s="94" t="s">
        <v>1683</v>
      </c>
      <c r="C2159" s="98" t="s">
        <v>1832</v>
      </c>
      <c r="D2159" s="94" t="s">
        <v>131</v>
      </c>
      <c r="E2159" s="94" t="s">
        <v>120</v>
      </c>
      <c r="F2159" s="94" t="s">
        <v>1402</v>
      </c>
      <c r="G2159" s="94" t="s">
        <v>1403</v>
      </c>
      <c r="K2159" s="94" t="s">
        <v>1684</v>
      </c>
      <c r="L2159" s="96">
        <v>20.260000000000002</v>
      </c>
      <c r="M2159" s="96">
        <v>20.260000000000002</v>
      </c>
    </row>
    <row r="2160" spans="1:13" ht="12.75" hidden="1" customHeight="1">
      <c r="C2160" s="95" t="s">
        <v>1832</v>
      </c>
    </row>
    <row r="2161" spans="1:13" hidden="1">
      <c r="A2161" s="97">
        <v>42986</v>
      </c>
      <c r="B2161" s="94" t="s">
        <v>1685</v>
      </c>
      <c r="C2161" s="98" t="s">
        <v>1832</v>
      </c>
      <c r="D2161" s="94" t="s">
        <v>131</v>
      </c>
      <c r="E2161" s="94" t="s">
        <v>120</v>
      </c>
      <c r="F2161" s="94" t="s">
        <v>1402</v>
      </c>
      <c r="G2161" s="94" t="s">
        <v>1403</v>
      </c>
      <c r="K2161" s="94" t="s">
        <v>1686</v>
      </c>
      <c r="L2161" s="96">
        <v>20.260000000000002</v>
      </c>
      <c r="M2161" s="96">
        <v>20.260000000000002</v>
      </c>
    </row>
    <row r="2162" spans="1:13" ht="12.75" hidden="1" customHeight="1">
      <c r="C2162" s="95" t="s">
        <v>1832</v>
      </c>
    </row>
    <row r="2163" spans="1:13" hidden="1">
      <c r="A2163" s="97">
        <v>42986</v>
      </c>
      <c r="B2163" s="94" t="s">
        <v>1687</v>
      </c>
      <c r="C2163" s="98" t="s">
        <v>1832</v>
      </c>
      <c r="D2163" s="94" t="s">
        <v>131</v>
      </c>
      <c r="E2163" s="94" t="s">
        <v>120</v>
      </c>
      <c r="F2163" s="94" t="s">
        <v>1408</v>
      </c>
      <c r="G2163" s="94" t="s">
        <v>1409</v>
      </c>
      <c r="K2163" s="94" t="s">
        <v>1688</v>
      </c>
      <c r="L2163" s="96">
        <v>103.9</v>
      </c>
      <c r="M2163" s="96">
        <v>103.9</v>
      </c>
    </row>
    <row r="2164" spans="1:13" ht="12.75" hidden="1" customHeight="1">
      <c r="C2164" s="95" t="s">
        <v>1832</v>
      </c>
    </row>
    <row r="2165" spans="1:13" hidden="1">
      <c r="A2165" s="97">
        <v>42986</v>
      </c>
      <c r="B2165" s="94" t="s">
        <v>1689</v>
      </c>
      <c r="C2165" s="98" t="s">
        <v>1832</v>
      </c>
      <c r="D2165" s="94" t="s">
        <v>131</v>
      </c>
      <c r="E2165" s="94" t="s">
        <v>120</v>
      </c>
      <c r="F2165" s="94" t="s">
        <v>1408</v>
      </c>
      <c r="G2165" s="94" t="s">
        <v>1409</v>
      </c>
      <c r="K2165" s="94" t="s">
        <v>1690</v>
      </c>
      <c r="L2165" s="96">
        <v>34.880000000000003</v>
      </c>
      <c r="M2165" s="96">
        <v>34.880000000000003</v>
      </c>
    </row>
    <row r="2166" spans="1:13" ht="12.75" hidden="1" customHeight="1">
      <c r="C2166" s="95" t="s">
        <v>1832</v>
      </c>
    </row>
    <row r="2167" spans="1:13" hidden="1">
      <c r="A2167" s="97">
        <v>42986</v>
      </c>
      <c r="B2167" s="94" t="s">
        <v>1691</v>
      </c>
      <c r="C2167" s="98" t="s">
        <v>1832</v>
      </c>
      <c r="D2167" s="94" t="s">
        <v>131</v>
      </c>
      <c r="E2167" s="94" t="s">
        <v>120</v>
      </c>
      <c r="F2167" s="94" t="s">
        <v>1414</v>
      </c>
      <c r="G2167" s="94" t="s">
        <v>1415</v>
      </c>
      <c r="K2167" s="94" t="s">
        <v>1692</v>
      </c>
      <c r="L2167" s="96">
        <v>426.84</v>
      </c>
      <c r="M2167" s="96">
        <v>426.84</v>
      </c>
    </row>
    <row r="2168" spans="1:13" ht="12.75" hidden="1" customHeight="1">
      <c r="C2168" s="95" t="s">
        <v>1832</v>
      </c>
    </row>
    <row r="2169" spans="1:13" hidden="1">
      <c r="A2169" s="97">
        <v>42986</v>
      </c>
      <c r="B2169" s="94" t="s">
        <v>1693</v>
      </c>
      <c r="C2169" s="98" t="s">
        <v>1832</v>
      </c>
      <c r="D2169" s="94" t="s">
        <v>131</v>
      </c>
      <c r="E2169" s="94" t="s">
        <v>120</v>
      </c>
      <c r="F2169" s="94" t="s">
        <v>1414</v>
      </c>
      <c r="G2169" s="94" t="s">
        <v>1415</v>
      </c>
      <c r="K2169" s="94" t="s">
        <v>1694</v>
      </c>
      <c r="L2169" s="96">
        <v>41028.720000000001</v>
      </c>
      <c r="M2169" s="96">
        <v>41028.720000000001</v>
      </c>
    </row>
    <row r="2170" spans="1:13" ht="12.75" hidden="1" customHeight="1">
      <c r="C2170" s="95" t="s">
        <v>1832</v>
      </c>
    </row>
    <row r="2171" spans="1:13" hidden="1">
      <c r="A2171" s="97">
        <v>42986</v>
      </c>
      <c r="B2171" s="94" t="s">
        <v>1697</v>
      </c>
      <c r="C2171" s="98" t="s">
        <v>1832</v>
      </c>
      <c r="D2171" s="94" t="s">
        <v>131</v>
      </c>
      <c r="E2171" s="94" t="s">
        <v>120</v>
      </c>
      <c r="F2171" s="94" t="s">
        <v>1414</v>
      </c>
      <c r="G2171" s="94" t="s">
        <v>1415</v>
      </c>
      <c r="K2171" s="94" t="s">
        <v>1698</v>
      </c>
      <c r="L2171" s="96">
        <v>1081.7</v>
      </c>
      <c r="M2171" s="96">
        <v>1081.7</v>
      </c>
    </row>
    <row r="2172" spans="1:13" ht="12.75" hidden="1" customHeight="1">
      <c r="C2172" s="95" t="s">
        <v>1832</v>
      </c>
    </row>
    <row r="2173" spans="1:13" hidden="1">
      <c r="A2173" s="97">
        <v>43039</v>
      </c>
      <c r="B2173" s="94" t="s">
        <v>1713</v>
      </c>
      <c r="C2173" s="98" t="s">
        <v>1832</v>
      </c>
      <c r="D2173" s="94" t="s">
        <v>131</v>
      </c>
      <c r="E2173" s="94" t="s">
        <v>120</v>
      </c>
      <c r="F2173" s="94" t="s">
        <v>1385</v>
      </c>
      <c r="G2173" s="94" t="s">
        <v>1386</v>
      </c>
      <c r="K2173" s="94" t="s">
        <v>1714</v>
      </c>
      <c r="L2173" s="96">
        <v>15268.37</v>
      </c>
      <c r="M2173" s="96">
        <v>15268.37</v>
      </c>
    </row>
    <row r="2174" spans="1:13" ht="12.75" hidden="1" customHeight="1">
      <c r="C2174" s="95" t="s">
        <v>1832</v>
      </c>
    </row>
    <row r="2175" spans="1:13" hidden="1">
      <c r="A2175" s="97">
        <v>43039</v>
      </c>
      <c r="B2175" s="94" t="s">
        <v>1715</v>
      </c>
      <c r="C2175" s="98" t="s">
        <v>1832</v>
      </c>
      <c r="D2175" s="94" t="s">
        <v>131</v>
      </c>
      <c r="E2175" s="94" t="s">
        <v>120</v>
      </c>
      <c r="F2175" s="94" t="s">
        <v>1385</v>
      </c>
      <c r="G2175" s="94" t="s">
        <v>1386</v>
      </c>
      <c r="K2175" s="94" t="s">
        <v>1716</v>
      </c>
      <c r="L2175" s="96">
        <v>7103.51</v>
      </c>
      <c r="M2175" s="96">
        <v>7103.51</v>
      </c>
    </row>
    <row r="2176" spans="1:13" ht="12.75" hidden="1" customHeight="1">
      <c r="C2176" s="95" t="s">
        <v>1832</v>
      </c>
    </row>
    <row r="2177" spans="1:13" hidden="1">
      <c r="A2177" s="97">
        <v>43039</v>
      </c>
      <c r="B2177" s="94" t="s">
        <v>1717</v>
      </c>
      <c r="C2177" s="98" t="s">
        <v>1832</v>
      </c>
      <c r="D2177" s="94" t="s">
        <v>131</v>
      </c>
      <c r="E2177" s="94" t="s">
        <v>120</v>
      </c>
      <c r="F2177" s="94" t="s">
        <v>1391</v>
      </c>
      <c r="G2177" s="94" t="s">
        <v>1392</v>
      </c>
      <c r="K2177" s="94" t="s">
        <v>1718</v>
      </c>
      <c r="L2177" s="96">
        <v>1118.29</v>
      </c>
      <c r="M2177" s="96">
        <v>1118.29</v>
      </c>
    </row>
    <row r="2178" spans="1:13" ht="12.75" hidden="1" customHeight="1">
      <c r="C2178" s="95" t="s">
        <v>1832</v>
      </c>
    </row>
    <row r="2179" spans="1:13" hidden="1">
      <c r="A2179" s="97">
        <v>43039</v>
      </c>
      <c r="B2179" s="94" t="s">
        <v>1719</v>
      </c>
      <c r="C2179" s="98" t="s">
        <v>1832</v>
      </c>
      <c r="D2179" s="94" t="s">
        <v>131</v>
      </c>
      <c r="E2179" s="94" t="s">
        <v>120</v>
      </c>
      <c r="F2179" s="94" t="s">
        <v>1391</v>
      </c>
      <c r="G2179" s="94" t="s">
        <v>1392</v>
      </c>
      <c r="K2179" s="94" t="s">
        <v>1720</v>
      </c>
      <c r="L2179" s="96">
        <v>154.03</v>
      </c>
      <c r="M2179" s="96">
        <v>154.03</v>
      </c>
    </row>
    <row r="2180" spans="1:13" ht="12.75" hidden="1" customHeight="1">
      <c r="C2180" s="95" t="s">
        <v>1832</v>
      </c>
    </row>
    <row r="2181" spans="1:13" hidden="1">
      <c r="A2181" s="97">
        <v>43039</v>
      </c>
      <c r="B2181" s="94" t="s">
        <v>1721</v>
      </c>
      <c r="C2181" s="98" t="s">
        <v>1832</v>
      </c>
      <c r="D2181" s="94" t="s">
        <v>131</v>
      </c>
      <c r="E2181" s="94" t="s">
        <v>120</v>
      </c>
      <c r="F2181" s="94" t="s">
        <v>1397</v>
      </c>
      <c r="G2181" s="94" t="s">
        <v>1398</v>
      </c>
      <c r="K2181" s="94" t="s">
        <v>1722</v>
      </c>
      <c r="L2181" s="96">
        <v>2315.0300000000002</v>
      </c>
      <c r="M2181" s="96">
        <v>2315.0300000000002</v>
      </c>
    </row>
    <row r="2182" spans="1:13" ht="12.75" hidden="1" customHeight="1">
      <c r="C2182" s="95" t="s">
        <v>1832</v>
      </c>
    </row>
    <row r="2183" spans="1:13" hidden="1">
      <c r="A2183" s="97">
        <v>43039</v>
      </c>
      <c r="B2183" s="94" t="s">
        <v>1723</v>
      </c>
      <c r="C2183" s="98" t="s">
        <v>1832</v>
      </c>
      <c r="D2183" s="94" t="s">
        <v>131</v>
      </c>
      <c r="E2183" s="94" t="s">
        <v>120</v>
      </c>
      <c r="F2183" s="94" t="s">
        <v>1397</v>
      </c>
      <c r="G2183" s="94" t="s">
        <v>1398</v>
      </c>
      <c r="K2183" s="94" t="s">
        <v>1724</v>
      </c>
      <c r="L2183" s="96">
        <v>1465.17</v>
      </c>
      <c r="M2183" s="96">
        <v>1465.17</v>
      </c>
    </row>
    <row r="2184" spans="1:13" ht="12.75" hidden="1" customHeight="1">
      <c r="C2184" s="95" t="s">
        <v>1832</v>
      </c>
    </row>
    <row r="2185" spans="1:13" hidden="1">
      <c r="A2185" s="97">
        <v>43039</v>
      </c>
      <c r="B2185" s="94" t="s">
        <v>1725</v>
      </c>
      <c r="C2185" s="98" t="s">
        <v>1832</v>
      </c>
      <c r="D2185" s="94" t="s">
        <v>131</v>
      </c>
      <c r="E2185" s="94" t="s">
        <v>120</v>
      </c>
      <c r="F2185" s="94" t="s">
        <v>1402</v>
      </c>
      <c r="G2185" s="94" t="s">
        <v>1403</v>
      </c>
      <c r="K2185" s="94" t="s">
        <v>1726</v>
      </c>
      <c r="L2185" s="96">
        <v>15.33</v>
      </c>
      <c r="M2185" s="96">
        <v>15.33</v>
      </c>
    </row>
    <row r="2186" spans="1:13" ht="12.75" hidden="1" customHeight="1">
      <c r="C2186" s="95" t="s">
        <v>1832</v>
      </c>
    </row>
    <row r="2187" spans="1:13" hidden="1">
      <c r="A2187" s="97">
        <v>43039</v>
      </c>
      <c r="B2187" s="94" t="s">
        <v>1727</v>
      </c>
      <c r="C2187" s="98" t="s">
        <v>1832</v>
      </c>
      <c r="D2187" s="94" t="s">
        <v>131</v>
      </c>
      <c r="E2187" s="94" t="s">
        <v>120</v>
      </c>
      <c r="F2187" s="94" t="s">
        <v>1402</v>
      </c>
      <c r="G2187" s="94" t="s">
        <v>1403</v>
      </c>
      <c r="K2187" s="94" t="s">
        <v>1728</v>
      </c>
      <c r="L2187" s="96">
        <v>15.33</v>
      </c>
      <c r="M2187" s="96">
        <v>15.33</v>
      </c>
    </row>
    <row r="2188" spans="1:13" ht="12.75" hidden="1" customHeight="1">
      <c r="C2188" s="95" t="s">
        <v>1832</v>
      </c>
    </row>
    <row r="2189" spans="1:13" hidden="1">
      <c r="A2189" s="97">
        <v>43039</v>
      </c>
      <c r="B2189" s="94" t="s">
        <v>1731</v>
      </c>
      <c r="C2189" s="98" t="s">
        <v>1832</v>
      </c>
      <c r="D2189" s="94" t="s">
        <v>131</v>
      </c>
      <c r="E2189" s="94" t="s">
        <v>120</v>
      </c>
      <c r="F2189" s="94" t="s">
        <v>1408</v>
      </c>
      <c r="G2189" s="94" t="s">
        <v>1409</v>
      </c>
      <c r="K2189" s="94" t="s">
        <v>1732</v>
      </c>
      <c r="L2189" s="96">
        <v>103.9</v>
      </c>
      <c r="M2189" s="96">
        <v>103.9</v>
      </c>
    </row>
    <row r="2190" spans="1:13" ht="12.75" hidden="1" customHeight="1">
      <c r="C2190" s="95" t="s">
        <v>1832</v>
      </c>
    </row>
    <row r="2191" spans="1:13" hidden="1">
      <c r="A2191" s="97">
        <v>43039</v>
      </c>
      <c r="B2191" s="94" t="s">
        <v>1733</v>
      </c>
      <c r="C2191" s="98" t="s">
        <v>1832</v>
      </c>
      <c r="D2191" s="94" t="s">
        <v>131</v>
      </c>
      <c r="E2191" s="94" t="s">
        <v>120</v>
      </c>
      <c r="F2191" s="94" t="s">
        <v>1408</v>
      </c>
      <c r="G2191" s="94" t="s">
        <v>1409</v>
      </c>
      <c r="K2191" s="94" t="s">
        <v>1734</v>
      </c>
      <c r="L2191" s="96">
        <v>34.880000000000003</v>
      </c>
      <c r="M2191" s="96">
        <v>34.880000000000003</v>
      </c>
    </row>
    <row r="2192" spans="1:13" ht="12.75" hidden="1" customHeight="1">
      <c r="C2192" s="95" t="s">
        <v>1832</v>
      </c>
    </row>
    <row r="2193" spans="1:13" hidden="1">
      <c r="A2193" s="97">
        <v>43039</v>
      </c>
      <c r="B2193" s="94" t="s">
        <v>1735</v>
      </c>
      <c r="C2193" s="98" t="s">
        <v>1832</v>
      </c>
      <c r="D2193" s="94" t="s">
        <v>131</v>
      </c>
      <c r="E2193" s="94" t="s">
        <v>120</v>
      </c>
      <c r="F2193" s="94" t="s">
        <v>1414</v>
      </c>
      <c r="G2193" s="94" t="s">
        <v>1415</v>
      </c>
      <c r="K2193" s="94" t="s">
        <v>1736</v>
      </c>
      <c r="L2193" s="96">
        <v>418.7</v>
      </c>
      <c r="M2193" s="96">
        <v>418.7</v>
      </c>
    </row>
    <row r="2194" spans="1:13" ht="12.75" hidden="1" customHeight="1">
      <c r="C2194" s="95" t="s">
        <v>1832</v>
      </c>
    </row>
    <row r="2195" spans="1:13" hidden="1">
      <c r="A2195" s="97">
        <v>43039</v>
      </c>
      <c r="B2195" s="94" t="s">
        <v>1737</v>
      </c>
      <c r="C2195" s="98" t="s">
        <v>1832</v>
      </c>
      <c r="D2195" s="94" t="s">
        <v>131</v>
      </c>
      <c r="E2195" s="94" t="s">
        <v>120</v>
      </c>
      <c r="F2195" s="94" t="s">
        <v>1414</v>
      </c>
      <c r="G2195" s="94" t="s">
        <v>1415</v>
      </c>
      <c r="K2195" s="94" t="s">
        <v>1738</v>
      </c>
      <c r="L2195" s="96">
        <v>38926.26</v>
      </c>
      <c r="M2195" s="96">
        <v>38926.26</v>
      </c>
    </row>
    <row r="2196" spans="1:13" ht="12.75" hidden="1" customHeight="1">
      <c r="C2196" s="95" t="s">
        <v>1832</v>
      </c>
    </row>
    <row r="2197" spans="1:13" hidden="1">
      <c r="A2197" s="97">
        <v>43039</v>
      </c>
      <c r="B2197" s="94" t="s">
        <v>1740</v>
      </c>
      <c r="C2197" s="98" t="s">
        <v>1832</v>
      </c>
      <c r="D2197" s="94" t="s">
        <v>131</v>
      </c>
      <c r="E2197" s="94" t="s">
        <v>120</v>
      </c>
      <c r="F2197" s="94" t="s">
        <v>1414</v>
      </c>
      <c r="G2197" s="94" t="s">
        <v>1415</v>
      </c>
      <c r="K2197" s="94" t="s">
        <v>1741</v>
      </c>
      <c r="L2197" s="96">
        <v>776.42</v>
      </c>
      <c r="M2197" s="96">
        <v>776.42</v>
      </c>
    </row>
    <row r="2198" spans="1:13" ht="12.75" hidden="1" customHeight="1">
      <c r="C2198" s="95" t="s">
        <v>1832</v>
      </c>
    </row>
    <row r="2199" spans="1:13" hidden="1">
      <c r="A2199" s="97">
        <v>43039</v>
      </c>
      <c r="B2199" s="94" t="s">
        <v>1742</v>
      </c>
      <c r="C2199" s="98" t="s">
        <v>1832</v>
      </c>
      <c r="D2199" s="94" t="s">
        <v>131</v>
      </c>
      <c r="E2199" s="94" t="s">
        <v>120</v>
      </c>
      <c r="F2199" s="94" t="s">
        <v>1385</v>
      </c>
      <c r="G2199" s="94" t="s">
        <v>1386</v>
      </c>
      <c r="K2199" s="94" t="s">
        <v>1743</v>
      </c>
      <c r="L2199" s="96">
        <v>15442.52</v>
      </c>
      <c r="M2199" s="96">
        <v>15442.52</v>
      </c>
    </row>
    <row r="2200" spans="1:13" ht="12.75" hidden="1" customHeight="1">
      <c r="C2200" s="95" t="s">
        <v>1832</v>
      </c>
    </row>
    <row r="2201" spans="1:13" hidden="1">
      <c r="A2201" s="97">
        <v>43039</v>
      </c>
      <c r="B2201" s="94" t="s">
        <v>1744</v>
      </c>
      <c r="C2201" s="98" t="s">
        <v>1832</v>
      </c>
      <c r="D2201" s="94" t="s">
        <v>131</v>
      </c>
      <c r="E2201" s="94" t="s">
        <v>120</v>
      </c>
      <c r="F2201" s="94" t="s">
        <v>1385</v>
      </c>
      <c r="G2201" s="94" t="s">
        <v>1386</v>
      </c>
      <c r="K2201" s="94" t="s">
        <v>1745</v>
      </c>
      <c r="L2201" s="96">
        <v>7341.79</v>
      </c>
      <c r="M2201" s="96">
        <v>7341.79</v>
      </c>
    </row>
    <row r="2202" spans="1:13" ht="12.75" hidden="1" customHeight="1">
      <c r="C2202" s="95" t="s">
        <v>1832</v>
      </c>
    </row>
    <row r="2203" spans="1:13" hidden="1">
      <c r="A2203" s="97">
        <v>43039</v>
      </c>
      <c r="B2203" s="94" t="s">
        <v>1746</v>
      </c>
      <c r="C2203" s="98" t="s">
        <v>1832</v>
      </c>
      <c r="D2203" s="94" t="s">
        <v>131</v>
      </c>
      <c r="E2203" s="94" t="s">
        <v>120</v>
      </c>
      <c r="F2203" s="94" t="s">
        <v>1391</v>
      </c>
      <c r="G2203" s="94" t="s">
        <v>1392</v>
      </c>
      <c r="K2203" s="94" t="s">
        <v>1747</v>
      </c>
      <c r="L2203" s="96">
        <v>1118.29</v>
      </c>
      <c r="M2203" s="96">
        <v>1118.29</v>
      </c>
    </row>
    <row r="2204" spans="1:13" ht="12.75" hidden="1" customHeight="1">
      <c r="C2204" s="95" t="s">
        <v>1832</v>
      </c>
    </row>
    <row r="2205" spans="1:13" hidden="1">
      <c r="A2205" s="97">
        <v>43039</v>
      </c>
      <c r="B2205" s="94" t="s">
        <v>1748</v>
      </c>
      <c r="C2205" s="98" t="s">
        <v>1832</v>
      </c>
      <c r="D2205" s="94" t="s">
        <v>131</v>
      </c>
      <c r="E2205" s="94" t="s">
        <v>120</v>
      </c>
      <c r="F2205" s="94" t="s">
        <v>1391</v>
      </c>
      <c r="G2205" s="94" t="s">
        <v>1392</v>
      </c>
      <c r="K2205" s="94" t="s">
        <v>1749</v>
      </c>
      <c r="L2205" s="96">
        <v>154.03</v>
      </c>
      <c r="M2205" s="96">
        <v>154.03</v>
      </c>
    </row>
    <row r="2206" spans="1:13" ht="12.75" hidden="1" customHeight="1">
      <c r="C2206" s="95" t="s">
        <v>1832</v>
      </c>
    </row>
    <row r="2207" spans="1:13" hidden="1">
      <c r="A2207" s="97">
        <v>43039</v>
      </c>
      <c r="B2207" s="94" t="s">
        <v>1750</v>
      </c>
      <c r="C2207" s="98" t="s">
        <v>1832</v>
      </c>
      <c r="D2207" s="94" t="s">
        <v>131</v>
      </c>
      <c r="E2207" s="94" t="s">
        <v>120</v>
      </c>
      <c r="F2207" s="94" t="s">
        <v>1397</v>
      </c>
      <c r="G2207" s="94" t="s">
        <v>1398</v>
      </c>
      <c r="K2207" s="94" t="s">
        <v>1751</v>
      </c>
      <c r="L2207" s="96">
        <v>2386.65</v>
      </c>
      <c r="M2207" s="96">
        <v>2386.65</v>
      </c>
    </row>
    <row r="2208" spans="1:13" ht="12.75" hidden="1" customHeight="1">
      <c r="C2208" s="95" t="s">
        <v>1832</v>
      </c>
    </row>
    <row r="2209" spans="1:13" hidden="1">
      <c r="A2209" s="97">
        <v>43039</v>
      </c>
      <c r="B2209" s="94" t="s">
        <v>1752</v>
      </c>
      <c r="C2209" s="98" t="s">
        <v>1832</v>
      </c>
      <c r="D2209" s="94" t="s">
        <v>131</v>
      </c>
      <c r="E2209" s="94" t="s">
        <v>120</v>
      </c>
      <c r="F2209" s="94" t="s">
        <v>1397</v>
      </c>
      <c r="G2209" s="94" t="s">
        <v>1398</v>
      </c>
      <c r="K2209" s="94" t="s">
        <v>1753</v>
      </c>
      <c r="L2209" s="96">
        <v>1492.19</v>
      </c>
      <c r="M2209" s="96">
        <v>1492.19</v>
      </c>
    </row>
    <row r="2210" spans="1:13" ht="12.75" hidden="1" customHeight="1">
      <c r="C2210" s="95" t="s">
        <v>1832</v>
      </c>
    </row>
    <row r="2211" spans="1:13" hidden="1">
      <c r="A2211" s="97">
        <v>43039</v>
      </c>
      <c r="B2211" s="94" t="s">
        <v>1754</v>
      </c>
      <c r="C2211" s="98" t="s">
        <v>1832</v>
      </c>
      <c r="D2211" s="94" t="s">
        <v>131</v>
      </c>
      <c r="E2211" s="94" t="s">
        <v>120</v>
      </c>
      <c r="F2211" s="94" t="s">
        <v>1402</v>
      </c>
      <c r="G2211" s="94" t="s">
        <v>1403</v>
      </c>
      <c r="K2211" s="94" t="s">
        <v>1755</v>
      </c>
      <c r="L2211" s="96">
        <v>15.32</v>
      </c>
      <c r="M2211" s="96">
        <v>15.32</v>
      </c>
    </row>
    <row r="2212" spans="1:13" ht="12.75" hidden="1" customHeight="1">
      <c r="C2212" s="95" t="s">
        <v>1832</v>
      </c>
    </row>
    <row r="2213" spans="1:13" hidden="1">
      <c r="A2213" s="97">
        <v>43039</v>
      </c>
      <c r="B2213" s="94" t="s">
        <v>1756</v>
      </c>
      <c r="C2213" s="98" t="s">
        <v>1832</v>
      </c>
      <c r="D2213" s="94" t="s">
        <v>131</v>
      </c>
      <c r="E2213" s="94" t="s">
        <v>120</v>
      </c>
      <c r="F2213" s="94" t="s">
        <v>1402</v>
      </c>
      <c r="G2213" s="94" t="s">
        <v>1403</v>
      </c>
      <c r="K2213" s="94" t="s">
        <v>1757</v>
      </c>
      <c r="L2213" s="96">
        <v>15.32</v>
      </c>
      <c r="M2213" s="96">
        <v>15.32</v>
      </c>
    </row>
    <row r="2214" spans="1:13" ht="12.75" hidden="1" customHeight="1">
      <c r="C2214" s="95" t="s">
        <v>1832</v>
      </c>
    </row>
    <row r="2215" spans="1:13" hidden="1">
      <c r="A2215" s="97">
        <v>43039</v>
      </c>
      <c r="B2215" s="94" t="s">
        <v>1760</v>
      </c>
      <c r="C2215" s="98" t="s">
        <v>1832</v>
      </c>
      <c r="D2215" s="94" t="s">
        <v>131</v>
      </c>
      <c r="E2215" s="94" t="s">
        <v>120</v>
      </c>
      <c r="F2215" s="94" t="s">
        <v>1408</v>
      </c>
      <c r="G2215" s="94" t="s">
        <v>1409</v>
      </c>
      <c r="K2215" s="94" t="s">
        <v>1761</v>
      </c>
      <c r="L2215" s="96">
        <v>103.9</v>
      </c>
      <c r="M2215" s="96">
        <v>103.9</v>
      </c>
    </row>
    <row r="2216" spans="1:13" ht="12.75" hidden="1" customHeight="1">
      <c r="C2216" s="95" t="s">
        <v>1832</v>
      </c>
    </row>
    <row r="2217" spans="1:13" hidden="1">
      <c r="A2217" s="97">
        <v>43039</v>
      </c>
      <c r="B2217" s="94" t="s">
        <v>1762</v>
      </c>
      <c r="C2217" s="98" t="s">
        <v>1832</v>
      </c>
      <c r="D2217" s="94" t="s">
        <v>131</v>
      </c>
      <c r="E2217" s="94" t="s">
        <v>120</v>
      </c>
      <c r="F2217" s="94" t="s">
        <v>1408</v>
      </c>
      <c r="G2217" s="94" t="s">
        <v>1409</v>
      </c>
      <c r="K2217" s="94" t="s">
        <v>1763</v>
      </c>
      <c r="L2217" s="96">
        <v>34.880000000000003</v>
      </c>
      <c r="M2217" s="96">
        <v>34.880000000000003</v>
      </c>
    </row>
    <row r="2218" spans="1:13" ht="12.75" hidden="1" customHeight="1">
      <c r="C2218" s="95" t="s">
        <v>1832</v>
      </c>
    </row>
    <row r="2219" spans="1:13" hidden="1">
      <c r="A2219" s="97">
        <v>43039</v>
      </c>
      <c r="B2219" s="94" t="s">
        <v>1766</v>
      </c>
      <c r="C2219" s="98" t="s">
        <v>1832</v>
      </c>
      <c r="D2219" s="94" t="s">
        <v>131</v>
      </c>
      <c r="E2219" s="94" t="s">
        <v>120</v>
      </c>
      <c r="F2219" s="94" t="s">
        <v>1414</v>
      </c>
      <c r="G2219" s="94" t="s">
        <v>1415</v>
      </c>
      <c r="K2219" s="94" t="s">
        <v>1736</v>
      </c>
      <c r="L2219" s="96">
        <v>444.39</v>
      </c>
      <c r="M2219" s="96">
        <v>444.39</v>
      </c>
    </row>
    <row r="2220" spans="1:13" ht="12.75" hidden="1" customHeight="1">
      <c r="C2220" s="95" t="s">
        <v>1832</v>
      </c>
    </row>
    <row r="2221" spans="1:13" hidden="1">
      <c r="A2221" s="97">
        <v>43039</v>
      </c>
      <c r="B2221" s="94" t="s">
        <v>1771</v>
      </c>
      <c r="C2221" s="98" t="s">
        <v>1832</v>
      </c>
      <c r="D2221" s="94" t="s">
        <v>131</v>
      </c>
      <c r="E2221" s="94" t="s">
        <v>120</v>
      </c>
      <c r="F2221" s="94" t="s">
        <v>1414</v>
      </c>
      <c r="G2221" s="94" t="s">
        <v>1415</v>
      </c>
      <c r="K2221" s="94" t="s">
        <v>1738</v>
      </c>
      <c r="L2221" s="96">
        <v>42446.400000000001</v>
      </c>
      <c r="M2221" s="96">
        <v>42446.400000000001</v>
      </c>
    </row>
    <row r="2222" spans="1:13" ht="12.75" hidden="1" customHeight="1">
      <c r="C2222" s="95" t="s">
        <v>1832</v>
      </c>
    </row>
    <row r="2223" spans="1:13" hidden="1">
      <c r="A2223" s="97">
        <v>43039</v>
      </c>
      <c r="B2223" s="94" t="s">
        <v>1772</v>
      </c>
      <c r="C2223" s="98" t="s">
        <v>1832</v>
      </c>
      <c r="D2223" s="94" t="s">
        <v>131</v>
      </c>
      <c r="E2223" s="94" t="s">
        <v>120</v>
      </c>
      <c r="F2223" s="94" t="s">
        <v>1414</v>
      </c>
      <c r="G2223" s="94" t="s">
        <v>1415</v>
      </c>
      <c r="K2223" s="94" t="s">
        <v>1848</v>
      </c>
      <c r="L2223" s="96">
        <v>400</v>
      </c>
      <c r="M2223" s="96">
        <v>400</v>
      </c>
    </row>
    <row r="2224" spans="1:13" ht="12.75" hidden="1" customHeight="1">
      <c r="C2224" s="95" t="s">
        <v>1832</v>
      </c>
    </row>
    <row r="2225" spans="1:13" hidden="1">
      <c r="A2225" s="97">
        <v>43039</v>
      </c>
      <c r="B2225" s="94" t="s">
        <v>1774</v>
      </c>
      <c r="C2225" s="98" t="s">
        <v>1832</v>
      </c>
      <c r="D2225" s="94" t="s">
        <v>131</v>
      </c>
      <c r="E2225" s="94" t="s">
        <v>120</v>
      </c>
      <c r="F2225" s="94" t="s">
        <v>1414</v>
      </c>
      <c r="G2225" s="94" t="s">
        <v>1415</v>
      </c>
      <c r="K2225" s="94" t="s">
        <v>1775</v>
      </c>
      <c r="L2225" s="96">
        <v>800.87</v>
      </c>
      <c r="M2225" s="96">
        <v>800.87</v>
      </c>
    </row>
    <row r="2226" spans="1:13" ht="12.75" hidden="1" customHeight="1">
      <c r="C2226" s="95" t="s">
        <v>1832</v>
      </c>
    </row>
    <row r="2227" spans="1:13" hidden="1">
      <c r="A2227" s="97">
        <v>43075</v>
      </c>
      <c r="B2227" s="94" t="s">
        <v>1801</v>
      </c>
      <c r="C2227" s="98" t="s">
        <v>1832</v>
      </c>
      <c r="D2227" s="94" t="s">
        <v>131</v>
      </c>
      <c r="E2227" s="94" t="s">
        <v>120</v>
      </c>
      <c r="F2227" s="94" t="s">
        <v>1385</v>
      </c>
      <c r="G2227" s="94" t="s">
        <v>1386</v>
      </c>
      <c r="K2227" s="94" t="s">
        <v>1802</v>
      </c>
      <c r="L2227" s="96">
        <v>15096.73</v>
      </c>
      <c r="M2227" s="96">
        <v>15096.73</v>
      </c>
    </row>
    <row r="2228" spans="1:13" ht="12.75" hidden="1" customHeight="1">
      <c r="C2228" s="95" t="s">
        <v>1832</v>
      </c>
    </row>
    <row r="2229" spans="1:13" hidden="1">
      <c r="A2229" s="97">
        <v>43075</v>
      </c>
      <c r="B2229" s="94" t="s">
        <v>1803</v>
      </c>
      <c r="C2229" s="98" t="s">
        <v>1832</v>
      </c>
      <c r="D2229" s="94" t="s">
        <v>131</v>
      </c>
      <c r="E2229" s="94" t="s">
        <v>120</v>
      </c>
      <c r="F2229" s="94" t="s">
        <v>1385</v>
      </c>
      <c r="G2229" s="94" t="s">
        <v>1386</v>
      </c>
      <c r="K2229" s="94" t="s">
        <v>1804</v>
      </c>
      <c r="L2229" s="96">
        <v>7033.23</v>
      </c>
      <c r="M2229" s="96">
        <v>7033.23</v>
      </c>
    </row>
    <row r="2230" spans="1:13" ht="12.75" hidden="1" customHeight="1">
      <c r="C2230" s="95" t="s">
        <v>1832</v>
      </c>
    </row>
    <row r="2231" spans="1:13" hidden="1">
      <c r="A2231" s="97">
        <v>43075</v>
      </c>
      <c r="B2231" s="94" t="s">
        <v>1805</v>
      </c>
      <c r="C2231" s="98" t="s">
        <v>1832</v>
      </c>
      <c r="D2231" s="94" t="s">
        <v>131</v>
      </c>
      <c r="E2231" s="94" t="s">
        <v>120</v>
      </c>
      <c r="F2231" s="94" t="s">
        <v>1391</v>
      </c>
      <c r="G2231" s="94" t="s">
        <v>1392</v>
      </c>
      <c r="K2231" s="94" t="s">
        <v>1806</v>
      </c>
      <c r="L2231" s="96">
        <v>1022.31</v>
      </c>
      <c r="M2231" s="96">
        <v>1022.31</v>
      </c>
    </row>
    <row r="2232" spans="1:13" ht="12.75" hidden="1" customHeight="1">
      <c r="C2232" s="95" t="s">
        <v>1832</v>
      </c>
    </row>
    <row r="2233" spans="1:13" hidden="1">
      <c r="A2233" s="97">
        <v>43075</v>
      </c>
      <c r="B2233" s="94" t="s">
        <v>1807</v>
      </c>
      <c r="C2233" s="98" t="s">
        <v>1832</v>
      </c>
      <c r="D2233" s="94" t="s">
        <v>131</v>
      </c>
      <c r="E2233" s="94" t="s">
        <v>120</v>
      </c>
      <c r="F2233" s="94" t="s">
        <v>1391</v>
      </c>
      <c r="G2233" s="94" t="s">
        <v>1392</v>
      </c>
      <c r="K2233" s="94" t="s">
        <v>1808</v>
      </c>
      <c r="L2233" s="96">
        <v>140.79</v>
      </c>
      <c r="M2233" s="96">
        <v>140.79</v>
      </c>
    </row>
    <row r="2234" spans="1:13" ht="12.75" hidden="1" customHeight="1">
      <c r="C2234" s="95" t="s">
        <v>1832</v>
      </c>
    </row>
    <row r="2235" spans="1:13" hidden="1">
      <c r="A2235" s="97">
        <v>43075</v>
      </c>
      <c r="B2235" s="94" t="s">
        <v>1809</v>
      </c>
      <c r="C2235" s="98" t="s">
        <v>1832</v>
      </c>
      <c r="D2235" s="94" t="s">
        <v>131</v>
      </c>
      <c r="E2235" s="94" t="s">
        <v>120</v>
      </c>
      <c r="F2235" s="94" t="s">
        <v>1397</v>
      </c>
      <c r="G2235" s="94" t="s">
        <v>1398</v>
      </c>
      <c r="K2235" s="94" t="s">
        <v>1810</v>
      </c>
      <c r="L2235" s="96">
        <v>2253.04</v>
      </c>
      <c r="M2235" s="96">
        <v>2253.04</v>
      </c>
    </row>
    <row r="2236" spans="1:13" ht="12.75" hidden="1" customHeight="1">
      <c r="C2236" s="95" t="s">
        <v>1832</v>
      </c>
    </row>
    <row r="2237" spans="1:13" hidden="1">
      <c r="A2237" s="97">
        <v>43075</v>
      </c>
      <c r="B2237" s="94" t="s">
        <v>1811</v>
      </c>
      <c r="C2237" s="98" t="s">
        <v>1832</v>
      </c>
      <c r="D2237" s="94" t="s">
        <v>131</v>
      </c>
      <c r="E2237" s="94" t="s">
        <v>120</v>
      </c>
      <c r="F2237" s="94" t="s">
        <v>1397</v>
      </c>
      <c r="G2237" s="94" t="s">
        <v>1398</v>
      </c>
      <c r="K2237" s="94" t="s">
        <v>1810</v>
      </c>
      <c r="L2237" s="96">
        <v>2253.04</v>
      </c>
      <c r="M2237" s="96">
        <v>2253.04</v>
      </c>
    </row>
    <row r="2238" spans="1:13" ht="12.75" hidden="1" customHeight="1">
      <c r="C2238" s="95" t="s">
        <v>1832</v>
      </c>
    </row>
    <row r="2239" spans="1:13" hidden="1">
      <c r="A2239" s="97">
        <v>43075</v>
      </c>
      <c r="B2239" s="94" t="s">
        <v>1812</v>
      </c>
      <c r="C2239" s="98" t="s">
        <v>1832</v>
      </c>
      <c r="D2239" s="94" t="s">
        <v>131</v>
      </c>
      <c r="E2239" s="94" t="s">
        <v>120</v>
      </c>
      <c r="F2239" s="94" t="s">
        <v>1402</v>
      </c>
      <c r="G2239" s="94" t="s">
        <v>1403</v>
      </c>
      <c r="K2239" s="94" t="s">
        <v>1813</v>
      </c>
      <c r="L2239" s="96">
        <v>14.18</v>
      </c>
      <c r="M2239" s="96">
        <v>14.18</v>
      </c>
    </row>
    <row r="2240" spans="1:13" ht="12.75" hidden="1" customHeight="1">
      <c r="C2240" s="95" t="s">
        <v>1832</v>
      </c>
    </row>
    <row r="2241" spans="1:18" hidden="1">
      <c r="A2241" s="97">
        <v>43075</v>
      </c>
      <c r="B2241" s="94" t="s">
        <v>1814</v>
      </c>
      <c r="C2241" s="98" t="s">
        <v>1832</v>
      </c>
      <c r="D2241" s="94" t="s">
        <v>131</v>
      </c>
      <c r="E2241" s="94" t="s">
        <v>120</v>
      </c>
      <c r="F2241" s="94" t="s">
        <v>1402</v>
      </c>
      <c r="G2241" s="94" t="s">
        <v>1403</v>
      </c>
      <c r="K2241" s="94" t="s">
        <v>1815</v>
      </c>
      <c r="L2241" s="96">
        <v>14.18</v>
      </c>
      <c r="M2241" s="96">
        <v>14.18</v>
      </c>
    </row>
    <row r="2242" spans="1:18" ht="12.75" hidden="1" customHeight="1">
      <c r="C2242" s="95" t="s">
        <v>1832</v>
      </c>
    </row>
    <row r="2243" spans="1:18" hidden="1">
      <c r="A2243" s="97">
        <v>43075</v>
      </c>
      <c r="B2243" s="94" t="s">
        <v>1816</v>
      </c>
      <c r="C2243" s="98" t="s">
        <v>1832</v>
      </c>
      <c r="D2243" s="94" t="s">
        <v>131</v>
      </c>
      <c r="E2243" s="94" t="s">
        <v>120</v>
      </c>
      <c r="F2243" s="94" t="s">
        <v>1408</v>
      </c>
      <c r="G2243" s="94" t="s">
        <v>1409</v>
      </c>
      <c r="K2243" s="94" t="s">
        <v>1817</v>
      </c>
      <c r="L2243" s="96">
        <v>103.9</v>
      </c>
      <c r="M2243" s="96">
        <v>103.9</v>
      </c>
    </row>
    <row r="2244" spans="1:18" ht="12.75" hidden="1" customHeight="1">
      <c r="C2244" s="95" t="s">
        <v>1832</v>
      </c>
    </row>
    <row r="2245" spans="1:18" hidden="1">
      <c r="A2245" s="97">
        <v>43075</v>
      </c>
      <c r="B2245" s="94" t="s">
        <v>1818</v>
      </c>
      <c r="C2245" s="98" t="s">
        <v>1832</v>
      </c>
      <c r="D2245" s="94" t="s">
        <v>131</v>
      </c>
      <c r="E2245" s="94" t="s">
        <v>120</v>
      </c>
      <c r="F2245" s="94" t="s">
        <v>1408</v>
      </c>
      <c r="G2245" s="94" t="s">
        <v>1409</v>
      </c>
      <c r="K2245" s="94" t="s">
        <v>1819</v>
      </c>
      <c r="L2245" s="96">
        <v>34.880000000000003</v>
      </c>
      <c r="M2245" s="96">
        <v>34.880000000000003</v>
      </c>
    </row>
    <row r="2246" spans="1:18" ht="12.75" hidden="1" customHeight="1">
      <c r="C2246" s="95" t="s">
        <v>1832</v>
      </c>
    </row>
    <row r="2247" spans="1:18" hidden="1">
      <c r="A2247" s="97">
        <v>43075</v>
      </c>
      <c r="B2247" s="94" t="s">
        <v>1820</v>
      </c>
      <c r="C2247" s="98" t="s">
        <v>1832</v>
      </c>
      <c r="D2247" s="94" t="s">
        <v>131</v>
      </c>
      <c r="E2247" s="94" t="s">
        <v>120</v>
      </c>
      <c r="F2247" s="94" t="s">
        <v>1414</v>
      </c>
      <c r="G2247" s="94" t="s">
        <v>1415</v>
      </c>
      <c r="K2247" s="94" t="s">
        <v>1821</v>
      </c>
      <c r="L2247" s="96">
        <v>398.58</v>
      </c>
      <c r="M2247" s="96">
        <v>398.58</v>
      </c>
    </row>
    <row r="2248" spans="1:18" ht="12.75" hidden="1" customHeight="1">
      <c r="C2248" s="95" t="s">
        <v>1832</v>
      </c>
    </row>
    <row r="2249" spans="1:18" hidden="1">
      <c r="A2249" s="97">
        <v>43075</v>
      </c>
      <c r="B2249" s="94" t="s">
        <v>1822</v>
      </c>
      <c r="C2249" s="98" t="s">
        <v>1832</v>
      </c>
      <c r="D2249" s="94" t="s">
        <v>131</v>
      </c>
      <c r="E2249" s="94" t="s">
        <v>120</v>
      </c>
      <c r="F2249" s="94" t="s">
        <v>1414</v>
      </c>
      <c r="G2249" s="94" t="s">
        <v>1415</v>
      </c>
      <c r="K2249" s="94" t="s">
        <v>1823</v>
      </c>
      <c r="L2249" s="96">
        <v>40893.82</v>
      </c>
      <c r="M2249" s="96">
        <v>40893.82</v>
      </c>
    </row>
    <row r="2250" spans="1:18" ht="12.75" hidden="1" customHeight="1">
      <c r="C2250" s="95" t="s">
        <v>1832</v>
      </c>
    </row>
    <row r="2251" spans="1:18" hidden="1">
      <c r="A2251" s="97">
        <v>43075</v>
      </c>
      <c r="B2251" s="94" t="s">
        <v>1824</v>
      </c>
      <c r="C2251" s="98" t="s">
        <v>1832</v>
      </c>
      <c r="D2251" s="94" t="s">
        <v>131</v>
      </c>
      <c r="E2251" s="94" t="s">
        <v>120</v>
      </c>
      <c r="F2251" s="94" t="s">
        <v>1414</v>
      </c>
      <c r="G2251" s="94" t="s">
        <v>1415</v>
      </c>
      <c r="K2251" s="94" t="s">
        <v>1825</v>
      </c>
      <c r="L2251" s="96">
        <v>800.87</v>
      </c>
      <c r="M2251" s="96">
        <v>800.87</v>
      </c>
    </row>
    <row r="2252" spans="1:18" ht="12.75" hidden="1" customHeight="1">
      <c r="C2252" s="95" t="s">
        <v>1832</v>
      </c>
    </row>
    <row r="2253" spans="1:18" hidden="1">
      <c r="A2253" s="97">
        <v>43075</v>
      </c>
      <c r="B2253" s="94" t="s">
        <v>1849</v>
      </c>
      <c r="C2253" s="98" t="s">
        <v>1832</v>
      </c>
      <c r="D2253" s="94" t="s">
        <v>131</v>
      </c>
      <c r="E2253" s="94" t="s">
        <v>120</v>
      </c>
      <c r="F2253" s="94" t="s">
        <v>1414</v>
      </c>
      <c r="G2253" s="94" t="s">
        <v>1415</v>
      </c>
      <c r="K2253" s="94" t="s">
        <v>1825</v>
      </c>
      <c r="L2253" s="96">
        <v>600</v>
      </c>
      <c r="M2253" s="96">
        <v>600</v>
      </c>
    </row>
    <row r="2254" spans="1:18" ht="12.75" hidden="1" customHeight="1">
      <c r="C2254" s="95" t="s">
        <v>1832</v>
      </c>
    </row>
    <row r="2255" spans="1:18" hidden="1">
      <c r="A2255" s="95" t="s">
        <v>111</v>
      </c>
      <c r="B2255" s="95" t="s">
        <v>112</v>
      </c>
      <c r="C2255" s="94" t="s">
        <v>1850</v>
      </c>
      <c r="D2255" s="95" t="s">
        <v>114</v>
      </c>
      <c r="E2255" s="95" t="s">
        <v>112</v>
      </c>
      <c r="F2255" s="96">
        <v>311645</v>
      </c>
      <c r="G2255" s="95" t="s">
        <v>115</v>
      </c>
      <c r="H2255" s="95" t="s">
        <v>112</v>
      </c>
      <c r="I2255" s="96">
        <v>266673.08</v>
      </c>
      <c r="J2255" s="95" t="s">
        <v>116</v>
      </c>
      <c r="K2255" s="95" t="s">
        <v>112</v>
      </c>
      <c r="L2255" s="96">
        <v>0</v>
      </c>
      <c r="M2255" s="95" t="s">
        <v>117</v>
      </c>
      <c r="O2255" s="96"/>
      <c r="R2255" s="96"/>
    </row>
    <row r="2256" spans="1:18" hidden="1">
      <c r="A2256" s="97">
        <v>42746</v>
      </c>
      <c r="B2256" s="94" t="s">
        <v>1851</v>
      </c>
      <c r="C2256" s="98" t="s">
        <v>1850</v>
      </c>
      <c r="D2256" s="94" t="s">
        <v>126</v>
      </c>
      <c r="E2256" s="94" t="s">
        <v>165</v>
      </c>
      <c r="F2256" s="94" t="s">
        <v>1342</v>
      </c>
      <c r="G2256" s="94" t="s">
        <v>1343</v>
      </c>
      <c r="K2256" s="94" t="s">
        <v>1613</v>
      </c>
      <c r="L2256" s="96">
        <v>221.73</v>
      </c>
      <c r="M2256" s="96">
        <v>0</v>
      </c>
    </row>
    <row r="2257" spans="1:13" ht="12.75" hidden="1" customHeight="1">
      <c r="C2257" s="95" t="s">
        <v>1850</v>
      </c>
    </row>
    <row r="2258" spans="1:13" hidden="1">
      <c r="A2258" s="97">
        <v>42746</v>
      </c>
      <c r="B2258" s="94" t="s">
        <v>1851</v>
      </c>
      <c r="C2258" s="98" t="s">
        <v>1850</v>
      </c>
      <c r="D2258" s="94" t="s">
        <v>126</v>
      </c>
      <c r="E2258" s="94" t="s">
        <v>165</v>
      </c>
      <c r="F2258" s="94" t="s">
        <v>1342</v>
      </c>
      <c r="G2258" s="94" t="s">
        <v>1343</v>
      </c>
      <c r="K2258" s="94" t="s">
        <v>1781</v>
      </c>
      <c r="L2258" s="96">
        <v>276.69</v>
      </c>
      <c r="M2258" s="96">
        <v>0</v>
      </c>
    </row>
    <row r="2259" spans="1:13" ht="12.75" hidden="1" customHeight="1">
      <c r="C2259" s="95" t="s">
        <v>1850</v>
      </c>
    </row>
    <row r="2260" spans="1:13" hidden="1">
      <c r="A2260" s="97">
        <v>42814</v>
      </c>
      <c r="B2260" s="94" t="s">
        <v>1833</v>
      </c>
      <c r="C2260" s="98" t="s">
        <v>1850</v>
      </c>
      <c r="D2260" s="94" t="s">
        <v>131</v>
      </c>
      <c r="E2260" s="94" t="s">
        <v>120</v>
      </c>
      <c r="F2260" s="94" t="s">
        <v>1385</v>
      </c>
      <c r="G2260" s="94" t="s">
        <v>1386</v>
      </c>
      <c r="K2260" s="94" t="s">
        <v>1834</v>
      </c>
      <c r="L2260" s="96">
        <v>5193.41</v>
      </c>
      <c r="M2260" s="96">
        <v>5193.41</v>
      </c>
    </row>
    <row r="2261" spans="1:13" ht="12.75" hidden="1" customHeight="1">
      <c r="C2261" s="95" t="s">
        <v>1850</v>
      </c>
    </row>
    <row r="2262" spans="1:13" hidden="1">
      <c r="A2262" s="97">
        <v>42814</v>
      </c>
      <c r="B2262" s="94" t="s">
        <v>1833</v>
      </c>
      <c r="C2262" s="98" t="s">
        <v>1850</v>
      </c>
      <c r="D2262" s="94" t="s">
        <v>131</v>
      </c>
      <c r="E2262" s="94" t="s">
        <v>187</v>
      </c>
      <c r="F2262" s="94" t="s">
        <v>1385</v>
      </c>
      <c r="G2262" s="94" t="s">
        <v>1386</v>
      </c>
      <c r="K2262" s="94" t="s">
        <v>1834</v>
      </c>
      <c r="L2262" s="96">
        <v>-5193.41</v>
      </c>
      <c r="M2262" s="96">
        <v>-5193.41</v>
      </c>
    </row>
    <row r="2263" spans="1:13" ht="12.75" hidden="1" customHeight="1">
      <c r="C2263" s="95" t="s">
        <v>1850</v>
      </c>
    </row>
    <row r="2264" spans="1:13" hidden="1">
      <c r="A2264" s="97">
        <v>42816</v>
      </c>
      <c r="B2264" s="94" t="s">
        <v>1836</v>
      </c>
      <c r="C2264" s="98" t="s">
        <v>1850</v>
      </c>
      <c r="D2264" s="94" t="s">
        <v>131</v>
      </c>
      <c r="E2264" s="94" t="s">
        <v>120</v>
      </c>
      <c r="F2264" s="94" t="s">
        <v>1385</v>
      </c>
      <c r="G2264" s="94" t="s">
        <v>1386</v>
      </c>
      <c r="K2264" s="94" t="s">
        <v>1837</v>
      </c>
      <c r="L2264" s="96">
        <v>5000</v>
      </c>
      <c r="M2264" s="96">
        <v>5000</v>
      </c>
    </row>
    <row r="2265" spans="1:13" ht="12.75" hidden="1" customHeight="1">
      <c r="C2265" s="95" t="s">
        <v>1850</v>
      </c>
    </row>
    <row r="2266" spans="1:13" hidden="1">
      <c r="A2266" s="97">
        <v>42816</v>
      </c>
      <c r="B2266" s="94" t="s">
        <v>1836</v>
      </c>
      <c r="C2266" s="98" t="s">
        <v>1850</v>
      </c>
      <c r="D2266" s="94" t="s">
        <v>131</v>
      </c>
      <c r="E2266" s="94" t="s">
        <v>187</v>
      </c>
      <c r="F2266" s="94" t="s">
        <v>1385</v>
      </c>
      <c r="G2266" s="94" t="s">
        <v>1386</v>
      </c>
      <c r="K2266" s="94" t="s">
        <v>1837</v>
      </c>
      <c r="L2266" s="96">
        <v>-5000</v>
      </c>
      <c r="M2266" s="96">
        <v>-5000</v>
      </c>
    </row>
    <row r="2267" spans="1:13" ht="12.75" hidden="1" customHeight="1">
      <c r="C2267" s="95" t="s">
        <v>1850</v>
      </c>
    </row>
    <row r="2268" spans="1:13" hidden="1">
      <c r="A2268" s="97">
        <v>42818</v>
      </c>
      <c r="B2268" s="94" t="s">
        <v>1384</v>
      </c>
      <c r="C2268" s="98" t="s">
        <v>1850</v>
      </c>
      <c r="D2268" s="94" t="s">
        <v>131</v>
      </c>
      <c r="E2268" s="94" t="s">
        <v>120</v>
      </c>
      <c r="F2268" s="94" t="s">
        <v>1385</v>
      </c>
      <c r="G2268" s="94" t="s">
        <v>1386</v>
      </c>
      <c r="K2268" s="94" t="s">
        <v>1387</v>
      </c>
      <c r="L2268" s="96">
        <v>5193.41</v>
      </c>
      <c r="M2268" s="96">
        <v>5193.41</v>
      </c>
    </row>
    <row r="2269" spans="1:13" ht="12.75" hidden="1" customHeight="1">
      <c r="C2269" s="95" t="s">
        <v>1850</v>
      </c>
    </row>
    <row r="2270" spans="1:13" hidden="1">
      <c r="A2270" s="97">
        <v>42818</v>
      </c>
      <c r="B2270" s="94" t="s">
        <v>1388</v>
      </c>
      <c r="C2270" s="98" t="s">
        <v>1850</v>
      </c>
      <c r="D2270" s="94" t="s">
        <v>131</v>
      </c>
      <c r="E2270" s="94" t="s">
        <v>120</v>
      </c>
      <c r="F2270" s="94" t="s">
        <v>1385</v>
      </c>
      <c r="G2270" s="94" t="s">
        <v>1386</v>
      </c>
      <c r="K2270" s="94" t="s">
        <v>1389</v>
      </c>
      <c r="L2270" s="96">
        <v>2430.35</v>
      </c>
      <c r="M2270" s="96">
        <v>2430.35</v>
      </c>
    </row>
    <row r="2271" spans="1:13" ht="12.75" hidden="1" customHeight="1">
      <c r="C2271" s="95" t="s">
        <v>1850</v>
      </c>
    </row>
    <row r="2272" spans="1:13" hidden="1">
      <c r="A2272" s="97">
        <v>42818</v>
      </c>
      <c r="B2272" s="94" t="s">
        <v>1390</v>
      </c>
      <c r="C2272" s="98" t="s">
        <v>1850</v>
      </c>
      <c r="D2272" s="94" t="s">
        <v>131</v>
      </c>
      <c r="E2272" s="94" t="s">
        <v>120</v>
      </c>
      <c r="F2272" s="94" t="s">
        <v>1391</v>
      </c>
      <c r="G2272" s="94" t="s">
        <v>1392</v>
      </c>
      <c r="K2272" s="94" t="s">
        <v>1393</v>
      </c>
      <c r="L2272" s="96">
        <v>345.58</v>
      </c>
      <c r="M2272" s="96">
        <v>345.58</v>
      </c>
    </row>
    <row r="2273" spans="1:13" ht="12.75" hidden="1" customHeight="1">
      <c r="C2273" s="95" t="s">
        <v>1850</v>
      </c>
    </row>
    <row r="2274" spans="1:13" hidden="1">
      <c r="A2274" s="97">
        <v>42818</v>
      </c>
      <c r="B2274" s="94" t="s">
        <v>1394</v>
      </c>
      <c r="C2274" s="98" t="s">
        <v>1850</v>
      </c>
      <c r="D2274" s="94" t="s">
        <v>131</v>
      </c>
      <c r="E2274" s="94" t="s">
        <v>120</v>
      </c>
      <c r="F2274" s="94" t="s">
        <v>1391</v>
      </c>
      <c r="G2274" s="94" t="s">
        <v>1392</v>
      </c>
      <c r="K2274" s="94" t="s">
        <v>1395</v>
      </c>
      <c r="L2274" s="96">
        <v>47.59</v>
      </c>
      <c r="M2274" s="96">
        <v>47.59</v>
      </c>
    </row>
    <row r="2275" spans="1:13" ht="12.75" hidden="1" customHeight="1">
      <c r="C2275" s="95" t="s">
        <v>1850</v>
      </c>
    </row>
    <row r="2276" spans="1:13" hidden="1">
      <c r="A2276" s="97">
        <v>42821</v>
      </c>
      <c r="B2276" s="94" t="s">
        <v>1396</v>
      </c>
      <c r="C2276" s="98" t="s">
        <v>1850</v>
      </c>
      <c r="D2276" s="94" t="s">
        <v>131</v>
      </c>
      <c r="E2276" s="94" t="s">
        <v>120</v>
      </c>
      <c r="F2276" s="94" t="s">
        <v>1397</v>
      </c>
      <c r="G2276" s="94" t="s">
        <v>1398</v>
      </c>
      <c r="K2276" s="94" t="s">
        <v>1399</v>
      </c>
      <c r="L2276" s="96">
        <v>782.76</v>
      </c>
      <c r="M2276" s="96">
        <v>782.76</v>
      </c>
    </row>
    <row r="2277" spans="1:13" ht="12.75" hidden="1" customHeight="1">
      <c r="C2277" s="95" t="s">
        <v>1850</v>
      </c>
    </row>
    <row r="2278" spans="1:13" hidden="1">
      <c r="A2278" s="97">
        <v>42821</v>
      </c>
      <c r="B2278" s="94" t="s">
        <v>1400</v>
      </c>
      <c r="C2278" s="98" t="s">
        <v>1850</v>
      </c>
      <c r="D2278" s="94" t="s">
        <v>131</v>
      </c>
      <c r="E2278" s="94" t="s">
        <v>120</v>
      </c>
      <c r="F2278" s="94" t="s">
        <v>1397</v>
      </c>
      <c r="G2278" s="94" t="s">
        <v>1398</v>
      </c>
      <c r="K2278" s="94" t="s">
        <v>1399</v>
      </c>
      <c r="L2278" s="96">
        <v>496.94</v>
      </c>
      <c r="M2278" s="96">
        <v>496.94</v>
      </c>
    </row>
    <row r="2279" spans="1:13" ht="12.75" hidden="1" customHeight="1">
      <c r="C2279" s="95" t="s">
        <v>1850</v>
      </c>
    </row>
    <row r="2280" spans="1:13" hidden="1">
      <c r="A2280" s="97">
        <v>42821</v>
      </c>
      <c r="B2280" s="94" t="s">
        <v>1401</v>
      </c>
      <c r="C2280" s="98" t="s">
        <v>1850</v>
      </c>
      <c r="D2280" s="94" t="s">
        <v>131</v>
      </c>
      <c r="E2280" s="94" t="s">
        <v>120</v>
      </c>
      <c r="F2280" s="94" t="s">
        <v>1402</v>
      </c>
      <c r="G2280" s="94" t="s">
        <v>1403</v>
      </c>
      <c r="K2280" s="94" t="s">
        <v>1404</v>
      </c>
      <c r="L2280" s="96">
        <v>4.79</v>
      </c>
      <c r="M2280" s="96">
        <v>4.79</v>
      </c>
    </row>
    <row r="2281" spans="1:13" ht="12.75" hidden="1" customHeight="1">
      <c r="C2281" s="95" t="s">
        <v>1850</v>
      </c>
    </row>
    <row r="2282" spans="1:13" hidden="1">
      <c r="A2282" s="97">
        <v>42821</v>
      </c>
      <c r="B2282" s="94" t="s">
        <v>1405</v>
      </c>
      <c r="C2282" s="98" t="s">
        <v>1850</v>
      </c>
      <c r="D2282" s="94" t="s">
        <v>131</v>
      </c>
      <c r="E2282" s="94" t="s">
        <v>120</v>
      </c>
      <c r="F2282" s="94" t="s">
        <v>1402</v>
      </c>
      <c r="G2282" s="94" t="s">
        <v>1403</v>
      </c>
      <c r="K2282" s="94" t="s">
        <v>1406</v>
      </c>
      <c r="L2282" s="96">
        <v>4.79</v>
      </c>
      <c r="M2282" s="96">
        <v>4.79</v>
      </c>
    </row>
    <row r="2283" spans="1:13" ht="12.75" hidden="1" customHeight="1">
      <c r="C2283" s="95" t="s">
        <v>1850</v>
      </c>
    </row>
    <row r="2284" spans="1:13" hidden="1">
      <c r="A2284" s="97">
        <v>42821</v>
      </c>
      <c r="B2284" s="94" t="s">
        <v>1407</v>
      </c>
      <c r="C2284" s="98" t="s">
        <v>1850</v>
      </c>
      <c r="D2284" s="94" t="s">
        <v>131</v>
      </c>
      <c r="E2284" s="94" t="s">
        <v>120</v>
      </c>
      <c r="F2284" s="94" t="s">
        <v>1408</v>
      </c>
      <c r="G2284" s="94" t="s">
        <v>1409</v>
      </c>
      <c r="K2284" s="94" t="s">
        <v>1410</v>
      </c>
      <c r="L2284" s="96">
        <v>35.119999999999997</v>
      </c>
      <c r="M2284" s="96">
        <v>35.119999999999997</v>
      </c>
    </row>
    <row r="2285" spans="1:13" ht="12.75" hidden="1" customHeight="1">
      <c r="C2285" s="95" t="s">
        <v>1850</v>
      </c>
    </row>
    <row r="2286" spans="1:13" hidden="1">
      <c r="A2286" s="97">
        <v>42821</v>
      </c>
      <c r="B2286" s="94" t="s">
        <v>1411</v>
      </c>
      <c r="C2286" s="98" t="s">
        <v>1850</v>
      </c>
      <c r="D2286" s="94" t="s">
        <v>131</v>
      </c>
      <c r="E2286" s="94" t="s">
        <v>120</v>
      </c>
      <c r="F2286" s="94" t="s">
        <v>1408</v>
      </c>
      <c r="G2286" s="94" t="s">
        <v>1409</v>
      </c>
      <c r="K2286" s="94" t="s">
        <v>1412</v>
      </c>
      <c r="L2286" s="96">
        <v>11.79</v>
      </c>
      <c r="M2286" s="96">
        <v>11.79</v>
      </c>
    </row>
    <row r="2287" spans="1:13" ht="12.75" hidden="1" customHeight="1">
      <c r="C2287" s="95" t="s">
        <v>1850</v>
      </c>
    </row>
    <row r="2288" spans="1:13" hidden="1">
      <c r="A2288" s="97">
        <v>42821</v>
      </c>
      <c r="B2288" s="94" t="s">
        <v>1413</v>
      </c>
      <c r="C2288" s="98" t="s">
        <v>1850</v>
      </c>
      <c r="D2288" s="94" t="s">
        <v>131</v>
      </c>
      <c r="E2288" s="94" t="s">
        <v>120</v>
      </c>
      <c r="F2288" s="94" t="s">
        <v>1414</v>
      </c>
      <c r="G2288" s="94" t="s">
        <v>1415</v>
      </c>
      <c r="K2288" s="94" t="s">
        <v>1416</v>
      </c>
      <c r="L2288" s="96">
        <v>137.94999999999999</v>
      </c>
      <c r="M2288" s="96">
        <v>137.94999999999999</v>
      </c>
    </row>
    <row r="2289" spans="1:13" ht="12.75" hidden="1" customHeight="1">
      <c r="C2289" s="95" t="s">
        <v>1850</v>
      </c>
    </row>
    <row r="2290" spans="1:13" hidden="1">
      <c r="A2290" s="97">
        <v>42821</v>
      </c>
      <c r="B2290" s="94" t="s">
        <v>1417</v>
      </c>
      <c r="C2290" s="98" t="s">
        <v>1850</v>
      </c>
      <c r="D2290" s="94" t="s">
        <v>131</v>
      </c>
      <c r="E2290" s="94" t="s">
        <v>120</v>
      </c>
      <c r="F2290" s="94" t="s">
        <v>1414</v>
      </c>
      <c r="G2290" s="94" t="s">
        <v>1415</v>
      </c>
      <c r="K2290" s="94" t="s">
        <v>1418</v>
      </c>
      <c r="L2290" s="96">
        <v>16810.21</v>
      </c>
      <c r="M2290" s="96">
        <v>16810.21</v>
      </c>
    </row>
    <row r="2291" spans="1:13" ht="12.75" hidden="1" customHeight="1">
      <c r="C2291" s="95" t="s">
        <v>1850</v>
      </c>
    </row>
    <row r="2292" spans="1:13" hidden="1">
      <c r="A2292" s="97">
        <v>42821</v>
      </c>
      <c r="B2292" s="94" t="s">
        <v>1419</v>
      </c>
      <c r="C2292" s="98" t="s">
        <v>1850</v>
      </c>
      <c r="D2292" s="94" t="s">
        <v>131</v>
      </c>
      <c r="E2292" s="94" t="s">
        <v>120</v>
      </c>
      <c r="F2292" s="94" t="s">
        <v>1414</v>
      </c>
      <c r="G2292" s="94" t="s">
        <v>1415</v>
      </c>
      <c r="K2292" s="94" t="s">
        <v>1420</v>
      </c>
      <c r="L2292" s="96">
        <v>332.07</v>
      </c>
      <c r="M2292" s="96">
        <v>332.07</v>
      </c>
    </row>
    <row r="2293" spans="1:13" ht="12.75" hidden="1" customHeight="1">
      <c r="C2293" s="95" t="s">
        <v>1850</v>
      </c>
    </row>
    <row r="2294" spans="1:13" hidden="1">
      <c r="A2294" s="97">
        <v>42821</v>
      </c>
      <c r="B2294" s="94" t="s">
        <v>1421</v>
      </c>
      <c r="C2294" s="98" t="s">
        <v>1850</v>
      </c>
      <c r="D2294" s="94" t="s">
        <v>131</v>
      </c>
      <c r="E2294" s="94" t="s">
        <v>120</v>
      </c>
      <c r="F2294" s="94" t="s">
        <v>1385</v>
      </c>
      <c r="G2294" s="94" t="s">
        <v>1386</v>
      </c>
      <c r="K2294" s="94" t="s">
        <v>1422</v>
      </c>
      <c r="L2294" s="96">
        <v>5152.58</v>
      </c>
      <c r="M2294" s="96">
        <v>5152.58</v>
      </c>
    </row>
    <row r="2295" spans="1:13" ht="12.75" hidden="1" customHeight="1">
      <c r="C2295" s="95" t="s">
        <v>1850</v>
      </c>
    </row>
    <row r="2296" spans="1:13" hidden="1">
      <c r="A2296" s="97">
        <v>42821</v>
      </c>
      <c r="B2296" s="94" t="s">
        <v>1423</v>
      </c>
      <c r="C2296" s="98" t="s">
        <v>1850</v>
      </c>
      <c r="D2296" s="94" t="s">
        <v>131</v>
      </c>
      <c r="E2296" s="94" t="s">
        <v>120</v>
      </c>
      <c r="F2296" s="94" t="s">
        <v>1385</v>
      </c>
      <c r="G2296" s="94" t="s">
        <v>1386</v>
      </c>
      <c r="K2296" s="94" t="s">
        <v>1424</v>
      </c>
      <c r="L2296" s="96">
        <v>2409.17</v>
      </c>
      <c r="M2296" s="96">
        <v>2409.17</v>
      </c>
    </row>
    <row r="2297" spans="1:13" ht="12.75" hidden="1" customHeight="1">
      <c r="C2297" s="95" t="s">
        <v>1850</v>
      </c>
    </row>
    <row r="2298" spans="1:13" hidden="1">
      <c r="A2298" s="97">
        <v>42821</v>
      </c>
      <c r="B2298" s="94" t="s">
        <v>1425</v>
      </c>
      <c r="C2298" s="98" t="s">
        <v>1850</v>
      </c>
      <c r="D2298" s="94" t="s">
        <v>131</v>
      </c>
      <c r="E2298" s="94" t="s">
        <v>120</v>
      </c>
      <c r="F2298" s="94" t="s">
        <v>1391</v>
      </c>
      <c r="G2298" s="94" t="s">
        <v>1392</v>
      </c>
      <c r="K2298" s="94" t="s">
        <v>1426</v>
      </c>
      <c r="L2298" s="96">
        <v>347.65</v>
      </c>
      <c r="M2298" s="96">
        <v>347.65</v>
      </c>
    </row>
    <row r="2299" spans="1:13" ht="12.75" hidden="1" customHeight="1">
      <c r="C2299" s="95" t="s">
        <v>1850</v>
      </c>
    </row>
    <row r="2300" spans="1:13" hidden="1">
      <c r="A2300" s="97">
        <v>42821</v>
      </c>
      <c r="B2300" s="94" t="s">
        <v>1427</v>
      </c>
      <c r="C2300" s="98" t="s">
        <v>1850</v>
      </c>
      <c r="D2300" s="94" t="s">
        <v>131</v>
      </c>
      <c r="E2300" s="94" t="s">
        <v>120</v>
      </c>
      <c r="F2300" s="94" t="s">
        <v>1391</v>
      </c>
      <c r="G2300" s="94" t="s">
        <v>1392</v>
      </c>
      <c r="K2300" s="94" t="s">
        <v>1428</v>
      </c>
      <c r="L2300" s="96">
        <v>47.88</v>
      </c>
      <c r="M2300" s="96">
        <v>47.88</v>
      </c>
    </row>
    <row r="2301" spans="1:13" ht="12.75" hidden="1" customHeight="1">
      <c r="C2301" s="95" t="s">
        <v>1850</v>
      </c>
    </row>
    <row r="2302" spans="1:13" hidden="1">
      <c r="A2302" s="97">
        <v>42821</v>
      </c>
      <c r="B2302" s="94" t="s">
        <v>1429</v>
      </c>
      <c r="C2302" s="98" t="s">
        <v>1850</v>
      </c>
      <c r="D2302" s="94" t="s">
        <v>131</v>
      </c>
      <c r="E2302" s="94" t="s">
        <v>120</v>
      </c>
      <c r="F2302" s="94" t="s">
        <v>1397</v>
      </c>
      <c r="G2302" s="94" t="s">
        <v>1398</v>
      </c>
      <c r="K2302" s="94" t="s">
        <v>1430</v>
      </c>
      <c r="L2302" s="96">
        <v>821.74</v>
      </c>
      <c r="M2302" s="96">
        <v>821.74</v>
      </c>
    </row>
    <row r="2303" spans="1:13" ht="12.75" hidden="1" customHeight="1">
      <c r="C2303" s="95" t="s">
        <v>1850</v>
      </c>
    </row>
    <row r="2304" spans="1:13" hidden="1">
      <c r="A2304" s="97">
        <v>42821</v>
      </c>
      <c r="B2304" s="94" t="s">
        <v>1431</v>
      </c>
      <c r="C2304" s="98" t="s">
        <v>1850</v>
      </c>
      <c r="D2304" s="94" t="s">
        <v>131</v>
      </c>
      <c r="E2304" s="94" t="s">
        <v>120</v>
      </c>
      <c r="F2304" s="94" t="s">
        <v>1397</v>
      </c>
      <c r="G2304" s="94" t="s">
        <v>1398</v>
      </c>
      <c r="K2304" s="94" t="s">
        <v>1432</v>
      </c>
      <c r="L2304" s="96">
        <v>516.07000000000005</v>
      </c>
      <c r="M2304" s="96">
        <v>516.07000000000005</v>
      </c>
    </row>
    <row r="2305" spans="1:13" ht="12.75" hidden="1" customHeight="1">
      <c r="C2305" s="95" t="s">
        <v>1850</v>
      </c>
    </row>
    <row r="2306" spans="1:13" hidden="1">
      <c r="A2306" s="97">
        <v>42821</v>
      </c>
      <c r="B2306" s="94" t="s">
        <v>1433</v>
      </c>
      <c r="C2306" s="98" t="s">
        <v>1850</v>
      </c>
      <c r="D2306" s="94" t="s">
        <v>131</v>
      </c>
      <c r="E2306" s="94" t="s">
        <v>120</v>
      </c>
      <c r="F2306" s="94" t="s">
        <v>1402</v>
      </c>
      <c r="G2306" s="94" t="s">
        <v>1403</v>
      </c>
      <c r="K2306" s="94" t="s">
        <v>1434</v>
      </c>
      <c r="L2306" s="96">
        <v>4.43</v>
      </c>
      <c r="M2306" s="96">
        <v>4.43</v>
      </c>
    </row>
    <row r="2307" spans="1:13" ht="12.75" hidden="1" customHeight="1">
      <c r="C2307" s="95" t="s">
        <v>1850</v>
      </c>
    </row>
    <row r="2308" spans="1:13" hidden="1">
      <c r="A2308" s="97">
        <v>42821</v>
      </c>
      <c r="B2308" s="94" t="s">
        <v>1435</v>
      </c>
      <c r="C2308" s="98" t="s">
        <v>1850</v>
      </c>
      <c r="D2308" s="94" t="s">
        <v>131</v>
      </c>
      <c r="E2308" s="94" t="s">
        <v>120</v>
      </c>
      <c r="F2308" s="94" t="s">
        <v>1402</v>
      </c>
      <c r="G2308" s="94" t="s">
        <v>1403</v>
      </c>
      <c r="K2308" s="94" t="s">
        <v>1436</v>
      </c>
      <c r="L2308" s="96">
        <v>4.43</v>
      </c>
      <c r="M2308" s="96">
        <v>4.43</v>
      </c>
    </row>
    <row r="2309" spans="1:13" ht="12.75" hidden="1" customHeight="1">
      <c r="C2309" s="95" t="s">
        <v>1850</v>
      </c>
    </row>
    <row r="2310" spans="1:13" hidden="1">
      <c r="A2310" s="97">
        <v>42821</v>
      </c>
      <c r="B2310" s="94" t="s">
        <v>1437</v>
      </c>
      <c r="C2310" s="98" t="s">
        <v>1850</v>
      </c>
      <c r="D2310" s="94" t="s">
        <v>131</v>
      </c>
      <c r="E2310" s="94" t="s">
        <v>120</v>
      </c>
      <c r="F2310" s="94" t="s">
        <v>1408</v>
      </c>
      <c r="G2310" s="94" t="s">
        <v>1409</v>
      </c>
      <c r="K2310" s="94" t="s">
        <v>1438</v>
      </c>
      <c r="L2310" s="96">
        <v>35.33</v>
      </c>
      <c r="M2310" s="96">
        <v>35.33</v>
      </c>
    </row>
    <row r="2311" spans="1:13" ht="12.75" hidden="1" customHeight="1">
      <c r="C2311" s="95" t="s">
        <v>1850</v>
      </c>
    </row>
    <row r="2312" spans="1:13" hidden="1">
      <c r="A2312" s="97">
        <v>42821</v>
      </c>
      <c r="B2312" s="94" t="s">
        <v>1439</v>
      </c>
      <c r="C2312" s="98" t="s">
        <v>1850</v>
      </c>
      <c r="D2312" s="94" t="s">
        <v>131</v>
      </c>
      <c r="E2312" s="94" t="s">
        <v>120</v>
      </c>
      <c r="F2312" s="94" t="s">
        <v>1408</v>
      </c>
      <c r="G2312" s="94" t="s">
        <v>1409</v>
      </c>
      <c r="K2312" s="94" t="s">
        <v>1440</v>
      </c>
      <c r="L2312" s="96">
        <v>11.86</v>
      </c>
      <c r="M2312" s="96">
        <v>11.86</v>
      </c>
    </row>
    <row r="2313" spans="1:13" ht="12.75" hidden="1" customHeight="1">
      <c r="C2313" s="95" t="s">
        <v>1850</v>
      </c>
    </row>
    <row r="2314" spans="1:13" hidden="1">
      <c r="A2314" s="97">
        <v>42821</v>
      </c>
      <c r="B2314" s="94" t="s">
        <v>1441</v>
      </c>
      <c r="C2314" s="98" t="s">
        <v>1850</v>
      </c>
      <c r="D2314" s="94" t="s">
        <v>131</v>
      </c>
      <c r="E2314" s="94" t="s">
        <v>120</v>
      </c>
      <c r="F2314" s="94" t="s">
        <v>1414</v>
      </c>
      <c r="G2314" s="94" t="s">
        <v>1415</v>
      </c>
      <c r="K2314" s="94" t="s">
        <v>1442</v>
      </c>
      <c r="L2314" s="96">
        <v>143.72999999999999</v>
      </c>
      <c r="M2314" s="96">
        <v>143.72999999999999</v>
      </c>
    </row>
    <row r="2315" spans="1:13" ht="12.75" hidden="1" customHeight="1">
      <c r="C2315" s="95" t="s">
        <v>1850</v>
      </c>
    </row>
    <row r="2316" spans="1:13" hidden="1">
      <c r="A2316" s="97">
        <v>42821</v>
      </c>
      <c r="B2316" s="94" t="s">
        <v>1443</v>
      </c>
      <c r="C2316" s="98" t="s">
        <v>1850</v>
      </c>
      <c r="D2316" s="94" t="s">
        <v>131</v>
      </c>
      <c r="E2316" s="94" t="s">
        <v>120</v>
      </c>
      <c r="F2316" s="94" t="s">
        <v>1414</v>
      </c>
      <c r="G2316" s="94" t="s">
        <v>1415</v>
      </c>
      <c r="K2316" s="94" t="s">
        <v>1444</v>
      </c>
      <c r="L2316" s="96">
        <v>16984.689999999999</v>
      </c>
      <c r="M2316" s="96">
        <v>16984.689999999999</v>
      </c>
    </row>
    <row r="2317" spans="1:13" ht="12.75" hidden="1" customHeight="1">
      <c r="C2317" s="95" t="s">
        <v>1850</v>
      </c>
    </row>
    <row r="2318" spans="1:13" hidden="1">
      <c r="A2318" s="97">
        <v>42821</v>
      </c>
      <c r="B2318" s="94" t="s">
        <v>1445</v>
      </c>
      <c r="C2318" s="98" t="s">
        <v>1850</v>
      </c>
      <c r="D2318" s="94" t="s">
        <v>131</v>
      </c>
      <c r="E2318" s="94" t="s">
        <v>120</v>
      </c>
      <c r="F2318" s="94" t="s">
        <v>1414</v>
      </c>
      <c r="G2318" s="94" t="s">
        <v>1415</v>
      </c>
      <c r="K2318" s="94" t="s">
        <v>1446</v>
      </c>
      <c r="L2318" s="96">
        <v>249.94</v>
      </c>
      <c r="M2318" s="96">
        <v>249.94</v>
      </c>
    </row>
    <row r="2319" spans="1:13" ht="12.75" hidden="1" customHeight="1">
      <c r="C2319" s="95" t="s">
        <v>1850</v>
      </c>
    </row>
    <row r="2320" spans="1:13" hidden="1">
      <c r="A2320" s="97">
        <v>42821</v>
      </c>
      <c r="B2320" s="94" t="s">
        <v>1447</v>
      </c>
      <c r="C2320" s="98" t="s">
        <v>1850</v>
      </c>
      <c r="D2320" s="94" t="s">
        <v>131</v>
      </c>
      <c r="E2320" s="94" t="s">
        <v>120</v>
      </c>
      <c r="F2320" s="94" t="s">
        <v>1385</v>
      </c>
      <c r="G2320" s="94" t="s">
        <v>1386</v>
      </c>
      <c r="K2320" s="94" t="s">
        <v>1448</v>
      </c>
      <c r="L2320" s="96">
        <v>5133.43</v>
      </c>
      <c r="M2320" s="96">
        <v>5133.43</v>
      </c>
    </row>
    <row r="2321" spans="1:13" ht="12.75" hidden="1" customHeight="1">
      <c r="C2321" s="95" t="s">
        <v>1850</v>
      </c>
    </row>
    <row r="2322" spans="1:13" hidden="1">
      <c r="A2322" s="97">
        <v>42821</v>
      </c>
      <c r="B2322" s="94" t="s">
        <v>1449</v>
      </c>
      <c r="C2322" s="98" t="s">
        <v>1850</v>
      </c>
      <c r="D2322" s="94" t="s">
        <v>131</v>
      </c>
      <c r="E2322" s="94" t="s">
        <v>120</v>
      </c>
      <c r="F2322" s="94" t="s">
        <v>1385</v>
      </c>
      <c r="G2322" s="94" t="s">
        <v>1386</v>
      </c>
      <c r="K2322" s="94" t="s">
        <v>1450</v>
      </c>
      <c r="L2322" s="96">
        <v>2399.58</v>
      </c>
      <c r="M2322" s="96">
        <v>2399.58</v>
      </c>
    </row>
    <row r="2323" spans="1:13" ht="12.75" hidden="1" customHeight="1">
      <c r="C2323" s="95" t="s">
        <v>1850</v>
      </c>
    </row>
    <row r="2324" spans="1:13" hidden="1">
      <c r="A2324" s="97">
        <v>42821</v>
      </c>
      <c r="B2324" s="94" t="s">
        <v>1451</v>
      </c>
      <c r="C2324" s="98" t="s">
        <v>1850</v>
      </c>
      <c r="D2324" s="94" t="s">
        <v>131</v>
      </c>
      <c r="E2324" s="94" t="s">
        <v>120</v>
      </c>
      <c r="F2324" s="94" t="s">
        <v>1391</v>
      </c>
      <c r="G2324" s="94" t="s">
        <v>1392</v>
      </c>
      <c r="K2324" s="94" t="s">
        <v>1452</v>
      </c>
      <c r="L2324" s="96">
        <v>347.65</v>
      </c>
      <c r="M2324" s="96">
        <v>347.65</v>
      </c>
    </row>
    <row r="2325" spans="1:13" ht="12.75" hidden="1" customHeight="1">
      <c r="C2325" s="95" t="s">
        <v>1850</v>
      </c>
    </row>
    <row r="2326" spans="1:13" hidden="1">
      <c r="A2326" s="97">
        <v>42821</v>
      </c>
      <c r="B2326" s="94" t="s">
        <v>1453</v>
      </c>
      <c r="C2326" s="98" t="s">
        <v>1850</v>
      </c>
      <c r="D2326" s="94" t="s">
        <v>131</v>
      </c>
      <c r="E2326" s="94" t="s">
        <v>120</v>
      </c>
      <c r="F2326" s="94" t="s">
        <v>1391</v>
      </c>
      <c r="G2326" s="94" t="s">
        <v>1392</v>
      </c>
      <c r="K2326" s="94" t="s">
        <v>1454</v>
      </c>
      <c r="L2326" s="96">
        <v>47.88</v>
      </c>
      <c r="M2326" s="96">
        <v>47.88</v>
      </c>
    </row>
    <row r="2327" spans="1:13" ht="12.75" hidden="1" customHeight="1">
      <c r="C2327" s="95" t="s">
        <v>1850</v>
      </c>
    </row>
    <row r="2328" spans="1:13" hidden="1">
      <c r="A2328" s="97">
        <v>42821</v>
      </c>
      <c r="B2328" s="94" t="s">
        <v>1455</v>
      </c>
      <c r="C2328" s="98" t="s">
        <v>1850</v>
      </c>
      <c r="D2328" s="94" t="s">
        <v>131</v>
      </c>
      <c r="E2328" s="94" t="s">
        <v>120</v>
      </c>
      <c r="F2328" s="94" t="s">
        <v>1397</v>
      </c>
      <c r="G2328" s="94" t="s">
        <v>1398</v>
      </c>
      <c r="K2328" s="94" t="s">
        <v>1456</v>
      </c>
      <c r="L2328" s="96">
        <v>785.86</v>
      </c>
      <c r="M2328" s="96">
        <v>785.86</v>
      </c>
    </row>
    <row r="2329" spans="1:13" ht="12.75" hidden="1" customHeight="1">
      <c r="C2329" s="95" t="s">
        <v>1850</v>
      </c>
    </row>
    <row r="2330" spans="1:13" hidden="1">
      <c r="A2330" s="97">
        <v>42821</v>
      </c>
      <c r="B2330" s="94" t="s">
        <v>1457</v>
      </c>
      <c r="C2330" s="98" t="s">
        <v>1850</v>
      </c>
      <c r="D2330" s="94" t="s">
        <v>131</v>
      </c>
      <c r="E2330" s="94" t="s">
        <v>120</v>
      </c>
      <c r="F2330" s="94" t="s">
        <v>1397</v>
      </c>
      <c r="G2330" s="94" t="s">
        <v>1398</v>
      </c>
      <c r="K2330" s="94" t="s">
        <v>1458</v>
      </c>
      <c r="L2330" s="96">
        <v>497.26</v>
      </c>
      <c r="M2330" s="96">
        <v>497.26</v>
      </c>
    </row>
    <row r="2331" spans="1:13" ht="12.75" hidden="1" customHeight="1">
      <c r="C2331" s="95" t="s">
        <v>1850</v>
      </c>
    </row>
    <row r="2332" spans="1:13" hidden="1">
      <c r="A2332" s="97">
        <v>42821</v>
      </c>
      <c r="B2332" s="94" t="s">
        <v>1459</v>
      </c>
      <c r="C2332" s="98" t="s">
        <v>1850</v>
      </c>
      <c r="D2332" s="94" t="s">
        <v>131</v>
      </c>
      <c r="E2332" s="94" t="s">
        <v>120</v>
      </c>
      <c r="F2332" s="94" t="s">
        <v>1402</v>
      </c>
      <c r="G2332" s="94" t="s">
        <v>1403</v>
      </c>
      <c r="K2332" s="94" t="s">
        <v>1460</v>
      </c>
      <c r="L2332" s="96">
        <v>4.43</v>
      </c>
      <c r="M2332" s="96">
        <v>4.43</v>
      </c>
    </row>
    <row r="2333" spans="1:13" ht="12.75" hidden="1" customHeight="1">
      <c r="C2333" s="95" t="s">
        <v>1850</v>
      </c>
    </row>
    <row r="2334" spans="1:13" hidden="1">
      <c r="A2334" s="97">
        <v>42821</v>
      </c>
      <c r="B2334" s="94" t="s">
        <v>1461</v>
      </c>
      <c r="C2334" s="98" t="s">
        <v>1850</v>
      </c>
      <c r="D2334" s="94" t="s">
        <v>131</v>
      </c>
      <c r="E2334" s="94" t="s">
        <v>120</v>
      </c>
      <c r="F2334" s="94" t="s">
        <v>1402</v>
      </c>
      <c r="G2334" s="94" t="s">
        <v>1403</v>
      </c>
      <c r="K2334" s="94" t="s">
        <v>1462</v>
      </c>
      <c r="L2334" s="96">
        <v>4.43</v>
      </c>
      <c r="M2334" s="96">
        <v>4.43</v>
      </c>
    </row>
    <row r="2335" spans="1:13" ht="12.75" hidden="1" customHeight="1">
      <c r="C2335" s="95" t="s">
        <v>1850</v>
      </c>
    </row>
    <row r="2336" spans="1:13" hidden="1">
      <c r="A2336" s="97">
        <v>42821</v>
      </c>
      <c r="B2336" s="94" t="s">
        <v>1463</v>
      </c>
      <c r="C2336" s="98" t="s">
        <v>1850</v>
      </c>
      <c r="D2336" s="94" t="s">
        <v>131</v>
      </c>
      <c r="E2336" s="94" t="s">
        <v>120</v>
      </c>
      <c r="F2336" s="94" t="s">
        <v>1408</v>
      </c>
      <c r="G2336" s="94" t="s">
        <v>1409</v>
      </c>
      <c r="K2336" s="94" t="s">
        <v>1464</v>
      </c>
      <c r="L2336" s="96">
        <v>35.33</v>
      </c>
      <c r="M2336" s="96">
        <v>35.33</v>
      </c>
    </row>
    <row r="2337" spans="1:13" ht="12.75" hidden="1" customHeight="1">
      <c r="C2337" s="95" t="s">
        <v>1850</v>
      </c>
    </row>
    <row r="2338" spans="1:13" hidden="1">
      <c r="A2338" s="97">
        <v>42821</v>
      </c>
      <c r="B2338" s="94" t="s">
        <v>1465</v>
      </c>
      <c r="C2338" s="98" t="s">
        <v>1850</v>
      </c>
      <c r="D2338" s="94" t="s">
        <v>131</v>
      </c>
      <c r="E2338" s="94" t="s">
        <v>120</v>
      </c>
      <c r="F2338" s="94" t="s">
        <v>1408</v>
      </c>
      <c r="G2338" s="94" t="s">
        <v>1409</v>
      </c>
      <c r="K2338" s="94" t="s">
        <v>1466</v>
      </c>
      <c r="L2338" s="96">
        <v>11.86</v>
      </c>
      <c r="M2338" s="96">
        <v>11.86</v>
      </c>
    </row>
    <row r="2339" spans="1:13" ht="12.75" hidden="1" customHeight="1">
      <c r="C2339" s="95" t="s">
        <v>1850</v>
      </c>
    </row>
    <row r="2340" spans="1:13" hidden="1">
      <c r="A2340" s="97">
        <v>42821</v>
      </c>
      <c r="B2340" s="94" t="s">
        <v>1467</v>
      </c>
      <c r="C2340" s="98" t="s">
        <v>1850</v>
      </c>
      <c r="D2340" s="94" t="s">
        <v>131</v>
      </c>
      <c r="E2340" s="94" t="s">
        <v>120</v>
      </c>
      <c r="F2340" s="94" t="s">
        <v>1414</v>
      </c>
      <c r="G2340" s="94" t="s">
        <v>1415</v>
      </c>
      <c r="K2340" s="94" t="s">
        <v>1468</v>
      </c>
      <c r="L2340" s="96">
        <v>139.43</v>
      </c>
      <c r="M2340" s="96">
        <v>139.43</v>
      </c>
    </row>
    <row r="2341" spans="1:13" ht="12.75" hidden="1" customHeight="1">
      <c r="C2341" s="95" t="s">
        <v>1850</v>
      </c>
    </row>
    <row r="2342" spans="1:13" hidden="1">
      <c r="A2342" s="97">
        <v>42821</v>
      </c>
      <c r="B2342" s="94" t="s">
        <v>1469</v>
      </c>
      <c r="C2342" s="98" t="s">
        <v>1850</v>
      </c>
      <c r="D2342" s="94" t="s">
        <v>131</v>
      </c>
      <c r="E2342" s="94" t="s">
        <v>120</v>
      </c>
      <c r="F2342" s="94" t="s">
        <v>1414</v>
      </c>
      <c r="G2342" s="94" t="s">
        <v>1415</v>
      </c>
      <c r="K2342" s="94" t="s">
        <v>1470</v>
      </c>
      <c r="L2342" s="96">
        <v>16700.12</v>
      </c>
      <c r="M2342" s="96">
        <v>16700.12</v>
      </c>
    </row>
    <row r="2343" spans="1:13" ht="12.75" hidden="1" customHeight="1">
      <c r="C2343" s="95" t="s">
        <v>1850</v>
      </c>
    </row>
    <row r="2344" spans="1:13" hidden="1">
      <c r="A2344" s="97">
        <v>42821</v>
      </c>
      <c r="B2344" s="94" t="s">
        <v>1471</v>
      </c>
      <c r="C2344" s="98" t="s">
        <v>1850</v>
      </c>
      <c r="D2344" s="94" t="s">
        <v>131</v>
      </c>
      <c r="E2344" s="94" t="s">
        <v>120</v>
      </c>
      <c r="F2344" s="94" t="s">
        <v>1414</v>
      </c>
      <c r="G2344" s="94" t="s">
        <v>1415</v>
      </c>
      <c r="K2344" s="94" t="s">
        <v>1472</v>
      </c>
      <c r="L2344" s="96">
        <v>254.96</v>
      </c>
      <c r="M2344" s="96">
        <v>254.96</v>
      </c>
    </row>
    <row r="2345" spans="1:13" ht="12.75" hidden="1" customHeight="1">
      <c r="C2345" s="95" t="s">
        <v>1850</v>
      </c>
    </row>
    <row r="2346" spans="1:13" hidden="1">
      <c r="A2346" s="97">
        <v>42828</v>
      </c>
      <c r="B2346" s="94" t="s">
        <v>1852</v>
      </c>
      <c r="C2346" s="98" t="s">
        <v>1850</v>
      </c>
      <c r="D2346" s="94" t="s">
        <v>131</v>
      </c>
      <c r="E2346" s="94" t="s">
        <v>120</v>
      </c>
      <c r="F2346" s="94" t="s">
        <v>1853</v>
      </c>
      <c r="G2346" s="94" t="s">
        <v>1854</v>
      </c>
      <c r="K2346" s="94" t="s">
        <v>1855</v>
      </c>
      <c r="L2346" s="96">
        <v>1585.28</v>
      </c>
      <c r="M2346" s="96">
        <v>1585.28</v>
      </c>
    </row>
    <row r="2347" spans="1:13" ht="12.75" hidden="1" customHeight="1">
      <c r="C2347" s="95" t="s">
        <v>1850</v>
      </c>
    </row>
    <row r="2348" spans="1:13" hidden="1">
      <c r="A2348" s="97">
        <v>42828</v>
      </c>
      <c r="B2348" s="94" t="s">
        <v>1856</v>
      </c>
      <c r="C2348" s="98" t="s">
        <v>1850</v>
      </c>
      <c r="D2348" s="94" t="s">
        <v>131</v>
      </c>
      <c r="E2348" s="94" t="s">
        <v>120</v>
      </c>
      <c r="F2348" s="94" t="s">
        <v>1857</v>
      </c>
      <c r="G2348" s="94" t="s">
        <v>1858</v>
      </c>
      <c r="K2348" s="94" t="s">
        <v>1855</v>
      </c>
      <c r="L2348" s="96">
        <v>548.07000000000005</v>
      </c>
      <c r="M2348" s="96">
        <v>548.07000000000005</v>
      </c>
    </row>
    <row r="2349" spans="1:13" ht="12.75" hidden="1" customHeight="1">
      <c r="C2349" s="95" t="s">
        <v>1850</v>
      </c>
    </row>
    <row r="2350" spans="1:13" hidden="1">
      <c r="A2350" s="97">
        <v>42828</v>
      </c>
      <c r="B2350" s="94" t="s">
        <v>1859</v>
      </c>
      <c r="C2350" s="98" t="s">
        <v>1850</v>
      </c>
      <c r="D2350" s="94" t="s">
        <v>131</v>
      </c>
      <c r="E2350" s="94" t="s">
        <v>120</v>
      </c>
      <c r="F2350" s="94" t="s">
        <v>1607</v>
      </c>
      <c r="G2350" s="94" t="s">
        <v>1608</v>
      </c>
      <c r="K2350" s="94" t="s">
        <v>1860</v>
      </c>
      <c r="L2350" s="96">
        <v>2126.66</v>
      </c>
      <c r="M2350" s="96">
        <v>2126.66</v>
      </c>
    </row>
    <row r="2351" spans="1:13" ht="12.75" hidden="1" customHeight="1">
      <c r="C2351" s="95" t="s">
        <v>1850</v>
      </c>
    </row>
    <row r="2352" spans="1:13" hidden="1">
      <c r="A2352" s="97">
        <v>42852</v>
      </c>
      <c r="B2352" s="94" t="s">
        <v>1485</v>
      </c>
      <c r="C2352" s="98" t="s">
        <v>1850</v>
      </c>
      <c r="D2352" s="94" t="s">
        <v>131</v>
      </c>
      <c r="E2352" s="94" t="s">
        <v>120</v>
      </c>
      <c r="F2352" s="94" t="s">
        <v>1385</v>
      </c>
      <c r="G2352" s="94" t="s">
        <v>1386</v>
      </c>
      <c r="K2352" s="94" t="s">
        <v>1486</v>
      </c>
      <c r="L2352" s="96">
        <v>4993.01</v>
      </c>
      <c r="M2352" s="96">
        <v>4993.01</v>
      </c>
    </row>
    <row r="2353" spans="1:13" ht="12.75" hidden="1" customHeight="1">
      <c r="C2353" s="95" t="s">
        <v>1850</v>
      </c>
    </row>
    <row r="2354" spans="1:13" hidden="1">
      <c r="A2354" s="97">
        <v>42852</v>
      </c>
      <c r="B2354" s="94" t="s">
        <v>1487</v>
      </c>
      <c r="C2354" s="98" t="s">
        <v>1850</v>
      </c>
      <c r="D2354" s="94" t="s">
        <v>131</v>
      </c>
      <c r="E2354" s="94" t="s">
        <v>120</v>
      </c>
      <c r="F2354" s="94" t="s">
        <v>1385</v>
      </c>
      <c r="G2354" s="94" t="s">
        <v>1386</v>
      </c>
      <c r="K2354" s="94" t="s">
        <v>1488</v>
      </c>
      <c r="L2354" s="96">
        <v>2322.92</v>
      </c>
      <c r="M2354" s="96">
        <v>2322.92</v>
      </c>
    </row>
    <row r="2355" spans="1:13" ht="12.75" hidden="1" customHeight="1">
      <c r="C2355" s="95" t="s">
        <v>1850</v>
      </c>
    </row>
    <row r="2356" spans="1:13" hidden="1">
      <c r="A2356" s="97">
        <v>42852</v>
      </c>
      <c r="B2356" s="94" t="s">
        <v>1489</v>
      </c>
      <c r="C2356" s="98" t="s">
        <v>1850</v>
      </c>
      <c r="D2356" s="94" t="s">
        <v>131</v>
      </c>
      <c r="E2356" s="94" t="s">
        <v>120</v>
      </c>
      <c r="F2356" s="94" t="s">
        <v>1391</v>
      </c>
      <c r="G2356" s="94" t="s">
        <v>1392</v>
      </c>
      <c r="K2356" s="94" t="s">
        <v>1490</v>
      </c>
      <c r="L2356" s="96">
        <v>347.66</v>
      </c>
      <c r="M2356" s="96">
        <v>347.66</v>
      </c>
    </row>
    <row r="2357" spans="1:13" ht="12.75" hidden="1" customHeight="1">
      <c r="C2357" s="95" t="s">
        <v>1850</v>
      </c>
    </row>
    <row r="2358" spans="1:13" hidden="1">
      <c r="A2358" s="97">
        <v>42852</v>
      </c>
      <c r="B2358" s="94" t="s">
        <v>1491</v>
      </c>
      <c r="C2358" s="98" t="s">
        <v>1850</v>
      </c>
      <c r="D2358" s="94" t="s">
        <v>131</v>
      </c>
      <c r="E2358" s="94" t="s">
        <v>120</v>
      </c>
      <c r="F2358" s="94" t="s">
        <v>1391</v>
      </c>
      <c r="G2358" s="94" t="s">
        <v>1392</v>
      </c>
      <c r="K2358" s="94" t="s">
        <v>1492</v>
      </c>
      <c r="L2358" s="96">
        <v>47.88</v>
      </c>
      <c r="M2358" s="96">
        <v>47.88</v>
      </c>
    </row>
    <row r="2359" spans="1:13" ht="12.75" hidden="1" customHeight="1">
      <c r="C2359" s="95" t="s">
        <v>1850</v>
      </c>
    </row>
    <row r="2360" spans="1:13" hidden="1">
      <c r="A2360" s="97">
        <v>42852</v>
      </c>
      <c r="B2360" s="94" t="s">
        <v>1493</v>
      </c>
      <c r="C2360" s="98" t="s">
        <v>1850</v>
      </c>
      <c r="D2360" s="94" t="s">
        <v>131</v>
      </c>
      <c r="E2360" s="94" t="s">
        <v>120</v>
      </c>
      <c r="F2360" s="94" t="s">
        <v>1397</v>
      </c>
      <c r="G2360" s="94" t="s">
        <v>1398</v>
      </c>
      <c r="K2360" s="94" t="s">
        <v>1494</v>
      </c>
      <c r="L2360" s="96">
        <v>748.01</v>
      </c>
      <c r="M2360" s="96">
        <v>748.01</v>
      </c>
    </row>
    <row r="2361" spans="1:13" ht="12.75" hidden="1" customHeight="1">
      <c r="C2361" s="95" t="s">
        <v>1850</v>
      </c>
    </row>
    <row r="2362" spans="1:13" hidden="1">
      <c r="A2362" s="97">
        <v>42852</v>
      </c>
      <c r="B2362" s="94" t="s">
        <v>1495</v>
      </c>
      <c r="C2362" s="98" t="s">
        <v>1850</v>
      </c>
      <c r="D2362" s="94" t="s">
        <v>131</v>
      </c>
      <c r="E2362" s="94" t="s">
        <v>120</v>
      </c>
      <c r="F2362" s="94" t="s">
        <v>1397</v>
      </c>
      <c r="G2362" s="94" t="s">
        <v>1398</v>
      </c>
      <c r="K2362" s="94" t="s">
        <v>1496</v>
      </c>
      <c r="L2362" s="96">
        <v>474.65</v>
      </c>
      <c r="M2362" s="96">
        <v>474.65</v>
      </c>
    </row>
    <row r="2363" spans="1:13" ht="12.75" hidden="1" customHeight="1">
      <c r="C2363" s="95" t="s">
        <v>1850</v>
      </c>
    </row>
    <row r="2364" spans="1:13" hidden="1">
      <c r="A2364" s="97">
        <v>42852</v>
      </c>
      <c r="B2364" s="94" t="s">
        <v>1497</v>
      </c>
      <c r="C2364" s="98" t="s">
        <v>1850</v>
      </c>
      <c r="D2364" s="94" t="s">
        <v>131</v>
      </c>
      <c r="E2364" s="94" t="s">
        <v>120</v>
      </c>
      <c r="F2364" s="94" t="s">
        <v>1402</v>
      </c>
      <c r="G2364" s="94" t="s">
        <v>1403</v>
      </c>
      <c r="K2364" s="94" t="s">
        <v>1498</v>
      </c>
      <c r="L2364" s="96">
        <v>4.43</v>
      </c>
      <c r="M2364" s="96">
        <v>4.43</v>
      </c>
    </row>
    <row r="2365" spans="1:13" ht="12.75" hidden="1" customHeight="1">
      <c r="C2365" s="95" t="s">
        <v>1850</v>
      </c>
    </row>
    <row r="2366" spans="1:13" hidden="1">
      <c r="A2366" s="97">
        <v>42852</v>
      </c>
      <c r="B2366" s="94" t="s">
        <v>1499</v>
      </c>
      <c r="C2366" s="98" t="s">
        <v>1850</v>
      </c>
      <c r="D2366" s="94" t="s">
        <v>131</v>
      </c>
      <c r="E2366" s="94" t="s">
        <v>120</v>
      </c>
      <c r="F2366" s="94" t="s">
        <v>1402</v>
      </c>
      <c r="G2366" s="94" t="s">
        <v>1403</v>
      </c>
      <c r="K2366" s="94" t="s">
        <v>1500</v>
      </c>
      <c r="L2366" s="96">
        <v>4.43</v>
      </c>
      <c r="M2366" s="96">
        <v>4.43</v>
      </c>
    </row>
    <row r="2367" spans="1:13" ht="12.75" hidden="1" customHeight="1">
      <c r="C2367" s="95" t="s">
        <v>1850</v>
      </c>
    </row>
    <row r="2368" spans="1:13" hidden="1">
      <c r="A2368" s="97">
        <v>42853</v>
      </c>
      <c r="B2368" s="94" t="s">
        <v>1501</v>
      </c>
      <c r="C2368" s="98" t="s">
        <v>1850</v>
      </c>
      <c r="D2368" s="94" t="s">
        <v>131</v>
      </c>
      <c r="E2368" s="94" t="s">
        <v>120</v>
      </c>
      <c r="F2368" s="94" t="s">
        <v>1408</v>
      </c>
      <c r="G2368" s="94" t="s">
        <v>1409</v>
      </c>
      <c r="K2368" s="94" t="s">
        <v>1502</v>
      </c>
      <c r="L2368" s="96">
        <v>35.33</v>
      </c>
      <c r="M2368" s="96">
        <v>35.33</v>
      </c>
    </row>
    <row r="2369" spans="1:13" ht="12.75" hidden="1" customHeight="1">
      <c r="C2369" s="95" t="s">
        <v>1850</v>
      </c>
    </row>
    <row r="2370" spans="1:13" hidden="1">
      <c r="A2370" s="97">
        <v>42853</v>
      </c>
      <c r="B2370" s="94" t="s">
        <v>1503</v>
      </c>
      <c r="C2370" s="98" t="s">
        <v>1850</v>
      </c>
      <c r="D2370" s="94" t="s">
        <v>131</v>
      </c>
      <c r="E2370" s="94" t="s">
        <v>120</v>
      </c>
      <c r="F2370" s="94" t="s">
        <v>1408</v>
      </c>
      <c r="G2370" s="94" t="s">
        <v>1409</v>
      </c>
      <c r="K2370" s="94" t="s">
        <v>1502</v>
      </c>
      <c r="L2370" s="96">
        <v>11.86</v>
      </c>
      <c r="M2370" s="96">
        <v>11.86</v>
      </c>
    </row>
    <row r="2371" spans="1:13" ht="12.75" hidden="1" customHeight="1">
      <c r="C2371" s="95" t="s">
        <v>1850</v>
      </c>
    </row>
    <row r="2372" spans="1:13" hidden="1">
      <c r="A2372" s="97">
        <v>42853</v>
      </c>
      <c r="B2372" s="94" t="s">
        <v>1504</v>
      </c>
      <c r="C2372" s="98" t="s">
        <v>1850</v>
      </c>
      <c r="D2372" s="94" t="s">
        <v>131</v>
      </c>
      <c r="E2372" s="94" t="s">
        <v>120</v>
      </c>
      <c r="F2372" s="94" t="s">
        <v>1414</v>
      </c>
      <c r="G2372" s="94" t="s">
        <v>1415</v>
      </c>
      <c r="K2372" s="94" t="s">
        <v>1505</v>
      </c>
      <c r="L2372" s="96">
        <v>134.83000000000001</v>
      </c>
      <c r="M2372" s="96">
        <v>134.83000000000001</v>
      </c>
    </row>
    <row r="2373" spans="1:13" ht="12.75" hidden="1" customHeight="1">
      <c r="C2373" s="95" t="s">
        <v>1850</v>
      </c>
    </row>
    <row r="2374" spans="1:13" hidden="1">
      <c r="A2374" s="97">
        <v>42853</v>
      </c>
      <c r="B2374" s="94" t="s">
        <v>1506</v>
      </c>
      <c r="C2374" s="98" t="s">
        <v>1850</v>
      </c>
      <c r="D2374" s="94" t="s">
        <v>131</v>
      </c>
      <c r="E2374" s="94" t="s">
        <v>120</v>
      </c>
      <c r="F2374" s="94" t="s">
        <v>1414</v>
      </c>
      <c r="G2374" s="94" t="s">
        <v>1415</v>
      </c>
      <c r="K2374" s="94" t="s">
        <v>1507</v>
      </c>
      <c r="L2374" s="96">
        <v>16099.67</v>
      </c>
      <c r="M2374" s="96">
        <v>16099.67</v>
      </c>
    </row>
    <row r="2375" spans="1:13" ht="12.75" hidden="1" customHeight="1">
      <c r="C2375" s="95" t="s">
        <v>1850</v>
      </c>
    </row>
    <row r="2376" spans="1:13" hidden="1">
      <c r="A2376" s="97">
        <v>42853</v>
      </c>
      <c r="B2376" s="94" t="s">
        <v>1508</v>
      </c>
      <c r="C2376" s="98" t="s">
        <v>1850</v>
      </c>
      <c r="D2376" s="94" t="s">
        <v>131</v>
      </c>
      <c r="E2376" s="94" t="s">
        <v>120</v>
      </c>
      <c r="F2376" s="94" t="s">
        <v>1414</v>
      </c>
      <c r="G2376" s="94" t="s">
        <v>1415</v>
      </c>
      <c r="K2376" s="94" t="s">
        <v>1509</v>
      </c>
      <c r="L2376" s="96">
        <v>267.56</v>
      </c>
      <c r="M2376" s="96">
        <v>267.56</v>
      </c>
    </row>
    <row r="2377" spans="1:13" ht="12.75" hidden="1" customHeight="1">
      <c r="C2377" s="95" t="s">
        <v>1850</v>
      </c>
    </row>
    <row r="2378" spans="1:13" hidden="1">
      <c r="A2378" s="97">
        <v>42913</v>
      </c>
      <c r="B2378" s="94" t="s">
        <v>1417</v>
      </c>
      <c r="C2378" s="98" t="s">
        <v>1850</v>
      </c>
      <c r="D2378" s="94" t="s">
        <v>131</v>
      </c>
      <c r="E2378" s="94" t="s">
        <v>187</v>
      </c>
      <c r="F2378" s="94" t="s">
        <v>1414</v>
      </c>
      <c r="G2378" s="94" t="s">
        <v>1415</v>
      </c>
      <c r="K2378" s="94" t="s">
        <v>1418</v>
      </c>
      <c r="L2378" s="96">
        <v>-16810.21</v>
      </c>
      <c r="M2378" s="96">
        <v>-16810.21</v>
      </c>
    </row>
    <row r="2379" spans="1:13" ht="12.75" hidden="1" customHeight="1">
      <c r="C2379" s="95" t="s">
        <v>1850</v>
      </c>
    </row>
    <row r="2380" spans="1:13" hidden="1">
      <c r="A2380" s="97">
        <v>42913</v>
      </c>
      <c r="B2380" s="94" t="s">
        <v>1443</v>
      </c>
      <c r="C2380" s="98" t="s">
        <v>1850</v>
      </c>
      <c r="D2380" s="94" t="s">
        <v>131</v>
      </c>
      <c r="E2380" s="94" t="s">
        <v>187</v>
      </c>
      <c r="F2380" s="94" t="s">
        <v>1414</v>
      </c>
      <c r="G2380" s="94" t="s">
        <v>1415</v>
      </c>
      <c r="K2380" s="94" t="s">
        <v>1444</v>
      </c>
      <c r="L2380" s="96">
        <v>-16984.689999999999</v>
      </c>
      <c r="M2380" s="96">
        <v>-16984.689999999999</v>
      </c>
    </row>
    <row r="2381" spans="1:13" ht="12.75" hidden="1" customHeight="1">
      <c r="C2381" s="95" t="s">
        <v>1850</v>
      </c>
    </row>
    <row r="2382" spans="1:13" hidden="1">
      <c r="A2382" s="97">
        <v>42913</v>
      </c>
      <c r="B2382" s="94" t="s">
        <v>1469</v>
      </c>
      <c r="C2382" s="98" t="s">
        <v>1850</v>
      </c>
      <c r="D2382" s="94" t="s">
        <v>131</v>
      </c>
      <c r="E2382" s="94" t="s">
        <v>187</v>
      </c>
      <c r="F2382" s="94" t="s">
        <v>1414</v>
      </c>
      <c r="G2382" s="94" t="s">
        <v>1415</v>
      </c>
      <c r="K2382" s="94" t="s">
        <v>1470</v>
      </c>
      <c r="L2382" s="96">
        <v>-16700.12</v>
      </c>
      <c r="M2382" s="96">
        <v>-16700.12</v>
      </c>
    </row>
    <row r="2383" spans="1:13" ht="12.75" hidden="1" customHeight="1">
      <c r="C2383" s="95" t="s">
        <v>1850</v>
      </c>
    </row>
    <row r="2384" spans="1:13" hidden="1">
      <c r="A2384" s="97">
        <v>42913</v>
      </c>
      <c r="B2384" s="94" t="s">
        <v>1506</v>
      </c>
      <c r="C2384" s="98" t="s">
        <v>1850</v>
      </c>
      <c r="D2384" s="94" t="s">
        <v>131</v>
      </c>
      <c r="E2384" s="94" t="s">
        <v>187</v>
      </c>
      <c r="F2384" s="94" t="s">
        <v>1414</v>
      </c>
      <c r="G2384" s="94" t="s">
        <v>1415</v>
      </c>
      <c r="K2384" s="94" t="s">
        <v>1507</v>
      </c>
      <c r="L2384" s="96">
        <v>-16099.67</v>
      </c>
      <c r="M2384" s="96">
        <v>-16099.67</v>
      </c>
    </row>
    <row r="2385" spans="1:13" ht="12.75" hidden="1" customHeight="1">
      <c r="C2385" s="95" t="s">
        <v>1850</v>
      </c>
    </row>
    <row r="2386" spans="1:13" hidden="1">
      <c r="A2386" s="97">
        <v>42913</v>
      </c>
      <c r="B2386" s="94" t="s">
        <v>1532</v>
      </c>
      <c r="C2386" s="98" t="s">
        <v>1850</v>
      </c>
      <c r="D2386" s="94" t="s">
        <v>131</v>
      </c>
      <c r="E2386" s="94" t="s">
        <v>120</v>
      </c>
      <c r="F2386" s="94" t="s">
        <v>1414</v>
      </c>
      <c r="G2386" s="94" t="s">
        <v>1415</v>
      </c>
      <c r="K2386" s="94" t="s">
        <v>1418</v>
      </c>
      <c r="L2386" s="96">
        <v>13348.72</v>
      </c>
      <c r="M2386" s="96">
        <v>13348.72</v>
      </c>
    </row>
    <row r="2387" spans="1:13" ht="12.75" hidden="1" customHeight="1">
      <c r="C2387" s="95" t="s">
        <v>1850</v>
      </c>
    </row>
    <row r="2388" spans="1:13" hidden="1">
      <c r="A2388" s="97">
        <v>42913</v>
      </c>
      <c r="B2388" s="94" t="s">
        <v>1533</v>
      </c>
      <c r="C2388" s="98" t="s">
        <v>1850</v>
      </c>
      <c r="D2388" s="94" t="s">
        <v>131</v>
      </c>
      <c r="E2388" s="94" t="s">
        <v>120</v>
      </c>
      <c r="F2388" s="94" t="s">
        <v>1414</v>
      </c>
      <c r="G2388" s="94" t="s">
        <v>1415</v>
      </c>
      <c r="K2388" s="94" t="s">
        <v>1444</v>
      </c>
      <c r="L2388" s="96">
        <v>13601.6</v>
      </c>
      <c r="M2388" s="96">
        <v>13601.6</v>
      </c>
    </row>
    <row r="2389" spans="1:13" ht="12.75" hidden="1" customHeight="1">
      <c r="C2389" s="95" t="s">
        <v>1850</v>
      </c>
    </row>
    <row r="2390" spans="1:13" hidden="1">
      <c r="A2390" s="97">
        <v>42913</v>
      </c>
      <c r="B2390" s="94" t="s">
        <v>1534</v>
      </c>
      <c r="C2390" s="98" t="s">
        <v>1850</v>
      </c>
      <c r="D2390" s="94" t="s">
        <v>131</v>
      </c>
      <c r="E2390" s="94" t="s">
        <v>120</v>
      </c>
      <c r="F2390" s="94" t="s">
        <v>1414</v>
      </c>
      <c r="G2390" s="94" t="s">
        <v>1415</v>
      </c>
      <c r="K2390" s="94" t="s">
        <v>1535</v>
      </c>
      <c r="L2390" s="96">
        <v>13344.72</v>
      </c>
      <c r="M2390" s="96">
        <v>13344.72</v>
      </c>
    </row>
    <row r="2391" spans="1:13" ht="12.75" hidden="1" customHeight="1">
      <c r="C2391" s="95" t="s">
        <v>1850</v>
      </c>
    </row>
    <row r="2392" spans="1:13" hidden="1">
      <c r="A2392" s="97">
        <v>42913</v>
      </c>
      <c r="B2392" s="94" t="s">
        <v>1536</v>
      </c>
      <c r="C2392" s="98" t="s">
        <v>1850</v>
      </c>
      <c r="D2392" s="94" t="s">
        <v>131</v>
      </c>
      <c r="E2392" s="94" t="s">
        <v>120</v>
      </c>
      <c r="F2392" s="94" t="s">
        <v>1414</v>
      </c>
      <c r="G2392" s="94" t="s">
        <v>1415</v>
      </c>
      <c r="K2392" s="94" t="s">
        <v>1507</v>
      </c>
      <c r="L2392" s="96">
        <v>12835.54</v>
      </c>
      <c r="M2392" s="96">
        <v>12835.54</v>
      </c>
    </row>
    <row r="2393" spans="1:13" ht="12.75" hidden="1" customHeight="1">
      <c r="C2393" s="95" t="s">
        <v>1850</v>
      </c>
    </row>
    <row r="2394" spans="1:13" hidden="1">
      <c r="A2394" s="97">
        <v>42913</v>
      </c>
      <c r="B2394" s="94" t="s">
        <v>1537</v>
      </c>
      <c r="C2394" s="98" t="s">
        <v>1850</v>
      </c>
      <c r="D2394" s="94" t="s">
        <v>131</v>
      </c>
      <c r="E2394" s="94" t="s">
        <v>120</v>
      </c>
      <c r="F2394" s="94" t="s">
        <v>1385</v>
      </c>
      <c r="G2394" s="94" t="s">
        <v>1386</v>
      </c>
      <c r="K2394" s="94" t="s">
        <v>1538</v>
      </c>
      <c r="L2394" s="96">
        <v>5509.86</v>
      </c>
      <c r="M2394" s="96">
        <v>5509.86</v>
      </c>
    </row>
    <row r="2395" spans="1:13" ht="12.75" hidden="1" customHeight="1">
      <c r="C2395" s="95" t="s">
        <v>1850</v>
      </c>
    </row>
    <row r="2396" spans="1:13" hidden="1">
      <c r="A2396" s="97">
        <v>42913</v>
      </c>
      <c r="B2396" s="94" t="s">
        <v>1539</v>
      </c>
      <c r="C2396" s="98" t="s">
        <v>1850</v>
      </c>
      <c r="D2396" s="94" t="s">
        <v>131</v>
      </c>
      <c r="E2396" s="94" t="s">
        <v>120</v>
      </c>
      <c r="F2396" s="94" t="s">
        <v>1385</v>
      </c>
      <c r="G2396" s="94" t="s">
        <v>1386</v>
      </c>
      <c r="K2396" s="94" t="s">
        <v>1540</v>
      </c>
      <c r="L2396" s="96">
        <v>2572.15</v>
      </c>
      <c r="M2396" s="96">
        <v>2572.15</v>
      </c>
    </row>
    <row r="2397" spans="1:13" ht="12.75" hidden="1" customHeight="1">
      <c r="C2397" s="95" t="s">
        <v>1850</v>
      </c>
    </row>
    <row r="2398" spans="1:13" hidden="1">
      <c r="A2398" s="97">
        <v>42913</v>
      </c>
      <c r="B2398" s="94" t="s">
        <v>1541</v>
      </c>
      <c r="C2398" s="98" t="s">
        <v>1850</v>
      </c>
      <c r="D2398" s="94" t="s">
        <v>131</v>
      </c>
      <c r="E2398" s="94" t="s">
        <v>120</v>
      </c>
      <c r="F2398" s="94" t="s">
        <v>1391</v>
      </c>
      <c r="G2398" s="94" t="s">
        <v>1392</v>
      </c>
      <c r="K2398" s="94" t="s">
        <v>1542</v>
      </c>
      <c r="L2398" s="96">
        <v>347.65</v>
      </c>
      <c r="M2398" s="96">
        <v>347.65</v>
      </c>
    </row>
    <row r="2399" spans="1:13" ht="12.75" hidden="1" customHeight="1">
      <c r="C2399" s="95" t="s">
        <v>1850</v>
      </c>
    </row>
    <row r="2400" spans="1:13" hidden="1">
      <c r="A2400" s="97">
        <v>42913</v>
      </c>
      <c r="B2400" s="94" t="s">
        <v>1543</v>
      </c>
      <c r="C2400" s="98" t="s">
        <v>1850</v>
      </c>
      <c r="D2400" s="94" t="s">
        <v>131</v>
      </c>
      <c r="E2400" s="94" t="s">
        <v>120</v>
      </c>
      <c r="F2400" s="94" t="s">
        <v>1391</v>
      </c>
      <c r="G2400" s="94" t="s">
        <v>1392</v>
      </c>
      <c r="K2400" s="94" t="s">
        <v>1544</v>
      </c>
      <c r="L2400" s="96">
        <v>47.88</v>
      </c>
      <c r="M2400" s="96">
        <v>47.88</v>
      </c>
    </row>
    <row r="2401" spans="1:13" ht="12.75" hidden="1" customHeight="1">
      <c r="C2401" s="95" t="s">
        <v>1850</v>
      </c>
    </row>
    <row r="2402" spans="1:13" hidden="1">
      <c r="A2402" s="97">
        <v>42913</v>
      </c>
      <c r="B2402" s="94" t="s">
        <v>1545</v>
      </c>
      <c r="C2402" s="98" t="s">
        <v>1850</v>
      </c>
      <c r="D2402" s="94" t="s">
        <v>131</v>
      </c>
      <c r="E2402" s="94" t="s">
        <v>120</v>
      </c>
      <c r="F2402" s="94" t="s">
        <v>1397</v>
      </c>
      <c r="G2402" s="94" t="s">
        <v>1398</v>
      </c>
      <c r="K2402" s="94" t="s">
        <v>1546</v>
      </c>
      <c r="L2402" s="96">
        <v>811.97</v>
      </c>
      <c r="M2402" s="96">
        <v>811.97</v>
      </c>
    </row>
    <row r="2403" spans="1:13" ht="12.75" hidden="1" customHeight="1">
      <c r="C2403" s="95" t="s">
        <v>1850</v>
      </c>
    </row>
    <row r="2404" spans="1:13" hidden="1">
      <c r="A2404" s="97">
        <v>42913</v>
      </c>
      <c r="B2404" s="94" t="s">
        <v>1547</v>
      </c>
      <c r="C2404" s="98" t="s">
        <v>1850</v>
      </c>
      <c r="D2404" s="94" t="s">
        <v>131</v>
      </c>
      <c r="E2404" s="94" t="s">
        <v>120</v>
      </c>
      <c r="F2404" s="94" t="s">
        <v>1397</v>
      </c>
      <c r="G2404" s="94" t="s">
        <v>1398</v>
      </c>
      <c r="K2404" s="94" t="s">
        <v>1548</v>
      </c>
      <c r="L2404" s="96">
        <v>517.29</v>
      </c>
      <c r="M2404" s="96">
        <v>517.29</v>
      </c>
    </row>
    <row r="2405" spans="1:13" ht="12.75" hidden="1" customHeight="1">
      <c r="C2405" s="95" t="s">
        <v>1850</v>
      </c>
    </row>
    <row r="2406" spans="1:13" hidden="1">
      <c r="A2406" s="97">
        <v>42913</v>
      </c>
      <c r="B2406" s="94" t="s">
        <v>1549</v>
      </c>
      <c r="C2406" s="98" t="s">
        <v>1850</v>
      </c>
      <c r="D2406" s="94" t="s">
        <v>131</v>
      </c>
      <c r="E2406" s="94" t="s">
        <v>120</v>
      </c>
      <c r="F2406" s="94" t="s">
        <v>1402</v>
      </c>
      <c r="G2406" s="94" t="s">
        <v>1403</v>
      </c>
      <c r="K2406" s="94" t="s">
        <v>1550</v>
      </c>
      <c r="L2406" s="96">
        <v>4.82</v>
      </c>
      <c r="M2406" s="96">
        <v>4.82</v>
      </c>
    </row>
    <row r="2407" spans="1:13" ht="12.75" hidden="1" customHeight="1">
      <c r="C2407" s="95" t="s">
        <v>1850</v>
      </c>
    </row>
    <row r="2408" spans="1:13" hidden="1">
      <c r="A2408" s="97">
        <v>42913</v>
      </c>
      <c r="B2408" s="94" t="s">
        <v>1551</v>
      </c>
      <c r="C2408" s="98" t="s">
        <v>1850</v>
      </c>
      <c r="D2408" s="94" t="s">
        <v>131</v>
      </c>
      <c r="E2408" s="94" t="s">
        <v>120</v>
      </c>
      <c r="F2408" s="94" t="s">
        <v>1402</v>
      </c>
      <c r="G2408" s="94" t="s">
        <v>1403</v>
      </c>
      <c r="K2408" s="94" t="s">
        <v>1552</v>
      </c>
      <c r="L2408" s="96">
        <v>4.82</v>
      </c>
      <c r="M2408" s="96">
        <v>4.82</v>
      </c>
    </row>
    <row r="2409" spans="1:13" ht="12.75" hidden="1" customHeight="1">
      <c r="C2409" s="95" t="s">
        <v>1850</v>
      </c>
    </row>
    <row r="2410" spans="1:13" hidden="1">
      <c r="A2410" s="97">
        <v>42913</v>
      </c>
      <c r="B2410" s="94" t="s">
        <v>1553</v>
      </c>
      <c r="C2410" s="98" t="s">
        <v>1850</v>
      </c>
      <c r="D2410" s="94" t="s">
        <v>131</v>
      </c>
      <c r="E2410" s="94" t="s">
        <v>120</v>
      </c>
      <c r="F2410" s="94" t="s">
        <v>1408</v>
      </c>
      <c r="G2410" s="94" t="s">
        <v>1409</v>
      </c>
      <c r="K2410" s="94" t="s">
        <v>1554</v>
      </c>
      <c r="L2410" s="96">
        <v>35.33</v>
      </c>
      <c r="M2410" s="96">
        <v>35.33</v>
      </c>
    </row>
    <row r="2411" spans="1:13" ht="12.75" hidden="1" customHeight="1">
      <c r="C2411" s="95" t="s">
        <v>1850</v>
      </c>
    </row>
    <row r="2412" spans="1:13" hidden="1">
      <c r="A2412" s="97">
        <v>42913</v>
      </c>
      <c r="B2412" s="94" t="s">
        <v>1555</v>
      </c>
      <c r="C2412" s="98" t="s">
        <v>1850</v>
      </c>
      <c r="D2412" s="94" t="s">
        <v>131</v>
      </c>
      <c r="E2412" s="94" t="s">
        <v>120</v>
      </c>
      <c r="F2412" s="94" t="s">
        <v>1408</v>
      </c>
      <c r="G2412" s="94" t="s">
        <v>1409</v>
      </c>
      <c r="K2412" s="94" t="s">
        <v>1556</v>
      </c>
      <c r="L2412" s="96">
        <v>11.86</v>
      </c>
      <c r="M2412" s="96">
        <v>11.86</v>
      </c>
    </row>
    <row r="2413" spans="1:13" ht="12.75" hidden="1" customHeight="1">
      <c r="C2413" s="95" t="s">
        <v>1850</v>
      </c>
    </row>
    <row r="2414" spans="1:13" hidden="1">
      <c r="A2414" s="97">
        <v>42913</v>
      </c>
      <c r="B2414" s="94" t="s">
        <v>1557</v>
      </c>
      <c r="C2414" s="98" t="s">
        <v>1850</v>
      </c>
      <c r="D2414" s="94" t="s">
        <v>131</v>
      </c>
      <c r="E2414" s="94" t="s">
        <v>120</v>
      </c>
      <c r="F2414" s="94" t="s">
        <v>1414</v>
      </c>
      <c r="G2414" s="94" t="s">
        <v>1415</v>
      </c>
      <c r="K2414" s="94" t="s">
        <v>1558</v>
      </c>
      <c r="L2414" s="96">
        <v>139.94999999999999</v>
      </c>
      <c r="M2414" s="96">
        <v>139.94999999999999</v>
      </c>
    </row>
    <row r="2415" spans="1:13" ht="12.75" hidden="1" customHeight="1">
      <c r="C2415" s="95" t="s">
        <v>1850</v>
      </c>
    </row>
    <row r="2416" spans="1:13" hidden="1">
      <c r="A2416" s="97">
        <v>42913</v>
      </c>
      <c r="B2416" s="94" t="s">
        <v>1559</v>
      </c>
      <c r="C2416" s="98" t="s">
        <v>1850</v>
      </c>
      <c r="D2416" s="94" t="s">
        <v>131</v>
      </c>
      <c r="E2416" s="94" t="s">
        <v>120</v>
      </c>
      <c r="F2416" s="94" t="s">
        <v>1414</v>
      </c>
      <c r="G2416" s="94" t="s">
        <v>1415</v>
      </c>
      <c r="K2416" s="94" t="s">
        <v>1560</v>
      </c>
      <c r="L2416" s="96">
        <v>13803.06</v>
      </c>
      <c r="M2416" s="96">
        <v>13803.06</v>
      </c>
    </row>
    <row r="2417" spans="1:13" ht="12.75" hidden="1" customHeight="1">
      <c r="C2417" s="95" t="s">
        <v>1850</v>
      </c>
    </row>
    <row r="2418" spans="1:13" hidden="1">
      <c r="A2418" s="97">
        <v>42913</v>
      </c>
      <c r="B2418" s="94" t="s">
        <v>1563</v>
      </c>
      <c r="C2418" s="98" t="s">
        <v>1850</v>
      </c>
      <c r="D2418" s="94" t="s">
        <v>131</v>
      </c>
      <c r="E2418" s="94" t="s">
        <v>120</v>
      </c>
      <c r="F2418" s="94" t="s">
        <v>1414</v>
      </c>
      <c r="G2418" s="94" t="s">
        <v>1415</v>
      </c>
      <c r="K2418" s="94" t="s">
        <v>1564</v>
      </c>
      <c r="L2418" s="96">
        <v>268.06</v>
      </c>
      <c r="M2418" s="96">
        <v>268.06</v>
      </c>
    </row>
    <row r="2419" spans="1:13" ht="12.75" hidden="1" customHeight="1">
      <c r="C2419" s="95" t="s">
        <v>1850</v>
      </c>
    </row>
    <row r="2420" spans="1:13" hidden="1">
      <c r="A2420" s="97">
        <v>42913</v>
      </c>
      <c r="B2420" s="94" t="s">
        <v>1565</v>
      </c>
      <c r="C2420" s="98" t="s">
        <v>1850</v>
      </c>
      <c r="D2420" s="94" t="s">
        <v>131</v>
      </c>
      <c r="E2420" s="94" t="s">
        <v>120</v>
      </c>
      <c r="F2420" s="94" t="s">
        <v>1385</v>
      </c>
      <c r="G2420" s="94" t="s">
        <v>1386</v>
      </c>
      <c r="K2420" s="94" t="s">
        <v>1566</v>
      </c>
      <c r="L2420" s="96">
        <v>5133.8599999999997</v>
      </c>
      <c r="M2420" s="96">
        <v>5133.8599999999997</v>
      </c>
    </row>
    <row r="2421" spans="1:13" ht="12.75" hidden="1" customHeight="1">
      <c r="C2421" s="95" t="s">
        <v>1850</v>
      </c>
    </row>
    <row r="2422" spans="1:13" hidden="1">
      <c r="A2422" s="97">
        <v>42913</v>
      </c>
      <c r="B2422" s="94" t="s">
        <v>1567</v>
      </c>
      <c r="C2422" s="98" t="s">
        <v>1850</v>
      </c>
      <c r="D2422" s="94" t="s">
        <v>131</v>
      </c>
      <c r="E2422" s="94" t="s">
        <v>120</v>
      </c>
      <c r="F2422" s="94" t="s">
        <v>1385</v>
      </c>
      <c r="G2422" s="94" t="s">
        <v>1386</v>
      </c>
      <c r="K2422" s="94" t="s">
        <v>1568</v>
      </c>
      <c r="L2422" s="96">
        <v>2391.75</v>
      </c>
      <c r="M2422" s="96">
        <v>2391.75</v>
      </c>
    </row>
    <row r="2423" spans="1:13" ht="12.75" hidden="1" customHeight="1">
      <c r="C2423" s="95" t="s">
        <v>1850</v>
      </c>
    </row>
    <row r="2424" spans="1:13" hidden="1">
      <c r="A2424" s="97">
        <v>42913</v>
      </c>
      <c r="B2424" s="94" t="s">
        <v>1569</v>
      </c>
      <c r="C2424" s="98" t="s">
        <v>1850</v>
      </c>
      <c r="D2424" s="94" t="s">
        <v>131</v>
      </c>
      <c r="E2424" s="94" t="s">
        <v>120</v>
      </c>
      <c r="F2424" s="94" t="s">
        <v>1391</v>
      </c>
      <c r="G2424" s="94" t="s">
        <v>1392</v>
      </c>
      <c r="K2424" s="94" t="s">
        <v>1570</v>
      </c>
      <c r="L2424" s="96">
        <v>347.65</v>
      </c>
      <c r="M2424" s="96">
        <v>347.65</v>
      </c>
    </row>
    <row r="2425" spans="1:13" ht="12.75" hidden="1" customHeight="1">
      <c r="C2425" s="95" t="s">
        <v>1850</v>
      </c>
    </row>
    <row r="2426" spans="1:13" hidden="1">
      <c r="A2426" s="97">
        <v>42913</v>
      </c>
      <c r="B2426" s="94" t="s">
        <v>1571</v>
      </c>
      <c r="C2426" s="98" t="s">
        <v>1850</v>
      </c>
      <c r="D2426" s="94" t="s">
        <v>131</v>
      </c>
      <c r="E2426" s="94" t="s">
        <v>120</v>
      </c>
      <c r="F2426" s="94" t="s">
        <v>1391</v>
      </c>
      <c r="G2426" s="94" t="s">
        <v>1392</v>
      </c>
      <c r="K2426" s="94" t="s">
        <v>1572</v>
      </c>
      <c r="L2426" s="96">
        <v>47.88</v>
      </c>
      <c r="M2426" s="96">
        <v>47.88</v>
      </c>
    </row>
    <row r="2427" spans="1:13" ht="12.75" hidden="1" customHeight="1">
      <c r="C2427" s="95" t="s">
        <v>1850</v>
      </c>
    </row>
    <row r="2428" spans="1:13" hidden="1">
      <c r="A2428" s="97">
        <v>42913</v>
      </c>
      <c r="B2428" s="94" t="s">
        <v>1573</v>
      </c>
      <c r="C2428" s="98" t="s">
        <v>1850</v>
      </c>
      <c r="D2428" s="94" t="s">
        <v>131</v>
      </c>
      <c r="E2428" s="94" t="s">
        <v>120</v>
      </c>
      <c r="F2428" s="94" t="s">
        <v>1397</v>
      </c>
      <c r="G2428" s="94" t="s">
        <v>1398</v>
      </c>
      <c r="K2428" s="94" t="s">
        <v>1574</v>
      </c>
      <c r="L2428" s="96">
        <v>766.18</v>
      </c>
      <c r="M2428" s="96">
        <v>766.18</v>
      </c>
    </row>
    <row r="2429" spans="1:13" ht="12.75" hidden="1" customHeight="1">
      <c r="C2429" s="95" t="s">
        <v>1850</v>
      </c>
    </row>
    <row r="2430" spans="1:13" hidden="1">
      <c r="A2430" s="97">
        <v>42913</v>
      </c>
      <c r="B2430" s="94" t="s">
        <v>1575</v>
      </c>
      <c r="C2430" s="98" t="s">
        <v>1850</v>
      </c>
      <c r="D2430" s="94" t="s">
        <v>131</v>
      </c>
      <c r="E2430" s="94" t="s">
        <v>120</v>
      </c>
      <c r="F2430" s="94" t="s">
        <v>1397</v>
      </c>
      <c r="G2430" s="94" t="s">
        <v>1398</v>
      </c>
      <c r="K2430" s="94" t="s">
        <v>1576</v>
      </c>
      <c r="L2430" s="96">
        <v>486.76</v>
      </c>
      <c r="M2430" s="96">
        <v>486.76</v>
      </c>
    </row>
    <row r="2431" spans="1:13" ht="12.75" hidden="1" customHeight="1">
      <c r="C2431" s="95" t="s">
        <v>1850</v>
      </c>
    </row>
    <row r="2432" spans="1:13" hidden="1">
      <c r="A2432" s="97">
        <v>42913</v>
      </c>
      <c r="B2432" s="94" t="s">
        <v>1577</v>
      </c>
      <c r="C2432" s="98" t="s">
        <v>1850</v>
      </c>
      <c r="D2432" s="94" t="s">
        <v>131</v>
      </c>
      <c r="E2432" s="94" t="s">
        <v>120</v>
      </c>
      <c r="F2432" s="94" t="s">
        <v>1402</v>
      </c>
      <c r="G2432" s="94" t="s">
        <v>1403</v>
      </c>
      <c r="K2432" s="94" t="s">
        <v>1578</v>
      </c>
      <c r="L2432" s="96">
        <v>4.82</v>
      </c>
      <c r="M2432" s="96">
        <v>4.82</v>
      </c>
    </row>
    <row r="2433" spans="1:13" ht="12.75" hidden="1" customHeight="1">
      <c r="C2433" s="95" t="s">
        <v>1850</v>
      </c>
    </row>
    <row r="2434" spans="1:13" hidden="1">
      <c r="A2434" s="97">
        <v>42913</v>
      </c>
      <c r="B2434" s="94" t="s">
        <v>1579</v>
      </c>
      <c r="C2434" s="98" t="s">
        <v>1850</v>
      </c>
      <c r="D2434" s="94" t="s">
        <v>131</v>
      </c>
      <c r="E2434" s="94" t="s">
        <v>120</v>
      </c>
      <c r="F2434" s="94" t="s">
        <v>1402</v>
      </c>
      <c r="G2434" s="94" t="s">
        <v>1403</v>
      </c>
      <c r="K2434" s="94" t="s">
        <v>1580</v>
      </c>
      <c r="L2434" s="96">
        <v>4.82</v>
      </c>
      <c r="M2434" s="96">
        <v>4.82</v>
      </c>
    </row>
    <row r="2435" spans="1:13" ht="12.75" hidden="1" customHeight="1">
      <c r="C2435" s="95" t="s">
        <v>1850</v>
      </c>
    </row>
    <row r="2436" spans="1:13" hidden="1">
      <c r="A2436" s="97">
        <v>42913</v>
      </c>
      <c r="B2436" s="94" t="s">
        <v>1581</v>
      </c>
      <c r="C2436" s="98" t="s">
        <v>1850</v>
      </c>
      <c r="D2436" s="94" t="s">
        <v>131</v>
      </c>
      <c r="E2436" s="94" t="s">
        <v>120</v>
      </c>
      <c r="F2436" s="94" t="s">
        <v>1408</v>
      </c>
      <c r="G2436" s="94" t="s">
        <v>1409</v>
      </c>
      <c r="K2436" s="94" t="s">
        <v>1582</v>
      </c>
      <c r="L2436" s="96">
        <v>35.33</v>
      </c>
      <c r="M2436" s="96">
        <v>35.33</v>
      </c>
    </row>
    <row r="2437" spans="1:13" ht="12.75" hidden="1" customHeight="1">
      <c r="C2437" s="95" t="s">
        <v>1850</v>
      </c>
    </row>
    <row r="2438" spans="1:13" hidden="1">
      <c r="A2438" s="97">
        <v>42913</v>
      </c>
      <c r="B2438" s="94" t="s">
        <v>1583</v>
      </c>
      <c r="C2438" s="98" t="s">
        <v>1850</v>
      </c>
      <c r="D2438" s="94" t="s">
        <v>131</v>
      </c>
      <c r="E2438" s="94" t="s">
        <v>120</v>
      </c>
      <c r="F2438" s="94" t="s">
        <v>1408</v>
      </c>
      <c r="G2438" s="94" t="s">
        <v>1409</v>
      </c>
      <c r="K2438" s="94" t="s">
        <v>1584</v>
      </c>
      <c r="L2438" s="96">
        <v>11.86</v>
      </c>
      <c r="M2438" s="96">
        <v>11.86</v>
      </c>
    </row>
    <row r="2439" spans="1:13" ht="12.75" hidden="1" customHeight="1">
      <c r="C2439" s="95" t="s">
        <v>1850</v>
      </c>
    </row>
    <row r="2440" spans="1:13" hidden="1">
      <c r="A2440" s="97">
        <v>42913</v>
      </c>
      <c r="B2440" s="94" t="s">
        <v>1585</v>
      </c>
      <c r="C2440" s="98" t="s">
        <v>1850</v>
      </c>
      <c r="D2440" s="94" t="s">
        <v>131</v>
      </c>
      <c r="E2440" s="94" t="s">
        <v>120</v>
      </c>
      <c r="F2440" s="94" t="s">
        <v>1414</v>
      </c>
      <c r="G2440" s="94" t="s">
        <v>1415</v>
      </c>
      <c r="K2440" s="94" t="s">
        <v>1586</v>
      </c>
      <c r="L2440" s="96">
        <v>135.54</v>
      </c>
      <c r="M2440" s="96">
        <v>135.54</v>
      </c>
    </row>
    <row r="2441" spans="1:13" ht="12.75" hidden="1" customHeight="1">
      <c r="C2441" s="95" t="s">
        <v>1850</v>
      </c>
    </row>
    <row r="2442" spans="1:13" hidden="1">
      <c r="A2442" s="97">
        <v>42913</v>
      </c>
      <c r="B2442" s="94" t="s">
        <v>1587</v>
      </c>
      <c r="C2442" s="98" t="s">
        <v>1850</v>
      </c>
      <c r="D2442" s="94" t="s">
        <v>131</v>
      </c>
      <c r="E2442" s="94" t="s">
        <v>120</v>
      </c>
      <c r="F2442" s="94" t="s">
        <v>1414</v>
      </c>
      <c r="G2442" s="94" t="s">
        <v>1415</v>
      </c>
      <c r="K2442" s="94" t="s">
        <v>1588</v>
      </c>
      <c r="L2442" s="96">
        <v>13172.2</v>
      </c>
      <c r="M2442" s="96">
        <v>13172.2</v>
      </c>
    </row>
    <row r="2443" spans="1:13" ht="12.75" hidden="1" customHeight="1">
      <c r="C2443" s="95" t="s">
        <v>1850</v>
      </c>
    </row>
    <row r="2444" spans="1:13" hidden="1">
      <c r="A2444" s="97">
        <v>42913</v>
      </c>
      <c r="B2444" s="94" t="s">
        <v>1589</v>
      </c>
      <c r="C2444" s="98" t="s">
        <v>1850</v>
      </c>
      <c r="D2444" s="94" t="s">
        <v>131</v>
      </c>
      <c r="E2444" s="94" t="s">
        <v>120</v>
      </c>
      <c r="F2444" s="94" t="s">
        <v>1414</v>
      </c>
      <c r="G2444" s="94" t="s">
        <v>1415</v>
      </c>
      <c r="K2444" s="94" t="s">
        <v>1590</v>
      </c>
      <c r="L2444" s="96">
        <v>289.81</v>
      </c>
      <c r="M2444" s="96">
        <v>289.81</v>
      </c>
    </row>
    <row r="2445" spans="1:13" ht="12.75" hidden="1" customHeight="1">
      <c r="C2445" s="95" t="s">
        <v>1850</v>
      </c>
    </row>
    <row r="2446" spans="1:13" hidden="1">
      <c r="A2446" s="97">
        <v>42942</v>
      </c>
      <c r="B2446" s="94" t="s">
        <v>1861</v>
      </c>
      <c r="C2446" s="98" t="s">
        <v>1850</v>
      </c>
      <c r="D2446" s="94" t="s">
        <v>131</v>
      </c>
      <c r="E2446" s="94" t="s">
        <v>120</v>
      </c>
      <c r="F2446" s="94" t="s">
        <v>1342</v>
      </c>
      <c r="G2446" s="94" t="s">
        <v>1343</v>
      </c>
      <c r="K2446" s="94" t="s">
        <v>1608</v>
      </c>
      <c r="L2446" s="96">
        <v>559.5</v>
      </c>
      <c r="M2446" s="96">
        <v>559.5</v>
      </c>
    </row>
    <row r="2447" spans="1:13" ht="12.75" hidden="1" customHeight="1">
      <c r="C2447" s="95" t="s">
        <v>1850</v>
      </c>
    </row>
    <row r="2448" spans="1:13" hidden="1">
      <c r="A2448" s="97">
        <v>42942</v>
      </c>
      <c r="B2448" s="94" t="s">
        <v>1862</v>
      </c>
      <c r="C2448" s="98" t="s">
        <v>1850</v>
      </c>
      <c r="D2448" s="94" t="s">
        <v>131</v>
      </c>
      <c r="E2448" s="94" t="s">
        <v>187</v>
      </c>
      <c r="F2448" s="94" t="s">
        <v>1342</v>
      </c>
      <c r="G2448" s="94" t="s">
        <v>1343</v>
      </c>
      <c r="K2448" s="94" t="s">
        <v>1863</v>
      </c>
      <c r="L2448" s="96">
        <v>-469.42</v>
      </c>
      <c r="M2448" s="96">
        <v>-469.42</v>
      </c>
    </row>
    <row r="2449" spans="1:13" ht="12.75" hidden="1" customHeight="1">
      <c r="C2449" s="95" t="s">
        <v>1850</v>
      </c>
    </row>
    <row r="2450" spans="1:13" hidden="1">
      <c r="A2450" s="97">
        <v>42942</v>
      </c>
      <c r="B2450" s="94" t="s">
        <v>1862</v>
      </c>
      <c r="C2450" s="98" t="s">
        <v>1850</v>
      </c>
      <c r="D2450" s="94" t="s">
        <v>131</v>
      </c>
      <c r="E2450" s="94" t="s">
        <v>120</v>
      </c>
      <c r="F2450" s="94" t="s">
        <v>1342</v>
      </c>
      <c r="G2450" s="94" t="s">
        <v>1343</v>
      </c>
      <c r="K2450" s="94" t="s">
        <v>1864</v>
      </c>
      <c r="L2450" s="96">
        <v>469.42</v>
      </c>
      <c r="M2450" s="96">
        <v>469.42</v>
      </c>
    </row>
    <row r="2451" spans="1:13" ht="12.75" hidden="1" customHeight="1">
      <c r="C2451" s="95" t="s">
        <v>1850</v>
      </c>
    </row>
    <row r="2452" spans="1:13" hidden="1">
      <c r="A2452" s="97">
        <v>42942</v>
      </c>
      <c r="B2452" s="94" t="s">
        <v>1865</v>
      </c>
      <c r="C2452" s="98" t="s">
        <v>1850</v>
      </c>
      <c r="D2452" s="94" t="s">
        <v>131</v>
      </c>
      <c r="E2452" s="94" t="s">
        <v>120</v>
      </c>
      <c r="F2452" s="94" t="s">
        <v>1342</v>
      </c>
      <c r="G2452" s="94" t="s">
        <v>1343</v>
      </c>
      <c r="K2452" s="94" t="s">
        <v>1863</v>
      </c>
      <c r="L2452" s="96">
        <v>469.42</v>
      </c>
      <c r="M2452" s="96">
        <v>469.42</v>
      </c>
    </row>
    <row r="2453" spans="1:13" ht="12.75" hidden="1" customHeight="1">
      <c r="C2453" s="95" t="s">
        <v>1850</v>
      </c>
    </row>
    <row r="2454" spans="1:13" hidden="1">
      <c r="A2454" s="97">
        <v>42942</v>
      </c>
      <c r="B2454" s="94" t="s">
        <v>1341</v>
      </c>
      <c r="C2454" s="98" t="s">
        <v>1850</v>
      </c>
      <c r="D2454" s="94" t="s">
        <v>131</v>
      </c>
      <c r="E2454" s="94" t="s">
        <v>120</v>
      </c>
      <c r="F2454" s="94" t="s">
        <v>1342</v>
      </c>
      <c r="G2454" s="94" t="s">
        <v>1343</v>
      </c>
      <c r="K2454" s="94" t="s">
        <v>1866</v>
      </c>
      <c r="L2454" s="96">
        <v>97.8</v>
      </c>
      <c r="M2454" s="96">
        <v>97.8</v>
      </c>
    </row>
    <row r="2455" spans="1:13" ht="12.75" hidden="1" customHeight="1">
      <c r="C2455" s="95" t="s">
        <v>1850</v>
      </c>
    </row>
    <row r="2456" spans="1:13" hidden="1">
      <c r="A2456" s="97">
        <v>42942</v>
      </c>
      <c r="B2456" s="94" t="s">
        <v>1341</v>
      </c>
      <c r="C2456" s="98" t="s">
        <v>1850</v>
      </c>
      <c r="D2456" s="94" t="s">
        <v>131</v>
      </c>
      <c r="E2456" s="94" t="s">
        <v>120</v>
      </c>
      <c r="F2456" s="94" t="s">
        <v>1342</v>
      </c>
      <c r="G2456" s="94" t="s">
        <v>1343</v>
      </c>
      <c r="K2456" s="94" t="s">
        <v>1863</v>
      </c>
      <c r="L2456" s="96">
        <v>71.63</v>
      </c>
      <c r="M2456" s="96">
        <v>71.63</v>
      </c>
    </row>
    <row r="2457" spans="1:13" ht="12.75" hidden="1" customHeight="1">
      <c r="C2457" s="95" t="s">
        <v>1850</v>
      </c>
    </row>
    <row r="2458" spans="1:13" hidden="1">
      <c r="A2458" s="97">
        <v>42942</v>
      </c>
      <c r="B2458" s="94" t="s">
        <v>1867</v>
      </c>
      <c r="C2458" s="98" t="s">
        <v>1850</v>
      </c>
      <c r="D2458" s="94" t="s">
        <v>131</v>
      </c>
      <c r="E2458" s="94" t="s">
        <v>120</v>
      </c>
      <c r="F2458" s="94" t="s">
        <v>1342</v>
      </c>
      <c r="G2458" s="94" t="s">
        <v>1343</v>
      </c>
      <c r="K2458" s="94" t="s">
        <v>1608</v>
      </c>
      <c r="L2458" s="96">
        <v>1061.0899999999999</v>
      </c>
      <c r="M2458" s="96">
        <v>1061.0899999999999</v>
      </c>
    </row>
    <row r="2459" spans="1:13" ht="12.75" hidden="1" customHeight="1">
      <c r="C2459" s="95" t="s">
        <v>1850</v>
      </c>
    </row>
    <row r="2460" spans="1:13" hidden="1">
      <c r="A2460" s="97">
        <v>42942</v>
      </c>
      <c r="B2460" s="94" t="s">
        <v>1867</v>
      </c>
      <c r="C2460" s="98" t="s">
        <v>1850</v>
      </c>
      <c r="D2460" s="94" t="s">
        <v>131</v>
      </c>
      <c r="E2460" s="94" t="s">
        <v>120</v>
      </c>
      <c r="F2460" s="94" t="s">
        <v>1342</v>
      </c>
      <c r="G2460" s="94" t="s">
        <v>1343</v>
      </c>
      <c r="K2460" s="94" t="s">
        <v>1863</v>
      </c>
      <c r="L2460" s="96">
        <v>912.37</v>
      </c>
      <c r="M2460" s="96">
        <v>912.37</v>
      </c>
    </row>
    <row r="2461" spans="1:13" ht="12.75" hidden="1" customHeight="1">
      <c r="C2461" s="95" t="s">
        <v>1850</v>
      </c>
    </row>
    <row r="2462" spans="1:13" hidden="1">
      <c r="A2462" s="97">
        <v>42951</v>
      </c>
      <c r="B2462" s="94" t="s">
        <v>1624</v>
      </c>
      <c r="C2462" s="98" t="s">
        <v>1850</v>
      </c>
      <c r="D2462" s="94" t="s">
        <v>131</v>
      </c>
      <c r="E2462" s="94" t="s">
        <v>120</v>
      </c>
      <c r="F2462" s="94" t="s">
        <v>1385</v>
      </c>
      <c r="G2462" s="94" t="s">
        <v>1386</v>
      </c>
      <c r="K2462" s="94" t="s">
        <v>1625</v>
      </c>
      <c r="L2462" s="96">
        <v>5017.7700000000004</v>
      </c>
      <c r="M2462" s="96">
        <v>5017.7700000000004</v>
      </c>
    </row>
    <row r="2463" spans="1:13" ht="12.75" hidden="1" customHeight="1">
      <c r="C2463" s="95" t="s">
        <v>1850</v>
      </c>
    </row>
    <row r="2464" spans="1:13" hidden="1">
      <c r="A2464" s="97">
        <v>42951</v>
      </c>
      <c r="B2464" s="94" t="s">
        <v>1626</v>
      </c>
      <c r="C2464" s="98" t="s">
        <v>1850</v>
      </c>
      <c r="D2464" s="94" t="s">
        <v>131</v>
      </c>
      <c r="E2464" s="94" t="s">
        <v>120</v>
      </c>
      <c r="F2464" s="94" t="s">
        <v>1385</v>
      </c>
      <c r="G2464" s="94" t="s">
        <v>1386</v>
      </c>
      <c r="K2464" s="94" t="s">
        <v>1627</v>
      </c>
      <c r="L2464" s="96">
        <v>2335.23</v>
      </c>
      <c r="M2464" s="96">
        <v>2335.23</v>
      </c>
    </row>
    <row r="2465" spans="1:13" ht="12.75" hidden="1" customHeight="1">
      <c r="C2465" s="95" t="s">
        <v>1850</v>
      </c>
    </row>
    <row r="2466" spans="1:13" hidden="1">
      <c r="A2466" s="97">
        <v>42951</v>
      </c>
      <c r="B2466" s="94" t="s">
        <v>1628</v>
      </c>
      <c r="C2466" s="98" t="s">
        <v>1850</v>
      </c>
      <c r="D2466" s="94" t="s">
        <v>131</v>
      </c>
      <c r="E2466" s="94" t="s">
        <v>120</v>
      </c>
      <c r="F2466" s="94" t="s">
        <v>1391</v>
      </c>
      <c r="G2466" s="94" t="s">
        <v>1392</v>
      </c>
      <c r="K2466" s="94" t="s">
        <v>1627</v>
      </c>
      <c r="L2466" s="96">
        <v>347.65</v>
      </c>
      <c r="M2466" s="96">
        <v>347.65</v>
      </c>
    </row>
    <row r="2467" spans="1:13" ht="12.75" hidden="1" customHeight="1">
      <c r="C2467" s="95" t="s">
        <v>1850</v>
      </c>
    </row>
    <row r="2468" spans="1:13" hidden="1">
      <c r="A2468" s="97">
        <v>42951</v>
      </c>
      <c r="B2468" s="94" t="s">
        <v>1629</v>
      </c>
      <c r="C2468" s="98" t="s">
        <v>1850</v>
      </c>
      <c r="D2468" s="94" t="s">
        <v>131</v>
      </c>
      <c r="E2468" s="94" t="s">
        <v>120</v>
      </c>
      <c r="F2468" s="94" t="s">
        <v>1391</v>
      </c>
      <c r="G2468" s="94" t="s">
        <v>1392</v>
      </c>
      <c r="K2468" s="94" t="s">
        <v>1630</v>
      </c>
      <c r="L2468" s="96">
        <v>47.88</v>
      </c>
      <c r="M2468" s="96">
        <v>47.88</v>
      </c>
    </row>
    <row r="2469" spans="1:13" ht="12.75" hidden="1" customHeight="1">
      <c r="C2469" s="95" t="s">
        <v>1850</v>
      </c>
    </row>
    <row r="2470" spans="1:13" hidden="1">
      <c r="A2470" s="97">
        <v>42951</v>
      </c>
      <c r="B2470" s="94" t="s">
        <v>1631</v>
      </c>
      <c r="C2470" s="98" t="s">
        <v>1850</v>
      </c>
      <c r="D2470" s="94" t="s">
        <v>131</v>
      </c>
      <c r="E2470" s="94" t="s">
        <v>120</v>
      </c>
      <c r="F2470" s="94" t="s">
        <v>1397</v>
      </c>
      <c r="G2470" s="94" t="s">
        <v>1398</v>
      </c>
      <c r="K2470" s="94" t="s">
        <v>1632</v>
      </c>
      <c r="L2470" s="96">
        <v>755.58</v>
      </c>
      <c r="M2470" s="96">
        <v>755.58</v>
      </c>
    </row>
    <row r="2471" spans="1:13" ht="12.75" hidden="1" customHeight="1">
      <c r="C2471" s="95" t="s">
        <v>1850</v>
      </c>
    </row>
    <row r="2472" spans="1:13" hidden="1">
      <c r="A2472" s="97">
        <v>42951</v>
      </c>
      <c r="B2472" s="94" t="s">
        <v>1633</v>
      </c>
      <c r="C2472" s="98" t="s">
        <v>1850</v>
      </c>
      <c r="D2472" s="94" t="s">
        <v>131</v>
      </c>
      <c r="E2472" s="94" t="s">
        <v>120</v>
      </c>
      <c r="F2472" s="94" t="s">
        <v>1397</v>
      </c>
      <c r="G2472" s="94" t="s">
        <v>1398</v>
      </c>
      <c r="K2472" s="94" t="s">
        <v>1634</v>
      </c>
      <c r="L2472" s="96">
        <v>479.1</v>
      </c>
      <c r="M2472" s="96">
        <v>479.1</v>
      </c>
    </row>
    <row r="2473" spans="1:13" ht="12.75" hidden="1" customHeight="1">
      <c r="C2473" s="95" t="s">
        <v>1850</v>
      </c>
    </row>
    <row r="2474" spans="1:13" hidden="1">
      <c r="A2474" s="97">
        <v>42951</v>
      </c>
      <c r="B2474" s="94" t="s">
        <v>1635</v>
      </c>
      <c r="C2474" s="98" t="s">
        <v>1850</v>
      </c>
      <c r="D2474" s="94" t="s">
        <v>131</v>
      </c>
      <c r="E2474" s="94" t="s">
        <v>120</v>
      </c>
      <c r="F2474" s="94" t="s">
        <v>1402</v>
      </c>
      <c r="G2474" s="94" t="s">
        <v>1403</v>
      </c>
      <c r="K2474" s="94" t="s">
        <v>1636</v>
      </c>
      <c r="L2474" s="96">
        <v>4.82</v>
      </c>
      <c r="M2474" s="96">
        <v>4.82</v>
      </c>
    </row>
    <row r="2475" spans="1:13" ht="12.75" hidden="1" customHeight="1">
      <c r="C2475" s="95" t="s">
        <v>1850</v>
      </c>
    </row>
    <row r="2476" spans="1:13" hidden="1">
      <c r="A2476" s="97">
        <v>42951</v>
      </c>
      <c r="B2476" s="94" t="s">
        <v>1637</v>
      </c>
      <c r="C2476" s="98" t="s">
        <v>1850</v>
      </c>
      <c r="D2476" s="94" t="s">
        <v>131</v>
      </c>
      <c r="E2476" s="94" t="s">
        <v>120</v>
      </c>
      <c r="F2476" s="94" t="s">
        <v>1402</v>
      </c>
      <c r="G2476" s="94" t="s">
        <v>1403</v>
      </c>
      <c r="K2476" s="94" t="s">
        <v>1638</v>
      </c>
      <c r="L2476" s="96">
        <v>4.82</v>
      </c>
      <c r="M2476" s="96">
        <v>4.82</v>
      </c>
    </row>
    <row r="2477" spans="1:13" ht="12.75" hidden="1" customHeight="1">
      <c r="C2477" s="95" t="s">
        <v>1850</v>
      </c>
    </row>
    <row r="2478" spans="1:13" hidden="1">
      <c r="A2478" s="97">
        <v>42951</v>
      </c>
      <c r="B2478" s="94" t="s">
        <v>1639</v>
      </c>
      <c r="C2478" s="98" t="s">
        <v>1850</v>
      </c>
      <c r="D2478" s="94" t="s">
        <v>131</v>
      </c>
      <c r="E2478" s="94" t="s">
        <v>120</v>
      </c>
      <c r="F2478" s="94" t="s">
        <v>1408</v>
      </c>
      <c r="G2478" s="94" t="s">
        <v>1409</v>
      </c>
      <c r="K2478" s="94" t="s">
        <v>1640</v>
      </c>
      <c r="L2478" s="96">
        <v>35.33</v>
      </c>
      <c r="M2478" s="96">
        <v>35.33</v>
      </c>
    </row>
    <row r="2479" spans="1:13" ht="12.75" hidden="1" customHeight="1">
      <c r="C2479" s="95" t="s">
        <v>1850</v>
      </c>
    </row>
    <row r="2480" spans="1:13" hidden="1">
      <c r="A2480" s="97">
        <v>42951</v>
      </c>
      <c r="B2480" s="94" t="s">
        <v>1641</v>
      </c>
      <c r="C2480" s="98" t="s">
        <v>1850</v>
      </c>
      <c r="D2480" s="94" t="s">
        <v>131</v>
      </c>
      <c r="E2480" s="94" t="s">
        <v>120</v>
      </c>
      <c r="F2480" s="94" t="s">
        <v>1408</v>
      </c>
      <c r="G2480" s="94" t="s">
        <v>1409</v>
      </c>
      <c r="K2480" s="94" t="s">
        <v>1642</v>
      </c>
      <c r="L2480" s="96">
        <v>11.86</v>
      </c>
      <c r="M2480" s="96">
        <v>11.86</v>
      </c>
    </row>
    <row r="2481" spans="1:13" ht="12.75" hidden="1" customHeight="1">
      <c r="C2481" s="95" t="s">
        <v>1850</v>
      </c>
    </row>
    <row r="2482" spans="1:13" hidden="1">
      <c r="A2482" s="97">
        <v>42951</v>
      </c>
      <c r="B2482" s="94" t="s">
        <v>1643</v>
      </c>
      <c r="C2482" s="98" t="s">
        <v>1850</v>
      </c>
      <c r="D2482" s="94" t="s">
        <v>131</v>
      </c>
      <c r="E2482" s="94" t="s">
        <v>120</v>
      </c>
      <c r="F2482" s="94" t="s">
        <v>1414</v>
      </c>
      <c r="G2482" s="94" t="s">
        <v>1415</v>
      </c>
      <c r="K2482" s="94" t="s">
        <v>1644</v>
      </c>
      <c r="L2482" s="96">
        <v>134.78</v>
      </c>
      <c r="M2482" s="96">
        <v>134.78</v>
      </c>
    </row>
    <row r="2483" spans="1:13" ht="12.75" hidden="1" customHeight="1">
      <c r="C2483" s="95" t="s">
        <v>1850</v>
      </c>
    </row>
    <row r="2484" spans="1:13" hidden="1">
      <c r="A2484" s="97">
        <v>42951</v>
      </c>
      <c r="B2484" s="94" t="s">
        <v>1645</v>
      </c>
      <c r="C2484" s="98" t="s">
        <v>1850</v>
      </c>
      <c r="D2484" s="94" t="s">
        <v>131</v>
      </c>
      <c r="E2484" s="94" t="s">
        <v>120</v>
      </c>
      <c r="F2484" s="94" t="s">
        <v>1414</v>
      </c>
      <c r="G2484" s="94" t="s">
        <v>1415</v>
      </c>
      <c r="K2484" s="94" t="s">
        <v>1646</v>
      </c>
      <c r="L2484" s="96">
        <v>12880.96</v>
      </c>
      <c r="M2484" s="96">
        <v>12880.96</v>
      </c>
    </row>
    <row r="2485" spans="1:13" ht="12.75" hidden="1" customHeight="1">
      <c r="C2485" s="95" t="s">
        <v>1850</v>
      </c>
    </row>
    <row r="2486" spans="1:13" hidden="1">
      <c r="A2486" s="97">
        <v>42951</v>
      </c>
      <c r="B2486" s="94" t="s">
        <v>1649</v>
      </c>
      <c r="C2486" s="98" t="s">
        <v>1850</v>
      </c>
      <c r="D2486" s="94" t="s">
        <v>131</v>
      </c>
      <c r="E2486" s="94" t="s">
        <v>120</v>
      </c>
      <c r="F2486" s="94" t="s">
        <v>1414</v>
      </c>
      <c r="G2486" s="94" t="s">
        <v>1415</v>
      </c>
      <c r="K2486" s="94" t="s">
        <v>1650</v>
      </c>
      <c r="L2486" s="96">
        <v>264.02999999999997</v>
      </c>
      <c r="M2486" s="96">
        <v>264.02999999999997</v>
      </c>
    </row>
    <row r="2487" spans="1:13" ht="12.75" hidden="1" customHeight="1">
      <c r="C2487" s="95" t="s">
        <v>1850</v>
      </c>
    </row>
    <row r="2488" spans="1:13" hidden="1">
      <c r="A2488" s="97">
        <v>42986</v>
      </c>
      <c r="B2488" s="94" t="s">
        <v>1672</v>
      </c>
      <c r="C2488" s="98" t="s">
        <v>1850</v>
      </c>
      <c r="D2488" s="94" t="s">
        <v>131</v>
      </c>
      <c r="E2488" s="94" t="s">
        <v>120</v>
      </c>
      <c r="F2488" s="94" t="s">
        <v>1385</v>
      </c>
      <c r="G2488" s="94" t="s">
        <v>1386</v>
      </c>
      <c r="K2488" s="94" t="s">
        <v>1673</v>
      </c>
      <c r="L2488" s="96">
        <v>5416.69</v>
      </c>
      <c r="M2488" s="96">
        <v>5416.69</v>
      </c>
    </row>
    <row r="2489" spans="1:13" ht="12.75" hidden="1" customHeight="1">
      <c r="C2489" s="95" t="s">
        <v>1850</v>
      </c>
    </row>
    <row r="2490" spans="1:13" hidden="1">
      <c r="A2490" s="97">
        <v>42986</v>
      </c>
      <c r="B2490" s="94" t="s">
        <v>1674</v>
      </c>
      <c r="C2490" s="98" t="s">
        <v>1850</v>
      </c>
      <c r="D2490" s="94" t="s">
        <v>131</v>
      </c>
      <c r="E2490" s="94" t="s">
        <v>120</v>
      </c>
      <c r="F2490" s="94" t="s">
        <v>1385</v>
      </c>
      <c r="G2490" s="94" t="s">
        <v>1386</v>
      </c>
      <c r="K2490" s="94" t="s">
        <v>1673</v>
      </c>
      <c r="L2490" s="96">
        <v>2510.27</v>
      </c>
      <c r="M2490" s="96">
        <v>2510.27</v>
      </c>
    </row>
    <row r="2491" spans="1:13" ht="12.75" hidden="1" customHeight="1">
      <c r="C2491" s="95" t="s">
        <v>1850</v>
      </c>
    </row>
    <row r="2492" spans="1:13" hidden="1">
      <c r="A2492" s="97">
        <v>42986</v>
      </c>
      <c r="B2492" s="94" t="s">
        <v>1675</v>
      </c>
      <c r="C2492" s="98" t="s">
        <v>1850</v>
      </c>
      <c r="D2492" s="94" t="s">
        <v>131</v>
      </c>
      <c r="E2492" s="94" t="s">
        <v>120</v>
      </c>
      <c r="F2492" s="94" t="s">
        <v>1391</v>
      </c>
      <c r="G2492" s="94" t="s">
        <v>1392</v>
      </c>
      <c r="K2492" s="94" t="s">
        <v>1676</v>
      </c>
      <c r="L2492" s="96">
        <v>355.93</v>
      </c>
      <c r="M2492" s="96">
        <v>355.93</v>
      </c>
    </row>
    <row r="2493" spans="1:13" ht="12.75" hidden="1" customHeight="1">
      <c r="C2493" s="95" t="s">
        <v>1850</v>
      </c>
    </row>
    <row r="2494" spans="1:13" hidden="1">
      <c r="A2494" s="97">
        <v>42986</v>
      </c>
      <c r="B2494" s="94" t="s">
        <v>1677</v>
      </c>
      <c r="C2494" s="98" t="s">
        <v>1850</v>
      </c>
      <c r="D2494" s="94" t="s">
        <v>131</v>
      </c>
      <c r="E2494" s="94" t="s">
        <v>120</v>
      </c>
      <c r="F2494" s="94" t="s">
        <v>1391</v>
      </c>
      <c r="G2494" s="94" t="s">
        <v>1392</v>
      </c>
      <c r="K2494" s="94" t="s">
        <v>1678</v>
      </c>
      <c r="L2494" s="96">
        <v>49.02</v>
      </c>
      <c r="M2494" s="96">
        <v>49.02</v>
      </c>
    </row>
    <row r="2495" spans="1:13" ht="12.75" hidden="1" customHeight="1">
      <c r="C2495" s="95" t="s">
        <v>1850</v>
      </c>
    </row>
    <row r="2496" spans="1:13" hidden="1">
      <c r="A2496" s="97">
        <v>42986</v>
      </c>
      <c r="B2496" s="94" t="s">
        <v>1679</v>
      </c>
      <c r="C2496" s="98" t="s">
        <v>1850</v>
      </c>
      <c r="D2496" s="94" t="s">
        <v>131</v>
      </c>
      <c r="E2496" s="94" t="s">
        <v>120</v>
      </c>
      <c r="F2496" s="94" t="s">
        <v>1397</v>
      </c>
      <c r="G2496" s="94" t="s">
        <v>1398</v>
      </c>
      <c r="K2496" s="94" t="s">
        <v>1680</v>
      </c>
      <c r="L2496" s="96">
        <v>860.22</v>
      </c>
      <c r="M2496" s="96">
        <v>860.22</v>
      </c>
    </row>
    <row r="2497" spans="1:13" ht="12.75" hidden="1" customHeight="1">
      <c r="C2497" s="95" t="s">
        <v>1850</v>
      </c>
    </row>
    <row r="2498" spans="1:13" hidden="1">
      <c r="A2498" s="97">
        <v>42986</v>
      </c>
      <c r="B2498" s="94" t="s">
        <v>1681</v>
      </c>
      <c r="C2498" s="98" t="s">
        <v>1850</v>
      </c>
      <c r="D2498" s="94" t="s">
        <v>131</v>
      </c>
      <c r="E2498" s="94" t="s">
        <v>120</v>
      </c>
      <c r="F2498" s="94" t="s">
        <v>1397</v>
      </c>
      <c r="G2498" s="94" t="s">
        <v>1398</v>
      </c>
      <c r="K2498" s="94" t="s">
        <v>1682</v>
      </c>
      <c r="L2498" s="96">
        <v>540.42999999999995</v>
      </c>
      <c r="M2498" s="96">
        <v>540.42999999999995</v>
      </c>
    </row>
    <row r="2499" spans="1:13" ht="12.75" hidden="1" customHeight="1">
      <c r="C2499" s="95" t="s">
        <v>1850</v>
      </c>
    </row>
    <row r="2500" spans="1:13" hidden="1">
      <c r="A2500" s="97">
        <v>42986</v>
      </c>
      <c r="B2500" s="94" t="s">
        <v>1685</v>
      </c>
      <c r="C2500" s="98" t="s">
        <v>1850</v>
      </c>
      <c r="D2500" s="94" t="s">
        <v>131</v>
      </c>
      <c r="E2500" s="94" t="s">
        <v>120</v>
      </c>
      <c r="F2500" s="94" t="s">
        <v>1402</v>
      </c>
      <c r="G2500" s="94" t="s">
        <v>1403</v>
      </c>
      <c r="K2500" s="94" t="s">
        <v>1686</v>
      </c>
      <c r="L2500" s="96">
        <v>6.89</v>
      </c>
      <c r="M2500" s="96">
        <v>6.89</v>
      </c>
    </row>
    <row r="2501" spans="1:13" ht="12.75" hidden="1" customHeight="1">
      <c r="C2501" s="95" t="s">
        <v>1850</v>
      </c>
    </row>
    <row r="2502" spans="1:13" hidden="1">
      <c r="A2502" s="97">
        <v>42986</v>
      </c>
      <c r="B2502" s="94" t="s">
        <v>1687</v>
      </c>
      <c r="C2502" s="98" t="s">
        <v>1850</v>
      </c>
      <c r="D2502" s="94" t="s">
        <v>131</v>
      </c>
      <c r="E2502" s="94" t="s">
        <v>120</v>
      </c>
      <c r="F2502" s="94" t="s">
        <v>1408</v>
      </c>
      <c r="G2502" s="94" t="s">
        <v>1409</v>
      </c>
      <c r="K2502" s="94" t="s">
        <v>1688</v>
      </c>
      <c r="L2502" s="96">
        <v>35.33</v>
      </c>
      <c r="M2502" s="96">
        <v>35.33</v>
      </c>
    </row>
    <row r="2503" spans="1:13" ht="12.75" hidden="1" customHeight="1">
      <c r="C2503" s="95" t="s">
        <v>1850</v>
      </c>
    </row>
    <row r="2504" spans="1:13" hidden="1">
      <c r="A2504" s="97">
        <v>42986</v>
      </c>
      <c r="B2504" s="94" t="s">
        <v>1689</v>
      </c>
      <c r="C2504" s="98" t="s">
        <v>1850</v>
      </c>
      <c r="D2504" s="94" t="s">
        <v>131</v>
      </c>
      <c r="E2504" s="94" t="s">
        <v>120</v>
      </c>
      <c r="F2504" s="94" t="s">
        <v>1408</v>
      </c>
      <c r="G2504" s="94" t="s">
        <v>1409</v>
      </c>
      <c r="K2504" s="94" t="s">
        <v>1690</v>
      </c>
      <c r="L2504" s="96">
        <v>11.86</v>
      </c>
      <c r="M2504" s="96">
        <v>11.86</v>
      </c>
    </row>
    <row r="2505" spans="1:13" ht="12.75" hidden="1" customHeight="1">
      <c r="C2505" s="95" t="s">
        <v>1850</v>
      </c>
    </row>
    <row r="2506" spans="1:13" hidden="1">
      <c r="A2506" s="97">
        <v>42986</v>
      </c>
      <c r="B2506" s="94" t="s">
        <v>1691</v>
      </c>
      <c r="C2506" s="98" t="s">
        <v>1850</v>
      </c>
      <c r="D2506" s="94" t="s">
        <v>131</v>
      </c>
      <c r="E2506" s="94" t="s">
        <v>120</v>
      </c>
      <c r="F2506" s="94" t="s">
        <v>1414</v>
      </c>
      <c r="G2506" s="94" t="s">
        <v>1415</v>
      </c>
      <c r="K2506" s="94" t="s">
        <v>1692</v>
      </c>
      <c r="L2506" s="96">
        <v>145.15</v>
      </c>
      <c r="M2506" s="96">
        <v>145.15</v>
      </c>
    </row>
    <row r="2507" spans="1:13" ht="12.75" hidden="1" customHeight="1">
      <c r="C2507" s="95" t="s">
        <v>1850</v>
      </c>
    </row>
    <row r="2508" spans="1:13" hidden="1">
      <c r="A2508" s="97">
        <v>42986</v>
      </c>
      <c r="B2508" s="94" t="s">
        <v>1693</v>
      </c>
      <c r="C2508" s="98" t="s">
        <v>1850</v>
      </c>
      <c r="D2508" s="94" t="s">
        <v>131</v>
      </c>
      <c r="E2508" s="94" t="s">
        <v>120</v>
      </c>
      <c r="F2508" s="94" t="s">
        <v>1414</v>
      </c>
      <c r="G2508" s="94" t="s">
        <v>1415</v>
      </c>
      <c r="K2508" s="94" t="s">
        <v>1694</v>
      </c>
      <c r="L2508" s="96">
        <v>13952.4</v>
      </c>
      <c r="M2508" s="96">
        <v>13952.4</v>
      </c>
    </row>
    <row r="2509" spans="1:13" ht="12.75" hidden="1" customHeight="1">
      <c r="C2509" s="95" t="s">
        <v>1850</v>
      </c>
    </row>
    <row r="2510" spans="1:13" hidden="1">
      <c r="A2510" s="97">
        <v>42986</v>
      </c>
      <c r="B2510" s="94" t="s">
        <v>1697</v>
      </c>
      <c r="C2510" s="98" t="s">
        <v>1850</v>
      </c>
      <c r="D2510" s="94" t="s">
        <v>131</v>
      </c>
      <c r="E2510" s="94" t="s">
        <v>120</v>
      </c>
      <c r="F2510" s="94" t="s">
        <v>1414</v>
      </c>
      <c r="G2510" s="94" t="s">
        <v>1415</v>
      </c>
      <c r="K2510" s="94" t="s">
        <v>1698</v>
      </c>
      <c r="L2510" s="96">
        <v>367.85</v>
      </c>
      <c r="M2510" s="96">
        <v>367.85</v>
      </c>
    </row>
    <row r="2511" spans="1:13" ht="12.75" hidden="1" customHeight="1">
      <c r="C2511" s="95" t="s">
        <v>1850</v>
      </c>
    </row>
    <row r="2512" spans="1:13" hidden="1">
      <c r="A2512" s="97">
        <v>43039</v>
      </c>
      <c r="B2512" s="94" t="s">
        <v>1713</v>
      </c>
      <c r="C2512" s="98" t="s">
        <v>1850</v>
      </c>
      <c r="D2512" s="94" t="s">
        <v>131</v>
      </c>
      <c r="E2512" s="94" t="s">
        <v>120</v>
      </c>
      <c r="F2512" s="94" t="s">
        <v>1385</v>
      </c>
      <c r="G2512" s="94" t="s">
        <v>1386</v>
      </c>
      <c r="K2512" s="94" t="s">
        <v>1714</v>
      </c>
      <c r="L2512" s="96">
        <v>5192.2299999999996</v>
      </c>
      <c r="M2512" s="96">
        <v>5192.2299999999996</v>
      </c>
    </row>
    <row r="2513" spans="1:13" ht="12.75" hidden="1" customHeight="1">
      <c r="C2513" s="95" t="s">
        <v>1850</v>
      </c>
    </row>
    <row r="2514" spans="1:13" hidden="1">
      <c r="A2514" s="97">
        <v>43039</v>
      </c>
      <c r="B2514" s="94" t="s">
        <v>1715</v>
      </c>
      <c r="C2514" s="98" t="s">
        <v>1850</v>
      </c>
      <c r="D2514" s="94" t="s">
        <v>131</v>
      </c>
      <c r="E2514" s="94" t="s">
        <v>120</v>
      </c>
      <c r="F2514" s="94" t="s">
        <v>1385</v>
      </c>
      <c r="G2514" s="94" t="s">
        <v>1386</v>
      </c>
      <c r="K2514" s="94" t="s">
        <v>1716</v>
      </c>
      <c r="L2514" s="96">
        <v>2415.65</v>
      </c>
      <c r="M2514" s="96">
        <v>2415.65</v>
      </c>
    </row>
    <row r="2515" spans="1:13" ht="12.75" hidden="1" customHeight="1">
      <c r="C2515" s="95" t="s">
        <v>1850</v>
      </c>
    </row>
    <row r="2516" spans="1:13" hidden="1">
      <c r="A2516" s="97">
        <v>43039</v>
      </c>
      <c r="B2516" s="94" t="s">
        <v>1717</v>
      </c>
      <c r="C2516" s="98" t="s">
        <v>1850</v>
      </c>
      <c r="D2516" s="94" t="s">
        <v>131</v>
      </c>
      <c r="E2516" s="94" t="s">
        <v>120</v>
      </c>
      <c r="F2516" s="94" t="s">
        <v>1391</v>
      </c>
      <c r="G2516" s="94" t="s">
        <v>1392</v>
      </c>
      <c r="K2516" s="94" t="s">
        <v>1718</v>
      </c>
      <c r="L2516" s="96">
        <v>380.29</v>
      </c>
      <c r="M2516" s="96">
        <v>380.29</v>
      </c>
    </row>
    <row r="2517" spans="1:13" ht="12.75" hidden="1" customHeight="1">
      <c r="C2517" s="95" t="s">
        <v>1850</v>
      </c>
    </row>
    <row r="2518" spans="1:13" hidden="1">
      <c r="A2518" s="97">
        <v>43039</v>
      </c>
      <c r="B2518" s="94" t="s">
        <v>1719</v>
      </c>
      <c r="C2518" s="98" t="s">
        <v>1850</v>
      </c>
      <c r="D2518" s="94" t="s">
        <v>131</v>
      </c>
      <c r="E2518" s="94" t="s">
        <v>120</v>
      </c>
      <c r="F2518" s="94" t="s">
        <v>1391</v>
      </c>
      <c r="G2518" s="94" t="s">
        <v>1392</v>
      </c>
      <c r="K2518" s="94" t="s">
        <v>1720</v>
      </c>
      <c r="L2518" s="96">
        <v>52.38</v>
      </c>
      <c r="M2518" s="96">
        <v>52.38</v>
      </c>
    </row>
    <row r="2519" spans="1:13" ht="12.75" hidden="1" customHeight="1">
      <c r="C2519" s="95" t="s">
        <v>1850</v>
      </c>
    </row>
    <row r="2520" spans="1:13" hidden="1">
      <c r="A2520" s="97">
        <v>43039</v>
      </c>
      <c r="B2520" s="94" t="s">
        <v>1721</v>
      </c>
      <c r="C2520" s="98" t="s">
        <v>1850</v>
      </c>
      <c r="D2520" s="94" t="s">
        <v>131</v>
      </c>
      <c r="E2520" s="94" t="s">
        <v>120</v>
      </c>
      <c r="F2520" s="94" t="s">
        <v>1397</v>
      </c>
      <c r="G2520" s="94" t="s">
        <v>1398</v>
      </c>
      <c r="K2520" s="94" t="s">
        <v>1722</v>
      </c>
      <c r="L2520" s="96">
        <v>787.26</v>
      </c>
      <c r="M2520" s="96">
        <v>787.26</v>
      </c>
    </row>
    <row r="2521" spans="1:13" ht="12.75" hidden="1" customHeight="1">
      <c r="C2521" s="95" t="s">
        <v>1850</v>
      </c>
    </row>
    <row r="2522" spans="1:13" hidden="1">
      <c r="A2522" s="97">
        <v>43039</v>
      </c>
      <c r="B2522" s="94" t="s">
        <v>1723</v>
      </c>
      <c r="C2522" s="98" t="s">
        <v>1850</v>
      </c>
      <c r="D2522" s="94" t="s">
        <v>131</v>
      </c>
      <c r="E2522" s="94" t="s">
        <v>120</v>
      </c>
      <c r="F2522" s="94" t="s">
        <v>1397</v>
      </c>
      <c r="G2522" s="94" t="s">
        <v>1398</v>
      </c>
      <c r="K2522" s="94" t="s">
        <v>1724</v>
      </c>
      <c r="L2522" s="96">
        <v>498.25</v>
      </c>
      <c r="M2522" s="96">
        <v>498.25</v>
      </c>
    </row>
    <row r="2523" spans="1:13" ht="12.75" hidden="1" customHeight="1">
      <c r="C2523" s="95" t="s">
        <v>1850</v>
      </c>
    </row>
    <row r="2524" spans="1:13" hidden="1">
      <c r="A2524" s="97">
        <v>43039</v>
      </c>
      <c r="B2524" s="94" t="s">
        <v>1725</v>
      </c>
      <c r="C2524" s="98" t="s">
        <v>1850</v>
      </c>
      <c r="D2524" s="94" t="s">
        <v>131</v>
      </c>
      <c r="E2524" s="94" t="s">
        <v>120</v>
      </c>
      <c r="F2524" s="94" t="s">
        <v>1402</v>
      </c>
      <c r="G2524" s="94" t="s">
        <v>1403</v>
      </c>
      <c r="K2524" s="94" t="s">
        <v>1726</v>
      </c>
      <c r="L2524" s="96">
        <v>5.21</v>
      </c>
      <c r="M2524" s="96">
        <v>5.21</v>
      </c>
    </row>
    <row r="2525" spans="1:13" ht="12.75" hidden="1" customHeight="1">
      <c r="C2525" s="95" t="s">
        <v>1850</v>
      </c>
    </row>
    <row r="2526" spans="1:13" hidden="1">
      <c r="A2526" s="97">
        <v>43039</v>
      </c>
      <c r="B2526" s="94" t="s">
        <v>1727</v>
      </c>
      <c r="C2526" s="98" t="s">
        <v>1850</v>
      </c>
      <c r="D2526" s="94" t="s">
        <v>131</v>
      </c>
      <c r="E2526" s="94" t="s">
        <v>120</v>
      </c>
      <c r="F2526" s="94" t="s">
        <v>1402</v>
      </c>
      <c r="G2526" s="94" t="s">
        <v>1403</v>
      </c>
      <c r="K2526" s="94" t="s">
        <v>1728</v>
      </c>
      <c r="L2526" s="96">
        <v>5.21</v>
      </c>
      <c r="M2526" s="96">
        <v>5.21</v>
      </c>
    </row>
    <row r="2527" spans="1:13" ht="12.75" hidden="1" customHeight="1">
      <c r="C2527" s="95" t="s">
        <v>1850</v>
      </c>
    </row>
    <row r="2528" spans="1:13" hidden="1">
      <c r="A2528" s="97">
        <v>43039</v>
      </c>
      <c r="B2528" s="94" t="s">
        <v>1733</v>
      </c>
      <c r="C2528" s="98" t="s">
        <v>1850</v>
      </c>
      <c r="D2528" s="94" t="s">
        <v>131</v>
      </c>
      <c r="E2528" s="94" t="s">
        <v>120</v>
      </c>
      <c r="F2528" s="94" t="s">
        <v>1408</v>
      </c>
      <c r="G2528" s="94" t="s">
        <v>1409</v>
      </c>
      <c r="K2528" s="94" t="s">
        <v>1734</v>
      </c>
      <c r="L2528" s="96">
        <v>11.86</v>
      </c>
      <c r="M2528" s="96">
        <v>11.86</v>
      </c>
    </row>
    <row r="2529" spans="1:13" ht="12.75" hidden="1" customHeight="1">
      <c r="C2529" s="95" t="s">
        <v>1850</v>
      </c>
    </row>
    <row r="2530" spans="1:13" hidden="1">
      <c r="A2530" s="97">
        <v>43039</v>
      </c>
      <c r="B2530" s="94" t="s">
        <v>1735</v>
      </c>
      <c r="C2530" s="98" t="s">
        <v>1850</v>
      </c>
      <c r="D2530" s="94" t="s">
        <v>131</v>
      </c>
      <c r="E2530" s="94" t="s">
        <v>120</v>
      </c>
      <c r="F2530" s="94" t="s">
        <v>1414</v>
      </c>
      <c r="G2530" s="94" t="s">
        <v>1415</v>
      </c>
      <c r="K2530" s="94" t="s">
        <v>1736</v>
      </c>
      <c r="L2530" s="96">
        <v>142.38999999999999</v>
      </c>
      <c r="M2530" s="96">
        <v>142.38999999999999</v>
      </c>
    </row>
    <row r="2531" spans="1:13" ht="12.75" hidden="1" customHeight="1">
      <c r="C2531" s="95" t="s">
        <v>1850</v>
      </c>
    </row>
    <row r="2532" spans="1:13" hidden="1">
      <c r="A2532" s="97">
        <v>43039</v>
      </c>
      <c r="B2532" s="94" t="s">
        <v>1737</v>
      </c>
      <c r="C2532" s="98" t="s">
        <v>1850</v>
      </c>
      <c r="D2532" s="94" t="s">
        <v>131</v>
      </c>
      <c r="E2532" s="94" t="s">
        <v>120</v>
      </c>
      <c r="F2532" s="94" t="s">
        <v>1414</v>
      </c>
      <c r="G2532" s="94" t="s">
        <v>1415</v>
      </c>
      <c r="K2532" s="94" t="s">
        <v>1738</v>
      </c>
      <c r="L2532" s="96">
        <v>13237.43</v>
      </c>
      <c r="M2532" s="96">
        <v>13237.43</v>
      </c>
    </row>
    <row r="2533" spans="1:13" ht="12.75" hidden="1" customHeight="1">
      <c r="C2533" s="95" t="s">
        <v>1850</v>
      </c>
    </row>
    <row r="2534" spans="1:13" hidden="1">
      <c r="A2534" s="97">
        <v>43039</v>
      </c>
      <c r="B2534" s="94" t="s">
        <v>1740</v>
      </c>
      <c r="C2534" s="98" t="s">
        <v>1850</v>
      </c>
      <c r="D2534" s="94" t="s">
        <v>131</v>
      </c>
      <c r="E2534" s="94" t="s">
        <v>120</v>
      </c>
      <c r="F2534" s="94" t="s">
        <v>1414</v>
      </c>
      <c r="G2534" s="94" t="s">
        <v>1415</v>
      </c>
      <c r="K2534" s="94" t="s">
        <v>1741</v>
      </c>
      <c r="L2534" s="96">
        <v>264.02999999999997</v>
      </c>
      <c r="M2534" s="96">
        <v>264.02999999999997</v>
      </c>
    </row>
    <row r="2535" spans="1:13" ht="12.75" hidden="1" customHeight="1">
      <c r="C2535" s="95" t="s">
        <v>1850</v>
      </c>
    </row>
    <row r="2536" spans="1:13" hidden="1">
      <c r="A2536" s="97">
        <v>43039</v>
      </c>
      <c r="B2536" s="94" t="s">
        <v>1742</v>
      </c>
      <c r="C2536" s="98" t="s">
        <v>1850</v>
      </c>
      <c r="D2536" s="94" t="s">
        <v>131</v>
      </c>
      <c r="E2536" s="94" t="s">
        <v>120</v>
      </c>
      <c r="F2536" s="94" t="s">
        <v>1385</v>
      </c>
      <c r="G2536" s="94" t="s">
        <v>1386</v>
      </c>
      <c r="K2536" s="94" t="s">
        <v>1743</v>
      </c>
      <c r="L2536" s="96">
        <v>5251.45</v>
      </c>
      <c r="M2536" s="96">
        <v>5251.45</v>
      </c>
    </row>
    <row r="2537" spans="1:13" ht="12.75" hidden="1" customHeight="1">
      <c r="C2537" s="95" t="s">
        <v>1850</v>
      </c>
    </row>
    <row r="2538" spans="1:13" hidden="1">
      <c r="A2538" s="97">
        <v>43039</v>
      </c>
      <c r="B2538" s="94" t="s">
        <v>1744</v>
      </c>
      <c r="C2538" s="98" t="s">
        <v>1850</v>
      </c>
      <c r="D2538" s="94" t="s">
        <v>131</v>
      </c>
      <c r="E2538" s="94" t="s">
        <v>120</v>
      </c>
      <c r="F2538" s="94" t="s">
        <v>1385</v>
      </c>
      <c r="G2538" s="94" t="s">
        <v>1386</v>
      </c>
      <c r="K2538" s="94" t="s">
        <v>1745</v>
      </c>
      <c r="L2538" s="96">
        <v>2496.6799999999998</v>
      </c>
      <c r="M2538" s="96">
        <v>2496.6799999999998</v>
      </c>
    </row>
    <row r="2539" spans="1:13" ht="12.75" hidden="1" customHeight="1">
      <c r="C2539" s="95" t="s">
        <v>1850</v>
      </c>
    </row>
    <row r="2540" spans="1:13" hidden="1">
      <c r="A2540" s="97">
        <v>43039</v>
      </c>
      <c r="B2540" s="94" t="s">
        <v>1746</v>
      </c>
      <c r="C2540" s="98" t="s">
        <v>1850</v>
      </c>
      <c r="D2540" s="94" t="s">
        <v>131</v>
      </c>
      <c r="E2540" s="94" t="s">
        <v>120</v>
      </c>
      <c r="F2540" s="94" t="s">
        <v>1391</v>
      </c>
      <c r="G2540" s="94" t="s">
        <v>1392</v>
      </c>
      <c r="K2540" s="94" t="s">
        <v>1747</v>
      </c>
      <c r="L2540" s="96">
        <v>380.29</v>
      </c>
      <c r="M2540" s="96">
        <v>380.29</v>
      </c>
    </row>
    <row r="2541" spans="1:13" ht="12.75" hidden="1" customHeight="1">
      <c r="C2541" s="95" t="s">
        <v>1850</v>
      </c>
    </row>
    <row r="2542" spans="1:13" hidden="1">
      <c r="A2542" s="97">
        <v>43039</v>
      </c>
      <c r="B2542" s="94" t="s">
        <v>1748</v>
      </c>
      <c r="C2542" s="98" t="s">
        <v>1850</v>
      </c>
      <c r="D2542" s="94" t="s">
        <v>131</v>
      </c>
      <c r="E2542" s="94" t="s">
        <v>120</v>
      </c>
      <c r="F2542" s="94" t="s">
        <v>1391</v>
      </c>
      <c r="G2542" s="94" t="s">
        <v>1392</v>
      </c>
      <c r="K2542" s="94" t="s">
        <v>1749</v>
      </c>
      <c r="L2542" s="96">
        <v>52.38</v>
      </c>
      <c r="M2542" s="96">
        <v>52.38</v>
      </c>
    </row>
    <row r="2543" spans="1:13" ht="12.75" hidden="1" customHeight="1">
      <c r="C2543" s="95" t="s">
        <v>1850</v>
      </c>
    </row>
    <row r="2544" spans="1:13" hidden="1">
      <c r="A2544" s="97">
        <v>43039</v>
      </c>
      <c r="B2544" s="94" t="s">
        <v>1750</v>
      </c>
      <c r="C2544" s="98" t="s">
        <v>1850</v>
      </c>
      <c r="D2544" s="94" t="s">
        <v>131</v>
      </c>
      <c r="E2544" s="94" t="s">
        <v>120</v>
      </c>
      <c r="F2544" s="94" t="s">
        <v>1397</v>
      </c>
      <c r="G2544" s="94" t="s">
        <v>1398</v>
      </c>
      <c r="K2544" s="94" t="s">
        <v>1751</v>
      </c>
      <c r="L2544" s="96">
        <v>811.61</v>
      </c>
      <c r="M2544" s="96">
        <v>811.61</v>
      </c>
    </row>
    <row r="2545" spans="1:13" ht="12.75" hidden="1" customHeight="1">
      <c r="C2545" s="95" t="s">
        <v>1850</v>
      </c>
    </row>
    <row r="2546" spans="1:13" hidden="1">
      <c r="A2546" s="97">
        <v>43039</v>
      </c>
      <c r="B2546" s="94" t="s">
        <v>1752</v>
      </c>
      <c r="C2546" s="98" t="s">
        <v>1850</v>
      </c>
      <c r="D2546" s="94" t="s">
        <v>131</v>
      </c>
      <c r="E2546" s="94" t="s">
        <v>120</v>
      </c>
      <c r="F2546" s="94" t="s">
        <v>1397</v>
      </c>
      <c r="G2546" s="94" t="s">
        <v>1398</v>
      </c>
      <c r="K2546" s="94" t="s">
        <v>1753</v>
      </c>
      <c r="L2546" s="96">
        <v>507.44</v>
      </c>
      <c r="M2546" s="96">
        <v>507.44</v>
      </c>
    </row>
    <row r="2547" spans="1:13" ht="12.75" hidden="1" customHeight="1">
      <c r="C2547" s="95" t="s">
        <v>1850</v>
      </c>
    </row>
    <row r="2548" spans="1:13" hidden="1">
      <c r="A2548" s="97">
        <v>43039</v>
      </c>
      <c r="B2548" s="94" t="s">
        <v>1754</v>
      </c>
      <c r="C2548" s="98" t="s">
        <v>1850</v>
      </c>
      <c r="D2548" s="94" t="s">
        <v>131</v>
      </c>
      <c r="E2548" s="94" t="s">
        <v>120</v>
      </c>
      <c r="F2548" s="94" t="s">
        <v>1402</v>
      </c>
      <c r="G2548" s="94" t="s">
        <v>1403</v>
      </c>
      <c r="K2548" s="94" t="s">
        <v>1755</v>
      </c>
      <c r="L2548" s="96">
        <v>5.21</v>
      </c>
      <c r="M2548" s="96">
        <v>5.21</v>
      </c>
    </row>
    <row r="2549" spans="1:13" ht="12.75" hidden="1" customHeight="1">
      <c r="C2549" s="95" t="s">
        <v>1850</v>
      </c>
    </row>
    <row r="2550" spans="1:13" hidden="1">
      <c r="A2550" s="97">
        <v>43039</v>
      </c>
      <c r="B2550" s="94" t="s">
        <v>1756</v>
      </c>
      <c r="C2550" s="98" t="s">
        <v>1850</v>
      </c>
      <c r="D2550" s="94" t="s">
        <v>131</v>
      </c>
      <c r="E2550" s="94" t="s">
        <v>120</v>
      </c>
      <c r="F2550" s="94" t="s">
        <v>1402</v>
      </c>
      <c r="G2550" s="94" t="s">
        <v>1403</v>
      </c>
      <c r="K2550" s="94" t="s">
        <v>1757</v>
      </c>
      <c r="L2550" s="96">
        <v>5.21</v>
      </c>
      <c r="M2550" s="96">
        <v>5.21</v>
      </c>
    </row>
    <row r="2551" spans="1:13" ht="12.75" hidden="1" customHeight="1">
      <c r="C2551" s="95" t="s">
        <v>1850</v>
      </c>
    </row>
    <row r="2552" spans="1:13" hidden="1">
      <c r="A2552" s="97">
        <v>43039</v>
      </c>
      <c r="B2552" s="94" t="s">
        <v>1760</v>
      </c>
      <c r="C2552" s="98" t="s">
        <v>1850</v>
      </c>
      <c r="D2552" s="94" t="s">
        <v>131</v>
      </c>
      <c r="E2552" s="94" t="s">
        <v>120</v>
      </c>
      <c r="F2552" s="94" t="s">
        <v>1408</v>
      </c>
      <c r="G2552" s="94" t="s">
        <v>1409</v>
      </c>
      <c r="K2552" s="94" t="s">
        <v>1761</v>
      </c>
      <c r="L2552" s="96">
        <v>35.33</v>
      </c>
      <c r="M2552" s="96">
        <v>35.33</v>
      </c>
    </row>
    <row r="2553" spans="1:13" ht="12.75" hidden="1" customHeight="1">
      <c r="C2553" s="95" t="s">
        <v>1850</v>
      </c>
    </row>
    <row r="2554" spans="1:13" hidden="1">
      <c r="A2554" s="97">
        <v>43039</v>
      </c>
      <c r="B2554" s="94" t="s">
        <v>1762</v>
      </c>
      <c r="C2554" s="98" t="s">
        <v>1850</v>
      </c>
      <c r="D2554" s="94" t="s">
        <v>131</v>
      </c>
      <c r="E2554" s="94" t="s">
        <v>120</v>
      </c>
      <c r="F2554" s="94" t="s">
        <v>1408</v>
      </c>
      <c r="G2554" s="94" t="s">
        <v>1409</v>
      </c>
      <c r="K2554" s="94" t="s">
        <v>1763</v>
      </c>
      <c r="L2554" s="96">
        <v>11.86</v>
      </c>
      <c r="M2554" s="96">
        <v>11.86</v>
      </c>
    </row>
    <row r="2555" spans="1:13" ht="12.75" hidden="1" customHeight="1">
      <c r="C2555" s="95" t="s">
        <v>1850</v>
      </c>
    </row>
    <row r="2556" spans="1:13" hidden="1">
      <c r="A2556" s="97">
        <v>43039</v>
      </c>
      <c r="B2556" s="94" t="s">
        <v>1766</v>
      </c>
      <c r="C2556" s="98" t="s">
        <v>1850</v>
      </c>
      <c r="D2556" s="94" t="s">
        <v>131</v>
      </c>
      <c r="E2556" s="94" t="s">
        <v>120</v>
      </c>
      <c r="F2556" s="94" t="s">
        <v>1414</v>
      </c>
      <c r="G2556" s="94" t="s">
        <v>1415</v>
      </c>
      <c r="K2556" s="94" t="s">
        <v>1736</v>
      </c>
      <c r="L2556" s="96">
        <v>151.12</v>
      </c>
      <c r="M2556" s="96">
        <v>151.12</v>
      </c>
    </row>
    <row r="2557" spans="1:13" ht="12.75" hidden="1" customHeight="1">
      <c r="C2557" s="95" t="s">
        <v>1850</v>
      </c>
    </row>
    <row r="2558" spans="1:13" hidden="1">
      <c r="A2558" s="97">
        <v>43039</v>
      </c>
      <c r="B2558" s="94" t="s">
        <v>1771</v>
      </c>
      <c r="C2558" s="98" t="s">
        <v>1850</v>
      </c>
      <c r="D2558" s="94" t="s">
        <v>131</v>
      </c>
      <c r="E2558" s="94" t="s">
        <v>120</v>
      </c>
      <c r="F2558" s="94" t="s">
        <v>1414</v>
      </c>
      <c r="G2558" s="94" t="s">
        <v>1415</v>
      </c>
      <c r="K2558" s="94" t="s">
        <v>1738</v>
      </c>
      <c r="L2558" s="96">
        <v>14434.5</v>
      </c>
      <c r="M2558" s="96">
        <v>14434.5</v>
      </c>
    </row>
    <row r="2559" spans="1:13" ht="12.75" hidden="1" customHeight="1">
      <c r="C2559" s="95" t="s">
        <v>1850</v>
      </c>
    </row>
    <row r="2560" spans="1:13" hidden="1">
      <c r="A2560" s="97">
        <v>43039</v>
      </c>
      <c r="B2560" s="94" t="s">
        <v>1774</v>
      </c>
      <c r="C2560" s="98" t="s">
        <v>1850</v>
      </c>
      <c r="D2560" s="94" t="s">
        <v>131</v>
      </c>
      <c r="E2560" s="94" t="s">
        <v>120</v>
      </c>
      <c r="F2560" s="94" t="s">
        <v>1414</v>
      </c>
      <c r="G2560" s="94" t="s">
        <v>1415</v>
      </c>
      <c r="K2560" s="94" t="s">
        <v>1775</v>
      </c>
      <c r="L2560" s="96">
        <v>272.35000000000002</v>
      </c>
      <c r="M2560" s="96">
        <v>272.35000000000002</v>
      </c>
    </row>
    <row r="2561" spans="1:13" ht="12.75" hidden="1" customHeight="1">
      <c r="C2561" s="95" t="s">
        <v>1850</v>
      </c>
    </row>
    <row r="2562" spans="1:13" hidden="1">
      <c r="A2562" s="97">
        <v>43052</v>
      </c>
      <c r="B2562" s="94" t="s">
        <v>1868</v>
      </c>
      <c r="C2562" s="98" t="s">
        <v>1850</v>
      </c>
      <c r="D2562" s="94" t="s">
        <v>131</v>
      </c>
      <c r="E2562" s="94" t="s">
        <v>120</v>
      </c>
      <c r="F2562" s="94" t="s">
        <v>1342</v>
      </c>
      <c r="G2562" s="94" t="s">
        <v>1343</v>
      </c>
      <c r="K2562" s="94" t="s">
        <v>1613</v>
      </c>
      <c r="L2562" s="96">
        <v>1634.02</v>
      </c>
      <c r="M2562" s="96">
        <v>1634.02</v>
      </c>
    </row>
    <row r="2563" spans="1:13" ht="12.75" hidden="1" customHeight="1">
      <c r="C2563" s="95" t="s">
        <v>1850</v>
      </c>
    </row>
    <row r="2564" spans="1:13" hidden="1">
      <c r="A2564" s="97">
        <v>43052</v>
      </c>
      <c r="B2564" s="94" t="s">
        <v>1868</v>
      </c>
      <c r="C2564" s="98" t="s">
        <v>1850</v>
      </c>
      <c r="D2564" s="94" t="s">
        <v>131</v>
      </c>
      <c r="E2564" s="94" t="s">
        <v>120</v>
      </c>
      <c r="F2564" s="94" t="s">
        <v>1342</v>
      </c>
      <c r="G2564" s="94" t="s">
        <v>1343</v>
      </c>
      <c r="K2564" s="94" t="s">
        <v>1781</v>
      </c>
      <c r="L2564" s="96">
        <v>327.06</v>
      </c>
      <c r="M2564" s="96">
        <v>327.06</v>
      </c>
    </row>
    <row r="2565" spans="1:13" ht="12.75" hidden="1" customHeight="1">
      <c r="C2565" s="95" t="s">
        <v>1850</v>
      </c>
    </row>
    <row r="2566" spans="1:13" hidden="1">
      <c r="A2566" s="97">
        <v>43053</v>
      </c>
      <c r="B2566" s="94" t="s">
        <v>1851</v>
      </c>
      <c r="C2566" s="98" t="s">
        <v>1850</v>
      </c>
      <c r="D2566" s="94" t="s">
        <v>126</v>
      </c>
      <c r="E2566" s="94" t="s">
        <v>187</v>
      </c>
      <c r="F2566" s="94" t="s">
        <v>1342</v>
      </c>
      <c r="G2566" s="94" t="s">
        <v>1343</v>
      </c>
      <c r="K2566" s="94" t="s">
        <v>1613</v>
      </c>
      <c r="L2566" s="96">
        <v>-221.73</v>
      </c>
      <c r="M2566" s="96">
        <v>0</v>
      </c>
    </row>
    <row r="2567" spans="1:13" ht="12.75" hidden="1" customHeight="1">
      <c r="C2567" s="95" t="s">
        <v>1850</v>
      </c>
    </row>
    <row r="2568" spans="1:13" hidden="1">
      <c r="A2568" s="97">
        <v>43053</v>
      </c>
      <c r="B2568" s="94" t="s">
        <v>1851</v>
      </c>
      <c r="C2568" s="98" t="s">
        <v>1850</v>
      </c>
      <c r="D2568" s="94" t="s">
        <v>126</v>
      </c>
      <c r="E2568" s="94" t="s">
        <v>187</v>
      </c>
      <c r="F2568" s="94" t="s">
        <v>1342</v>
      </c>
      <c r="G2568" s="94" t="s">
        <v>1343</v>
      </c>
      <c r="K2568" s="94" t="s">
        <v>1781</v>
      </c>
      <c r="L2568" s="96">
        <v>-276.69</v>
      </c>
      <c r="M2568" s="96">
        <v>0</v>
      </c>
    </row>
    <row r="2569" spans="1:13" ht="12.75" hidden="1" customHeight="1">
      <c r="C2569" s="95" t="s">
        <v>1850</v>
      </c>
    </row>
    <row r="2570" spans="1:13" hidden="1">
      <c r="A2570" s="97">
        <v>43053</v>
      </c>
      <c r="B2570" s="94" t="s">
        <v>1868</v>
      </c>
      <c r="C2570" s="98" t="s">
        <v>1850</v>
      </c>
      <c r="D2570" s="94" t="s">
        <v>131</v>
      </c>
      <c r="E2570" s="94" t="s">
        <v>187</v>
      </c>
      <c r="F2570" s="94" t="s">
        <v>1342</v>
      </c>
      <c r="G2570" s="94" t="s">
        <v>1343</v>
      </c>
      <c r="K2570" s="94" t="s">
        <v>1613</v>
      </c>
      <c r="L2570" s="96">
        <v>-1634.02</v>
      </c>
      <c r="M2570" s="96">
        <v>-1634.02</v>
      </c>
    </row>
    <row r="2571" spans="1:13" ht="12.75" hidden="1" customHeight="1">
      <c r="C2571" s="95" t="s">
        <v>1850</v>
      </c>
    </row>
    <row r="2572" spans="1:13" hidden="1">
      <c r="A2572" s="97">
        <v>43053</v>
      </c>
      <c r="B2572" s="94" t="s">
        <v>1868</v>
      </c>
      <c r="C2572" s="98" t="s">
        <v>1850</v>
      </c>
      <c r="D2572" s="94" t="s">
        <v>131</v>
      </c>
      <c r="E2572" s="94" t="s">
        <v>187</v>
      </c>
      <c r="F2572" s="94" t="s">
        <v>1342</v>
      </c>
      <c r="G2572" s="94" t="s">
        <v>1343</v>
      </c>
      <c r="K2572" s="94" t="s">
        <v>1781</v>
      </c>
      <c r="L2572" s="96">
        <v>-327.06</v>
      </c>
      <c r="M2572" s="96">
        <v>-327.06</v>
      </c>
    </row>
    <row r="2573" spans="1:13" ht="12.75" hidden="1" customHeight="1">
      <c r="C2573" s="95" t="s">
        <v>1850</v>
      </c>
    </row>
    <row r="2574" spans="1:13" hidden="1">
      <c r="A2574" s="97">
        <v>43053</v>
      </c>
      <c r="B2574" s="94" t="s">
        <v>1869</v>
      </c>
      <c r="C2574" s="98" t="s">
        <v>1850</v>
      </c>
      <c r="D2574" s="94" t="s">
        <v>131</v>
      </c>
      <c r="E2574" s="94" t="s">
        <v>120</v>
      </c>
      <c r="F2574" s="94" t="s">
        <v>1342</v>
      </c>
      <c r="G2574" s="94" t="s">
        <v>1343</v>
      </c>
      <c r="K2574" s="94" t="s">
        <v>1781</v>
      </c>
      <c r="L2574" s="96">
        <v>327.06</v>
      </c>
      <c r="M2574" s="96">
        <v>327.06</v>
      </c>
    </row>
    <row r="2575" spans="1:13" ht="12.75" hidden="1" customHeight="1">
      <c r="C2575" s="95" t="s">
        <v>1850</v>
      </c>
    </row>
    <row r="2576" spans="1:13" hidden="1">
      <c r="A2576" s="97">
        <v>43053</v>
      </c>
      <c r="B2576" s="94" t="s">
        <v>1869</v>
      </c>
      <c r="C2576" s="98" t="s">
        <v>1850</v>
      </c>
      <c r="D2576" s="94" t="s">
        <v>131</v>
      </c>
      <c r="E2576" s="94" t="s">
        <v>120</v>
      </c>
      <c r="F2576" s="94" t="s">
        <v>1342</v>
      </c>
      <c r="G2576" s="94" t="s">
        <v>1343</v>
      </c>
      <c r="K2576" s="94" t="s">
        <v>1613</v>
      </c>
      <c r="L2576" s="96">
        <v>1634.02</v>
      </c>
      <c r="M2576" s="96">
        <v>1634.02</v>
      </c>
    </row>
    <row r="2577" spans="1:13" ht="12.75" hidden="1" customHeight="1">
      <c r="C2577" s="95" t="s">
        <v>1850</v>
      </c>
    </row>
    <row r="2578" spans="1:13" hidden="1">
      <c r="A2578" s="97">
        <v>43053</v>
      </c>
      <c r="B2578" s="94" t="s">
        <v>1869</v>
      </c>
      <c r="C2578" s="98" t="s">
        <v>1850</v>
      </c>
      <c r="D2578" s="94" t="s">
        <v>131</v>
      </c>
      <c r="E2578" s="94" t="s">
        <v>120</v>
      </c>
      <c r="F2578" s="94" t="s">
        <v>1342</v>
      </c>
      <c r="G2578" s="94" t="s">
        <v>1343</v>
      </c>
      <c r="K2578" s="94" t="s">
        <v>1870</v>
      </c>
      <c r="L2578" s="96">
        <v>687.11</v>
      </c>
      <c r="M2578" s="96">
        <v>687.11</v>
      </c>
    </row>
    <row r="2579" spans="1:13" ht="12.75" hidden="1" customHeight="1">
      <c r="C2579" s="95" t="s">
        <v>1850</v>
      </c>
    </row>
    <row r="2580" spans="1:13" hidden="1">
      <c r="A2580" s="97">
        <v>43075</v>
      </c>
      <c r="B2580" s="94" t="s">
        <v>1801</v>
      </c>
      <c r="C2580" s="98" t="s">
        <v>1850</v>
      </c>
      <c r="D2580" s="94" t="s">
        <v>131</v>
      </c>
      <c r="E2580" s="94" t="s">
        <v>120</v>
      </c>
      <c r="F2580" s="94" t="s">
        <v>1385</v>
      </c>
      <c r="G2580" s="94" t="s">
        <v>1386</v>
      </c>
      <c r="K2580" s="94" t="s">
        <v>1802</v>
      </c>
      <c r="L2580" s="96">
        <v>5133.8599999999997</v>
      </c>
      <c r="M2580" s="96">
        <v>5133.8599999999997</v>
      </c>
    </row>
    <row r="2581" spans="1:13" ht="12.75" hidden="1" customHeight="1">
      <c r="C2581" s="95" t="s">
        <v>1850</v>
      </c>
    </row>
    <row r="2582" spans="1:13" hidden="1">
      <c r="A2582" s="97">
        <v>43075</v>
      </c>
      <c r="B2582" s="94" t="s">
        <v>1803</v>
      </c>
      <c r="C2582" s="98" t="s">
        <v>1850</v>
      </c>
      <c r="D2582" s="94" t="s">
        <v>131</v>
      </c>
      <c r="E2582" s="94" t="s">
        <v>120</v>
      </c>
      <c r="F2582" s="94" t="s">
        <v>1385</v>
      </c>
      <c r="G2582" s="94" t="s">
        <v>1386</v>
      </c>
      <c r="K2582" s="94" t="s">
        <v>1804</v>
      </c>
      <c r="L2582" s="96">
        <v>2391.75</v>
      </c>
      <c r="M2582" s="96">
        <v>2391.75</v>
      </c>
    </row>
    <row r="2583" spans="1:13" ht="12.75" hidden="1" customHeight="1">
      <c r="C2583" s="95" t="s">
        <v>1850</v>
      </c>
    </row>
    <row r="2584" spans="1:13" hidden="1">
      <c r="A2584" s="97">
        <v>43075</v>
      </c>
      <c r="B2584" s="94" t="s">
        <v>1805</v>
      </c>
      <c r="C2584" s="98" t="s">
        <v>1850</v>
      </c>
      <c r="D2584" s="94" t="s">
        <v>131</v>
      </c>
      <c r="E2584" s="94" t="s">
        <v>120</v>
      </c>
      <c r="F2584" s="94" t="s">
        <v>1391</v>
      </c>
      <c r="G2584" s="94" t="s">
        <v>1392</v>
      </c>
      <c r="K2584" s="94" t="s">
        <v>1806</v>
      </c>
      <c r="L2584" s="96">
        <v>347.65</v>
      </c>
      <c r="M2584" s="96">
        <v>347.65</v>
      </c>
    </row>
    <row r="2585" spans="1:13" ht="12.75" hidden="1" customHeight="1">
      <c r="C2585" s="95" t="s">
        <v>1850</v>
      </c>
    </row>
    <row r="2586" spans="1:13" hidden="1">
      <c r="A2586" s="97">
        <v>43075</v>
      </c>
      <c r="B2586" s="94" t="s">
        <v>1807</v>
      </c>
      <c r="C2586" s="98" t="s">
        <v>1850</v>
      </c>
      <c r="D2586" s="94" t="s">
        <v>131</v>
      </c>
      <c r="E2586" s="94" t="s">
        <v>120</v>
      </c>
      <c r="F2586" s="94" t="s">
        <v>1391</v>
      </c>
      <c r="G2586" s="94" t="s">
        <v>1392</v>
      </c>
      <c r="K2586" s="94" t="s">
        <v>1808</v>
      </c>
      <c r="L2586" s="96">
        <v>47.88</v>
      </c>
      <c r="M2586" s="96">
        <v>47.88</v>
      </c>
    </row>
    <row r="2587" spans="1:13" ht="12.75" hidden="1" customHeight="1">
      <c r="C2587" s="95" t="s">
        <v>1850</v>
      </c>
    </row>
    <row r="2588" spans="1:13" hidden="1">
      <c r="A2588" s="97">
        <v>43075</v>
      </c>
      <c r="B2588" s="94" t="s">
        <v>1809</v>
      </c>
      <c r="C2588" s="98" t="s">
        <v>1850</v>
      </c>
      <c r="D2588" s="94" t="s">
        <v>131</v>
      </c>
      <c r="E2588" s="94" t="s">
        <v>120</v>
      </c>
      <c r="F2588" s="94" t="s">
        <v>1397</v>
      </c>
      <c r="G2588" s="94" t="s">
        <v>1398</v>
      </c>
      <c r="K2588" s="94" t="s">
        <v>1810</v>
      </c>
      <c r="L2588" s="96">
        <v>766.18</v>
      </c>
      <c r="M2588" s="96">
        <v>766.18</v>
      </c>
    </row>
    <row r="2589" spans="1:13" ht="12.75" hidden="1" customHeight="1">
      <c r="C2589" s="95" t="s">
        <v>1850</v>
      </c>
    </row>
    <row r="2590" spans="1:13" hidden="1">
      <c r="A2590" s="97">
        <v>43075</v>
      </c>
      <c r="B2590" s="94" t="s">
        <v>1811</v>
      </c>
      <c r="C2590" s="98" t="s">
        <v>1850</v>
      </c>
      <c r="D2590" s="94" t="s">
        <v>131</v>
      </c>
      <c r="E2590" s="94" t="s">
        <v>120</v>
      </c>
      <c r="F2590" s="94" t="s">
        <v>1397</v>
      </c>
      <c r="G2590" s="94" t="s">
        <v>1398</v>
      </c>
      <c r="K2590" s="94" t="s">
        <v>1810</v>
      </c>
      <c r="L2590" s="96">
        <v>766.18</v>
      </c>
      <c r="M2590" s="96">
        <v>766.18</v>
      </c>
    </row>
    <row r="2591" spans="1:13" ht="12.75" hidden="1" customHeight="1">
      <c r="C2591" s="95" t="s">
        <v>1850</v>
      </c>
    </row>
    <row r="2592" spans="1:13" hidden="1">
      <c r="A2592" s="97">
        <v>43075</v>
      </c>
      <c r="B2592" s="94" t="s">
        <v>1812</v>
      </c>
      <c r="C2592" s="98" t="s">
        <v>1850</v>
      </c>
      <c r="D2592" s="94" t="s">
        <v>131</v>
      </c>
      <c r="E2592" s="94" t="s">
        <v>120</v>
      </c>
      <c r="F2592" s="94" t="s">
        <v>1402</v>
      </c>
      <c r="G2592" s="94" t="s">
        <v>1403</v>
      </c>
      <c r="K2592" s="94" t="s">
        <v>1813</v>
      </c>
      <c r="L2592" s="96">
        <v>4.82</v>
      </c>
      <c r="M2592" s="96">
        <v>4.82</v>
      </c>
    </row>
    <row r="2593" spans="1:18" ht="12.75" hidden="1" customHeight="1">
      <c r="C2593" s="95" t="s">
        <v>1850</v>
      </c>
    </row>
    <row r="2594" spans="1:18" hidden="1">
      <c r="A2594" s="97">
        <v>43075</v>
      </c>
      <c r="B2594" s="94" t="s">
        <v>1814</v>
      </c>
      <c r="C2594" s="98" t="s">
        <v>1850</v>
      </c>
      <c r="D2594" s="94" t="s">
        <v>131</v>
      </c>
      <c r="E2594" s="94" t="s">
        <v>120</v>
      </c>
      <c r="F2594" s="94" t="s">
        <v>1402</v>
      </c>
      <c r="G2594" s="94" t="s">
        <v>1403</v>
      </c>
      <c r="K2594" s="94" t="s">
        <v>1815</v>
      </c>
      <c r="L2594" s="96">
        <v>4.82</v>
      </c>
      <c r="M2594" s="96">
        <v>4.82</v>
      </c>
    </row>
    <row r="2595" spans="1:18" ht="12.75" hidden="1" customHeight="1">
      <c r="C2595" s="95" t="s">
        <v>1850</v>
      </c>
    </row>
    <row r="2596" spans="1:18" hidden="1">
      <c r="A2596" s="97">
        <v>43075</v>
      </c>
      <c r="B2596" s="94" t="s">
        <v>1816</v>
      </c>
      <c r="C2596" s="98" t="s">
        <v>1850</v>
      </c>
      <c r="D2596" s="94" t="s">
        <v>131</v>
      </c>
      <c r="E2596" s="94" t="s">
        <v>120</v>
      </c>
      <c r="F2596" s="94" t="s">
        <v>1408</v>
      </c>
      <c r="G2596" s="94" t="s">
        <v>1409</v>
      </c>
      <c r="K2596" s="94" t="s">
        <v>1817</v>
      </c>
      <c r="L2596" s="96">
        <v>35.33</v>
      </c>
      <c r="M2596" s="96">
        <v>35.33</v>
      </c>
    </row>
    <row r="2597" spans="1:18" ht="12.75" hidden="1" customHeight="1">
      <c r="C2597" s="95" t="s">
        <v>1850</v>
      </c>
    </row>
    <row r="2598" spans="1:18" hidden="1">
      <c r="A2598" s="97">
        <v>43075</v>
      </c>
      <c r="B2598" s="94" t="s">
        <v>1818</v>
      </c>
      <c r="C2598" s="98" t="s">
        <v>1850</v>
      </c>
      <c r="D2598" s="94" t="s">
        <v>131</v>
      </c>
      <c r="E2598" s="94" t="s">
        <v>120</v>
      </c>
      <c r="F2598" s="94" t="s">
        <v>1408</v>
      </c>
      <c r="G2598" s="94" t="s">
        <v>1409</v>
      </c>
      <c r="K2598" s="94" t="s">
        <v>1819</v>
      </c>
      <c r="L2598" s="96">
        <v>11.86</v>
      </c>
      <c r="M2598" s="96">
        <v>11.86</v>
      </c>
    </row>
    <row r="2599" spans="1:18" ht="12.75" hidden="1" customHeight="1">
      <c r="C2599" s="95" t="s">
        <v>1850</v>
      </c>
    </row>
    <row r="2600" spans="1:18" hidden="1">
      <c r="A2600" s="97">
        <v>43075</v>
      </c>
      <c r="B2600" s="94" t="s">
        <v>1820</v>
      </c>
      <c r="C2600" s="98" t="s">
        <v>1850</v>
      </c>
      <c r="D2600" s="94" t="s">
        <v>131</v>
      </c>
      <c r="E2600" s="94" t="s">
        <v>120</v>
      </c>
      <c r="F2600" s="94" t="s">
        <v>1414</v>
      </c>
      <c r="G2600" s="94" t="s">
        <v>1415</v>
      </c>
      <c r="K2600" s="94" t="s">
        <v>1821</v>
      </c>
      <c r="L2600" s="96">
        <v>135.54</v>
      </c>
      <c r="M2600" s="96">
        <v>135.54</v>
      </c>
    </row>
    <row r="2601" spans="1:18" ht="12.75" hidden="1" customHeight="1">
      <c r="C2601" s="95" t="s">
        <v>1850</v>
      </c>
    </row>
    <row r="2602" spans="1:18" hidden="1">
      <c r="A2602" s="97">
        <v>43075</v>
      </c>
      <c r="B2602" s="94" t="s">
        <v>1822</v>
      </c>
      <c r="C2602" s="98" t="s">
        <v>1850</v>
      </c>
      <c r="D2602" s="94" t="s">
        <v>131</v>
      </c>
      <c r="E2602" s="94" t="s">
        <v>120</v>
      </c>
      <c r="F2602" s="94" t="s">
        <v>1414</v>
      </c>
      <c r="G2602" s="94" t="s">
        <v>1415</v>
      </c>
      <c r="K2602" s="94" t="s">
        <v>1823</v>
      </c>
      <c r="L2602" s="96">
        <v>13906.53</v>
      </c>
      <c r="M2602" s="96">
        <v>13906.53</v>
      </c>
    </row>
    <row r="2603" spans="1:18" ht="12.75" hidden="1" customHeight="1">
      <c r="C2603" s="95" t="s">
        <v>1850</v>
      </c>
    </row>
    <row r="2604" spans="1:18" hidden="1">
      <c r="A2604" s="97">
        <v>43075</v>
      </c>
      <c r="B2604" s="94" t="s">
        <v>1824</v>
      </c>
      <c r="C2604" s="98" t="s">
        <v>1850</v>
      </c>
      <c r="D2604" s="94" t="s">
        <v>131</v>
      </c>
      <c r="E2604" s="94" t="s">
        <v>120</v>
      </c>
      <c r="F2604" s="94" t="s">
        <v>1414</v>
      </c>
      <c r="G2604" s="94" t="s">
        <v>1415</v>
      </c>
      <c r="K2604" s="94" t="s">
        <v>1825</v>
      </c>
      <c r="L2604" s="96">
        <v>272.35000000000002</v>
      </c>
      <c r="M2604" s="96">
        <v>272.35000000000002</v>
      </c>
    </row>
    <row r="2605" spans="1:18" ht="12.75" hidden="1" customHeight="1">
      <c r="C2605" s="95" t="s">
        <v>1850</v>
      </c>
    </row>
    <row r="2606" spans="1:18" hidden="1">
      <c r="A2606" s="95" t="s">
        <v>111</v>
      </c>
      <c r="B2606" s="95" t="s">
        <v>112</v>
      </c>
      <c r="C2606" s="94" t="s">
        <v>1871</v>
      </c>
      <c r="D2606" s="95" t="s">
        <v>114</v>
      </c>
      <c r="E2606" s="95" t="s">
        <v>112</v>
      </c>
      <c r="F2606" s="96">
        <v>1429100</v>
      </c>
      <c r="G2606" s="95" t="s">
        <v>115</v>
      </c>
      <c r="H2606" s="95" t="s">
        <v>112</v>
      </c>
      <c r="I2606" s="96">
        <v>1160947.1499999999</v>
      </c>
      <c r="J2606" s="95" t="s">
        <v>116</v>
      </c>
      <c r="K2606" s="95" t="s">
        <v>112</v>
      </c>
      <c r="L2606" s="96">
        <v>0</v>
      </c>
      <c r="M2606" s="95" t="s">
        <v>117</v>
      </c>
      <c r="O2606" s="96"/>
      <c r="R2606" s="96"/>
    </row>
    <row r="2607" spans="1:18" hidden="1">
      <c r="A2607" s="97">
        <v>42818</v>
      </c>
      <c r="B2607" s="94" t="s">
        <v>1384</v>
      </c>
      <c r="C2607" s="98" t="s">
        <v>1871</v>
      </c>
      <c r="D2607" s="94" t="s">
        <v>131</v>
      </c>
      <c r="E2607" s="94" t="s">
        <v>120</v>
      </c>
      <c r="F2607" s="94" t="s">
        <v>1385</v>
      </c>
      <c r="G2607" s="94" t="s">
        <v>1386</v>
      </c>
      <c r="K2607" s="94" t="s">
        <v>1387</v>
      </c>
      <c r="L2607" s="96">
        <v>23394.89</v>
      </c>
      <c r="M2607" s="96">
        <v>23394.89</v>
      </c>
    </row>
    <row r="2608" spans="1:18" ht="12.75" hidden="1" customHeight="1">
      <c r="C2608" s="95" t="s">
        <v>1871</v>
      </c>
    </row>
    <row r="2609" spans="1:13" hidden="1">
      <c r="A2609" s="97">
        <v>42818</v>
      </c>
      <c r="B2609" s="94" t="s">
        <v>1388</v>
      </c>
      <c r="C2609" s="98" t="s">
        <v>1871</v>
      </c>
      <c r="D2609" s="94" t="s">
        <v>131</v>
      </c>
      <c r="E2609" s="94" t="s">
        <v>120</v>
      </c>
      <c r="F2609" s="94" t="s">
        <v>1385</v>
      </c>
      <c r="G2609" s="94" t="s">
        <v>1386</v>
      </c>
      <c r="K2609" s="94" t="s">
        <v>1389</v>
      </c>
      <c r="L2609" s="96">
        <v>10948.07</v>
      </c>
      <c r="M2609" s="96">
        <v>10948.07</v>
      </c>
    </row>
    <row r="2610" spans="1:13" ht="12.75" hidden="1" customHeight="1">
      <c r="C2610" s="95" t="s">
        <v>1871</v>
      </c>
    </row>
    <row r="2611" spans="1:13" hidden="1">
      <c r="A2611" s="97">
        <v>42818</v>
      </c>
      <c r="B2611" s="94" t="s">
        <v>1390</v>
      </c>
      <c r="C2611" s="98" t="s">
        <v>1871</v>
      </c>
      <c r="D2611" s="94" t="s">
        <v>131</v>
      </c>
      <c r="E2611" s="94" t="s">
        <v>120</v>
      </c>
      <c r="F2611" s="94" t="s">
        <v>1391</v>
      </c>
      <c r="G2611" s="94" t="s">
        <v>1392</v>
      </c>
      <c r="K2611" s="94" t="s">
        <v>1393</v>
      </c>
      <c r="L2611" s="96">
        <v>1556.73</v>
      </c>
      <c r="M2611" s="96">
        <v>1556.73</v>
      </c>
    </row>
    <row r="2612" spans="1:13" ht="12.75" hidden="1" customHeight="1">
      <c r="C2612" s="95" t="s">
        <v>1871</v>
      </c>
    </row>
    <row r="2613" spans="1:13" hidden="1">
      <c r="A2613" s="97">
        <v>42818</v>
      </c>
      <c r="B2613" s="94" t="s">
        <v>1394</v>
      </c>
      <c r="C2613" s="98" t="s">
        <v>1871</v>
      </c>
      <c r="D2613" s="94" t="s">
        <v>131</v>
      </c>
      <c r="E2613" s="94" t="s">
        <v>120</v>
      </c>
      <c r="F2613" s="94" t="s">
        <v>1391</v>
      </c>
      <c r="G2613" s="94" t="s">
        <v>1392</v>
      </c>
      <c r="K2613" s="94" t="s">
        <v>1395</v>
      </c>
      <c r="L2613" s="96">
        <v>214.39</v>
      </c>
      <c r="M2613" s="96">
        <v>214.39</v>
      </c>
    </row>
    <row r="2614" spans="1:13" ht="12.75" hidden="1" customHeight="1">
      <c r="C2614" s="95" t="s">
        <v>1871</v>
      </c>
    </row>
    <row r="2615" spans="1:13" hidden="1">
      <c r="A2615" s="97">
        <v>42821</v>
      </c>
      <c r="B2615" s="94" t="s">
        <v>1396</v>
      </c>
      <c r="C2615" s="98" t="s">
        <v>1871</v>
      </c>
      <c r="D2615" s="94" t="s">
        <v>131</v>
      </c>
      <c r="E2615" s="94" t="s">
        <v>120</v>
      </c>
      <c r="F2615" s="94" t="s">
        <v>1397</v>
      </c>
      <c r="G2615" s="94" t="s">
        <v>1398</v>
      </c>
      <c r="K2615" s="94" t="s">
        <v>1399</v>
      </c>
      <c r="L2615" s="96">
        <v>3526.12</v>
      </c>
      <c r="M2615" s="96">
        <v>3526.12</v>
      </c>
    </row>
    <row r="2616" spans="1:13" ht="12.75" hidden="1" customHeight="1">
      <c r="C2616" s="95" t="s">
        <v>1871</v>
      </c>
    </row>
    <row r="2617" spans="1:13" hidden="1">
      <c r="A2617" s="97">
        <v>42821</v>
      </c>
      <c r="B2617" s="94" t="s">
        <v>1400</v>
      </c>
      <c r="C2617" s="98" t="s">
        <v>1871</v>
      </c>
      <c r="D2617" s="94" t="s">
        <v>131</v>
      </c>
      <c r="E2617" s="94" t="s">
        <v>120</v>
      </c>
      <c r="F2617" s="94" t="s">
        <v>1397</v>
      </c>
      <c r="G2617" s="94" t="s">
        <v>1398</v>
      </c>
      <c r="K2617" s="94" t="s">
        <v>1399</v>
      </c>
      <c r="L2617" s="96">
        <v>2238.6</v>
      </c>
      <c r="M2617" s="96">
        <v>2238.6</v>
      </c>
    </row>
    <row r="2618" spans="1:13" ht="12.75" hidden="1" customHeight="1">
      <c r="C2618" s="95" t="s">
        <v>1871</v>
      </c>
    </row>
    <row r="2619" spans="1:13" hidden="1">
      <c r="A2619" s="97">
        <v>42821</v>
      </c>
      <c r="B2619" s="94" t="s">
        <v>1401</v>
      </c>
      <c r="C2619" s="98" t="s">
        <v>1871</v>
      </c>
      <c r="D2619" s="94" t="s">
        <v>131</v>
      </c>
      <c r="E2619" s="94" t="s">
        <v>120</v>
      </c>
      <c r="F2619" s="94" t="s">
        <v>1402</v>
      </c>
      <c r="G2619" s="94" t="s">
        <v>1403</v>
      </c>
      <c r="K2619" s="94" t="s">
        <v>1404</v>
      </c>
      <c r="L2619" s="96">
        <v>21.58</v>
      </c>
      <c r="M2619" s="96">
        <v>21.58</v>
      </c>
    </row>
    <row r="2620" spans="1:13" ht="12.75" hidden="1" customHeight="1">
      <c r="C2620" s="95" t="s">
        <v>1871</v>
      </c>
    </row>
    <row r="2621" spans="1:13" hidden="1">
      <c r="A2621" s="97">
        <v>42821</v>
      </c>
      <c r="B2621" s="94" t="s">
        <v>1405</v>
      </c>
      <c r="C2621" s="98" t="s">
        <v>1871</v>
      </c>
      <c r="D2621" s="94" t="s">
        <v>131</v>
      </c>
      <c r="E2621" s="94" t="s">
        <v>120</v>
      </c>
      <c r="F2621" s="94" t="s">
        <v>1402</v>
      </c>
      <c r="G2621" s="94" t="s">
        <v>1403</v>
      </c>
      <c r="K2621" s="94" t="s">
        <v>1406</v>
      </c>
      <c r="L2621" s="96">
        <v>21.58</v>
      </c>
      <c r="M2621" s="96">
        <v>21.58</v>
      </c>
    </row>
    <row r="2622" spans="1:13" ht="12.75" hidden="1" customHeight="1">
      <c r="C2622" s="95" t="s">
        <v>1871</v>
      </c>
    </row>
    <row r="2623" spans="1:13" hidden="1">
      <c r="A2623" s="97">
        <v>42821</v>
      </c>
      <c r="B2623" s="94" t="s">
        <v>1407</v>
      </c>
      <c r="C2623" s="98" t="s">
        <v>1871</v>
      </c>
      <c r="D2623" s="94" t="s">
        <v>131</v>
      </c>
      <c r="E2623" s="94" t="s">
        <v>120</v>
      </c>
      <c r="F2623" s="94" t="s">
        <v>1408</v>
      </c>
      <c r="G2623" s="94" t="s">
        <v>1409</v>
      </c>
      <c r="K2623" s="94" t="s">
        <v>1410</v>
      </c>
      <c r="L2623" s="96">
        <v>158.22</v>
      </c>
      <c r="M2623" s="96">
        <v>158.22</v>
      </c>
    </row>
    <row r="2624" spans="1:13" ht="12.75" hidden="1" customHeight="1">
      <c r="C2624" s="95" t="s">
        <v>1871</v>
      </c>
    </row>
    <row r="2625" spans="1:13" hidden="1">
      <c r="A2625" s="97">
        <v>42821</v>
      </c>
      <c r="B2625" s="94" t="s">
        <v>1411</v>
      </c>
      <c r="C2625" s="98" t="s">
        <v>1871</v>
      </c>
      <c r="D2625" s="94" t="s">
        <v>131</v>
      </c>
      <c r="E2625" s="94" t="s">
        <v>120</v>
      </c>
      <c r="F2625" s="94" t="s">
        <v>1408</v>
      </c>
      <c r="G2625" s="94" t="s">
        <v>1409</v>
      </c>
      <c r="K2625" s="94" t="s">
        <v>1412</v>
      </c>
      <c r="L2625" s="96">
        <v>53.12</v>
      </c>
      <c r="M2625" s="96">
        <v>53.12</v>
      </c>
    </row>
    <row r="2626" spans="1:13" ht="12.75" hidden="1" customHeight="1">
      <c r="C2626" s="95" t="s">
        <v>1871</v>
      </c>
    </row>
    <row r="2627" spans="1:13" hidden="1">
      <c r="A2627" s="97">
        <v>42821</v>
      </c>
      <c r="B2627" s="94" t="s">
        <v>1413</v>
      </c>
      <c r="C2627" s="98" t="s">
        <v>1871</v>
      </c>
      <c r="D2627" s="94" t="s">
        <v>131</v>
      </c>
      <c r="E2627" s="94" t="s">
        <v>120</v>
      </c>
      <c r="F2627" s="94" t="s">
        <v>1414</v>
      </c>
      <c r="G2627" s="94" t="s">
        <v>1415</v>
      </c>
      <c r="K2627" s="94" t="s">
        <v>1416</v>
      </c>
      <c r="L2627" s="96">
        <v>621.41</v>
      </c>
      <c r="M2627" s="96">
        <v>621.41</v>
      </c>
    </row>
    <row r="2628" spans="1:13" ht="12.75" hidden="1" customHeight="1">
      <c r="C2628" s="95" t="s">
        <v>1871</v>
      </c>
    </row>
    <row r="2629" spans="1:13" hidden="1">
      <c r="A2629" s="97">
        <v>42821</v>
      </c>
      <c r="B2629" s="94" t="s">
        <v>1417</v>
      </c>
      <c r="C2629" s="98" t="s">
        <v>1871</v>
      </c>
      <c r="D2629" s="94" t="s">
        <v>131</v>
      </c>
      <c r="E2629" s="94" t="s">
        <v>120</v>
      </c>
      <c r="F2629" s="94" t="s">
        <v>1414</v>
      </c>
      <c r="G2629" s="94" t="s">
        <v>1415</v>
      </c>
      <c r="K2629" s="94" t="s">
        <v>1418</v>
      </c>
      <c r="L2629" s="96">
        <v>75725.33</v>
      </c>
      <c r="M2629" s="96">
        <v>75725.33</v>
      </c>
    </row>
    <row r="2630" spans="1:13" ht="12.75" hidden="1" customHeight="1">
      <c r="C2630" s="95" t="s">
        <v>1871</v>
      </c>
    </row>
    <row r="2631" spans="1:13" hidden="1">
      <c r="A2631" s="97">
        <v>42821</v>
      </c>
      <c r="B2631" s="94" t="s">
        <v>1419</v>
      </c>
      <c r="C2631" s="98" t="s">
        <v>1871</v>
      </c>
      <c r="D2631" s="94" t="s">
        <v>131</v>
      </c>
      <c r="E2631" s="94" t="s">
        <v>120</v>
      </c>
      <c r="F2631" s="94" t="s">
        <v>1414</v>
      </c>
      <c r="G2631" s="94" t="s">
        <v>1415</v>
      </c>
      <c r="K2631" s="94" t="s">
        <v>1420</v>
      </c>
      <c r="L2631" s="96">
        <v>1495.89</v>
      </c>
      <c r="M2631" s="96">
        <v>1495.89</v>
      </c>
    </row>
    <row r="2632" spans="1:13" ht="12.75" hidden="1" customHeight="1">
      <c r="C2632" s="95" t="s">
        <v>1871</v>
      </c>
    </row>
    <row r="2633" spans="1:13" hidden="1">
      <c r="A2633" s="97">
        <v>42821</v>
      </c>
      <c r="B2633" s="94" t="s">
        <v>1421</v>
      </c>
      <c r="C2633" s="98" t="s">
        <v>1871</v>
      </c>
      <c r="D2633" s="94" t="s">
        <v>131</v>
      </c>
      <c r="E2633" s="94" t="s">
        <v>120</v>
      </c>
      <c r="F2633" s="94" t="s">
        <v>1385</v>
      </c>
      <c r="G2633" s="94" t="s">
        <v>1386</v>
      </c>
      <c r="K2633" s="94" t="s">
        <v>1422</v>
      </c>
      <c r="L2633" s="96">
        <v>23210.959999999999</v>
      </c>
      <c r="M2633" s="96">
        <v>23210.959999999999</v>
      </c>
    </row>
    <row r="2634" spans="1:13" ht="12.75" hidden="1" customHeight="1">
      <c r="C2634" s="95" t="s">
        <v>1871</v>
      </c>
    </row>
    <row r="2635" spans="1:13" hidden="1">
      <c r="A2635" s="97">
        <v>42821</v>
      </c>
      <c r="B2635" s="94" t="s">
        <v>1423</v>
      </c>
      <c r="C2635" s="98" t="s">
        <v>1871</v>
      </c>
      <c r="D2635" s="94" t="s">
        <v>131</v>
      </c>
      <c r="E2635" s="94" t="s">
        <v>120</v>
      </c>
      <c r="F2635" s="94" t="s">
        <v>1385</v>
      </c>
      <c r="G2635" s="94" t="s">
        <v>1386</v>
      </c>
      <c r="K2635" s="94" t="s">
        <v>1424</v>
      </c>
      <c r="L2635" s="96">
        <v>10852.68</v>
      </c>
      <c r="M2635" s="96">
        <v>10852.68</v>
      </c>
    </row>
    <row r="2636" spans="1:13" ht="12.75" hidden="1" customHeight="1">
      <c r="C2636" s="95" t="s">
        <v>1871</v>
      </c>
    </row>
    <row r="2637" spans="1:13" hidden="1">
      <c r="A2637" s="97">
        <v>42821</v>
      </c>
      <c r="B2637" s="94" t="s">
        <v>1425</v>
      </c>
      <c r="C2637" s="98" t="s">
        <v>1871</v>
      </c>
      <c r="D2637" s="94" t="s">
        <v>131</v>
      </c>
      <c r="E2637" s="94" t="s">
        <v>120</v>
      </c>
      <c r="F2637" s="94" t="s">
        <v>1391</v>
      </c>
      <c r="G2637" s="94" t="s">
        <v>1392</v>
      </c>
      <c r="K2637" s="94" t="s">
        <v>1426</v>
      </c>
      <c r="L2637" s="96">
        <v>1522.08</v>
      </c>
      <c r="M2637" s="96">
        <v>1522.08</v>
      </c>
    </row>
    <row r="2638" spans="1:13" ht="12.75" hidden="1" customHeight="1">
      <c r="C2638" s="95" t="s">
        <v>1871</v>
      </c>
    </row>
    <row r="2639" spans="1:13" hidden="1">
      <c r="A2639" s="97">
        <v>42821</v>
      </c>
      <c r="B2639" s="94" t="s">
        <v>1425</v>
      </c>
      <c r="C2639" s="98" t="s">
        <v>1871</v>
      </c>
      <c r="D2639" s="94" t="s">
        <v>131</v>
      </c>
      <c r="E2639" s="94" t="s">
        <v>165</v>
      </c>
      <c r="F2639" s="94" t="s">
        <v>1391</v>
      </c>
      <c r="G2639" s="94" t="s">
        <v>1392</v>
      </c>
      <c r="K2639" s="94" t="s">
        <v>1426</v>
      </c>
      <c r="L2639" s="96">
        <v>44</v>
      </c>
      <c r="M2639" s="96">
        <v>44</v>
      </c>
    </row>
    <row r="2640" spans="1:13" ht="12.75" hidden="1" customHeight="1">
      <c r="C2640" s="95" t="s">
        <v>1871</v>
      </c>
    </row>
    <row r="2641" spans="1:13" hidden="1">
      <c r="A2641" s="97">
        <v>42821</v>
      </c>
      <c r="B2641" s="94" t="s">
        <v>1427</v>
      </c>
      <c r="C2641" s="98" t="s">
        <v>1871</v>
      </c>
      <c r="D2641" s="94" t="s">
        <v>131</v>
      </c>
      <c r="E2641" s="94" t="s">
        <v>120</v>
      </c>
      <c r="F2641" s="94" t="s">
        <v>1391</v>
      </c>
      <c r="G2641" s="94" t="s">
        <v>1392</v>
      </c>
      <c r="K2641" s="94" t="s">
        <v>1428</v>
      </c>
      <c r="L2641" s="96">
        <v>215.68</v>
      </c>
      <c r="M2641" s="96">
        <v>215.68</v>
      </c>
    </row>
    <row r="2642" spans="1:13" ht="12.75" hidden="1" customHeight="1">
      <c r="C2642" s="95" t="s">
        <v>1871</v>
      </c>
    </row>
    <row r="2643" spans="1:13" hidden="1">
      <c r="A2643" s="97">
        <v>42821</v>
      </c>
      <c r="B2643" s="94" t="s">
        <v>1429</v>
      </c>
      <c r="C2643" s="98" t="s">
        <v>1871</v>
      </c>
      <c r="D2643" s="94" t="s">
        <v>131</v>
      </c>
      <c r="E2643" s="94" t="s">
        <v>120</v>
      </c>
      <c r="F2643" s="94" t="s">
        <v>1397</v>
      </c>
      <c r="G2643" s="94" t="s">
        <v>1398</v>
      </c>
      <c r="K2643" s="94" t="s">
        <v>1430</v>
      </c>
      <c r="L2643" s="96">
        <v>3701.71</v>
      </c>
      <c r="M2643" s="96">
        <v>3701.71</v>
      </c>
    </row>
    <row r="2644" spans="1:13" ht="12.75" hidden="1" customHeight="1">
      <c r="C2644" s="95" t="s">
        <v>1871</v>
      </c>
    </row>
    <row r="2645" spans="1:13" hidden="1">
      <c r="A2645" s="97">
        <v>42821</v>
      </c>
      <c r="B2645" s="94" t="s">
        <v>1431</v>
      </c>
      <c r="C2645" s="98" t="s">
        <v>1871</v>
      </c>
      <c r="D2645" s="94" t="s">
        <v>131</v>
      </c>
      <c r="E2645" s="94" t="s">
        <v>120</v>
      </c>
      <c r="F2645" s="94" t="s">
        <v>1397</v>
      </c>
      <c r="G2645" s="94" t="s">
        <v>1398</v>
      </c>
      <c r="K2645" s="94" t="s">
        <v>1432</v>
      </c>
      <c r="L2645" s="96">
        <v>2324.75</v>
      </c>
      <c r="M2645" s="96">
        <v>2324.75</v>
      </c>
    </row>
    <row r="2646" spans="1:13" ht="12.75" hidden="1" customHeight="1">
      <c r="C2646" s="95" t="s">
        <v>1871</v>
      </c>
    </row>
    <row r="2647" spans="1:13" hidden="1">
      <c r="A2647" s="97">
        <v>42821</v>
      </c>
      <c r="B2647" s="94" t="s">
        <v>1433</v>
      </c>
      <c r="C2647" s="98" t="s">
        <v>1871</v>
      </c>
      <c r="D2647" s="94" t="s">
        <v>131</v>
      </c>
      <c r="E2647" s="94" t="s">
        <v>120</v>
      </c>
      <c r="F2647" s="94" t="s">
        <v>1402</v>
      </c>
      <c r="G2647" s="94" t="s">
        <v>1403</v>
      </c>
      <c r="K2647" s="94" t="s">
        <v>1434</v>
      </c>
      <c r="L2647" s="96">
        <v>19.96</v>
      </c>
      <c r="M2647" s="96">
        <v>19.96</v>
      </c>
    </row>
    <row r="2648" spans="1:13" ht="12.75" hidden="1" customHeight="1">
      <c r="C2648" s="95" t="s">
        <v>1871</v>
      </c>
    </row>
    <row r="2649" spans="1:13" hidden="1">
      <c r="A2649" s="97">
        <v>42821</v>
      </c>
      <c r="B2649" s="94" t="s">
        <v>1435</v>
      </c>
      <c r="C2649" s="98" t="s">
        <v>1871</v>
      </c>
      <c r="D2649" s="94" t="s">
        <v>131</v>
      </c>
      <c r="E2649" s="94" t="s">
        <v>120</v>
      </c>
      <c r="F2649" s="94" t="s">
        <v>1402</v>
      </c>
      <c r="G2649" s="94" t="s">
        <v>1403</v>
      </c>
      <c r="K2649" s="94" t="s">
        <v>1436</v>
      </c>
      <c r="L2649" s="96">
        <v>19.96</v>
      </c>
      <c r="M2649" s="96">
        <v>19.96</v>
      </c>
    </row>
    <row r="2650" spans="1:13" ht="12.75" hidden="1" customHeight="1">
      <c r="C2650" s="95" t="s">
        <v>1871</v>
      </c>
    </row>
    <row r="2651" spans="1:13" hidden="1">
      <c r="A2651" s="97">
        <v>42821</v>
      </c>
      <c r="B2651" s="94" t="s">
        <v>1437</v>
      </c>
      <c r="C2651" s="98" t="s">
        <v>1871</v>
      </c>
      <c r="D2651" s="94" t="s">
        <v>131</v>
      </c>
      <c r="E2651" s="94" t="s">
        <v>120</v>
      </c>
      <c r="F2651" s="94" t="s">
        <v>1408</v>
      </c>
      <c r="G2651" s="94" t="s">
        <v>1409</v>
      </c>
      <c r="K2651" s="94" t="s">
        <v>1438</v>
      </c>
      <c r="L2651" s="96">
        <v>159.16999999999999</v>
      </c>
      <c r="M2651" s="96">
        <v>159.16999999999999</v>
      </c>
    </row>
    <row r="2652" spans="1:13" ht="12.75" hidden="1" customHeight="1">
      <c r="C2652" s="95" t="s">
        <v>1871</v>
      </c>
    </row>
    <row r="2653" spans="1:13" hidden="1">
      <c r="A2653" s="97">
        <v>42821</v>
      </c>
      <c r="B2653" s="94" t="s">
        <v>1439</v>
      </c>
      <c r="C2653" s="98" t="s">
        <v>1871</v>
      </c>
      <c r="D2653" s="94" t="s">
        <v>131</v>
      </c>
      <c r="E2653" s="94" t="s">
        <v>120</v>
      </c>
      <c r="F2653" s="94" t="s">
        <v>1408</v>
      </c>
      <c r="G2653" s="94" t="s">
        <v>1409</v>
      </c>
      <c r="K2653" s="94" t="s">
        <v>1440</v>
      </c>
      <c r="L2653" s="96">
        <v>53.44</v>
      </c>
      <c r="M2653" s="96">
        <v>53.44</v>
      </c>
    </row>
    <row r="2654" spans="1:13" ht="12.75" hidden="1" customHeight="1">
      <c r="C2654" s="95" t="s">
        <v>1871</v>
      </c>
    </row>
    <row r="2655" spans="1:13" hidden="1">
      <c r="A2655" s="97">
        <v>42821</v>
      </c>
      <c r="B2655" s="94" t="s">
        <v>1441</v>
      </c>
      <c r="C2655" s="98" t="s">
        <v>1871</v>
      </c>
      <c r="D2655" s="94" t="s">
        <v>131</v>
      </c>
      <c r="E2655" s="94" t="s">
        <v>120</v>
      </c>
      <c r="F2655" s="94" t="s">
        <v>1414</v>
      </c>
      <c r="G2655" s="94" t="s">
        <v>1415</v>
      </c>
      <c r="K2655" s="94" t="s">
        <v>1442</v>
      </c>
      <c r="L2655" s="96">
        <v>647.48</v>
      </c>
      <c r="M2655" s="96">
        <v>647.48</v>
      </c>
    </row>
    <row r="2656" spans="1:13" ht="12.75" hidden="1" customHeight="1">
      <c r="C2656" s="95" t="s">
        <v>1871</v>
      </c>
    </row>
    <row r="2657" spans="1:13" hidden="1">
      <c r="A2657" s="97">
        <v>42821</v>
      </c>
      <c r="B2657" s="94" t="s">
        <v>1443</v>
      </c>
      <c r="C2657" s="98" t="s">
        <v>1871</v>
      </c>
      <c r="D2657" s="94" t="s">
        <v>131</v>
      </c>
      <c r="E2657" s="94" t="s">
        <v>120</v>
      </c>
      <c r="F2657" s="94" t="s">
        <v>1414</v>
      </c>
      <c r="G2657" s="94" t="s">
        <v>1415</v>
      </c>
      <c r="K2657" s="94" t="s">
        <v>1444</v>
      </c>
      <c r="L2657" s="96">
        <v>76511.34</v>
      </c>
      <c r="M2657" s="96">
        <v>76511.34</v>
      </c>
    </row>
    <row r="2658" spans="1:13" ht="12.75" hidden="1" customHeight="1">
      <c r="C2658" s="95" t="s">
        <v>1871</v>
      </c>
    </row>
    <row r="2659" spans="1:13" hidden="1">
      <c r="A2659" s="97">
        <v>42821</v>
      </c>
      <c r="B2659" s="94" t="s">
        <v>1445</v>
      </c>
      <c r="C2659" s="98" t="s">
        <v>1871</v>
      </c>
      <c r="D2659" s="94" t="s">
        <v>131</v>
      </c>
      <c r="E2659" s="94" t="s">
        <v>120</v>
      </c>
      <c r="F2659" s="94" t="s">
        <v>1414</v>
      </c>
      <c r="G2659" s="94" t="s">
        <v>1415</v>
      </c>
      <c r="K2659" s="94" t="s">
        <v>1446</v>
      </c>
      <c r="L2659" s="96">
        <v>1125.9100000000001</v>
      </c>
      <c r="M2659" s="96">
        <v>1125.9100000000001</v>
      </c>
    </row>
    <row r="2660" spans="1:13" ht="12.75" hidden="1" customHeight="1">
      <c r="C2660" s="95" t="s">
        <v>1871</v>
      </c>
    </row>
    <row r="2661" spans="1:13" hidden="1">
      <c r="A2661" s="97">
        <v>42821</v>
      </c>
      <c r="B2661" s="94" t="s">
        <v>1447</v>
      </c>
      <c r="C2661" s="98" t="s">
        <v>1871</v>
      </c>
      <c r="D2661" s="94" t="s">
        <v>131</v>
      </c>
      <c r="E2661" s="94" t="s">
        <v>120</v>
      </c>
      <c r="F2661" s="94" t="s">
        <v>1385</v>
      </c>
      <c r="G2661" s="94" t="s">
        <v>1386</v>
      </c>
      <c r="K2661" s="94" t="s">
        <v>1448</v>
      </c>
      <c r="L2661" s="96">
        <v>23124.68</v>
      </c>
      <c r="M2661" s="96">
        <v>23124.68</v>
      </c>
    </row>
    <row r="2662" spans="1:13" ht="12.75" hidden="1" customHeight="1">
      <c r="C2662" s="95" t="s">
        <v>1871</v>
      </c>
    </row>
    <row r="2663" spans="1:13" hidden="1">
      <c r="A2663" s="97">
        <v>42821</v>
      </c>
      <c r="B2663" s="94" t="s">
        <v>1449</v>
      </c>
      <c r="C2663" s="98" t="s">
        <v>1871</v>
      </c>
      <c r="D2663" s="94" t="s">
        <v>131</v>
      </c>
      <c r="E2663" s="94" t="s">
        <v>120</v>
      </c>
      <c r="F2663" s="94" t="s">
        <v>1385</v>
      </c>
      <c r="G2663" s="94" t="s">
        <v>1386</v>
      </c>
      <c r="K2663" s="94" t="s">
        <v>1450</v>
      </c>
      <c r="L2663" s="96">
        <v>10809.42</v>
      </c>
      <c r="M2663" s="96">
        <v>10809.42</v>
      </c>
    </row>
    <row r="2664" spans="1:13" ht="12.75" hidden="1" customHeight="1">
      <c r="C2664" s="95" t="s">
        <v>1871</v>
      </c>
    </row>
    <row r="2665" spans="1:13" hidden="1">
      <c r="A2665" s="97">
        <v>42821</v>
      </c>
      <c r="B2665" s="94" t="s">
        <v>1451</v>
      </c>
      <c r="C2665" s="98" t="s">
        <v>1871</v>
      </c>
      <c r="D2665" s="94" t="s">
        <v>131</v>
      </c>
      <c r="E2665" s="94" t="s">
        <v>120</v>
      </c>
      <c r="F2665" s="94" t="s">
        <v>1391</v>
      </c>
      <c r="G2665" s="94" t="s">
        <v>1392</v>
      </c>
      <c r="K2665" s="94" t="s">
        <v>1452</v>
      </c>
      <c r="L2665" s="96">
        <v>1566.08</v>
      </c>
      <c r="M2665" s="96">
        <v>1566.08</v>
      </c>
    </row>
    <row r="2666" spans="1:13" ht="12.75" hidden="1" customHeight="1">
      <c r="C2666" s="95" t="s">
        <v>1871</v>
      </c>
    </row>
    <row r="2667" spans="1:13" hidden="1">
      <c r="A2667" s="97">
        <v>42821</v>
      </c>
      <c r="B2667" s="94" t="s">
        <v>1453</v>
      </c>
      <c r="C2667" s="98" t="s">
        <v>1871</v>
      </c>
      <c r="D2667" s="94" t="s">
        <v>131</v>
      </c>
      <c r="E2667" s="94" t="s">
        <v>120</v>
      </c>
      <c r="F2667" s="94" t="s">
        <v>1391</v>
      </c>
      <c r="G2667" s="94" t="s">
        <v>1392</v>
      </c>
      <c r="K2667" s="94" t="s">
        <v>1454</v>
      </c>
      <c r="L2667" s="96">
        <v>215.68</v>
      </c>
      <c r="M2667" s="96">
        <v>215.68</v>
      </c>
    </row>
    <row r="2668" spans="1:13" ht="12.75" hidden="1" customHeight="1">
      <c r="C2668" s="95" t="s">
        <v>1871</v>
      </c>
    </row>
    <row r="2669" spans="1:13" hidden="1">
      <c r="A2669" s="97">
        <v>42821</v>
      </c>
      <c r="B2669" s="94" t="s">
        <v>1455</v>
      </c>
      <c r="C2669" s="98" t="s">
        <v>1871</v>
      </c>
      <c r="D2669" s="94" t="s">
        <v>131</v>
      </c>
      <c r="E2669" s="94" t="s">
        <v>120</v>
      </c>
      <c r="F2669" s="94" t="s">
        <v>1397</v>
      </c>
      <c r="G2669" s="94" t="s">
        <v>1398</v>
      </c>
      <c r="K2669" s="94" t="s">
        <v>1456</v>
      </c>
      <c r="L2669" s="96">
        <v>3540.1</v>
      </c>
      <c r="M2669" s="96">
        <v>3540.1</v>
      </c>
    </row>
    <row r="2670" spans="1:13" ht="12.75" hidden="1" customHeight="1">
      <c r="C2670" s="95" t="s">
        <v>1871</v>
      </c>
    </row>
    <row r="2671" spans="1:13" hidden="1">
      <c r="A2671" s="97">
        <v>42821</v>
      </c>
      <c r="B2671" s="94" t="s">
        <v>1457</v>
      </c>
      <c r="C2671" s="98" t="s">
        <v>1871</v>
      </c>
      <c r="D2671" s="94" t="s">
        <v>131</v>
      </c>
      <c r="E2671" s="94" t="s">
        <v>120</v>
      </c>
      <c r="F2671" s="94" t="s">
        <v>1397</v>
      </c>
      <c r="G2671" s="94" t="s">
        <v>1398</v>
      </c>
      <c r="K2671" s="94" t="s">
        <v>1458</v>
      </c>
      <c r="L2671" s="96">
        <v>2240.0300000000002</v>
      </c>
      <c r="M2671" s="96">
        <v>2240.0300000000002</v>
      </c>
    </row>
    <row r="2672" spans="1:13" ht="12.75" hidden="1" customHeight="1">
      <c r="C2672" s="95" t="s">
        <v>1871</v>
      </c>
    </row>
    <row r="2673" spans="1:13" hidden="1">
      <c r="A2673" s="97">
        <v>42821</v>
      </c>
      <c r="B2673" s="94" t="s">
        <v>1459</v>
      </c>
      <c r="C2673" s="98" t="s">
        <v>1871</v>
      </c>
      <c r="D2673" s="94" t="s">
        <v>131</v>
      </c>
      <c r="E2673" s="94" t="s">
        <v>120</v>
      </c>
      <c r="F2673" s="94" t="s">
        <v>1402</v>
      </c>
      <c r="G2673" s="94" t="s">
        <v>1403</v>
      </c>
      <c r="K2673" s="94" t="s">
        <v>1460</v>
      </c>
      <c r="L2673" s="96">
        <v>19.96</v>
      </c>
      <c r="M2673" s="96">
        <v>19.96</v>
      </c>
    </row>
    <row r="2674" spans="1:13" ht="12.75" hidden="1" customHeight="1">
      <c r="C2674" s="95" t="s">
        <v>1871</v>
      </c>
    </row>
    <row r="2675" spans="1:13" hidden="1">
      <c r="A2675" s="97">
        <v>42821</v>
      </c>
      <c r="B2675" s="94" t="s">
        <v>1461</v>
      </c>
      <c r="C2675" s="98" t="s">
        <v>1871</v>
      </c>
      <c r="D2675" s="94" t="s">
        <v>131</v>
      </c>
      <c r="E2675" s="94" t="s">
        <v>120</v>
      </c>
      <c r="F2675" s="94" t="s">
        <v>1402</v>
      </c>
      <c r="G2675" s="94" t="s">
        <v>1403</v>
      </c>
      <c r="K2675" s="94" t="s">
        <v>1462</v>
      </c>
      <c r="L2675" s="96">
        <v>19.96</v>
      </c>
      <c r="M2675" s="96">
        <v>19.96</v>
      </c>
    </row>
    <row r="2676" spans="1:13" ht="12.75" hidden="1" customHeight="1">
      <c r="C2676" s="95" t="s">
        <v>1871</v>
      </c>
    </row>
    <row r="2677" spans="1:13" hidden="1">
      <c r="A2677" s="97">
        <v>42821</v>
      </c>
      <c r="B2677" s="94" t="s">
        <v>1463</v>
      </c>
      <c r="C2677" s="98" t="s">
        <v>1871</v>
      </c>
      <c r="D2677" s="94" t="s">
        <v>131</v>
      </c>
      <c r="E2677" s="94" t="s">
        <v>120</v>
      </c>
      <c r="F2677" s="94" t="s">
        <v>1408</v>
      </c>
      <c r="G2677" s="94" t="s">
        <v>1409</v>
      </c>
      <c r="K2677" s="94" t="s">
        <v>1464</v>
      </c>
      <c r="L2677" s="96">
        <v>159.16999999999999</v>
      </c>
      <c r="M2677" s="96">
        <v>159.16999999999999</v>
      </c>
    </row>
    <row r="2678" spans="1:13" ht="12.75" hidden="1" customHeight="1">
      <c r="C2678" s="95" t="s">
        <v>1871</v>
      </c>
    </row>
    <row r="2679" spans="1:13" hidden="1">
      <c r="A2679" s="97">
        <v>42821</v>
      </c>
      <c r="B2679" s="94" t="s">
        <v>1465</v>
      </c>
      <c r="C2679" s="98" t="s">
        <v>1871</v>
      </c>
      <c r="D2679" s="94" t="s">
        <v>131</v>
      </c>
      <c r="E2679" s="94" t="s">
        <v>120</v>
      </c>
      <c r="F2679" s="94" t="s">
        <v>1408</v>
      </c>
      <c r="G2679" s="94" t="s">
        <v>1409</v>
      </c>
      <c r="K2679" s="94" t="s">
        <v>1466</v>
      </c>
      <c r="L2679" s="96">
        <v>53.44</v>
      </c>
      <c r="M2679" s="96">
        <v>53.44</v>
      </c>
    </row>
    <row r="2680" spans="1:13" ht="12.75" hidden="1" customHeight="1">
      <c r="C2680" s="95" t="s">
        <v>1871</v>
      </c>
    </row>
    <row r="2681" spans="1:13" hidden="1">
      <c r="A2681" s="97">
        <v>42821</v>
      </c>
      <c r="B2681" s="94" t="s">
        <v>1467</v>
      </c>
      <c r="C2681" s="98" t="s">
        <v>1871</v>
      </c>
      <c r="D2681" s="94" t="s">
        <v>131</v>
      </c>
      <c r="E2681" s="94" t="s">
        <v>120</v>
      </c>
      <c r="F2681" s="94" t="s">
        <v>1414</v>
      </c>
      <c r="G2681" s="94" t="s">
        <v>1415</v>
      </c>
      <c r="K2681" s="94" t="s">
        <v>1468</v>
      </c>
      <c r="L2681" s="96">
        <v>628.1</v>
      </c>
      <c r="M2681" s="96">
        <v>628.1</v>
      </c>
    </row>
    <row r="2682" spans="1:13" ht="12.75" hidden="1" customHeight="1">
      <c r="C2682" s="95" t="s">
        <v>1871</v>
      </c>
    </row>
    <row r="2683" spans="1:13" hidden="1">
      <c r="A2683" s="97">
        <v>42821</v>
      </c>
      <c r="B2683" s="94" t="s">
        <v>1469</v>
      </c>
      <c r="C2683" s="98" t="s">
        <v>1871</v>
      </c>
      <c r="D2683" s="94" t="s">
        <v>131</v>
      </c>
      <c r="E2683" s="94" t="s">
        <v>120</v>
      </c>
      <c r="F2683" s="94" t="s">
        <v>1414</v>
      </c>
      <c r="G2683" s="94" t="s">
        <v>1415</v>
      </c>
      <c r="K2683" s="94" t="s">
        <v>1470</v>
      </c>
      <c r="L2683" s="96">
        <v>75229.440000000002</v>
      </c>
      <c r="M2683" s="96">
        <v>75229.440000000002</v>
      </c>
    </row>
    <row r="2684" spans="1:13" ht="12.75" hidden="1" customHeight="1">
      <c r="C2684" s="95" t="s">
        <v>1871</v>
      </c>
    </row>
    <row r="2685" spans="1:13" hidden="1">
      <c r="A2685" s="97">
        <v>42821</v>
      </c>
      <c r="B2685" s="94" t="s">
        <v>1471</v>
      </c>
      <c r="C2685" s="98" t="s">
        <v>1871</v>
      </c>
      <c r="D2685" s="94" t="s">
        <v>131</v>
      </c>
      <c r="E2685" s="94" t="s">
        <v>120</v>
      </c>
      <c r="F2685" s="94" t="s">
        <v>1414</v>
      </c>
      <c r="G2685" s="94" t="s">
        <v>1415</v>
      </c>
      <c r="K2685" s="94" t="s">
        <v>1472</v>
      </c>
      <c r="L2685" s="96">
        <v>1148.54</v>
      </c>
      <c r="M2685" s="96">
        <v>1148.54</v>
      </c>
    </row>
    <row r="2686" spans="1:13" ht="12.75" hidden="1" customHeight="1">
      <c r="C2686" s="95" t="s">
        <v>1871</v>
      </c>
    </row>
    <row r="2687" spans="1:13" hidden="1">
      <c r="A2687" s="97">
        <v>42831</v>
      </c>
      <c r="B2687" s="94" t="s">
        <v>1872</v>
      </c>
      <c r="C2687" s="98" t="s">
        <v>1871</v>
      </c>
      <c r="D2687" s="94" t="s">
        <v>131</v>
      </c>
      <c r="E2687" s="94" t="s">
        <v>120</v>
      </c>
      <c r="F2687" s="94" t="s">
        <v>1597</v>
      </c>
      <c r="G2687" s="94" t="s">
        <v>1598</v>
      </c>
      <c r="K2687" s="94" t="s">
        <v>1873</v>
      </c>
      <c r="L2687" s="96">
        <v>226.72</v>
      </c>
      <c r="M2687" s="96">
        <v>226.72</v>
      </c>
    </row>
    <row r="2688" spans="1:13" ht="12.75" hidden="1" customHeight="1">
      <c r="C2688" s="95" t="s">
        <v>1871</v>
      </c>
    </row>
    <row r="2689" spans="1:13" hidden="1">
      <c r="A2689" s="97">
        <v>42831</v>
      </c>
      <c r="B2689" s="94" t="s">
        <v>1874</v>
      </c>
      <c r="C2689" s="98" t="s">
        <v>1871</v>
      </c>
      <c r="D2689" s="94" t="s">
        <v>131</v>
      </c>
      <c r="E2689" s="94" t="s">
        <v>120</v>
      </c>
      <c r="F2689" s="94" t="s">
        <v>1607</v>
      </c>
      <c r="G2689" s="94" t="s">
        <v>1608</v>
      </c>
      <c r="K2689" s="94" t="s">
        <v>1875</v>
      </c>
      <c r="L2689" s="96">
        <v>259.56</v>
      </c>
      <c r="M2689" s="96">
        <v>259.56</v>
      </c>
    </row>
    <row r="2690" spans="1:13" ht="12.75" hidden="1" customHeight="1">
      <c r="C2690" s="95" t="s">
        <v>1871</v>
      </c>
    </row>
    <row r="2691" spans="1:13" hidden="1">
      <c r="A2691" s="97">
        <v>42852</v>
      </c>
      <c r="B2691" s="94" t="s">
        <v>1485</v>
      </c>
      <c r="C2691" s="98" t="s">
        <v>1871</v>
      </c>
      <c r="D2691" s="94" t="s">
        <v>131</v>
      </c>
      <c r="E2691" s="94" t="s">
        <v>120</v>
      </c>
      <c r="F2691" s="94" t="s">
        <v>1385</v>
      </c>
      <c r="G2691" s="94" t="s">
        <v>1386</v>
      </c>
      <c r="K2691" s="94" t="s">
        <v>1486</v>
      </c>
      <c r="L2691" s="96">
        <v>22492.1</v>
      </c>
      <c r="M2691" s="96">
        <v>22492.1</v>
      </c>
    </row>
    <row r="2692" spans="1:13" ht="12.75" hidden="1" customHeight="1">
      <c r="C2692" s="95" t="s">
        <v>1871</v>
      </c>
    </row>
    <row r="2693" spans="1:13" hidden="1">
      <c r="A2693" s="97">
        <v>42852</v>
      </c>
      <c r="B2693" s="94" t="s">
        <v>1487</v>
      </c>
      <c r="C2693" s="98" t="s">
        <v>1871</v>
      </c>
      <c r="D2693" s="94" t="s">
        <v>131</v>
      </c>
      <c r="E2693" s="94" t="s">
        <v>120</v>
      </c>
      <c r="F2693" s="94" t="s">
        <v>1385</v>
      </c>
      <c r="G2693" s="94" t="s">
        <v>1386</v>
      </c>
      <c r="K2693" s="94" t="s">
        <v>1488</v>
      </c>
      <c r="L2693" s="96">
        <v>10464.120000000001</v>
      </c>
      <c r="M2693" s="96">
        <v>10464.120000000001</v>
      </c>
    </row>
    <row r="2694" spans="1:13" ht="12.75" hidden="1" customHeight="1">
      <c r="C2694" s="95" t="s">
        <v>1871</v>
      </c>
    </row>
    <row r="2695" spans="1:13" hidden="1">
      <c r="A2695" s="97">
        <v>42852</v>
      </c>
      <c r="B2695" s="94" t="s">
        <v>1489</v>
      </c>
      <c r="C2695" s="98" t="s">
        <v>1871</v>
      </c>
      <c r="D2695" s="94" t="s">
        <v>131</v>
      </c>
      <c r="E2695" s="94" t="s">
        <v>120</v>
      </c>
      <c r="F2695" s="94" t="s">
        <v>1391</v>
      </c>
      <c r="G2695" s="94" t="s">
        <v>1392</v>
      </c>
      <c r="K2695" s="94" t="s">
        <v>1490</v>
      </c>
      <c r="L2695" s="96">
        <v>1566.08</v>
      </c>
      <c r="M2695" s="96">
        <v>1566.08</v>
      </c>
    </row>
    <row r="2696" spans="1:13" ht="12.75" hidden="1" customHeight="1">
      <c r="C2696" s="95" t="s">
        <v>1871</v>
      </c>
    </row>
    <row r="2697" spans="1:13" hidden="1">
      <c r="A2697" s="97">
        <v>42852</v>
      </c>
      <c r="B2697" s="94" t="s">
        <v>1491</v>
      </c>
      <c r="C2697" s="98" t="s">
        <v>1871</v>
      </c>
      <c r="D2697" s="94" t="s">
        <v>131</v>
      </c>
      <c r="E2697" s="94" t="s">
        <v>120</v>
      </c>
      <c r="F2697" s="94" t="s">
        <v>1391</v>
      </c>
      <c r="G2697" s="94" t="s">
        <v>1392</v>
      </c>
      <c r="K2697" s="94" t="s">
        <v>1492</v>
      </c>
      <c r="L2697" s="96">
        <v>215.68</v>
      </c>
      <c r="M2697" s="96">
        <v>215.68</v>
      </c>
    </row>
    <row r="2698" spans="1:13" ht="12.75" hidden="1" customHeight="1">
      <c r="C2698" s="95" t="s">
        <v>1871</v>
      </c>
    </row>
    <row r="2699" spans="1:13" hidden="1">
      <c r="A2699" s="97">
        <v>42852</v>
      </c>
      <c r="B2699" s="94" t="s">
        <v>1493</v>
      </c>
      <c r="C2699" s="98" t="s">
        <v>1871</v>
      </c>
      <c r="D2699" s="94" t="s">
        <v>131</v>
      </c>
      <c r="E2699" s="94" t="s">
        <v>120</v>
      </c>
      <c r="F2699" s="94" t="s">
        <v>1397</v>
      </c>
      <c r="G2699" s="94" t="s">
        <v>1398</v>
      </c>
      <c r="K2699" s="94" t="s">
        <v>1494</v>
      </c>
      <c r="L2699" s="96">
        <v>3369.57</v>
      </c>
      <c r="M2699" s="96">
        <v>3369.57</v>
      </c>
    </row>
    <row r="2700" spans="1:13" ht="12.75" hidden="1" customHeight="1">
      <c r="C2700" s="95" t="s">
        <v>1871</v>
      </c>
    </row>
    <row r="2701" spans="1:13" hidden="1">
      <c r="A2701" s="97">
        <v>42852</v>
      </c>
      <c r="B2701" s="94" t="s">
        <v>1495</v>
      </c>
      <c r="C2701" s="98" t="s">
        <v>1871</v>
      </c>
      <c r="D2701" s="94" t="s">
        <v>131</v>
      </c>
      <c r="E2701" s="94" t="s">
        <v>120</v>
      </c>
      <c r="F2701" s="94" t="s">
        <v>1397</v>
      </c>
      <c r="G2701" s="94" t="s">
        <v>1398</v>
      </c>
      <c r="K2701" s="94" t="s">
        <v>1496</v>
      </c>
      <c r="L2701" s="96">
        <v>2138.17</v>
      </c>
      <c r="M2701" s="96">
        <v>2138.17</v>
      </c>
    </row>
    <row r="2702" spans="1:13" ht="12.75" hidden="1" customHeight="1">
      <c r="C2702" s="95" t="s">
        <v>1871</v>
      </c>
    </row>
    <row r="2703" spans="1:13" hidden="1">
      <c r="A2703" s="97">
        <v>42852</v>
      </c>
      <c r="B2703" s="94" t="s">
        <v>1497</v>
      </c>
      <c r="C2703" s="98" t="s">
        <v>1871</v>
      </c>
      <c r="D2703" s="94" t="s">
        <v>131</v>
      </c>
      <c r="E2703" s="94" t="s">
        <v>120</v>
      </c>
      <c r="F2703" s="94" t="s">
        <v>1402</v>
      </c>
      <c r="G2703" s="94" t="s">
        <v>1403</v>
      </c>
      <c r="K2703" s="94" t="s">
        <v>1498</v>
      </c>
      <c r="L2703" s="96">
        <v>19.96</v>
      </c>
      <c r="M2703" s="96">
        <v>19.96</v>
      </c>
    </row>
    <row r="2704" spans="1:13" ht="12.75" hidden="1" customHeight="1">
      <c r="C2704" s="95" t="s">
        <v>1871</v>
      </c>
    </row>
    <row r="2705" spans="1:13" hidden="1">
      <c r="A2705" s="97">
        <v>42852</v>
      </c>
      <c r="B2705" s="94" t="s">
        <v>1499</v>
      </c>
      <c r="C2705" s="98" t="s">
        <v>1871</v>
      </c>
      <c r="D2705" s="94" t="s">
        <v>131</v>
      </c>
      <c r="E2705" s="94" t="s">
        <v>120</v>
      </c>
      <c r="F2705" s="94" t="s">
        <v>1402</v>
      </c>
      <c r="G2705" s="94" t="s">
        <v>1403</v>
      </c>
      <c r="K2705" s="94" t="s">
        <v>1500</v>
      </c>
      <c r="L2705" s="96">
        <v>19.96</v>
      </c>
      <c r="M2705" s="96">
        <v>19.96</v>
      </c>
    </row>
    <row r="2706" spans="1:13" ht="12.75" hidden="1" customHeight="1">
      <c r="C2706" s="95" t="s">
        <v>1871</v>
      </c>
    </row>
    <row r="2707" spans="1:13" hidden="1">
      <c r="A2707" s="97">
        <v>42853</v>
      </c>
      <c r="B2707" s="94" t="s">
        <v>1501</v>
      </c>
      <c r="C2707" s="98" t="s">
        <v>1871</v>
      </c>
      <c r="D2707" s="94" t="s">
        <v>131</v>
      </c>
      <c r="E2707" s="94" t="s">
        <v>120</v>
      </c>
      <c r="F2707" s="94" t="s">
        <v>1408</v>
      </c>
      <c r="G2707" s="94" t="s">
        <v>1409</v>
      </c>
      <c r="K2707" s="94" t="s">
        <v>1502</v>
      </c>
      <c r="L2707" s="96">
        <v>159.16999999999999</v>
      </c>
      <c r="M2707" s="96">
        <v>159.16999999999999</v>
      </c>
    </row>
    <row r="2708" spans="1:13" ht="12.75" hidden="1" customHeight="1">
      <c r="C2708" s="95" t="s">
        <v>1871</v>
      </c>
    </row>
    <row r="2709" spans="1:13" hidden="1">
      <c r="A2709" s="97">
        <v>42853</v>
      </c>
      <c r="B2709" s="94" t="s">
        <v>1503</v>
      </c>
      <c r="C2709" s="98" t="s">
        <v>1871</v>
      </c>
      <c r="D2709" s="94" t="s">
        <v>131</v>
      </c>
      <c r="E2709" s="94" t="s">
        <v>120</v>
      </c>
      <c r="F2709" s="94" t="s">
        <v>1408</v>
      </c>
      <c r="G2709" s="94" t="s">
        <v>1409</v>
      </c>
      <c r="K2709" s="94" t="s">
        <v>1502</v>
      </c>
      <c r="L2709" s="96">
        <v>53.44</v>
      </c>
      <c r="M2709" s="96">
        <v>53.44</v>
      </c>
    </row>
    <row r="2710" spans="1:13" ht="12.75" hidden="1" customHeight="1">
      <c r="C2710" s="95" t="s">
        <v>1871</v>
      </c>
    </row>
    <row r="2711" spans="1:13" hidden="1">
      <c r="A2711" s="97">
        <v>42853</v>
      </c>
      <c r="B2711" s="94" t="s">
        <v>1504</v>
      </c>
      <c r="C2711" s="98" t="s">
        <v>1871</v>
      </c>
      <c r="D2711" s="94" t="s">
        <v>131</v>
      </c>
      <c r="E2711" s="94" t="s">
        <v>120</v>
      </c>
      <c r="F2711" s="94" t="s">
        <v>1414</v>
      </c>
      <c r="G2711" s="94" t="s">
        <v>1415</v>
      </c>
      <c r="K2711" s="94" t="s">
        <v>1505</v>
      </c>
      <c r="L2711" s="96">
        <v>607.38</v>
      </c>
      <c r="M2711" s="96">
        <v>607.38</v>
      </c>
    </row>
    <row r="2712" spans="1:13" ht="12.75" hidden="1" customHeight="1">
      <c r="C2712" s="95" t="s">
        <v>1871</v>
      </c>
    </row>
    <row r="2713" spans="1:13" hidden="1">
      <c r="A2713" s="97">
        <v>42853</v>
      </c>
      <c r="B2713" s="94" t="s">
        <v>1506</v>
      </c>
      <c r="C2713" s="98" t="s">
        <v>1871</v>
      </c>
      <c r="D2713" s="94" t="s">
        <v>131</v>
      </c>
      <c r="E2713" s="94" t="s">
        <v>120</v>
      </c>
      <c r="F2713" s="94" t="s">
        <v>1414</v>
      </c>
      <c r="G2713" s="94" t="s">
        <v>1415</v>
      </c>
      <c r="K2713" s="94" t="s">
        <v>1507</v>
      </c>
      <c r="L2713" s="96">
        <v>72524.55</v>
      </c>
      <c r="M2713" s="96">
        <v>72524.55</v>
      </c>
    </row>
    <row r="2714" spans="1:13" ht="12.75" hidden="1" customHeight="1">
      <c r="C2714" s="95" t="s">
        <v>1871</v>
      </c>
    </row>
    <row r="2715" spans="1:13" hidden="1">
      <c r="A2715" s="97">
        <v>42853</v>
      </c>
      <c r="B2715" s="94" t="s">
        <v>1508</v>
      </c>
      <c r="C2715" s="98" t="s">
        <v>1871</v>
      </c>
      <c r="D2715" s="94" t="s">
        <v>131</v>
      </c>
      <c r="E2715" s="94" t="s">
        <v>120</v>
      </c>
      <c r="F2715" s="94" t="s">
        <v>1414</v>
      </c>
      <c r="G2715" s="94" t="s">
        <v>1415</v>
      </c>
      <c r="K2715" s="94" t="s">
        <v>1509</v>
      </c>
      <c r="L2715" s="96">
        <v>1205.29</v>
      </c>
      <c r="M2715" s="96">
        <v>1205.29</v>
      </c>
    </row>
    <row r="2716" spans="1:13" ht="12.75" hidden="1" customHeight="1">
      <c r="C2716" s="95" t="s">
        <v>1871</v>
      </c>
    </row>
    <row r="2717" spans="1:13" hidden="1">
      <c r="A2717" s="97">
        <v>42913</v>
      </c>
      <c r="B2717" s="94" t="s">
        <v>1417</v>
      </c>
      <c r="C2717" s="98" t="s">
        <v>1871</v>
      </c>
      <c r="D2717" s="94" t="s">
        <v>131</v>
      </c>
      <c r="E2717" s="94" t="s">
        <v>187</v>
      </c>
      <c r="F2717" s="94" t="s">
        <v>1414</v>
      </c>
      <c r="G2717" s="94" t="s">
        <v>1415</v>
      </c>
      <c r="K2717" s="94" t="s">
        <v>1418</v>
      </c>
      <c r="L2717" s="96">
        <v>-75725.33</v>
      </c>
      <c r="M2717" s="96">
        <v>-75725.33</v>
      </c>
    </row>
    <row r="2718" spans="1:13" ht="12.75" hidden="1" customHeight="1">
      <c r="C2718" s="95" t="s">
        <v>1871</v>
      </c>
    </row>
    <row r="2719" spans="1:13" hidden="1">
      <c r="A2719" s="97">
        <v>42913</v>
      </c>
      <c r="B2719" s="94" t="s">
        <v>1443</v>
      </c>
      <c r="C2719" s="98" t="s">
        <v>1871</v>
      </c>
      <c r="D2719" s="94" t="s">
        <v>131</v>
      </c>
      <c r="E2719" s="94" t="s">
        <v>187</v>
      </c>
      <c r="F2719" s="94" t="s">
        <v>1414</v>
      </c>
      <c r="G2719" s="94" t="s">
        <v>1415</v>
      </c>
      <c r="K2719" s="94" t="s">
        <v>1444</v>
      </c>
      <c r="L2719" s="96">
        <v>-76511.34</v>
      </c>
      <c r="M2719" s="96">
        <v>-76511.34</v>
      </c>
    </row>
    <row r="2720" spans="1:13" ht="12.75" hidden="1" customHeight="1">
      <c r="C2720" s="95" t="s">
        <v>1871</v>
      </c>
    </row>
    <row r="2721" spans="1:13" hidden="1">
      <c r="A2721" s="97">
        <v>42913</v>
      </c>
      <c r="B2721" s="94" t="s">
        <v>1469</v>
      </c>
      <c r="C2721" s="98" t="s">
        <v>1871</v>
      </c>
      <c r="D2721" s="94" t="s">
        <v>131</v>
      </c>
      <c r="E2721" s="94" t="s">
        <v>187</v>
      </c>
      <c r="F2721" s="94" t="s">
        <v>1414</v>
      </c>
      <c r="G2721" s="94" t="s">
        <v>1415</v>
      </c>
      <c r="K2721" s="94" t="s">
        <v>1470</v>
      </c>
      <c r="L2721" s="96">
        <v>-75229.440000000002</v>
      </c>
      <c r="M2721" s="96">
        <v>-75229.440000000002</v>
      </c>
    </row>
    <row r="2722" spans="1:13" ht="12.75" hidden="1" customHeight="1">
      <c r="C2722" s="95" t="s">
        <v>1871</v>
      </c>
    </row>
    <row r="2723" spans="1:13" hidden="1">
      <c r="A2723" s="97">
        <v>42913</v>
      </c>
      <c r="B2723" s="94" t="s">
        <v>1506</v>
      </c>
      <c r="C2723" s="98" t="s">
        <v>1871</v>
      </c>
      <c r="D2723" s="94" t="s">
        <v>131</v>
      </c>
      <c r="E2723" s="94" t="s">
        <v>187</v>
      </c>
      <c r="F2723" s="94" t="s">
        <v>1414</v>
      </c>
      <c r="G2723" s="94" t="s">
        <v>1415</v>
      </c>
      <c r="K2723" s="94" t="s">
        <v>1507</v>
      </c>
      <c r="L2723" s="96">
        <v>-72524.55</v>
      </c>
      <c r="M2723" s="96">
        <v>-72524.55</v>
      </c>
    </row>
    <row r="2724" spans="1:13" ht="12.75" hidden="1" customHeight="1">
      <c r="C2724" s="95" t="s">
        <v>1871</v>
      </c>
    </row>
    <row r="2725" spans="1:13" hidden="1">
      <c r="A2725" s="97">
        <v>42913</v>
      </c>
      <c r="B2725" s="94" t="s">
        <v>1532</v>
      </c>
      <c r="C2725" s="98" t="s">
        <v>1871</v>
      </c>
      <c r="D2725" s="94" t="s">
        <v>131</v>
      </c>
      <c r="E2725" s="94" t="s">
        <v>120</v>
      </c>
      <c r="F2725" s="94" t="s">
        <v>1414</v>
      </c>
      <c r="G2725" s="94" t="s">
        <v>1415</v>
      </c>
      <c r="K2725" s="94" t="s">
        <v>1418</v>
      </c>
      <c r="L2725" s="96">
        <v>60132.28</v>
      </c>
      <c r="M2725" s="96">
        <v>60132.28</v>
      </c>
    </row>
    <row r="2726" spans="1:13" ht="12.75" hidden="1" customHeight="1">
      <c r="C2726" s="95" t="s">
        <v>1871</v>
      </c>
    </row>
    <row r="2727" spans="1:13" hidden="1">
      <c r="A2727" s="97">
        <v>42913</v>
      </c>
      <c r="B2727" s="94" t="s">
        <v>1533</v>
      </c>
      <c r="C2727" s="98" t="s">
        <v>1871</v>
      </c>
      <c r="D2727" s="94" t="s">
        <v>131</v>
      </c>
      <c r="E2727" s="94" t="s">
        <v>120</v>
      </c>
      <c r="F2727" s="94" t="s">
        <v>1414</v>
      </c>
      <c r="G2727" s="94" t="s">
        <v>1415</v>
      </c>
      <c r="K2727" s="94" t="s">
        <v>1444</v>
      </c>
      <c r="L2727" s="96">
        <v>61271.45</v>
      </c>
      <c r="M2727" s="96">
        <v>61271.45</v>
      </c>
    </row>
    <row r="2728" spans="1:13" ht="12.75" hidden="1" customHeight="1">
      <c r="C2728" s="95" t="s">
        <v>1871</v>
      </c>
    </row>
    <row r="2729" spans="1:13" hidden="1">
      <c r="A2729" s="97">
        <v>42913</v>
      </c>
      <c r="B2729" s="94" t="s">
        <v>1534</v>
      </c>
      <c r="C2729" s="98" t="s">
        <v>1871</v>
      </c>
      <c r="D2729" s="94" t="s">
        <v>131</v>
      </c>
      <c r="E2729" s="94" t="s">
        <v>120</v>
      </c>
      <c r="F2729" s="94" t="s">
        <v>1414</v>
      </c>
      <c r="G2729" s="94" t="s">
        <v>1415</v>
      </c>
      <c r="K2729" s="94" t="s">
        <v>1535</v>
      </c>
      <c r="L2729" s="96">
        <v>60114.26</v>
      </c>
      <c r="M2729" s="96">
        <v>60114.26</v>
      </c>
    </row>
    <row r="2730" spans="1:13" ht="12.75" hidden="1" customHeight="1">
      <c r="C2730" s="95" t="s">
        <v>1871</v>
      </c>
    </row>
    <row r="2731" spans="1:13" hidden="1">
      <c r="A2731" s="97">
        <v>42913</v>
      </c>
      <c r="B2731" s="94" t="s">
        <v>1536</v>
      </c>
      <c r="C2731" s="98" t="s">
        <v>1871</v>
      </c>
      <c r="D2731" s="94" t="s">
        <v>131</v>
      </c>
      <c r="E2731" s="94" t="s">
        <v>120</v>
      </c>
      <c r="F2731" s="94" t="s">
        <v>1414</v>
      </c>
      <c r="G2731" s="94" t="s">
        <v>1415</v>
      </c>
      <c r="K2731" s="94" t="s">
        <v>1507</v>
      </c>
      <c r="L2731" s="96">
        <v>57820.53</v>
      </c>
      <c r="M2731" s="96">
        <v>57820.53</v>
      </c>
    </row>
    <row r="2732" spans="1:13" ht="12.75" hidden="1" customHeight="1">
      <c r="C2732" s="95" t="s">
        <v>1871</v>
      </c>
    </row>
    <row r="2733" spans="1:13" hidden="1">
      <c r="A2733" s="97">
        <v>42913</v>
      </c>
      <c r="B2733" s="94" t="s">
        <v>1537</v>
      </c>
      <c r="C2733" s="98" t="s">
        <v>1871</v>
      </c>
      <c r="D2733" s="94" t="s">
        <v>131</v>
      </c>
      <c r="E2733" s="94" t="s">
        <v>120</v>
      </c>
      <c r="F2733" s="94" t="s">
        <v>1385</v>
      </c>
      <c r="G2733" s="94" t="s">
        <v>1386</v>
      </c>
      <c r="K2733" s="94" t="s">
        <v>1538</v>
      </c>
      <c r="L2733" s="96">
        <v>24820.41</v>
      </c>
      <c r="M2733" s="96">
        <v>24820.41</v>
      </c>
    </row>
    <row r="2734" spans="1:13" ht="12.75" hidden="1" customHeight="1">
      <c r="C2734" s="95" t="s">
        <v>1871</v>
      </c>
    </row>
    <row r="2735" spans="1:13" hidden="1">
      <c r="A2735" s="97">
        <v>42913</v>
      </c>
      <c r="B2735" s="94" t="s">
        <v>1539</v>
      </c>
      <c r="C2735" s="98" t="s">
        <v>1871</v>
      </c>
      <c r="D2735" s="94" t="s">
        <v>131</v>
      </c>
      <c r="E2735" s="94" t="s">
        <v>120</v>
      </c>
      <c r="F2735" s="94" t="s">
        <v>1385</v>
      </c>
      <c r="G2735" s="94" t="s">
        <v>1386</v>
      </c>
      <c r="K2735" s="94" t="s">
        <v>1540</v>
      </c>
      <c r="L2735" s="96">
        <v>11586.85</v>
      </c>
      <c r="M2735" s="96">
        <v>11586.85</v>
      </c>
    </row>
    <row r="2736" spans="1:13" ht="12.75" hidden="1" customHeight="1">
      <c r="C2736" s="95" t="s">
        <v>1871</v>
      </c>
    </row>
    <row r="2737" spans="1:13" hidden="1">
      <c r="A2737" s="97">
        <v>42913</v>
      </c>
      <c r="B2737" s="94" t="s">
        <v>1541</v>
      </c>
      <c r="C2737" s="98" t="s">
        <v>1871</v>
      </c>
      <c r="D2737" s="94" t="s">
        <v>131</v>
      </c>
      <c r="E2737" s="94" t="s">
        <v>120</v>
      </c>
      <c r="F2737" s="94" t="s">
        <v>1391</v>
      </c>
      <c r="G2737" s="94" t="s">
        <v>1392</v>
      </c>
      <c r="K2737" s="94" t="s">
        <v>1542</v>
      </c>
      <c r="L2737" s="96">
        <v>1566.08</v>
      </c>
      <c r="M2737" s="96">
        <v>1566.08</v>
      </c>
    </row>
    <row r="2738" spans="1:13" ht="12.75" hidden="1" customHeight="1">
      <c r="C2738" s="95" t="s">
        <v>1871</v>
      </c>
    </row>
    <row r="2739" spans="1:13" hidden="1">
      <c r="A2739" s="97">
        <v>42913</v>
      </c>
      <c r="B2739" s="94" t="s">
        <v>1543</v>
      </c>
      <c r="C2739" s="98" t="s">
        <v>1871</v>
      </c>
      <c r="D2739" s="94" t="s">
        <v>131</v>
      </c>
      <c r="E2739" s="94" t="s">
        <v>120</v>
      </c>
      <c r="F2739" s="94" t="s">
        <v>1391</v>
      </c>
      <c r="G2739" s="94" t="s">
        <v>1392</v>
      </c>
      <c r="K2739" s="94" t="s">
        <v>1544</v>
      </c>
      <c r="L2739" s="96">
        <v>215.68</v>
      </c>
      <c r="M2739" s="96">
        <v>215.68</v>
      </c>
    </row>
    <row r="2740" spans="1:13" ht="12.75" hidden="1" customHeight="1">
      <c r="C2740" s="95" t="s">
        <v>1871</v>
      </c>
    </row>
    <row r="2741" spans="1:13" hidden="1">
      <c r="A2741" s="97">
        <v>42913</v>
      </c>
      <c r="B2741" s="94" t="s">
        <v>1545</v>
      </c>
      <c r="C2741" s="98" t="s">
        <v>1871</v>
      </c>
      <c r="D2741" s="94" t="s">
        <v>131</v>
      </c>
      <c r="E2741" s="94" t="s">
        <v>120</v>
      </c>
      <c r="F2741" s="94" t="s">
        <v>1397</v>
      </c>
      <c r="G2741" s="94" t="s">
        <v>1398</v>
      </c>
      <c r="K2741" s="94" t="s">
        <v>1546</v>
      </c>
      <c r="L2741" s="96">
        <v>3657.69</v>
      </c>
      <c r="M2741" s="96">
        <v>3657.69</v>
      </c>
    </row>
    <row r="2742" spans="1:13" ht="12.75" hidden="1" customHeight="1">
      <c r="C2742" s="95" t="s">
        <v>1871</v>
      </c>
    </row>
    <row r="2743" spans="1:13" hidden="1">
      <c r="A2743" s="97">
        <v>42913</v>
      </c>
      <c r="B2743" s="94" t="s">
        <v>1547</v>
      </c>
      <c r="C2743" s="98" t="s">
        <v>1871</v>
      </c>
      <c r="D2743" s="94" t="s">
        <v>131</v>
      </c>
      <c r="E2743" s="94" t="s">
        <v>120</v>
      </c>
      <c r="F2743" s="94" t="s">
        <v>1397</v>
      </c>
      <c r="G2743" s="94" t="s">
        <v>1398</v>
      </c>
      <c r="K2743" s="94" t="s">
        <v>1548</v>
      </c>
      <c r="L2743" s="96">
        <v>2330.25</v>
      </c>
      <c r="M2743" s="96">
        <v>2330.25</v>
      </c>
    </row>
    <row r="2744" spans="1:13" ht="12.75" hidden="1" customHeight="1">
      <c r="C2744" s="95" t="s">
        <v>1871</v>
      </c>
    </row>
    <row r="2745" spans="1:13" hidden="1">
      <c r="A2745" s="97">
        <v>42913</v>
      </c>
      <c r="B2745" s="94" t="s">
        <v>1549</v>
      </c>
      <c r="C2745" s="98" t="s">
        <v>1871</v>
      </c>
      <c r="D2745" s="94" t="s">
        <v>131</v>
      </c>
      <c r="E2745" s="94" t="s">
        <v>120</v>
      </c>
      <c r="F2745" s="94" t="s">
        <v>1402</v>
      </c>
      <c r="G2745" s="94" t="s">
        <v>1403</v>
      </c>
      <c r="K2745" s="94" t="s">
        <v>1550</v>
      </c>
      <c r="L2745" s="96">
        <v>21.72</v>
      </c>
      <c r="M2745" s="96">
        <v>21.72</v>
      </c>
    </row>
    <row r="2746" spans="1:13" ht="12.75" hidden="1" customHeight="1">
      <c r="C2746" s="95" t="s">
        <v>1871</v>
      </c>
    </row>
    <row r="2747" spans="1:13" hidden="1">
      <c r="A2747" s="97">
        <v>42913</v>
      </c>
      <c r="B2747" s="94" t="s">
        <v>1551</v>
      </c>
      <c r="C2747" s="98" t="s">
        <v>1871</v>
      </c>
      <c r="D2747" s="94" t="s">
        <v>131</v>
      </c>
      <c r="E2747" s="94" t="s">
        <v>120</v>
      </c>
      <c r="F2747" s="94" t="s">
        <v>1402</v>
      </c>
      <c r="G2747" s="94" t="s">
        <v>1403</v>
      </c>
      <c r="K2747" s="94" t="s">
        <v>1552</v>
      </c>
      <c r="L2747" s="96">
        <v>21.72</v>
      </c>
      <c r="M2747" s="96">
        <v>21.72</v>
      </c>
    </row>
    <row r="2748" spans="1:13" ht="12.75" hidden="1" customHeight="1">
      <c r="C2748" s="95" t="s">
        <v>1871</v>
      </c>
    </row>
    <row r="2749" spans="1:13" hidden="1">
      <c r="A2749" s="97">
        <v>42913</v>
      </c>
      <c r="B2749" s="94" t="s">
        <v>1553</v>
      </c>
      <c r="C2749" s="98" t="s">
        <v>1871</v>
      </c>
      <c r="D2749" s="94" t="s">
        <v>131</v>
      </c>
      <c r="E2749" s="94" t="s">
        <v>120</v>
      </c>
      <c r="F2749" s="94" t="s">
        <v>1408</v>
      </c>
      <c r="G2749" s="94" t="s">
        <v>1409</v>
      </c>
      <c r="K2749" s="94" t="s">
        <v>1554</v>
      </c>
      <c r="L2749" s="96">
        <v>159.16999999999999</v>
      </c>
      <c r="M2749" s="96">
        <v>159.16999999999999</v>
      </c>
    </row>
    <row r="2750" spans="1:13" ht="12.75" hidden="1" customHeight="1">
      <c r="C2750" s="95" t="s">
        <v>1871</v>
      </c>
    </row>
    <row r="2751" spans="1:13" hidden="1">
      <c r="A2751" s="97">
        <v>42913</v>
      </c>
      <c r="B2751" s="94" t="s">
        <v>1555</v>
      </c>
      <c r="C2751" s="98" t="s">
        <v>1871</v>
      </c>
      <c r="D2751" s="94" t="s">
        <v>131</v>
      </c>
      <c r="E2751" s="94" t="s">
        <v>120</v>
      </c>
      <c r="F2751" s="94" t="s">
        <v>1408</v>
      </c>
      <c r="G2751" s="94" t="s">
        <v>1409</v>
      </c>
      <c r="K2751" s="94" t="s">
        <v>1556</v>
      </c>
      <c r="L2751" s="96">
        <v>53.44</v>
      </c>
      <c r="M2751" s="96">
        <v>53.44</v>
      </c>
    </row>
    <row r="2752" spans="1:13" ht="12.75" hidden="1" customHeight="1">
      <c r="C2752" s="95" t="s">
        <v>1871</v>
      </c>
    </row>
    <row r="2753" spans="1:13" hidden="1">
      <c r="A2753" s="97">
        <v>42913</v>
      </c>
      <c r="B2753" s="94" t="s">
        <v>1557</v>
      </c>
      <c r="C2753" s="98" t="s">
        <v>1871</v>
      </c>
      <c r="D2753" s="94" t="s">
        <v>131</v>
      </c>
      <c r="E2753" s="94" t="s">
        <v>120</v>
      </c>
      <c r="F2753" s="94" t="s">
        <v>1414</v>
      </c>
      <c r="G2753" s="94" t="s">
        <v>1415</v>
      </c>
      <c r="K2753" s="94" t="s">
        <v>1558</v>
      </c>
      <c r="L2753" s="96">
        <v>630.42999999999995</v>
      </c>
      <c r="M2753" s="96">
        <v>630.42999999999995</v>
      </c>
    </row>
    <row r="2754" spans="1:13" ht="12.75" hidden="1" customHeight="1">
      <c r="C2754" s="95" t="s">
        <v>1871</v>
      </c>
    </row>
    <row r="2755" spans="1:13" hidden="1">
      <c r="A2755" s="97">
        <v>42913</v>
      </c>
      <c r="B2755" s="94" t="s">
        <v>1559</v>
      </c>
      <c r="C2755" s="98" t="s">
        <v>1871</v>
      </c>
      <c r="D2755" s="94" t="s">
        <v>131</v>
      </c>
      <c r="E2755" s="94" t="s">
        <v>120</v>
      </c>
      <c r="F2755" s="94" t="s">
        <v>1414</v>
      </c>
      <c r="G2755" s="94" t="s">
        <v>1415</v>
      </c>
      <c r="K2755" s="94" t="s">
        <v>1560</v>
      </c>
      <c r="L2755" s="96">
        <v>62178.98</v>
      </c>
      <c r="M2755" s="96">
        <v>62178.98</v>
      </c>
    </row>
    <row r="2756" spans="1:13" ht="12.75" hidden="1" customHeight="1">
      <c r="C2756" s="95" t="s">
        <v>1871</v>
      </c>
    </row>
    <row r="2757" spans="1:13" hidden="1">
      <c r="A2757" s="97">
        <v>42913</v>
      </c>
      <c r="B2757" s="94" t="s">
        <v>1876</v>
      </c>
      <c r="C2757" s="98" t="s">
        <v>1871</v>
      </c>
      <c r="D2757" s="94" t="s">
        <v>131</v>
      </c>
      <c r="E2757" s="94" t="s">
        <v>120</v>
      </c>
      <c r="F2757" s="94" t="s">
        <v>1414</v>
      </c>
      <c r="G2757" s="94" t="s">
        <v>1415</v>
      </c>
      <c r="K2757" s="94" t="s">
        <v>1877</v>
      </c>
      <c r="L2757" s="96">
        <v>620</v>
      </c>
      <c r="M2757" s="96">
        <v>620</v>
      </c>
    </row>
    <row r="2758" spans="1:13" ht="12.75" hidden="1" customHeight="1">
      <c r="C2758" s="95" t="s">
        <v>1871</v>
      </c>
    </row>
    <row r="2759" spans="1:13" hidden="1">
      <c r="A2759" s="97">
        <v>42913</v>
      </c>
      <c r="B2759" s="94" t="s">
        <v>1561</v>
      </c>
      <c r="C2759" s="98" t="s">
        <v>1871</v>
      </c>
      <c r="D2759" s="94" t="s">
        <v>131</v>
      </c>
      <c r="E2759" s="94" t="s">
        <v>120</v>
      </c>
      <c r="F2759" s="94" t="s">
        <v>1414</v>
      </c>
      <c r="G2759" s="94" t="s">
        <v>1415</v>
      </c>
      <c r="K2759" s="94" t="s">
        <v>1562</v>
      </c>
      <c r="L2759" s="96">
        <v>810</v>
      </c>
      <c r="M2759" s="96">
        <v>810</v>
      </c>
    </row>
    <row r="2760" spans="1:13" ht="12.75" hidden="1" customHeight="1">
      <c r="C2760" s="95" t="s">
        <v>1871</v>
      </c>
    </row>
    <row r="2761" spans="1:13" hidden="1">
      <c r="A2761" s="97">
        <v>42913</v>
      </c>
      <c r="B2761" s="94" t="s">
        <v>1563</v>
      </c>
      <c r="C2761" s="98" t="s">
        <v>1871</v>
      </c>
      <c r="D2761" s="94" t="s">
        <v>131</v>
      </c>
      <c r="E2761" s="94" t="s">
        <v>120</v>
      </c>
      <c r="F2761" s="94" t="s">
        <v>1414</v>
      </c>
      <c r="G2761" s="94" t="s">
        <v>1415</v>
      </c>
      <c r="K2761" s="94" t="s">
        <v>1564</v>
      </c>
      <c r="L2761" s="96">
        <v>1207.55</v>
      </c>
      <c r="M2761" s="96">
        <v>1207.55</v>
      </c>
    </row>
    <row r="2762" spans="1:13" ht="12.75" hidden="1" customHeight="1">
      <c r="C2762" s="95" t="s">
        <v>1871</v>
      </c>
    </row>
    <row r="2763" spans="1:13" hidden="1">
      <c r="A2763" s="97">
        <v>42913</v>
      </c>
      <c r="B2763" s="94" t="s">
        <v>1565</v>
      </c>
      <c r="C2763" s="98" t="s">
        <v>1871</v>
      </c>
      <c r="D2763" s="94" t="s">
        <v>131</v>
      </c>
      <c r="E2763" s="94" t="s">
        <v>120</v>
      </c>
      <c r="F2763" s="94" t="s">
        <v>1385</v>
      </c>
      <c r="G2763" s="94" t="s">
        <v>1386</v>
      </c>
      <c r="K2763" s="94" t="s">
        <v>1566</v>
      </c>
      <c r="L2763" s="96">
        <v>23126.61</v>
      </c>
      <c r="M2763" s="96">
        <v>23126.61</v>
      </c>
    </row>
    <row r="2764" spans="1:13" ht="12.75" hidden="1" customHeight="1">
      <c r="C2764" s="95" t="s">
        <v>1871</v>
      </c>
    </row>
    <row r="2765" spans="1:13" hidden="1">
      <c r="A2765" s="97">
        <v>42913</v>
      </c>
      <c r="B2765" s="94" t="s">
        <v>1567</v>
      </c>
      <c r="C2765" s="98" t="s">
        <v>1871</v>
      </c>
      <c r="D2765" s="94" t="s">
        <v>131</v>
      </c>
      <c r="E2765" s="94" t="s">
        <v>120</v>
      </c>
      <c r="F2765" s="94" t="s">
        <v>1385</v>
      </c>
      <c r="G2765" s="94" t="s">
        <v>1386</v>
      </c>
      <c r="K2765" s="94" t="s">
        <v>1568</v>
      </c>
      <c r="L2765" s="96">
        <v>10774.17</v>
      </c>
      <c r="M2765" s="96">
        <v>10774.17</v>
      </c>
    </row>
    <row r="2766" spans="1:13" ht="12.75" hidden="1" customHeight="1">
      <c r="C2766" s="95" t="s">
        <v>1871</v>
      </c>
    </row>
    <row r="2767" spans="1:13" hidden="1">
      <c r="A2767" s="97">
        <v>42913</v>
      </c>
      <c r="B2767" s="94" t="s">
        <v>1569</v>
      </c>
      <c r="C2767" s="98" t="s">
        <v>1871</v>
      </c>
      <c r="D2767" s="94" t="s">
        <v>131</v>
      </c>
      <c r="E2767" s="94" t="s">
        <v>120</v>
      </c>
      <c r="F2767" s="94" t="s">
        <v>1391</v>
      </c>
      <c r="G2767" s="94" t="s">
        <v>1392</v>
      </c>
      <c r="K2767" s="94" t="s">
        <v>1570</v>
      </c>
      <c r="L2767" s="96">
        <v>1566.08</v>
      </c>
      <c r="M2767" s="96">
        <v>1566.08</v>
      </c>
    </row>
    <row r="2768" spans="1:13" ht="12.75" hidden="1" customHeight="1">
      <c r="C2768" s="95" t="s">
        <v>1871</v>
      </c>
    </row>
    <row r="2769" spans="1:13" hidden="1">
      <c r="A2769" s="97">
        <v>42913</v>
      </c>
      <c r="B2769" s="94" t="s">
        <v>1571</v>
      </c>
      <c r="C2769" s="98" t="s">
        <v>1871</v>
      </c>
      <c r="D2769" s="94" t="s">
        <v>131</v>
      </c>
      <c r="E2769" s="94" t="s">
        <v>120</v>
      </c>
      <c r="F2769" s="94" t="s">
        <v>1391</v>
      </c>
      <c r="G2769" s="94" t="s">
        <v>1392</v>
      </c>
      <c r="K2769" s="94" t="s">
        <v>1572</v>
      </c>
      <c r="L2769" s="96">
        <v>215.68</v>
      </c>
      <c r="M2769" s="96">
        <v>215.68</v>
      </c>
    </row>
    <row r="2770" spans="1:13" ht="12.75" hidden="1" customHeight="1">
      <c r="C2770" s="95" t="s">
        <v>1871</v>
      </c>
    </row>
    <row r="2771" spans="1:13" hidden="1">
      <c r="A2771" s="97">
        <v>42913</v>
      </c>
      <c r="B2771" s="94" t="s">
        <v>1573</v>
      </c>
      <c r="C2771" s="98" t="s">
        <v>1871</v>
      </c>
      <c r="D2771" s="94" t="s">
        <v>131</v>
      </c>
      <c r="E2771" s="94" t="s">
        <v>120</v>
      </c>
      <c r="F2771" s="94" t="s">
        <v>1397</v>
      </c>
      <c r="G2771" s="94" t="s">
        <v>1398</v>
      </c>
      <c r="K2771" s="94" t="s">
        <v>1574</v>
      </c>
      <c r="L2771" s="96">
        <v>3451.43</v>
      </c>
      <c r="M2771" s="96">
        <v>3451.43</v>
      </c>
    </row>
    <row r="2772" spans="1:13" ht="12.75" hidden="1" customHeight="1">
      <c r="C2772" s="95" t="s">
        <v>1871</v>
      </c>
    </row>
    <row r="2773" spans="1:13" hidden="1">
      <c r="A2773" s="97">
        <v>42913</v>
      </c>
      <c r="B2773" s="94" t="s">
        <v>1575</v>
      </c>
      <c r="C2773" s="98" t="s">
        <v>1871</v>
      </c>
      <c r="D2773" s="94" t="s">
        <v>131</v>
      </c>
      <c r="E2773" s="94" t="s">
        <v>120</v>
      </c>
      <c r="F2773" s="94" t="s">
        <v>1397</v>
      </c>
      <c r="G2773" s="94" t="s">
        <v>1398</v>
      </c>
      <c r="K2773" s="94" t="s">
        <v>1576</v>
      </c>
      <c r="L2773" s="96">
        <v>2192.7399999999998</v>
      </c>
      <c r="M2773" s="96">
        <v>2192.7399999999998</v>
      </c>
    </row>
    <row r="2774" spans="1:13" ht="12.75" hidden="1" customHeight="1">
      <c r="C2774" s="95" t="s">
        <v>1871</v>
      </c>
    </row>
    <row r="2775" spans="1:13" hidden="1">
      <c r="A2775" s="97">
        <v>42913</v>
      </c>
      <c r="B2775" s="94" t="s">
        <v>1577</v>
      </c>
      <c r="C2775" s="98" t="s">
        <v>1871</v>
      </c>
      <c r="D2775" s="94" t="s">
        <v>131</v>
      </c>
      <c r="E2775" s="94" t="s">
        <v>120</v>
      </c>
      <c r="F2775" s="94" t="s">
        <v>1402</v>
      </c>
      <c r="G2775" s="94" t="s">
        <v>1403</v>
      </c>
      <c r="K2775" s="94" t="s">
        <v>1578</v>
      </c>
      <c r="L2775" s="96">
        <v>21.72</v>
      </c>
      <c r="M2775" s="96">
        <v>21.72</v>
      </c>
    </row>
    <row r="2776" spans="1:13" ht="12.75" hidden="1" customHeight="1">
      <c r="C2776" s="95" t="s">
        <v>1871</v>
      </c>
    </row>
    <row r="2777" spans="1:13" hidden="1">
      <c r="A2777" s="97">
        <v>42913</v>
      </c>
      <c r="B2777" s="94" t="s">
        <v>1579</v>
      </c>
      <c r="C2777" s="98" t="s">
        <v>1871</v>
      </c>
      <c r="D2777" s="94" t="s">
        <v>131</v>
      </c>
      <c r="E2777" s="94" t="s">
        <v>120</v>
      </c>
      <c r="F2777" s="94" t="s">
        <v>1402</v>
      </c>
      <c r="G2777" s="94" t="s">
        <v>1403</v>
      </c>
      <c r="K2777" s="94" t="s">
        <v>1580</v>
      </c>
      <c r="L2777" s="96">
        <v>21.72</v>
      </c>
      <c r="M2777" s="96">
        <v>21.72</v>
      </c>
    </row>
    <row r="2778" spans="1:13" ht="12.75" hidden="1" customHeight="1">
      <c r="C2778" s="95" t="s">
        <v>1871</v>
      </c>
    </row>
    <row r="2779" spans="1:13" hidden="1">
      <c r="A2779" s="97">
        <v>42913</v>
      </c>
      <c r="B2779" s="94" t="s">
        <v>1581</v>
      </c>
      <c r="C2779" s="98" t="s">
        <v>1871</v>
      </c>
      <c r="D2779" s="94" t="s">
        <v>131</v>
      </c>
      <c r="E2779" s="94" t="s">
        <v>120</v>
      </c>
      <c r="F2779" s="94" t="s">
        <v>1408</v>
      </c>
      <c r="G2779" s="94" t="s">
        <v>1409</v>
      </c>
      <c r="K2779" s="94" t="s">
        <v>1582</v>
      </c>
      <c r="L2779" s="96">
        <v>159.16999999999999</v>
      </c>
      <c r="M2779" s="96">
        <v>159.16999999999999</v>
      </c>
    </row>
    <row r="2780" spans="1:13" ht="12.75" hidden="1" customHeight="1">
      <c r="C2780" s="95" t="s">
        <v>1871</v>
      </c>
    </row>
    <row r="2781" spans="1:13" hidden="1">
      <c r="A2781" s="97">
        <v>42913</v>
      </c>
      <c r="B2781" s="94" t="s">
        <v>1583</v>
      </c>
      <c r="C2781" s="98" t="s">
        <v>1871</v>
      </c>
      <c r="D2781" s="94" t="s">
        <v>131</v>
      </c>
      <c r="E2781" s="94" t="s">
        <v>120</v>
      </c>
      <c r="F2781" s="94" t="s">
        <v>1408</v>
      </c>
      <c r="G2781" s="94" t="s">
        <v>1409</v>
      </c>
      <c r="K2781" s="94" t="s">
        <v>1584</v>
      </c>
      <c r="L2781" s="96">
        <v>53.44</v>
      </c>
      <c r="M2781" s="96">
        <v>53.44</v>
      </c>
    </row>
    <row r="2782" spans="1:13" ht="12.75" hidden="1" customHeight="1">
      <c r="C2782" s="95" t="s">
        <v>1871</v>
      </c>
    </row>
    <row r="2783" spans="1:13" hidden="1">
      <c r="A2783" s="97">
        <v>42913</v>
      </c>
      <c r="B2783" s="94" t="s">
        <v>1585</v>
      </c>
      <c r="C2783" s="98" t="s">
        <v>1871</v>
      </c>
      <c r="D2783" s="94" t="s">
        <v>131</v>
      </c>
      <c r="E2783" s="94" t="s">
        <v>120</v>
      </c>
      <c r="F2783" s="94" t="s">
        <v>1414</v>
      </c>
      <c r="G2783" s="94" t="s">
        <v>1415</v>
      </c>
      <c r="K2783" s="94" t="s">
        <v>1586</v>
      </c>
      <c r="L2783" s="96">
        <v>610.59</v>
      </c>
      <c r="M2783" s="96">
        <v>610.59</v>
      </c>
    </row>
    <row r="2784" spans="1:13" ht="12.75" hidden="1" customHeight="1">
      <c r="C2784" s="95" t="s">
        <v>1871</v>
      </c>
    </row>
    <row r="2785" spans="1:13" hidden="1">
      <c r="A2785" s="97">
        <v>42913</v>
      </c>
      <c r="B2785" s="94" t="s">
        <v>1587</v>
      </c>
      <c r="C2785" s="98" t="s">
        <v>1871</v>
      </c>
      <c r="D2785" s="94" t="s">
        <v>131</v>
      </c>
      <c r="E2785" s="94" t="s">
        <v>120</v>
      </c>
      <c r="F2785" s="94" t="s">
        <v>1414</v>
      </c>
      <c r="G2785" s="94" t="s">
        <v>1415</v>
      </c>
      <c r="K2785" s="94" t="s">
        <v>1588</v>
      </c>
      <c r="L2785" s="96">
        <v>59337.11</v>
      </c>
      <c r="M2785" s="96">
        <v>59337.11</v>
      </c>
    </row>
    <row r="2786" spans="1:13" ht="12.75" hidden="1" customHeight="1">
      <c r="C2786" s="95" t="s">
        <v>1871</v>
      </c>
    </row>
    <row r="2787" spans="1:13" hidden="1">
      <c r="A2787" s="97">
        <v>42913</v>
      </c>
      <c r="B2787" s="94" t="s">
        <v>1589</v>
      </c>
      <c r="C2787" s="98" t="s">
        <v>1871</v>
      </c>
      <c r="D2787" s="94" t="s">
        <v>131</v>
      </c>
      <c r="E2787" s="94" t="s">
        <v>120</v>
      </c>
      <c r="F2787" s="94" t="s">
        <v>1414</v>
      </c>
      <c r="G2787" s="94" t="s">
        <v>1415</v>
      </c>
      <c r="K2787" s="94" t="s">
        <v>1590</v>
      </c>
      <c r="L2787" s="96">
        <v>1305.49</v>
      </c>
      <c r="M2787" s="96">
        <v>1305.49</v>
      </c>
    </row>
    <row r="2788" spans="1:13" ht="12.75" hidden="1" customHeight="1">
      <c r="C2788" s="95" t="s">
        <v>1871</v>
      </c>
    </row>
    <row r="2789" spans="1:13" hidden="1">
      <c r="A2789" s="97">
        <v>42951</v>
      </c>
      <c r="B2789" s="94" t="s">
        <v>1624</v>
      </c>
      <c r="C2789" s="98" t="s">
        <v>1871</v>
      </c>
      <c r="D2789" s="94" t="s">
        <v>131</v>
      </c>
      <c r="E2789" s="94" t="s">
        <v>120</v>
      </c>
      <c r="F2789" s="94" t="s">
        <v>1385</v>
      </c>
      <c r="G2789" s="94" t="s">
        <v>1386</v>
      </c>
      <c r="K2789" s="94" t="s">
        <v>1625</v>
      </c>
      <c r="L2789" s="96">
        <v>22063.69</v>
      </c>
      <c r="M2789" s="96">
        <v>22063.69</v>
      </c>
    </row>
    <row r="2790" spans="1:13" ht="12.75" hidden="1" customHeight="1">
      <c r="C2790" s="95" t="s">
        <v>1871</v>
      </c>
    </row>
    <row r="2791" spans="1:13" hidden="1">
      <c r="A2791" s="97">
        <v>42951</v>
      </c>
      <c r="B2791" s="94" t="s">
        <v>1624</v>
      </c>
      <c r="C2791" s="98" t="s">
        <v>1871</v>
      </c>
      <c r="D2791" s="94" t="s">
        <v>131</v>
      </c>
      <c r="E2791" s="94" t="s">
        <v>165</v>
      </c>
      <c r="F2791" s="94" t="s">
        <v>1385</v>
      </c>
      <c r="G2791" s="94" t="s">
        <v>1386</v>
      </c>
      <c r="K2791" s="94" t="s">
        <v>1625</v>
      </c>
      <c r="L2791" s="96">
        <v>540</v>
      </c>
      <c r="M2791" s="96">
        <v>540</v>
      </c>
    </row>
    <row r="2792" spans="1:13" ht="12.75" hidden="1" customHeight="1">
      <c r="C2792" s="95" t="s">
        <v>1871</v>
      </c>
    </row>
    <row r="2793" spans="1:13" hidden="1">
      <c r="A2793" s="97">
        <v>42951</v>
      </c>
      <c r="B2793" s="94" t="s">
        <v>1626</v>
      </c>
      <c r="C2793" s="98" t="s">
        <v>1871</v>
      </c>
      <c r="D2793" s="94" t="s">
        <v>131</v>
      </c>
      <c r="E2793" s="94" t="s">
        <v>120</v>
      </c>
      <c r="F2793" s="94" t="s">
        <v>1385</v>
      </c>
      <c r="G2793" s="94" t="s">
        <v>1386</v>
      </c>
      <c r="K2793" s="94" t="s">
        <v>1627</v>
      </c>
      <c r="L2793" s="96">
        <v>10519.58</v>
      </c>
      <c r="M2793" s="96">
        <v>10519.58</v>
      </c>
    </row>
    <row r="2794" spans="1:13" ht="12.75" hidden="1" customHeight="1">
      <c r="C2794" s="95" t="s">
        <v>1871</v>
      </c>
    </row>
    <row r="2795" spans="1:13" hidden="1">
      <c r="A2795" s="97">
        <v>42951</v>
      </c>
      <c r="B2795" s="94" t="s">
        <v>1628</v>
      </c>
      <c r="C2795" s="98" t="s">
        <v>1871</v>
      </c>
      <c r="D2795" s="94" t="s">
        <v>131</v>
      </c>
      <c r="E2795" s="94" t="s">
        <v>120</v>
      </c>
      <c r="F2795" s="94" t="s">
        <v>1391</v>
      </c>
      <c r="G2795" s="94" t="s">
        <v>1392</v>
      </c>
      <c r="K2795" s="94" t="s">
        <v>1627</v>
      </c>
      <c r="L2795" s="96">
        <v>1566.08</v>
      </c>
      <c r="M2795" s="96">
        <v>1566.08</v>
      </c>
    </row>
    <row r="2796" spans="1:13" ht="12.75" hidden="1" customHeight="1">
      <c r="C2796" s="95" t="s">
        <v>1871</v>
      </c>
    </row>
    <row r="2797" spans="1:13" hidden="1">
      <c r="A2797" s="97">
        <v>42951</v>
      </c>
      <c r="B2797" s="94" t="s">
        <v>1629</v>
      </c>
      <c r="C2797" s="98" t="s">
        <v>1871</v>
      </c>
      <c r="D2797" s="94" t="s">
        <v>131</v>
      </c>
      <c r="E2797" s="94" t="s">
        <v>120</v>
      </c>
      <c r="F2797" s="94" t="s">
        <v>1391</v>
      </c>
      <c r="G2797" s="94" t="s">
        <v>1392</v>
      </c>
      <c r="K2797" s="94" t="s">
        <v>1630</v>
      </c>
      <c r="L2797" s="96">
        <v>215.68</v>
      </c>
      <c r="M2797" s="96">
        <v>215.68</v>
      </c>
    </row>
    <row r="2798" spans="1:13" ht="12.75" hidden="1" customHeight="1">
      <c r="C2798" s="95" t="s">
        <v>1871</v>
      </c>
    </row>
    <row r="2799" spans="1:13" hidden="1">
      <c r="A2799" s="97">
        <v>42951</v>
      </c>
      <c r="B2799" s="94" t="s">
        <v>1631</v>
      </c>
      <c r="C2799" s="98" t="s">
        <v>1871</v>
      </c>
      <c r="D2799" s="94" t="s">
        <v>131</v>
      </c>
      <c r="E2799" s="94" t="s">
        <v>120</v>
      </c>
      <c r="F2799" s="94" t="s">
        <v>1397</v>
      </c>
      <c r="G2799" s="94" t="s">
        <v>1398</v>
      </c>
      <c r="K2799" s="94" t="s">
        <v>1632</v>
      </c>
      <c r="L2799" s="96">
        <v>3403.69</v>
      </c>
      <c r="M2799" s="96">
        <v>3403.69</v>
      </c>
    </row>
    <row r="2800" spans="1:13" ht="12.75" hidden="1" customHeight="1">
      <c r="C2800" s="95" t="s">
        <v>1871</v>
      </c>
    </row>
    <row r="2801" spans="1:13" hidden="1">
      <c r="A2801" s="97">
        <v>42951</v>
      </c>
      <c r="B2801" s="94" t="s">
        <v>1633</v>
      </c>
      <c r="C2801" s="98" t="s">
        <v>1871</v>
      </c>
      <c r="D2801" s="94" t="s">
        <v>131</v>
      </c>
      <c r="E2801" s="94" t="s">
        <v>120</v>
      </c>
      <c r="F2801" s="94" t="s">
        <v>1397</v>
      </c>
      <c r="G2801" s="94" t="s">
        <v>1398</v>
      </c>
      <c r="K2801" s="94" t="s">
        <v>1634</v>
      </c>
      <c r="L2801" s="96">
        <v>2158.23</v>
      </c>
      <c r="M2801" s="96">
        <v>2158.23</v>
      </c>
    </row>
    <row r="2802" spans="1:13" ht="12.75" hidden="1" customHeight="1">
      <c r="C2802" s="95" t="s">
        <v>1871</v>
      </c>
    </row>
    <row r="2803" spans="1:13" hidden="1">
      <c r="A2803" s="97">
        <v>42951</v>
      </c>
      <c r="B2803" s="94" t="s">
        <v>1635</v>
      </c>
      <c r="C2803" s="98" t="s">
        <v>1871</v>
      </c>
      <c r="D2803" s="94" t="s">
        <v>131</v>
      </c>
      <c r="E2803" s="94" t="s">
        <v>120</v>
      </c>
      <c r="F2803" s="94" t="s">
        <v>1402</v>
      </c>
      <c r="G2803" s="94" t="s">
        <v>1403</v>
      </c>
      <c r="K2803" s="94" t="s">
        <v>1636</v>
      </c>
      <c r="L2803" s="96">
        <v>21.72</v>
      </c>
      <c r="M2803" s="96">
        <v>21.72</v>
      </c>
    </row>
    <row r="2804" spans="1:13" ht="12.75" hidden="1" customHeight="1">
      <c r="C2804" s="95" t="s">
        <v>1871</v>
      </c>
    </row>
    <row r="2805" spans="1:13" hidden="1">
      <c r="A2805" s="97">
        <v>42951</v>
      </c>
      <c r="B2805" s="94" t="s">
        <v>1637</v>
      </c>
      <c r="C2805" s="98" t="s">
        <v>1871</v>
      </c>
      <c r="D2805" s="94" t="s">
        <v>131</v>
      </c>
      <c r="E2805" s="94" t="s">
        <v>120</v>
      </c>
      <c r="F2805" s="94" t="s">
        <v>1402</v>
      </c>
      <c r="G2805" s="94" t="s">
        <v>1403</v>
      </c>
      <c r="K2805" s="94" t="s">
        <v>1638</v>
      </c>
      <c r="L2805" s="96">
        <v>21.72</v>
      </c>
      <c r="M2805" s="96">
        <v>21.72</v>
      </c>
    </row>
    <row r="2806" spans="1:13" ht="12.75" hidden="1" customHeight="1">
      <c r="C2806" s="95" t="s">
        <v>1871</v>
      </c>
    </row>
    <row r="2807" spans="1:13" hidden="1">
      <c r="A2807" s="97">
        <v>42951</v>
      </c>
      <c r="B2807" s="94" t="s">
        <v>1639</v>
      </c>
      <c r="C2807" s="98" t="s">
        <v>1871</v>
      </c>
      <c r="D2807" s="94" t="s">
        <v>131</v>
      </c>
      <c r="E2807" s="94" t="s">
        <v>120</v>
      </c>
      <c r="F2807" s="94" t="s">
        <v>1408</v>
      </c>
      <c r="G2807" s="94" t="s">
        <v>1409</v>
      </c>
      <c r="K2807" s="94" t="s">
        <v>1640</v>
      </c>
      <c r="L2807" s="96">
        <v>159.16999999999999</v>
      </c>
      <c r="M2807" s="96">
        <v>159.16999999999999</v>
      </c>
    </row>
    <row r="2808" spans="1:13" ht="12.75" hidden="1" customHeight="1">
      <c r="C2808" s="95" t="s">
        <v>1871</v>
      </c>
    </row>
    <row r="2809" spans="1:13" hidden="1">
      <c r="A2809" s="97">
        <v>42951</v>
      </c>
      <c r="B2809" s="94" t="s">
        <v>1641</v>
      </c>
      <c r="C2809" s="98" t="s">
        <v>1871</v>
      </c>
      <c r="D2809" s="94" t="s">
        <v>131</v>
      </c>
      <c r="E2809" s="94" t="s">
        <v>120</v>
      </c>
      <c r="F2809" s="94" t="s">
        <v>1408</v>
      </c>
      <c r="G2809" s="94" t="s">
        <v>1409</v>
      </c>
      <c r="K2809" s="94" t="s">
        <v>1642</v>
      </c>
      <c r="L2809" s="96">
        <v>53.44</v>
      </c>
      <c r="M2809" s="96">
        <v>53.44</v>
      </c>
    </row>
    <row r="2810" spans="1:13" ht="12.75" hidden="1" customHeight="1">
      <c r="C2810" s="95" t="s">
        <v>1871</v>
      </c>
    </row>
    <row r="2811" spans="1:13" hidden="1">
      <c r="A2811" s="97">
        <v>42951</v>
      </c>
      <c r="B2811" s="94" t="s">
        <v>1643</v>
      </c>
      <c r="C2811" s="98" t="s">
        <v>1871</v>
      </c>
      <c r="D2811" s="94" t="s">
        <v>131</v>
      </c>
      <c r="E2811" s="94" t="s">
        <v>120</v>
      </c>
      <c r="F2811" s="94" t="s">
        <v>1414</v>
      </c>
      <c r="G2811" s="94" t="s">
        <v>1415</v>
      </c>
      <c r="K2811" s="94" t="s">
        <v>1644</v>
      </c>
      <c r="L2811" s="96">
        <v>607.14</v>
      </c>
      <c r="M2811" s="96">
        <v>607.14</v>
      </c>
    </row>
    <row r="2812" spans="1:13" ht="12.75" hidden="1" customHeight="1">
      <c r="C2812" s="95" t="s">
        <v>1871</v>
      </c>
    </row>
    <row r="2813" spans="1:13" hidden="1">
      <c r="A2813" s="97">
        <v>42951</v>
      </c>
      <c r="B2813" s="94" t="s">
        <v>1645</v>
      </c>
      <c r="C2813" s="98" t="s">
        <v>1871</v>
      </c>
      <c r="D2813" s="94" t="s">
        <v>131</v>
      </c>
      <c r="E2813" s="94" t="s">
        <v>120</v>
      </c>
      <c r="F2813" s="94" t="s">
        <v>1414</v>
      </c>
      <c r="G2813" s="94" t="s">
        <v>1415</v>
      </c>
      <c r="K2813" s="94" t="s">
        <v>1646</v>
      </c>
      <c r="L2813" s="96">
        <v>58025.17</v>
      </c>
      <c r="M2813" s="96">
        <v>58025.17</v>
      </c>
    </row>
    <row r="2814" spans="1:13" ht="12.75" hidden="1" customHeight="1">
      <c r="C2814" s="95" t="s">
        <v>1871</v>
      </c>
    </row>
    <row r="2815" spans="1:13" hidden="1">
      <c r="A2815" s="97">
        <v>42951</v>
      </c>
      <c r="B2815" s="94" t="s">
        <v>1649</v>
      </c>
      <c r="C2815" s="98" t="s">
        <v>1871</v>
      </c>
      <c r="D2815" s="94" t="s">
        <v>131</v>
      </c>
      <c r="E2815" s="94" t="s">
        <v>120</v>
      </c>
      <c r="F2815" s="94" t="s">
        <v>1414</v>
      </c>
      <c r="G2815" s="94" t="s">
        <v>1415</v>
      </c>
      <c r="K2815" s="94" t="s">
        <v>1650</v>
      </c>
      <c r="L2815" s="96">
        <v>1189.4000000000001</v>
      </c>
      <c r="M2815" s="96">
        <v>1189.4000000000001</v>
      </c>
    </row>
    <row r="2816" spans="1:13" ht="12.75" hidden="1" customHeight="1">
      <c r="C2816" s="95" t="s">
        <v>1871</v>
      </c>
    </row>
    <row r="2817" spans="1:13" hidden="1">
      <c r="A2817" s="97">
        <v>42982</v>
      </c>
      <c r="B2817" s="94" t="s">
        <v>1878</v>
      </c>
      <c r="C2817" s="98" t="s">
        <v>1871</v>
      </c>
      <c r="D2817" s="94" t="s">
        <v>131</v>
      </c>
      <c r="E2817" s="94" t="s">
        <v>120</v>
      </c>
      <c r="F2817" s="94" t="s">
        <v>1601</v>
      </c>
      <c r="G2817" s="94" t="s">
        <v>1602</v>
      </c>
      <c r="K2817" s="94" t="s">
        <v>1879</v>
      </c>
      <c r="L2817" s="96">
        <v>151.13999999999999</v>
      </c>
      <c r="M2817" s="96">
        <v>151.13999999999999</v>
      </c>
    </row>
    <row r="2818" spans="1:13" ht="12.75" hidden="1" customHeight="1">
      <c r="C2818" s="95" t="s">
        <v>1871</v>
      </c>
    </row>
    <row r="2819" spans="1:13" hidden="1">
      <c r="A2819" s="97">
        <v>42982</v>
      </c>
      <c r="B2819" s="94" t="s">
        <v>1845</v>
      </c>
      <c r="C2819" s="98" t="s">
        <v>1871</v>
      </c>
      <c r="D2819" s="94" t="s">
        <v>131</v>
      </c>
      <c r="E2819" s="94" t="s">
        <v>120</v>
      </c>
      <c r="F2819" s="94" t="s">
        <v>1607</v>
      </c>
      <c r="G2819" s="94" t="s">
        <v>1608</v>
      </c>
      <c r="K2819" s="94" t="s">
        <v>1879</v>
      </c>
      <c r="L2819" s="96">
        <v>173.3</v>
      </c>
      <c r="M2819" s="96">
        <v>173.3</v>
      </c>
    </row>
    <row r="2820" spans="1:13" ht="12.75" hidden="1" customHeight="1">
      <c r="C2820" s="95" t="s">
        <v>1871</v>
      </c>
    </row>
    <row r="2821" spans="1:13" hidden="1">
      <c r="A2821" s="97">
        <v>42986</v>
      </c>
      <c r="B2821" s="94" t="s">
        <v>1672</v>
      </c>
      <c r="C2821" s="98" t="s">
        <v>1871</v>
      </c>
      <c r="D2821" s="94" t="s">
        <v>131</v>
      </c>
      <c r="E2821" s="94" t="s">
        <v>120</v>
      </c>
      <c r="F2821" s="94" t="s">
        <v>1385</v>
      </c>
      <c r="G2821" s="94" t="s">
        <v>1386</v>
      </c>
      <c r="K2821" s="94" t="s">
        <v>1673</v>
      </c>
      <c r="L2821" s="96">
        <v>24400.67</v>
      </c>
      <c r="M2821" s="96">
        <v>24400.67</v>
      </c>
    </row>
    <row r="2822" spans="1:13" ht="12.75" hidden="1" customHeight="1">
      <c r="C2822" s="95" t="s">
        <v>1871</v>
      </c>
    </row>
    <row r="2823" spans="1:13" hidden="1">
      <c r="A2823" s="97">
        <v>42986</v>
      </c>
      <c r="B2823" s="94" t="s">
        <v>1674</v>
      </c>
      <c r="C2823" s="98" t="s">
        <v>1871</v>
      </c>
      <c r="D2823" s="94" t="s">
        <v>131</v>
      </c>
      <c r="E2823" s="94" t="s">
        <v>120</v>
      </c>
      <c r="F2823" s="94" t="s">
        <v>1385</v>
      </c>
      <c r="G2823" s="94" t="s">
        <v>1386</v>
      </c>
      <c r="K2823" s="94" t="s">
        <v>1673</v>
      </c>
      <c r="L2823" s="96">
        <v>11308.08</v>
      </c>
      <c r="M2823" s="96">
        <v>11308.08</v>
      </c>
    </row>
    <row r="2824" spans="1:13" ht="12.75" hidden="1" customHeight="1">
      <c r="C2824" s="95" t="s">
        <v>1871</v>
      </c>
    </row>
    <row r="2825" spans="1:13" hidden="1">
      <c r="A2825" s="97">
        <v>42986</v>
      </c>
      <c r="B2825" s="94" t="s">
        <v>1675</v>
      </c>
      <c r="C2825" s="98" t="s">
        <v>1871</v>
      </c>
      <c r="D2825" s="94" t="s">
        <v>131</v>
      </c>
      <c r="E2825" s="94" t="s">
        <v>120</v>
      </c>
      <c r="F2825" s="94" t="s">
        <v>1391</v>
      </c>
      <c r="G2825" s="94" t="s">
        <v>1392</v>
      </c>
      <c r="K2825" s="94" t="s">
        <v>1676</v>
      </c>
      <c r="L2825" s="96">
        <v>1603.38</v>
      </c>
      <c r="M2825" s="96">
        <v>1603.38</v>
      </c>
    </row>
    <row r="2826" spans="1:13" ht="12.75" hidden="1" customHeight="1">
      <c r="C2826" s="95" t="s">
        <v>1871</v>
      </c>
    </row>
    <row r="2827" spans="1:13" hidden="1">
      <c r="A2827" s="97">
        <v>42986</v>
      </c>
      <c r="B2827" s="94" t="s">
        <v>1677</v>
      </c>
      <c r="C2827" s="98" t="s">
        <v>1871</v>
      </c>
      <c r="D2827" s="94" t="s">
        <v>131</v>
      </c>
      <c r="E2827" s="94" t="s">
        <v>120</v>
      </c>
      <c r="F2827" s="94" t="s">
        <v>1391</v>
      </c>
      <c r="G2827" s="94" t="s">
        <v>1392</v>
      </c>
      <c r="K2827" s="94" t="s">
        <v>1678</v>
      </c>
      <c r="L2827" s="96">
        <v>220.83</v>
      </c>
      <c r="M2827" s="96">
        <v>220.83</v>
      </c>
    </row>
    <row r="2828" spans="1:13" ht="12.75" hidden="1" customHeight="1">
      <c r="C2828" s="95" t="s">
        <v>1871</v>
      </c>
    </row>
    <row r="2829" spans="1:13" hidden="1">
      <c r="A2829" s="97">
        <v>42986</v>
      </c>
      <c r="B2829" s="94" t="s">
        <v>1679</v>
      </c>
      <c r="C2829" s="98" t="s">
        <v>1871</v>
      </c>
      <c r="D2829" s="94" t="s">
        <v>131</v>
      </c>
      <c r="E2829" s="94" t="s">
        <v>120</v>
      </c>
      <c r="F2829" s="94" t="s">
        <v>1397</v>
      </c>
      <c r="G2829" s="94" t="s">
        <v>1398</v>
      </c>
      <c r="K2829" s="94" t="s">
        <v>1680</v>
      </c>
      <c r="L2829" s="96">
        <v>3875.05</v>
      </c>
      <c r="M2829" s="96">
        <v>3875.05</v>
      </c>
    </row>
    <row r="2830" spans="1:13" ht="12.75" hidden="1" customHeight="1">
      <c r="C2830" s="95" t="s">
        <v>1871</v>
      </c>
    </row>
    <row r="2831" spans="1:13" hidden="1">
      <c r="A2831" s="97">
        <v>42986</v>
      </c>
      <c r="B2831" s="94" t="s">
        <v>1681</v>
      </c>
      <c r="C2831" s="98" t="s">
        <v>1871</v>
      </c>
      <c r="D2831" s="94" t="s">
        <v>131</v>
      </c>
      <c r="E2831" s="94" t="s">
        <v>120</v>
      </c>
      <c r="F2831" s="94" t="s">
        <v>1397</v>
      </c>
      <c r="G2831" s="94" t="s">
        <v>1398</v>
      </c>
      <c r="K2831" s="94" t="s">
        <v>1682</v>
      </c>
      <c r="L2831" s="96">
        <v>2434.5</v>
      </c>
      <c r="M2831" s="96">
        <v>2434.5</v>
      </c>
    </row>
    <row r="2832" spans="1:13" ht="12.75" hidden="1" customHeight="1">
      <c r="C2832" s="95" t="s">
        <v>1871</v>
      </c>
    </row>
    <row r="2833" spans="1:13" hidden="1">
      <c r="A2833" s="97">
        <v>42986</v>
      </c>
      <c r="B2833" s="94" t="s">
        <v>1683</v>
      </c>
      <c r="C2833" s="98" t="s">
        <v>1871</v>
      </c>
      <c r="D2833" s="94" t="s">
        <v>131</v>
      </c>
      <c r="E2833" s="94" t="s">
        <v>120</v>
      </c>
      <c r="F2833" s="94" t="s">
        <v>1402</v>
      </c>
      <c r="G2833" s="94" t="s">
        <v>1403</v>
      </c>
      <c r="K2833" s="94" t="s">
        <v>1684</v>
      </c>
      <c r="L2833" s="96">
        <v>31.03</v>
      </c>
      <c r="M2833" s="96">
        <v>31.03</v>
      </c>
    </row>
    <row r="2834" spans="1:13" ht="12.75" hidden="1" customHeight="1">
      <c r="C2834" s="95" t="s">
        <v>1871</v>
      </c>
    </row>
    <row r="2835" spans="1:13" hidden="1">
      <c r="A2835" s="97">
        <v>42986</v>
      </c>
      <c r="B2835" s="94" t="s">
        <v>1685</v>
      </c>
      <c r="C2835" s="98" t="s">
        <v>1871</v>
      </c>
      <c r="D2835" s="94" t="s">
        <v>131</v>
      </c>
      <c r="E2835" s="94" t="s">
        <v>120</v>
      </c>
      <c r="F2835" s="94" t="s">
        <v>1402</v>
      </c>
      <c r="G2835" s="94" t="s">
        <v>1403</v>
      </c>
      <c r="K2835" s="94" t="s">
        <v>1686</v>
      </c>
      <c r="L2835" s="96">
        <v>31.03</v>
      </c>
      <c r="M2835" s="96">
        <v>31.03</v>
      </c>
    </row>
    <row r="2836" spans="1:13" ht="12.75" hidden="1" customHeight="1">
      <c r="C2836" s="95" t="s">
        <v>1871</v>
      </c>
    </row>
    <row r="2837" spans="1:13" hidden="1">
      <c r="A2837" s="97">
        <v>42986</v>
      </c>
      <c r="B2837" s="94" t="s">
        <v>1687</v>
      </c>
      <c r="C2837" s="98" t="s">
        <v>1871</v>
      </c>
      <c r="D2837" s="94" t="s">
        <v>131</v>
      </c>
      <c r="E2837" s="94" t="s">
        <v>120</v>
      </c>
      <c r="F2837" s="94" t="s">
        <v>1408</v>
      </c>
      <c r="G2837" s="94" t="s">
        <v>1409</v>
      </c>
      <c r="K2837" s="94" t="s">
        <v>1688</v>
      </c>
      <c r="L2837" s="96">
        <v>159.16999999999999</v>
      </c>
      <c r="M2837" s="96">
        <v>159.16999999999999</v>
      </c>
    </row>
    <row r="2838" spans="1:13" ht="12.75" hidden="1" customHeight="1">
      <c r="C2838" s="95" t="s">
        <v>1871</v>
      </c>
    </row>
    <row r="2839" spans="1:13" hidden="1">
      <c r="A2839" s="97">
        <v>42986</v>
      </c>
      <c r="B2839" s="94" t="s">
        <v>1689</v>
      </c>
      <c r="C2839" s="98" t="s">
        <v>1871</v>
      </c>
      <c r="D2839" s="94" t="s">
        <v>131</v>
      </c>
      <c r="E2839" s="94" t="s">
        <v>120</v>
      </c>
      <c r="F2839" s="94" t="s">
        <v>1408</v>
      </c>
      <c r="G2839" s="94" t="s">
        <v>1409</v>
      </c>
      <c r="K2839" s="94" t="s">
        <v>1690</v>
      </c>
      <c r="L2839" s="96">
        <v>53.44</v>
      </c>
      <c r="M2839" s="96">
        <v>53.44</v>
      </c>
    </row>
    <row r="2840" spans="1:13" ht="12.75" hidden="1" customHeight="1">
      <c r="C2840" s="95" t="s">
        <v>1871</v>
      </c>
    </row>
    <row r="2841" spans="1:13" hidden="1">
      <c r="A2841" s="97">
        <v>42986</v>
      </c>
      <c r="B2841" s="94" t="s">
        <v>1691</v>
      </c>
      <c r="C2841" s="98" t="s">
        <v>1871</v>
      </c>
      <c r="D2841" s="94" t="s">
        <v>131</v>
      </c>
      <c r="E2841" s="94" t="s">
        <v>120</v>
      </c>
      <c r="F2841" s="94" t="s">
        <v>1414</v>
      </c>
      <c r="G2841" s="94" t="s">
        <v>1415</v>
      </c>
      <c r="K2841" s="94" t="s">
        <v>1692</v>
      </c>
      <c r="L2841" s="96">
        <v>653.88</v>
      </c>
      <c r="M2841" s="96">
        <v>653.88</v>
      </c>
    </row>
    <row r="2842" spans="1:13" ht="12.75" hidden="1" customHeight="1">
      <c r="C2842" s="95" t="s">
        <v>1871</v>
      </c>
    </row>
    <row r="2843" spans="1:13" hidden="1">
      <c r="A2843" s="97">
        <v>42986</v>
      </c>
      <c r="B2843" s="94" t="s">
        <v>1693</v>
      </c>
      <c r="C2843" s="98" t="s">
        <v>1871</v>
      </c>
      <c r="D2843" s="94" t="s">
        <v>131</v>
      </c>
      <c r="E2843" s="94" t="s">
        <v>120</v>
      </c>
      <c r="F2843" s="94" t="s">
        <v>1414</v>
      </c>
      <c r="G2843" s="94" t="s">
        <v>1415</v>
      </c>
      <c r="K2843" s="94" t="s">
        <v>1694</v>
      </c>
      <c r="L2843" s="96">
        <v>62851.71</v>
      </c>
      <c r="M2843" s="96">
        <v>62851.71</v>
      </c>
    </row>
    <row r="2844" spans="1:13" ht="12.75" hidden="1" customHeight="1">
      <c r="C2844" s="95" t="s">
        <v>1871</v>
      </c>
    </row>
    <row r="2845" spans="1:13" hidden="1">
      <c r="A2845" s="97">
        <v>42986</v>
      </c>
      <c r="B2845" s="94" t="s">
        <v>1697</v>
      </c>
      <c r="C2845" s="98" t="s">
        <v>1871</v>
      </c>
      <c r="D2845" s="94" t="s">
        <v>131</v>
      </c>
      <c r="E2845" s="94" t="s">
        <v>120</v>
      </c>
      <c r="F2845" s="94" t="s">
        <v>1414</v>
      </c>
      <c r="G2845" s="94" t="s">
        <v>1415</v>
      </c>
      <c r="K2845" s="94" t="s">
        <v>1698</v>
      </c>
      <c r="L2845" s="96">
        <v>1657.05</v>
      </c>
      <c r="M2845" s="96">
        <v>1657.05</v>
      </c>
    </row>
    <row r="2846" spans="1:13" ht="12.75" hidden="1" customHeight="1">
      <c r="C2846" s="95" t="s">
        <v>1871</v>
      </c>
    </row>
    <row r="2847" spans="1:13" hidden="1">
      <c r="A2847" s="97">
        <v>43017</v>
      </c>
      <c r="B2847" s="94" t="s">
        <v>1880</v>
      </c>
      <c r="C2847" s="98" t="s">
        <v>1871</v>
      </c>
      <c r="D2847" s="94" t="s">
        <v>131</v>
      </c>
      <c r="E2847" s="94" t="s">
        <v>120</v>
      </c>
      <c r="F2847" s="94" t="s">
        <v>1601</v>
      </c>
      <c r="G2847" s="94" t="s">
        <v>1602</v>
      </c>
      <c r="K2847" s="94" t="s">
        <v>1881</v>
      </c>
      <c r="L2847" s="96">
        <v>226.72</v>
      </c>
      <c r="M2847" s="96">
        <v>226.72</v>
      </c>
    </row>
    <row r="2848" spans="1:13" ht="12.75" hidden="1" customHeight="1">
      <c r="C2848" s="95" t="s">
        <v>1871</v>
      </c>
    </row>
    <row r="2849" spans="1:13" hidden="1">
      <c r="A2849" s="97">
        <v>43017</v>
      </c>
      <c r="B2849" s="94" t="s">
        <v>1882</v>
      </c>
      <c r="C2849" s="98" t="s">
        <v>1871</v>
      </c>
      <c r="D2849" s="94" t="s">
        <v>131</v>
      </c>
      <c r="E2849" s="94" t="s">
        <v>120</v>
      </c>
      <c r="F2849" s="94" t="s">
        <v>1607</v>
      </c>
      <c r="G2849" s="94" t="s">
        <v>1608</v>
      </c>
      <c r="K2849" s="94" t="s">
        <v>1883</v>
      </c>
      <c r="L2849" s="96">
        <v>259.56</v>
      </c>
      <c r="M2849" s="96">
        <v>259.56</v>
      </c>
    </row>
    <row r="2850" spans="1:13" ht="12.75" hidden="1" customHeight="1">
      <c r="C2850" s="95" t="s">
        <v>1871</v>
      </c>
    </row>
    <row r="2851" spans="1:13" hidden="1">
      <c r="A2851" s="97">
        <v>43039</v>
      </c>
      <c r="B2851" s="94" t="s">
        <v>1713</v>
      </c>
      <c r="C2851" s="98" t="s">
        <v>1871</v>
      </c>
      <c r="D2851" s="94" t="s">
        <v>131</v>
      </c>
      <c r="E2851" s="94" t="s">
        <v>120</v>
      </c>
      <c r="F2851" s="94" t="s">
        <v>1385</v>
      </c>
      <c r="G2851" s="94" t="s">
        <v>1386</v>
      </c>
      <c r="K2851" s="94" t="s">
        <v>1714</v>
      </c>
      <c r="L2851" s="96">
        <v>23389.55</v>
      </c>
      <c r="M2851" s="96">
        <v>23389.55</v>
      </c>
    </row>
    <row r="2852" spans="1:13" ht="12.75" hidden="1" customHeight="1">
      <c r="C2852" s="95" t="s">
        <v>1871</v>
      </c>
    </row>
    <row r="2853" spans="1:13" hidden="1">
      <c r="A2853" s="97">
        <v>43039</v>
      </c>
      <c r="B2853" s="94" t="s">
        <v>1715</v>
      </c>
      <c r="C2853" s="98" t="s">
        <v>1871</v>
      </c>
      <c r="D2853" s="94" t="s">
        <v>131</v>
      </c>
      <c r="E2853" s="94" t="s">
        <v>120</v>
      </c>
      <c r="F2853" s="94" t="s">
        <v>1385</v>
      </c>
      <c r="G2853" s="94" t="s">
        <v>1386</v>
      </c>
      <c r="K2853" s="94" t="s">
        <v>1716</v>
      </c>
      <c r="L2853" s="96">
        <v>10881.83</v>
      </c>
      <c r="M2853" s="96">
        <v>10881.83</v>
      </c>
    </row>
    <row r="2854" spans="1:13" ht="12.75" hidden="1" customHeight="1">
      <c r="C2854" s="95" t="s">
        <v>1871</v>
      </c>
    </row>
    <row r="2855" spans="1:13" hidden="1">
      <c r="A2855" s="97">
        <v>43039</v>
      </c>
      <c r="B2855" s="94" t="s">
        <v>1717</v>
      </c>
      <c r="C2855" s="98" t="s">
        <v>1871</v>
      </c>
      <c r="D2855" s="94" t="s">
        <v>131</v>
      </c>
      <c r="E2855" s="94" t="s">
        <v>120</v>
      </c>
      <c r="F2855" s="94" t="s">
        <v>1391</v>
      </c>
      <c r="G2855" s="94" t="s">
        <v>1392</v>
      </c>
      <c r="K2855" s="94" t="s">
        <v>1718</v>
      </c>
      <c r="L2855" s="96">
        <v>1713.1</v>
      </c>
      <c r="M2855" s="96">
        <v>1713.1</v>
      </c>
    </row>
    <row r="2856" spans="1:13" ht="12.75" hidden="1" customHeight="1">
      <c r="C2856" s="95" t="s">
        <v>1871</v>
      </c>
    </row>
    <row r="2857" spans="1:13" hidden="1">
      <c r="A2857" s="97">
        <v>43039</v>
      </c>
      <c r="B2857" s="94" t="s">
        <v>1719</v>
      </c>
      <c r="C2857" s="98" t="s">
        <v>1871</v>
      </c>
      <c r="D2857" s="94" t="s">
        <v>131</v>
      </c>
      <c r="E2857" s="94" t="s">
        <v>120</v>
      </c>
      <c r="F2857" s="94" t="s">
        <v>1391</v>
      </c>
      <c r="G2857" s="94" t="s">
        <v>1392</v>
      </c>
      <c r="K2857" s="94" t="s">
        <v>1720</v>
      </c>
      <c r="L2857" s="96">
        <v>235.96</v>
      </c>
      <c r="M2857" s="96">
        <v>235.96</v>
      </c>
    </row>
    <row r="2858" spans="1:13" ht="12.75" hidden="1" customHeight="1">
      <c r="C2858" s="95" t="s">
        <v>1871</v>
      </c>
    </row>
    <row r="2859" spans="1:13" hidden="1">
      <c r="A2859" s="97">
        <v>43039</v>
      </c>
      <c r="B2859" s="94" t="s">
        <v>1721</v>
      </c>
      <c r="C2859" s="98" t="s">
        <v>1871</v>
      </c>
      <c r="D2859" s="94" t="s">
        <v>131</v>
      </c>
      <c r="E2859" s="94" t="s">
        <v>120</v>
      </c>
      <c r="F2859" s="94" t="s">
        <v>1397</v>
      </c>
      <c r="G2859" s="94" t="s">
        <v>1398</v>
      </c>
      <c r="K2859" s="94" t="s">
        <v>1722</v>
      </c>
      <c r="L2859" s="96">
        <v>3546.38</v>
      </c>
      <c r="M2859" s="96">
        <v>3546.38</v>
      </c>
    </row>
    <row r="2860" spans="1:13" ht="12.75" hidden="1" customHeight="1">
      <c r="C2860" s="95" t="s">
        <v>1871</v>
      </c>
    </row>
    <row r="2861" spans="1:13" hidden="1">
      <c r="A2861" s="97">
        <v>43039</v>
      </c>
      <c r="B2861" s="94" t="s">
        <v>1723</v>
      </c>
      <c r="C2861" s="98" t="s">
        <v>1871</v>
      </c>
      <c r="D2861" s="94" t="s">
        <v>131</v>
      </c>
      <c r="E2861" s="94" t="s">
        <v>120</v>
      </c>
      <c r="F2861" s="94" t="s">
        <v>1397</v>
      </c>
      <c r="G2861" s="94" t="s">
        <v>1398</v>
      </c>
      <c r="K2861" s="94" t="s">
        <v>1724</v>
      </c>
      <c r="L2861" s="96">
        <v>2244.4899999999998</v>
      </c>
      <c r="M2861" s="96">
        <v>2244.4899999999998</v>
      </c>
    </row>
    <row r="2862" spans="1:13" ht="12.75" hidden="1" customHeight="1">
      <c r="C2862" s="95" t="s">
        <v>1871</v>
      </c>
    </row>
    <row r="2863" spans="1:13" hidden="1">
      <c r="A2863" s="97">
        <v>43039</v>
      </c>
      <c r="B2863" s="94" t="s">
        <v>1725</v>
      </c>
      <c r="C2863" s="98" t="s">
        <v>1871</v>
      </c>
      <c r="D2863" s="94" t="s">
        <v>131</v>
      </c>
      <c r="E2863" s="94" t="s">
        <v>120</v>
      </c>
      <c r="F2863" s="94" t="s">
        <v>1402</v>
      </c>
      <c r="G2863" s="94" t="s">
        <v>1403</v>
      </c>
      <c r="K2863" s="94" t="s">
        <v>1726</v>
      </c>
      <c r="L2863" s="96">
        <v>23.48</v>
      </c>
      <c r="M2863" s="96">
        <v>23.48</v>
      </c>
    </row>
    <row r="2864" spans="1:13" ht="12.75" hidden="1" customHeight="1">
      <c r="C2864" s="95" t="s">
        <v>1871</v>
      </c>
    </row>
    <row r="2865" spans="1:13" hidden="1">
      <c r="A2865" s="97">
        <v>43039</v>
      </c>
      <c r="B2865" s="94" t="s">
        <v>1727</v>
      </c>
      <c r="C2865" s="98" t="s">
        <v>1871</v>
      </c>
      <c r="D2865" s="94" t="s">
        <v>131</v>
      </c>
      <c r="E2865" s="94" t="s">
        <v>120</v>
      </c>
      <c r="F2865" s="94" t="s">
        <v>1402</v>
      </c>
      <c r="G2865" s="94" t="s">
        <v>1403</v>
      </c>
      <c r="K2865" s="94" t="s">
        <v>1728</v>
      </c>
      <c r="L2865" s="96">
        <v>23.48</v>
      </c>
      <c r="M2865" s="96">
        <v>23.48</v>
      </c>
    </row>
    <row r="2866" spans="1:13" ht="12.75" hidden="1" customHeight="1">
      <c r="C2866" s="95" t="s">
        <v>1871</v>
      </c>
    </row>
    <row r="2867" spans="1:13" hidden="1">
      <c r="A2867" s="97">
        <v>43039</v>
      </c>
      <c r="B2867" s="94" t="s">
        <v>1731</v>
      </c>
      <c r="C2867" s="98" t="s">
        <v>1871</v>
      </c>
      <c r="D2867" s="94" t="s">
        <v>131</v>
      </c>
      <c r="E2867" s="94" t="s">
        <v>120</v>
      </c>
      <c r="F2867" s="94" t="s">
        <v>1408</v>
      </c>
      <c r="G2867" s="94" t="s">
        <v>1409</v>
      </c>
      <c r="K2867" s="94" t="s">
        <v>1732</v>
      </c>
      <c r="L2867" s="96">
        <v>35.33</v>
      </c>
      <c r="M2867" s="96">
        <v>35.33</v>
      </c>
    </row>
    <row r="2868" spans="1:13" ht="12.75" hidden="1" customHeight="1">
      <c r="C2868" s="95" t="s">
        <v>1871</v>
      </c>
    </row>
    <row r="2869" spans="1:13" hidden="1">
      <c r="A2869" s="97">
        <v>43039</v>
      </c>
      <c r="B2869" s="94" t="s">
        <v>1731</v>
      </c>
      <c r="C2869" s="98" t="s">
        <v>1871</v>
      </c>
      <c r="D2869" s="94" t="s">
        <v>131</v>
      </c>
      <c r="E2869" s="94" t="s">
        <v>120</v>
      </c>
      <c r="F2869" s="94" t="s">
        <v>1408</v>
      </c>
      <c r="G2869" s="94" t="s">
        <v>1409</v>
      </c>
      <c r="K2869" s="94" t="s">
        <v>1732</v>
      </c>
      <c r="L2869" s="96">
        <v>159.16999999999999</v>
      </c>
      <c r="M2869" s="96">
        <v>159.16999999999999</v>
      </c>
    </row>
    <row r="2870" spans="1:13" ht="12.75" hidden="1" customHeight="1">
      <c r="C2870" s="95" t="s">
        <v>1871</v>
      </c>
    </row>
    <row r="2871" spans="1:13" hidden="1">
      <c r="A2871" s="97">
        <v>43039</v>
      </c>
      <c r="B2871" s="94" t="s">
        <v>1733</v>
      </c>
      <c r="C2871" s="98" t="s">
        <v>1871</v>
      </c>
      <c r="D2871" s="94" t="s">
        <v>131</v>
      </c>
      <c r="E2871" s="94" t="s">
        <v>120</v>
      </c>
      <c r="F2871" s="94" t="s">
        <v>1408</v>
      </c>
      <c r="G2871" s="94" t="s">
        <v>1409</v>
      </c>
      <c r="K2871" s="94" t="s">
        <v>1734</v>
      </c>
      <c r="L2871" s="96">
        <v>53.44</v>
      </c>
      <c r="M2871" s="96">
        <v>53.44</v>
      </c>
    </row>
    <row r="2872" spans="1:13" ht="12.75" hidden="1" customHeight="1">
      <c r="C2872" s="95" t="s">
        <v>1871</v>
      </c>
    </row>
    <row r="2873" spans="1:13" hidden="1">
      <c r="A2873" s="97">
        <v>43039</v>
      </c>
      <c r="B2873" s="94" t="s">
        <v>1735</v>
      </c>
      <c r="C2873" s="98" t="s">
        <v>1871</v>
      </c>
      <c r="D2873" s="94" t="s">
        <v>131</v>
      </c>
      <c r="E2873" s="94" t="s">
        <v>120</v>
      </c>
      <c r="F2873" s="94" t="s">
        <v>1414</v>
      </c>
      <c r="G2873" s="94" t="s">
        <v>1415</v>
      </c>
      <c r="K2873" s="94" t="s">
        <v>1736</v>
      </c>
      <c r="L2873" s="96">
        <v>641.41</v>
      </c>
      <c r="M2873" s="96">
        <v>641.41</v>
      </c>
    </row>
    <row r="2874" spans="1:13" ht="12.75" hidden="1" customHeight="1">
      <c r="C2874" s="95" t="s">
        <v>1871</v>
      </c>
    </row>
    <row r="2875" spans="1:13" hidden="1">
      <c r="A2875" s="97">
        <v>43039</v>
      </c>
      <c r="B2875" s="94" t="s">
        <v>1737</v>
      </c>
      <c r="C2875" s="98" t="s">
        <v>1871</v>
      </c>
      <c r="D2875" s="94" t="s">
        <v>131</v>
      </c>
      <c r="E2875" s="94" t="s">
        <v>120</v>
      </c>
      <c r="F2875" s="94" t="s">
        <v>1414</v>
      </c>
      <c r="G2875" s="94" t="s">
        <v>1415</v>
      </c>
      <c r="K2875" s="94" t="s">
        <v>1738</v>
      </c>
      <c r="L2875" s="96">
        <v>59630.95</v>
      </c>
      <c r="M2875" s="96">
        <v>59630.95</v>
      </c>
    </row>
    <row r="2876" spans="1:13" ht="12.75" hidden="1" customHeight="1">
      <c r="C2876" s="95" t="s">
        <v>1871</v>
      </c>
    </row>
    <row r="2877" spans="1:13" hidden="1">
      <c r="A2877" s="97">
        <v>43039</v>
      </c>
      <c r="B2877" s="94" t="s">
        <v>1739</v>
      </c>
      <c r="C2877" s="98" t="s">
        <v>1871</v>
      </c>
      <c r="D2877" s="94" t="s">
        <v>131</v>
      </c>
      <c r="E2877" s="94" t="s">
        <v>120</v>
      </c>
      <c r="F2877" s="94" t="s">
        <v>1414</v>
      </c>
      <c r="G2877" s="94" t="s">
        <v>1415</v>
      </c>
      <c r="K2877" s="94" t="s">
        <v>1884</v>
      </c>
      <c r="L2877" s="96">
        <v>1950</v>
      </c>
      <c r="M2877" s="96">
        <v>1950</v>
      </c>
    </row>
    <row r="2878" spans="1:13" ht="12.75" hidden="1" customHeight="1">
      <c r="C2878" s="95" t="s">
        <v>1871</v>
      </c>
    </row>
    <row r="2879" spans="1:13" hidden="1">
      <c r="A2879" s="97">
        <v>43039</v>
      </c>
      <c r="B2879" s="94" t="s">
        <v>1740</v>
      </c>
      <c r="C2879" s="98" t="s">
        <v>1871</v>
      </c>
      <c r="D2879" s="94" t="s">
        <v>131</v>
      </c>
      <c r="E2879" s="94" t="s">
        <v>120</v>
      </c>
      <c r="F2879" s="94" t="s">
        <v>1414</v>
      </c>
      <c r="G2879" s="94" t="s">
        <v>1415</v>
      </c>
      <c r="K2879" s="94" t="s">
        <v>1741</v>
      </c>
      <c r="L2879" s="96">
        <v>1189.4000000000001</v>
      </c>
      <c r="M2879" s="96">
        <v>1189.4000000000001</v>
      </c>
    </row>
    <row r="2880" spans="1:13" ht="12.75" hidden="1" customHeight="1">
      <c r="C2880" s="95" t="s">
        <v>1871</v>
      </c>
    </row>
    <row r="2881" spans="1:13" hidden="1">
      <c r="A2881" s="97">
        <v>43039</v>
      </c>
      <c r="B2881" s="94" t="s">
        <v>1742</v>
      </c>
      <c r="C2881" s="98" t="s">
        <v>1871</v>
      </c>
      <c r="D2881" s="94" t="s">
        <v>131</v>
      </c>
      <c r="E2881" s="94" t="s">
        <v>120</v>
      </c>
      <c r="F2881" s="94" t="s">
        <v>1385</v>
      </c>
      <c r="G2881" s="94" t="s">
        <v>1386</v>
      </c>
      <c r="K2881" s="94" t="s">
        <v>1743</v>
      </c>
      <c r="L2881" s="96">
        <v>23656.32</v>
      </c>
      <c r="M2881" s="96">
        <v>23656.32</v>
      </c>
    </row>
    <row r="2882" spans="1:13" ht="12.75" hidden="1" customHeight="1">
      <c r="C2882" s="95" t="s">
        <v>1871</v>
      </c>
    </row>
    <row r="2883" spans="1:13" hidden="1">
      <c r="A2883" s="97">
        <v>43039</v>
      </c>
      <c r="B2883" s="94" t="s">
        <v>1744</v>
      </c>
      <c r="C2883" s="98" t="s">
        <v>1871</v>
      </c>
      <c r="D2883" s="94" t="s">
        <v>131</v>
      </c>
      <c r="E2883" s="94" t="s">
        <v>120</v>
      </c>
      <c r="F2883" s="94" t="s">
        <v>1385</v>
      </c>
      <c r="G2883" s="94" t="s">
        <v>1386</v>
      </c>
      <c r="K2883" s="94" t="s">
        <v>1745</v>
      </c>
      <c r="L2883" s="96">
        <v>11246.85</v>
      </c>
      <c r="M2883" s="96">
        <v>11246.85</v>
      </c>
    </row>
    <row r="2884" spans="1:13" ht="12.75" hidden="1" customHeight="1">
      <c r="C2884" s="95" t="s">
        <v>1871</v>
      </c>
    </row>
    <row r="2885" spans="1:13" hidden="1">
      <c r="A2885" s="97">
        <v>43039</v>
      </c>
      <c r="B2885" s="94" t="s">
        <v>1746</v>
      </c>
      <c r="C2885" s="98" t="s">
        <v>1871</v>
      </c>
      <c r="D2885" s="94" t="s">
        <v>131</v>
      </c>
      <c r="E2885" s="94" t="s">
        <v>120</v>
      </c>
      <c r="F2885" s="94" t="s">
        <v>1391</v>
      </c>
      <c r="G2885" s="94" t="s">
        <v>1392</v>
      </c>
      <c r="K2885" s="94" t="s">
        <v>1747</v>
      </c>
      <c r="L2885" s="96">
        <v>1713.1</v>
      </c>
      <c r="M2885" s="96">
        <v>1713.1</v>
      </c>
    </row>
    <row r="2886" spans="1:13" ht="12.75" hidden="1" customHeight="1">
      <c r="C2886" s="95" t="s">
        <v>1871</v>
      </c>
    </row>
    <row r="2887" spans="1:13" hidden="1">
      <c r="A2887" s="97">
        <v>43039</v>
      </c>
      <c r="B2887" s="94" t="s">
        <v>1748</v>
      </c>
      <c r="C2887" s="98" t="s">
        <v>1871</v>
      </c>
      <c r="D2887" s="94" t="s">
        <v>131</v>
      </c>
      <c r="E2887" s="94" t="s">
        <v>120</v>
      </c>
      <c r="F2887" s="94" t="s">
        <v>1391</v>
      </c>
      <c r="G2887" s="94" t="s">
        <v>1392</v>
      </c>
      <c r="K2887" s="94" t="s">
        <v>1749</v>
      </c>
      <c r="L2887" s="96">
        <v>235.96</v>
      </c>
      <c r="M2887" s="96">
        <v>235.96</v>
      </c>
    </row>
    <row r="2888" spans="1:13" ht="12.75" hidden="1" customHeight="1">
      <c r="C2888" s="95" t="s">
        <v>1871</v>
      </c>
    </row>
    <row r="2889" spans="1:13" hidden="1">
      <c r="A2889" s="97">
        <v>43039</v>
      </c>
      <c r="B2889" s="94" t="s">
        <v>1750</v>
      </c>
      <c r="C2889" s="98" t="s">
        <v>1871</v>
      </c>
      <c r="D2889" s="94" t="s">
        <v>131</v>
      </c>
      <c r="E2889" s="94" t="s">
        <v>120</v>
      </c>
      <c r="F2889" s="94" t="s">
        <v>1397</v>
      </c>
      <c r="G2889" s="94" t="s">
        <v>1398</v>
      </c>
      <c r="K2889" s="94" t="s">
        <v>1751</v>
      </c>
      <c r="L2889" s="96">
        <v>3656.1</v>
      </c>
      <c r="M2889" s="96">
        <v>3656.1</v>
      </c>
    </row>
    <row r="2890" spans="1:13" ht="12.75" hidden="1" customHeight="1">
      <c r="C2890" s="95" t="s">
        <v>1871</v>
      </c>
    </row>
    <row r="2891" spans="1:13" hidden="1">
      <c r="A2891" s="97">
        <v>43039</v>
      </c>
      <c r="B2891" s="94" t="s">
        <v>1752</v>
      </c>
      <c r="C2891" s="98" t="s">
        <v>1871</v>
      </c>
      <c r="D2891" s="94" t="s">
        <v>131</v>
      </c>
      <c r="E2891" s="94" t="s">
        <v>120</v>
      </c>
      <c r="F2891" s="94" t="s">
        <v>1397</v>
      </c>
      <c r="G2891" s="94" t="s">
        <v>1398</v>
      </c>
      <c r="K2891" s="94" t="s">
        <v>1753</v>
      </c>
      <c r="L2891" s="96">
        <v>2285.88</v>
      </c>
      <c r="M2891" s="96">
        <v>2285.88</v>
      </c>
    </row>
    <row r="2892" spans="1:13" ht="12.75" hidden="1" customHeight="1">
      <c r="C2892" s="95" t="s">
        <v>1871</v>
      </c>
    </row>
    <row r="2893" spans="1:13" hidden="1">
      <c r="A2893" s="97">
        <v>43039</v>
      </c>
      <c r="B2893" s="94" t="s">
        <v>1754</v>
      </c>
      <c r="C2893" s="98" t="s">
        <v>1871</v>
      </c>
      <c r="D2893" s="94" t="s">
        <v>131</v>
      </c>
      <c r="E2893" s="94" t="s">
        <v>120</v>
      </c>
      <c r="F2893" s="94" t="s">
        <v>1402</v>
      </c>
      <c r="G2893" s="94" t="s">
        <v>1403</v>
      </c>
      <c r="K2893" s="94" t="s">
        <v>1755</v>
      </c>
      <c r="L2893" s="96">
        <v>23.47</v>
      </c>
      <c r="M2893" s="96">
        <v>23.47</v>
      </c>
    </row>
    <row r="2894" spans="1:13" ht="12.75" hidden="1" customHeight="1">
      <c r="C2894" s="95" t="s">
        <v>1871</v>
      </c>
    </row>
    <row r="2895" spans="1:13" hidden="1">
      <c r="A2895" s="97">
        <v>43039</v>
      </c>
      <c r="B2895" s="94" t="s">
        <v>1756</v>
      </c>
      <c r="C2895" s="98" t="s">
        <v>1871</v>
      </c>
      <c r="D2895" s="94" t="s">
        <v>131</v>
      </c>
      <c r="E2895" s="94" t="s">
        <v>120</v>
      </c>
      <c r="F2895" s="94" t="s">
        <v>1402</v>
      </c>
      <c r="G2895" s="94" t="s">
        <v>1403</v>
      </c>
      <c r="K2895" s="94" t="s">
        <v>1757</v>
      </c>
      <c r="L2895" s="96">
        <v>23.47</v>
      </c>
      <c r="M2895" s="96">
        <v>23.47</v>
      </c>
    </row>
    <row r="2896" spans="1:13" ht="12.75" hidden="1" customHeight="1">
      <c r="C2896" s="95" t="s">
        <v>1871</v>
      </c>
    </row>
    <row r="2897" spans="1:13" hidden="1">
      <c r="A2897" s="97">
        <v>43039</v>
      </c>
      <c r="B2897" s="94" t="s">
        <v>1760</v>
      </c>
      <c r="C2897" s="98" t="s">
        <v>1871</v>
      </c>
      <c r="D2897" s="94" t="s">
        <v>131</v>
      </c>
      <c r="E2897" s="94" t="s">
        <v>120</v>
      </c>
      <c r="F2897" s="94" t="s">
        <v>1408</v>
      </c>
      <c r="G2897" s="94" t="s">
        <v>1409</v>
      </c>
      <c r="K2897" s="94" t="s">
        <v>1761</v>
      </c>
      <c r="L2897" s="96">
        <v>159.16999999999999</v>
      </c>
      <c r="M2897" s="96">
        <v>159.16999999999999</v>
      </c>
    </row>
    <row r="2898" spans="1:13" ht="12.75" hidden="1" customHeight="1">
      <c r="C2898" s="95" t="s">
        <v>1871</v>
      </c>
    </row>
    <row r="2899" spans="1:13" hidden="1">
      <c r="A2899" s="97">
        <v>43039</v>
      </c>
      <c r="B2899" s="94" t="s">
        <v>1762</v>
      </c>
      <c r="C2899" s="98" t="s">
        <v>1871</v>
      </c>
      <c r="D2899" s="94" t="s">
        <v>131</v>
      </c>
      <c r="E2899" s="94" t="s">
        <v>120</v>
      </c>
      <c r="F2899" s="94" t="s">
        <v>1408</v>
      </c>
      <c r="G2899" s="94" t="s">
        <v>1409</v>
      </c>
      <c r="K2899" s="94" t="s">
        <v>1763</v>
      </c>
      <c r="L2899" s="96">
        <v>53.44</v>
      </c>
      <c r="M2899" s="96">
        <v>53.44</v>
      </c>
    </row>
    <row r="2900" spans="1:13" ht="12.75" hidden="1" customHeight="1">
      <c r="C2900" s="95" t="s">
        <v>1871</v>
      </c>
    </row>
    <row r="2901" spans="1:13" hidden="1">
      <c r="A2901" s="97">
        <v>43039</v>
      </c>
      <c r="B2901" s="94" t="s">
        <v>1766</v>
      </c>
      <c r="C2901" s="98" t="s">
        <v>1871</v>
      </c>
      <c r="D2901" s="94" t="s">
        <v>131</v>
      </c>
      <c r="E2901" s="94" t="s">
        <v>120</v>
      </c>
      <c r="F2901" s="94" t="s">
        <v>1414</v>
      </c>
      <c r="G2901" s="94" t="s">
        <v>1415</v>
      </c>
      <c r="K2901" s="94" t="s">
        <v>1736</v>
      </c>
      <c r="L2901" s="96">
        <v>680.75</v>
      </c>
      <c r="M2901" s="96">
        <v>680.75</v>
      </c>
    </row>
    <row r="2902" spans="1:13" ht="12.75" hidden="1" customHeight="1">
      <c r="C2902" s="95" t="s">
        <v>1871</v>
      </c>
    </row>
    <row r="2903" spans="1:13" hidden="1">
      <c r="A2903" s="97">
        <v>43039</v>
      </c>
      <c r="B2903" s="94" t="s">
        <v>1771</v>
      </c>
      <c r="C2903" s="98" t="s">
        <v>1871</v>
      </c>
      <c r="D2903" s="94" t="s">
        <v>131</v>
      </c>
      <c r="E2903" s="94" t="s">
        <v>120</v>
      </c>
      <c r="F2903" s="94" t="s">
        <v>1414</v>
      </c>
      <c r="G2903" s="94" t="s">
        <v>1415</v>
      </c>
      <c r="K2903" s="94" t="s">
        <v>1738</v>
      </c>
      <c r="L2903" s="96">
        <v>65023.45</v>
      </c>
      <c r="M2903" s="96">
        <v>65023.45</v>
      </c>
    </row>
    <row r="2904" spans="1:13" ht="12.75" hidden="1" customHeight="1">
      <c r="C2904" s="95" t="s">
        <v>1871</v>
      </c>
    </row>
    <row r="2905" spans="1:13" hidden="1">
      <c r="A2905" s="97">
        <v>43039</v>
      </c>
      <c r="B2905" s="94" t="s">
        <v>1774</v>
      </c>
      <c r="C2905" s="98" t="s">
        <v>1871</v>
      </c>
      <c r="D2905" s="94" t="s">
        <v>131</v>
      </c>
      <c r="E2905" s="94" t="s">
        <v>120</v>
      </c>
      <c r="F2905" s="94" t="s">
        <v>1414</v>
      </c>
      <c r="G2905" s="94" t="s">
        <v>1415</v>
      </c>
      <c r="K2905" s="94" t="s">
        <v>1775</v>
      </c>
      <c r="L2905" s="96">
        <v>1226.8499999999999</v>
      </c>
      <c r="M2905" s="96">
        <v>1226.8499999999999</v>
      </c>
    </row>
    <row r="2906" spans="1:13" ht="12.75" hidden="1" customHeight="1">
      <c r="C2906" s="95" t="s">
        <v>1871</v>
      </c>
    </row>
    <row r="2907" spans="1:13" hidden="1">
      <c r="A2907" s="97">
        <v>43075</v>
      </c>
      <c r="B2907" s="94" t="s">
        <v>1885</v>
      </c>
      <c r="C2907" s="98" t="s">
        <v>1871</v>
      </c>
      <c r="D2907" s="94" t="s">
        <v>131</v>
      </c>
      <c r="E2907" s="94" t="s">
        <v>120</v>
      </c>
      <c r="F2907" s="94" t="s">
        <v>1607</v>
      </c>
      <c r="G2907" s="94" t="s">
        <v>1608</v>
      </c>
      <c r="K2907" s="94" t="s">
        <v>1886</v>
      </c>
      <c r="L2907" s="96">
        <v>88.26</v>
      </c>
      <c r="M2907" s="96">
        <v>88.26</v>
      </c>
    </row>
    <row r="2908" spans="1:13" ht="12.75" hidden="1" customHeight="1">
      <c r="C2908" s="95" t="s">
        <v>1871</v>
      </c>
    </row>
    <row r="2909" spans="1:13" hidden="1">
      <c r="A2909" s="97">
        <v>43075</v>
      </c>
      <c r="B2909" s="94" t="s">
        <v>1887</v>
      </c>
      <c r="C2909" s="98" t="s">
        <v>1871</v>
      </c>
      <c r="D2909" s="94" t="s">
        <v>131</v>
      </c>
      <c r="E2909" s="94" t="s">
        <v>120</v>
      </c>
      <c r="F2909" s="94" t="s">
        <v>1888</v>
      </c>
      <c r="G2909" s="94" t="s">
        <v>1889</v>
      </c>
      <c r="K2909" s="94" t="s">
        <v>1890</v>
      </c>
      <c r="L2909" s="96">
        <v>74.900000000000006</v>
      </c>
      <c r="M2909" s="96">
        <v>74.900000000000006</v>
      </c>
    </row>
    <row r="2910" spans="1:13" ht="12.75" hidden="1" customHeight="1">
      <c r="C2910" s="95" t="s">
        <v>1871</v>
      </c>
    </row>
    <row r="2911" spans="1:13" hidden="1">
      <c r="A2911" s="97">
        <v>43075</v>
      </c>
      <c r="B2911" s="94" t="s">
        <v>1801</v>
      </c>
      <c r="C2911" s="98" t="s">
        <v>1871</v>
      </c>
      <c r="D2911" s="94" t="s">
        <v>131</v>
      </c>
      <c r="E2911" s="94" t="s">
        <v>120</v>
      </c>
      <c r="F2911" s="94" t="s">
        <v>1385</v>
      </c>
      <c r="G2911" s="94" t="s">
        <v>1386</v>
      </c>
      <c r="K2911" s="94" t="s">
        <v>1802</v>
      </c>
      <c r="L2911" s="96">
        <v>23126.61</v>
      </c>
      <c r="M2911" s="96">
        <v>23126.61</v>
      </c>
    </row>
    <row r="2912" spans="1:13" ht="12.75" hidden="1" customHeight="1">
      <c r="C2912" s="95" t="s">
        <v>1871</v>
      </c>
    </row>
    <row r="2913" spans="1:13" hidden="1">
      <c r="A2913" s="97">
        <v>43075</v>
      </c>
      <c r="B2913" s="94" t="s">
        <v>1803</v>
      </c>
      <c r="C2913" s="98" t="s">
        <v>1871</v>
      </c>
      <c r="D2913" s="94" t="s">
        <v>131</v>
      </c>
      <c r="E2913" s="94" t="s">
        <v>120</v>
      </c>
      <c r="F2913" s="94" t="s">
        <v>1385</v>
      </c>
      <c r="G2913" s="94" t="s">
        <v>1386</v>
      </c>
      <c r="K2913" s="94" t="s">
        <v>1804</v>
      </c>
      <c r="L2913" s="96">
        <v>10774.17</v>
      </c>
      <c r="M2913" s="96">
        <v>10774.17</v>
      </c>
    </row>
    <row r="2914" spans="1:13" ht="12.75" hidden="1" customHeight="1">
      <c r="C2914" s="95" t="s">
        <v>1871</v>
      </c>
    </row>
    <row r="2915" spans="1:13" hidden="1">
      <c r="A2915" s="97">
        <v>43075</v>
      </c>
      <c r="B2915" s="94" t="s">
        <v>1805</v>
      </c>
      <c r="C2915" s="98" t="s">
        <v>1871</v>
      </c>
      <c r="D2915" s="94" t="s">
        <v>131</v>
      </c>
      <c r="E2915" s="94" t="s">
        <v>120</v>
      </c>
      <c r="F2915" s="94" t="s">
        <v>1391</v>
      </c>
      <c r="G2915" s="94" t="s">
        <v>1392</v>
      </c>
      <c r="K2915" s="94" t="s">
        <v>1806</v>
      </c>
      <c r="L2915" s="96">
        <v>1566.08</v>
      </c>
      <c r="M2915" s="96">
        <v>1566.08</v>
      </c>
    </row>
    <row r="2916" spans="1:13" ht="12.75" hidden="1" customHeight="1">
      <c r="C2916" s="95" t="s">
        <v>1871</v>
      </c>
    </row>
    <row r="2917" spans="1:13" hidden="1">
      <c r="A2917" s="97">
        <v>43075</v>
      </c>
      <c r="B2917" s="94" t="s">
        <v>1807</v>
      </c>
      <c r="C2917" s="98" t="s">
        <v>1871</v>
      </c>
      <c r="D2917" s="94" t="s">
        <v>131</v>
      </c>
      <c r="E2917" s="94" t="s">
        <v>120</v>
      </c>
      <c r="F2917" s="94" t="s">
        <v>1391</v>
      </c>
      <c r="G2917" s="94" t="s">
        <v>1392</v>
      </c>
      <c r="K2917" s="94" t="s">
        <v>1808</v>
      </c>
      <c r="L2917" s="96">
        <v>215.68</v>
      </c>
      <c r="M2917" s="96">
        <v>215.68</v>
      </c>
    </row>
    <row r="2918" spans="1:13" ht="12.75" hidden="1" customHeight="1">
      <c r="C2918" s="95" t="s">
        <v>1871</v>
      </c>
    </row>
    <row r="2919" spans="1:13" hidden="1">
      <c r="A2919" s="97">
        <v>43075</v>
      </c>
      <c r="B2919" s="94" t="s">
        <v>1809</v>
      </c>
      <c r="C2919" s="98" t="s">
        <v>1871</v>
      </c>
      <c r="D2919" s="94" t="s">
        <v>131</v>
      </c>
      <c r="E2919" s="94" t="s">
        <v>120</v>
      </c>
      <c r="F2919" s="94" t="s">
        <v>1397</v>
      </c>
      <c r="G2919" s="94" t="s">
        <v>1398</v>
      </c>
      <c r="K2919" s="94" t="s">
        <v>1810</v>
      </c>
      <c r="L2919" s="96">
        <v>3451.43</v>
      </c>
      <c r="M2919" s="96">
        <v>3451.43</v>
      </c>
    </row>
    <row r="2920" spans="1:13" ht="12.75" hidden="1" customHeight="1">
      <c r="C2920" s="95" t="s">
        <v>1871</v>
      </c>
    </row>
    <row r="2921" spans="1:13" hidden="1">
      <c r="A2921" s="97">
        <v>43075</v>
      </c>
      <c r="B2921" s="94" t="s">
        <v>1811</v>
      </c>
      <c r="C2921" s="98" t="s">
        <v>1871</v>
      </c>
      <c r="D2921" s="94" t="s">
        <v>131</v>
      </c>
      <c r="E2921" s="94" t="s">
        <v>120</v>
      </c>
      <c r="F2921" s="94" t="s">
        <v>1397</v>
      </c>
      <c r="G2921" s="94" t="s">
        <v>1398</v>
      </c>
      <c r="K2921" s="94" t="s">
        <v>1810</v>
      </c>
      <c r="L2921" s="96">
        <v>3451.43</v>
      </c>
      <c r="M2921" s="96">
        <v>3451.43</v>
      </c>
    </row>
    <row r="2922" spans="1:13" ht="12.75" hidden="1" customHeight="1">
      <c r="C2922" s="95" t="s">
        <v>1871</v>
      </c>
    </row>
    <row r="2923" spans="1:13" hidden="1">
      <c r="A2923" s="97">
        <v>43075</v>
      </c>
      <c r="B2923" s="94" t="s">
        <v>1812</v>
      </c>
      <c r="C2923" s="98" t="s">
        <v>1871</v>
      </c>
      <c r="D2923" s="94" t="s">
        <v>131</v>
      </c>
      <c r="E2923" s="94" t="s">
        <v>120</v>
      </c>
      <c r="F2923" s="94" t="s">
        <v>1402</v>
      </c>
      <c r="G2923" s="94" t="s">
        <v>1403</v>
      </c>
      <c r="K2923" s="94" t="s">
        <v>1813</v>
      </c>
      <c r="L2923" s="96">
        <v>21.72</v>
      </c>
      <c r="M2923" s="96">
        <v>21.72</v>
      </c>
    </row>
    <row r="2924" spans="1:13" ht="12.75" hidden="1" customHeight="1">
      <c r="C2924" s="95" t="s">
        <v>1871</v>
      </c>
    </row>
    <row r="2925" spans="1:13" hidden="1">
      <c r="A2925" s="97">
        <v>43075</v>
      </c>
      <c r="B2925" s="94" t="s">
        <v>1814</v>
      </c>
      <c r="C2925" s="98" t="s">
        <v>1871</v>
      </c>
      <c r="D2925" s="94" t="s">
        <v>131</v>
      </c>
      <c r="E2925" s="94" t="s">
        <v>120</v>
      </c>
      <c r="F2925" s="94" t="s">
        <v>1402</v>
      </c>
      <c r="G2925" s="94" t="s">
        <v>1403</v>
      </c>
      <c r="K2925" s="94" t="s">
        <v>1815</v>
      </c>
      <c r="L2925" s="96">
        <v>21.72</v>
      </c>
      <c r="M2925" s="96">
        <v>21.72</v>
      </c>
    </row>
    <row r="2926" spans="1:13" ht="12.75" hidden="1" customHeight="1">
      <c r="C2926" s="95" t="s">
        <v>1871</v>
      </c>
    </row>
    <row r="2927" spans="1:13" hidden="1">
      <c r="A2927" s="97">
        <v>43075</v>
      </c>
      <c r="B2927" s="94" t="s">
        <v>1816</v>
      </c>
      <c r="C2927" s="98" t="s">
        <v>1871</v>
      </c>
      <c r="D2927" s="94" t="s">
        <v>131</v>
      </c>
      <c r="E2927" s="94" t="s">
        <v>120</v>
      </c>
      <c r="F2927" s="94" t="s">
        <v>1408</v>
      </c>
      <c r="G2927" s="94" t="s">
        <v>1409</v>
      </c>
      <c r="K2927" s="94" t="s">
        <v>1817</v>
      </c>
      <c r="L2927" s="96">
        <v>159.16999999999999</v>
      </c>
      <c r="M2927" s="96">
        <v>159.16999999999999</v>
      </c>
    </row>
    <row r="2928" spans="1:13" ht="12.75" hidden="1" customHeight="1">
      <c r="C2928" s="95" t="s">
        <v>1871</v>
      </c>
    </row>
    <row r="2929" spans="1:18" hidden="1">
      <c r="A2929" s="97">
        <v>43075</v>
      </c>
      <c r="B2929" s="94" t="s">
        <v>1818</v>
      </c>
      <c r="C2929" s="98" t="s">
        <v>1871</v>
      </c>
      <c r="D2929" s="94" t="s">
        <v>131</v>
      </c>
      <c r="E2929" s="94" t="s">
        <v>120</v>
      </c>
      <c r="F2929" s="94" t="s">
        <v>1408</v>
      </c>
      <c r="G2929" s="94" t="s">
        <v>1409</v>
      </c>
      <c r="K2929" s="94" t="s">
        <v>1819</v>
      </c>
      <c r="L2929" s="96">
        <v>53.44</v>
      </c>
      <c r="M2929" s="96">
        <v>53.44</v>
      </c>
    </row>
    <row r="2930" spans="1:18" ht="12.75" hidden="1" customHeight="1">
      <c r="C2930" s="95" t="s">
        <v>1871</v>
      </c>
    </row>
    <row r="2931" spans="1:18" hidden="1">
      <c r="A2931" s="97">
        <v>43075</v>
      </c>
      <c r="B2931" s="94" t="s">
        <v>1820</v>
      </c>
      <c r="C2931" s="98" t="s">
        <v>1871</v>
      </c>
      <c r="D2931" s="94" t="s">
        <v>131</v>
      </c>
      <c r="E2931" s="94" t="s">
        <v>120</v>
      </c>
      <c r="F2931" s="94" t="s">
        <v>1414</v>
      </c>
      <c r="G2931" s="94" t="s">
        <v>1415</v>
      </c>
      <c r="K2931" s="94" t="s">
        <v>1821</v>
      </c>
      <c r="L2931" s="96">
        <v>610.59</v>
      </c>
      <c r="M2931" s="96">
        <v>610.59</v>
      </c>
    </row>
    <row r="2932" spans="1:18" ht="12.75" hidden="1" customHeight="1">
      <c r="C2932" s="95" t="s">
        <v>1871</v>
      </c>
    </row>
    <row r="2933" spans="1:18" hidden="1">
      <c r="A2933" s="97">
        <v>43075</v>
      </c>
      <c r="B2933" s="94" t="s">
        <v>1822</v>
      </c>
      <c r="C2933" s="98" t="s">
        <v>1871</v>
      </c>
      <c r="D2933" s="94" t="s">
        <v>131</v>
      </c>
      <c r="E2933" s="94" t="s">
        <v>120</v>
      </c>
      <c r="F2933" s="94" t="s">
        <v>1414</v>
      </c>
      <c r="G2933" s="94" t="s">
        <v>1415</v>
      </c>
      <c r="K2933" s="94" t="s">
        <v>1823</v>
      </c>
      <c r="L2933" s="96">
        <v>62645.05</v>
      </c>
      <c r="M2933" s="96">
        <v>62645.05</v>
      </c>
    </row>
    <row r="2934" spans="1:18" ht="12.75" hidden="1" customHeight="1">
      <c r="C2934" s="95" t="s">
        <v>1871</v>
      </c>
    </row>
    <row r="2935" spans="1:18" hidden="1">
      <c r="A2935" s="97">
        <v>43075</v>
      </c>
      <c r="B2935" s="94" t="s">
        <v>1824</v>
      </c>
      <c r="C2935" s="98" t="s">
        <v>1871</v>
      </c>
      <c r="D2935" s="94" t="s">
        <v>131</v>
      </c>
      <c r="E2935" s="94" t="s">
        <v>120</v>
      </c>
      <c r="F2935" s="94" t="s">
        <v>1414</v>
      </c>
      <c r="G2935" s="94" t="s">
        <v>1415</v>
      </c>
      <c r="K2935" s="94" t="s">
        <v>1825</v>
      </c>
      <c r="L2935" s="96">
        <v>1226.8499999999999</v>
      </c>
      <c r="M2935" s="96">
        <v>1226.8499999999999</v>
      </c>
    </row>
    <row r="2936" spans="1:18" ht="12.75" hidden="1" customHeight="1">
      <c r="C2936" s="95" t="s">
        <v>1871</v>
      </c>
    </row>
    <row r="2937" spans="1:18" hidden="1">
      <c r="A2937" s="95" t="s">
        <v>111</v>
      </c>
      <c r="B2937" s="95" t="s">
        <v>112</v>
      </c>
      <c r="C2937" s="94" t="s">
        <v>1891</v>
      </c>
      <c r="D2937" s="95" t="s">
        <v>114</v>
      </c>
      <c r="E2937" s="95" t="s">
        <v>112</v>
      </c>
      <c r="F2937" s="96">
        <v>10000</v>
      </c>
      <c r="G2937" s="95" t="s">
        <v>115</v>
      </c>
      <c r="H2937" s="95" t="s">
        <v>112</v>
      </c>
      <c r="I2937" s="96">
        <v>3478</v>
      </c>
      <c r="J2937" s="95" t="s">
        <v>116</v>
      </c>
      <c r="K2937" s="95" t="s">
        <v>112</v>
      </c>
      <c r="L2937" s="96">
        <v>0</v>
      </c>
      <c r="M2937" s="95" t="s">
        <v>117</v>
      </c>
      <c r="O2937" s="96"/>
      <c r="R2937" s="96"/>
    </row>
    <row r="2938" spans="1:18" hidden="1">
      <c r="A2938" s="97">
        <v>42754</v>
      </c>
      <c r="B2938" s="94" t="s">
        <v>1892</v>
      </c>
      <c r="C2938" s="98" t="s">
        <v>1891</v>
      </c>
      <c r="D2938" s="94" t="s">
        <v>119</v>
      </c>
      <c r="E2938" s="94" t="s">
        <v>120</v>
      </c>
      <c r="F2938" s="94" t="s">
        <v>1893</v>
      </c>
      <c r="G2938" s="94" t="s">
        <v>1894</v>
      </c>
      <c r="K2938" s="94" t="s">
        <v>1895</v>
      </c>
      <c r="L2938" s="96">
        <v>360</v>
      </c>
      <c r="M2938" s="96">
        <v>360</v>
      </c>
    </row>
    <row r="2939" spans="1:18" ht="12.75" hidden="1" customHeight="1">
      <c r="C2939" s="95" t="s">
        <v>1891</v>
      </c>
    </row>
    <row r="2940" spans="1:18" hidden="1">
      <c r="A2940" s="97">
        <v>42772</v>
      </c>
      <c r="B2940" s="94" t="s">
        <v>1896</v>
      </c>
      <c r="C2940" s="98" t="s">
        <v>1891</v>
      </c>
      <c r="D2940" s="94" t="s">
        <v>119</v>
      </c>
      <c r="E2940" s="94" t="s">
        <v>120</v>
      </c>
      <c r="F2940" s="94" t="s">
        <v>1897</v>
      </c>
      <c r="G2940" s="94" t="s">
        <v>1898</v>
      </c>
      <c r="K2940" s="94" t="s">
        <v>1899</v>
      </c>
      <c r="L2940" s="96">
        <v>110</v>
      </c>
      <c r="M2940" s="96">
        <v>110</v>
      </c>
    </row>
    <row r="2941" spans="1:18" ht="12.75" hidden="1" customHeight="1">
      <c r="C2941" s="95" t="s">
        <v>1891</v>
      </c>
    </row>
    <row r="2942" spans="1:18" hidden="1">
      <c r="A2942" s="97">
        <v>42780</v>
      </c>
      <c r="B2942" s="94" t="s">
        <v>1900</v>
      </c>
      <c r="C2942" s="98" t="s">
        <v>1891</v>
      </c>
      <c r="D2942" s="94" t="s">
        <v>119</v>
      </c>
      <c r="E2942" s="94" t="s">
        <v>120</v>
      </c>
      <c r="F2942" s="94" t="s">
        <v>1901</v>
      </c>
      <c r="G2942" s="94" t="s">
        <v>1902</v>
      </c>
      <c r="K2942" s="94" t="s">
        <v>1903</v>
      </c>
      <c r="L2942" s="96">
        <v>1000</v>
      </c>
      <c r="M2942" s="96">
        <v>1000</v>
      </c>
    </row>
    <row r="2943" spans="1:18" ht="12.75" hidden="1" customHeight="1">
      <c r="C2943" s="95" t="s">
        <v>1891</v>
      </c>
    </row>
    <row r="2944" spans="1:18" hidden="1">
      <c r="A2944" s="97">
        <v>42814</v>
      </c>
      <c r="B2944" s="94" t="s">
        <v>1904</v>
      </c>
      <c r="C2944" s="98" t="s">
        <v>1891</v>
      </c>
      <c r="D2944" s="94" t="s">
        <v>119</v>
      </c>
      <c r="E2944" s="94" t="s">
        <v>120</v>
      </c>
      <c r="F2944" s="94" t="s">
        <v>1905</v>
      </c>
      <c r="G2944" s="94" t="s">
        <v>1906</v>
      </c>
      <c r="K2944" s="94" t="s">
        <v>1907</v>
      </c>
      <c r="L2944" s="96">
        <v>150</v>
      </c>
      <c r="M2944" s="96">
        <v>150</v>
      </c>
    </row>
    <row r="2945" spans="1:18" ht="12.75" hidden="1" customHeight="1">
      <c r="C2945" s="95" t="s">
        <v>1891</v>
      </c>
    </row>
    <row r="2946" spans="1:18" hidden="1">
      <c r="A2946" s="97">
        <v>42886</v>
      </c>
      <c r="B2946" s="94" t="s">
        <v>1908</v>
      </c>
      <c r="C2946" s="98" t="s">
        <v>1891</v>
      </c>
      <c r="D2946" s="94" t="s">
        <v>119</v>
      </c>
      <c r="E2946" s="94" t="s">
        <v>120</v>
      </c>
      <c r="F2946" s="94" t="s">
        <v>1905</v>
      </c>
      <c r="G2946" s="94" t="s">
        <v>1906</v>
      </c>
      <c r="K2946" s="94" t="s">
        <v>1909</v>
      </c>
      <c r="L2946" s="96">
        <v>185</v>
      </c>
      <c r="M2946" s="96">
        <v>185</v>
      </c>
    </row>
    <row r="2947" spans="1:18" ht="12.75" hidden="1" customHeight="1">
      <c r="C2947" s="95" t="s">
        <v>1891</v>
      </c>
    </row>
    <row r="2948" spans="1:18" hidden="1">
      <c r="A2948" s="97">
        <v>42902</v>
      </c>
      <c r="B2948" s="94" t="s">
        <v>1910</v>
      </c>
      <c r="C2948" s="98" t="s">
        <v>1891</v>
      </c>
      <c r="D2948" s="94" t="s">
        <v>119</v>
      </c>
      <c r="E2948" s="94" t="s">
        <v>120</v>
      </c>
      <c r="F2948" s="94" t="s">
        <v>1911</v>
      </c>
      <c r="G2948" s="94" t="s">
        <v>1912</v>
      </c>
      <c r="K2948" s="94" t="s">
        <v>1913</v>
      </c>
      <c r="L2948" s="96">
        <v>1673</v>
      </c>
      <c r="M2948" s="96">
        <v>1673</v>
      </c>
    </row>
    <row r="2949" spans="1:18" ht="12.75" hidden="1" customHeight="1">
      <c r="C2949" s="95" t="s">
        <v>1891</v>
      </c>
    </row>
    <row r="2950" spans="1:18" hidden="1">
      <c r="A2950" s="95" t="s">
        <v>111</v>
      </c>
      <c r="B2950" s="95" t="s">
        <v>112</v>
      </c>
      <c r="C2950" s="94" t="s">
        <v>1914</v>
      </c>
      <c r="D2950" s="95" t="s">
        <v>114</v>
      </c>
      <c r="E2950" s="95" t="s">
        <v>112</v>
      </c>
      <c r="F2950" s="96">
        <v>6500</v>
      </c>
      <c r="G2950" s="95" t="s">
        <v>115</v>
      </c>
      <c r="H2950" s="95" t="s">
        <v>112</v>
      </c>
      <c r="I2950" s="96">
        <v>2793.32</v>
      </c>
      <c r="J2950" s="95" t="s">
        <v>116</v>
      </c>
      <c r="K2950" s="95" t="s">
        <v>112</v>
      </c>
      <c r="L2950" s="96">
        <v>0</v>
      </c>
      <c r="M2950" s="95" t="s">
        <v>117</v>
      </c>
      <c r="O2950" s="96"/>
      <c r="R2950" s="96"/>
    </row>
    <row r="2951" spans="1:18" hidden="1">
      <c r="A2951" s="97">
        <v>42741</v>
      </c>
      <c r="B2951" s="94" t="s">
        <v>347</v>
      </c>
      <c r="C2951" s="98" t="s">
        <v>1914</v>
      </c>
      <c r="D2951" s="94" t="s">
        <v>119</v>
      </c>
      <c r="E2951" s="94" t="s">
        <v>120</v>
      </c>
      <c r="F2951" s="94" t="s">
        <v>348</v>
      </c>
      <c r="G2951" s="94" t="s">
        <v>349</v>
      </c>
      <c r="K2951" s="94" t="s">
        <v>1915</v>
      </c>
      <c r="L2951" s="96">
        <v>33.01</v>
      </c>
      <c r="M2951" s="96">
        <v>33.01</v>
      </c>
    </row>
    <row r="2952" spans="1:18" ht="12.75" hidden="1" customHeight="1">
      <c r="C2952" s="95" t="s">
        <v>1914</v>
      </c>
    </row>
    <row r="2953" spans="1:18" hidden="1">
      <c r="A2953" s="97">
        <v>42746</v>
      </c>
      <c r="B2953" s="94" t="s">
        <v>347</v>
      </c>
      <c r="C2953" s="98" t="s">
        <v>1914</v>
      </c>
      <c r="D2953" s="94" t="s">
        <v>119</v>
      </c>
      <c r="E2953" s="94" t="s">
        <v>187</v>
      </c>
      <c r="F2953" s="94" t="s">
        <v>348</v>
      </c>
      <c r="G2953" s="94" t="s">
        <v>349</v>
      </c>
      <c r="K2953" s="94" t="s">
        <v>1915</v>
      </c>
      <c r="L2953" s="96">
        <v>-33.01</v>
      </c>
      <c r="M2953" s="96">
        <v>-33.01</v>
      </c>
    </row>
    <row r="2954" spans="1:18" ht="12.75" hidden="1" customHeight="1">
      <c r="C2954" s="95" t="s">
        <v>1914</v>
      </c>
    </row>
    <row r="2955" spans="1:18" hidden="1">
      <c r="A2955" s="97">
        <v>42796</v>
      </c>
      <c r="B2955" s="94" t="s">
        <v>1916</v>
      </c>
      <c r="C2955" s="98" t="s">
        <v>1914</v>
      </c>
      <c r="D2955" s="94" t="s">
        <v>119</v>
      </c>
      <c r="E2955" s="94" t="s">
        <v>120</v>
      </c>
      <c r="F2955" s="94" t="s">
        <v>276</v>
      </c>
      <c r="G2955" s="94" t="s">
        <v>277</v>
      </c>
      <c r="K2955" s="94" t="s">
        <v>1917</v>
      </c>
      <c r="L2955" s="96">
        <v>90</v>
      </c>
      <c r="M2955" s="96">
        <v>90</v>
      </c>
    </row>
    <row r="2956" spans="1:18" ht="12.75" hidden="1" customHeight="1">
      <c r="C2956" s="95" t="s">
        <v>1914</v>
      </c>
    </row>
    <row r="2957" spans="1:18" hidden="1">
      <c r="A2957" s="97">
        <v>42797</v>
      </c>
      <c r="B2957" s="94" t="s">
        <v>1918</v>
      </c>
      <c r="C2957" s="98" t="s">
        <v>1914</v>
      </c>
      <c r="D2957" s="94" t="s">
        <v>119</v>
      </c>
      <c r="E2957" s="94" t="s">
        <v>120</v>
      </c>
      <c r="F2957" s="94" t="s">
        <v>648</v>
      </c>
      <c r="G2957" s="94" t="s">
        <v>649</v>
      </c>
      <c r="J2957" s="94" t="s">
        <v>650</v>
      </c>
      <c r="K2957" s="94" t="s">
        <v>947</v>
      </c>
      <c r="L2957" s="96">
        <v>259</v>
      </c>
      <c r="M2957" s="96">
        <v>259</v>
      </c>
    </row>
    <row r="2958" spans="1:18" ht="12.75" hidden="1" customHeight="1">
      <c r="C2958" s="95" t="s">
        <v>1914</v>
      </c>
    </row>
    <row r="2959" spans="1:18" hidden="1">
      <c r="A2959" s="97">
        <v>42797</v>
      </c>
      <c r="B2959" s="94" t="s">
        <v>1919</v>
      </c>
      <c r="C2959" s="98" t="s">
        <v>1914</v>
      </c>
      <c r="D2959" s="94" t="s">
        <v>119</v>
      </c>
      <c r="E2959" s="94" t="s">
        <v>120</v>
      </c>
      <c r="F2959" s="94" t="s">
        <v>648</v>
      </c>
      <c r="G2959" s="94" t="s">
        <v>649</v>
      </c>
      <c r="J2959" s="94" t="s">
        <v>650</v>
      </c>
      <c r="K2959" s="94" t="s">
        <v>949</v>
      </c>
      <c r="L2959" s="96">
        <v>1110.52</v>
      </c>
      <c r="M2959" s="96">
        <v>1110.52</v>
      </c>
    </row>
    <row r="2960" spans="1:18" ht="12.75" hidden="1" customHeight="1">
      <c r="C2960" s="95" t="s">
        <v>1914</v>
      </c>
    </row>
    <row r="2961" spans="1:13" hidden="1">
      <c r="A2961" s="97">
        <v>42814</v>
      </c>
      <c r="B2961" s="94" t="s">
        <v>1920</v>
      </c>
      <c r="C2961" s="98" t="s">
        <v>1914</v>
      </c>
      <c r="D2961" s="94" t="s">
        <v>119</v>
      </c>
      <c r="E2961" s="94" t="s">
        <v>120</v>
      </c>
      <c r="F2961" s="94" t="s">
        <v>648</v>
      </c>
      <c r="G2961" s="94" t="s">
        <v>649</v>
      </c>
      <c r="J2961" s="94" t="s">
        <v>650</v>
      </c>
      <c r="K2961" s="94" t="s">
        <v>1921</v>
      </c>
      <c r="L2961" s="96">
        <v>425</v>
      </c>
      <c r="M2961" s="96">
        <v>425</v>
      </c>
    </row>
    <row r="2962" spans="1:13" ht="12.75" hidden="1" customHeight="1">
      <c r="C2962" s="95" t="s">
        <v>1914</v>
      </c>
    </row>
    <row r="2963" spans="1:13" hidden="1">
      <c r="A2963" s="97">
        <v>42829</v>
      </c>
      <c r="B2963" s="94" t="s">
        <v>1922</v>
      </c>
      <c r="C2963" s="98" t="s">
        <v>1914</v>
      </c>
      <c r="D2963" s="94" t="s">
        <v>119</v>
      </c>
      <c r="E2963" s="94" t="s">
        <v>120</v>
      </c>
      <c r="F2963" s="94" t="s">
        <v>276</v>
      </c>
      <c r="G2963" s="94" t="s">
        <v>277</v>
      </c>
      <c r="K2963" s="94" t="s">
        <v>1923</v>
      </c>
      <c r="L2963" s="96">
        <v>97</v>
      </c>
      <c r="M2963" s="96">
        <v>97</v>
      </c>
    </row>
    <row r="2964" spans="1:13" ht="12.75" hidden="1" customHeight="1">
      <c r="C2964" s="95" t="s">
        <v>1914</v>
      </c>
    </row>
    <row r="2965" spans="1:13" hidden="1">
      <c r="A2965" s="97">
        <v>42838</v>
      </c>
      <c r="B2965" s="94" t="s">
        <v>1924</v>
      </c>
      <c r="C2965" s="98" t="s">
        <v>1914</v>
      </c>
      <c r="D2965" s="94" t="s">
        <v>119</v>
      </c>
      <c r="E2965" s="94" t="s">
        <v>120</v>
      </c>
      <c r="F2965" s="94" t="s">
        <v>276</v>
      </c>
      <c r="G2965" s="94" t="s">
        <v>277</v>
      </c>
      <c r="K2965" s="94" t="s">
        <v>1925</v>
      </c>
      <c r="L2965" s="96">
        <v>63.9</v>
      </c>
      <c r="M2965" s="96">
        <v>63.9</v>
      </c>
    </row>
    <row r="2966" spans="1:13" ht="12.75" hidden="1" customHeight="1">
      <c r="C2966" s="95" t="s">
        <v>1914</v>
      </c>
    </row>
    <row r="2967" spans="1:13" hidden="1">
      <c r="A2967" s="97">
        <v>42846</v>
      </c>
      <c r="B2967" s="94" t="s">
        <v>1920</v>
      </c>
      <c r="C2967" s="98" t="s">
        <v>1914</v>
      </c>
      <c r="D2967" s="94" t="s">
        <v>119</v>
      </c>
      <c r="E2967" s="94" t="s">
        <v>187</v>
      </c>
      <c r="F2967" s="94" t="s">
        <v>648</v>
      </c>
      <c r="G2967" s="94" t="s">
        <v>649</v>
      </c>
      <c r="J2967" s="94" t="s">
        <v>650</v>
      </c>
      <c r="K2967" s="94" t="s">
        <v>1921</v>
      </c>
      <c r="L2967" s="96">
        <v>-425</v>
      </c>
      <c r="M2967" s="96">
        <v>-425</v>
      </c>
    </row>
    <row r="2968" spans="1:13" ht="12.75" hidden="1" customHeight="1">
      <c r="C2968" s="95" t="s">
        <v>1914</v>
      </c>
    </row>
    <row r="2969" spans="1:13" hidden="1">
      <c r="A2969" s="97">
        <v>42846</v>
      </c>
      <c r="B2969" s="94" t="s">
        <v>1926</v>
      </c>
      <c r="C2969" s="98" t="s">
        <v>1914</v>
      </c>
      <c r="D2969" s="94" t="s">
        <v>119</v>
      </c>
      <c r="E2969" s="94" t="s">
        <v>120</v>
      </c>
      <c r="F2969" s="94" t="s">
        <v>648</v>
      </c>
      <c r="G2969" s="94" t="s">
        <v>649</v>
      </c>
      <c r="J2969" s="94" t="s">
        <v>650</v>
      </c>
      <c r="K2969" s="94" t="s">
        <v>651</v>
      </c>
      <c r="L2969" s="96">
        <v>443</v>
      </c>
      <c r="M2969" s="96">
        <v>443</v>
      </c>
    </row>
    <row r="2970" spans="1:13" ht="12.75" hidden="1" customHeight="1">
      <c r="C2970" s="95" t="s">
        <v>1914</v>
      </c>
    </row>
    <row r="2971" spans="1:13" hidden="1">
      <c r="A2971" s="97">
        <v>42879</v>
      </c>
      <c r="B2971" s="94" t="s">
        <v>1927</v>
      </c>
      <c r="C2971" s="98" t="s">
        <v>1914</v>
      </c>
      <c r="D2971" s="94" t="s">
        <v>119</v>
      </c>
      <c r="E2971" s="94" t="s">
        <v>120</v>
      </c>
      <c r="F2971" s="94" t="s">
        <v>648</v>
      </c>
      <c r="G2971" s="94" t="s">
        <v>649</v>
      </c>
      <c r="J2971" s="94" t="s">
        <v>650</v>
      </c>
      <c r="K2971" s="94" t="s">
        <v>655</v>
      </c>
      <c r="L2971" s="96">
        <v>370</v>
      </c>
      <c r="M2971" s="96">
        <v>370</v>
      </c>
    </row>
    <row r="2972" spans="1:13" ht="12.75" hidden="1" customHeight="1">
      <c r="C2972" s="95" t="s">
        <v>1914</v>
      </c>
    </row>
    <row r="2973" spans="1:13" hidden="1">
      <c r="A2973" s="97">
        <v>42900</v>
      </c>
      <c r="B2973" s="94" t="s">
        <v>1928</v>
      </c>
      <c r="C2973" s="98" t="s">
        <v>1914</v>
      </c>
      <c r="D2973" s="94" t="s">
        <v>119</v>
      </c>
      <c r="E2973" s="94" t="s">
        <v>120</v>
      </c>
      <c r="F2973" s="94" t="s">
        <v>648</v>
      </c>
      <c r="G2973" s="94" t="s">
        <v>649</v>
      </c>
      <c r="J2973" s="94" t="s">
        <v>650</v>
      </c>
      <c r="K2973" s="94" t="s">
        <v>667</v>
      </c>
      <c r="L2973" s="96">
        <v>449.9</v>
      </c>
      <c r="M2973" s="96">
        <v>449.9</v>
      </c>
    </row>
    <row r="2974" spans="1:13" ht="12.75" hidden="1" customHeight="1">
      <c r="C2974" s="95" t="s">
        <v>1914</v>
      </c>
    </row>
    <row r="2975" spans="1:13" hidden="1">
      <c r="A2975" s="97">
        <v>43069</v>
      </c>
      <c r="B2975" s="94" t="s">
        <v>1916</v>
      </c>
      <c r="C2975" s="98" t="s">
        <v>1914</v>
      </c>
      <c r="D2975" s="94" t="s">
        <v>119</v>
      </c>
      <c r="E2975" s="94" t="s">
        <v>187</v>
      </c>
      <c r="F2975" s="94" t="s">
        <v>276</v>
      </c>
      <c r="G2975" s="94" t="s">
        <v>277</v>
      </c>
      <c r="K2975" s="94" t="s">
        <v>1917</v>
      </c>
      <c r="L2975" s="96">
        <v>-90</v>
      </c>
      <c r="M2975" s="96">
        <v>-90</v>
      </c>
    </row>
    <row r="2976" spans="1:13" ht="12.75" hidden="1" customHeight="1">
      <c r="C2976" s="95" t="s">
        <v>1914</v>
      </c>
    </row>
    <row r="2977" spans="1:18" hidden="1">
      <c r="A2977" s="95" t="s">
        <v>111</v>
      </c>
      <c r="B2977" s="95" t="s">
        <v>112</v>
      </c>
      <c r="C2977" s="94" t="s">
        <v>1929</v>
      </c>
      <c r="D2977" s="95" t="s">
        <v>114</v>
      </c>
      <c r="E2977" s="95" t="s">
        <v>112</v>
      </c>
      <c r="F2977" s="96">
        <v>25000</v>
      </c>
      <c r="G2977" s="95" t="s">
        <v>115</v>
      </c>
      <c r="H2977" s="95" t="s">
        <v>112</v>
      </c>
      <c r="I2977" s="96">
        <v>20090.88</v>
      </c>
      <c r="J2977" s="95" t="s">
        <v>116</v>
      </c>
      <c r="K2977" s="95" t="s">
        <v>112</v>
      </c>
      <c r="L2977" s="96">
        <v>0</v>
      </c>
      <c r="M2977" s="95" t="s">
        <v>117</v>
      </c>
      <c r="O2977" s="96"/>
      <c r="R2977" s="96"/>
    </row>
    <row r="2978" spans="1:18" hidden="1">
      <c r="A2978" s="97">
        <v>42772</v>
      </c>
      <c r="B2978" s="94" t="s">
        <v>1930</v>
      </c>
      <c r="C2978" s="98" t="s">
        <v>1929</v>
      </c>
      <c r="D2978" s="94" t="s">
        <v>119</v>
      </c>
      <c r="E2978" s="94" t="s">
        <v>120</v>
      </c>
      <c r="F2978" s="94" t="s">
        <v>557</v>
      </c>
      <c r="G2978" s="94" t="s">
        <v>558</v>
      </c>
      <c r="J2978" s="94" t="s">
        <v>1931</v>
      </c>
      <c r="K2978" s="94" t="s">
        <v>1932</v>
      </c>
      <c r="L2978" s="96">
        <v>6278.4</v>
      </c>
      <c r="M2978" s="96">
        <v>6278.4</v>
      </c>
    </row>
    <row r="2979" spans="1:18" ht="12.75" hidden="1" customHeight="1">
      <c r="C2979" s="95" t="s">
        <v>1929</v>
      </c>
    </row>
    <row r="2980" spans="1:18" hidden="1">
      <c r="A2980" s="97">
        <v>42887</v>
      </c>
      <c r="B2980" s="94" t="s">
        <v>1933</v>
      </c>
      <c r="C2980" s="98" t="s">
        <v>1929</v>
      </c>
      <c r="D2980" s="94" t="s">
        <v>119</v>
      </c>
      <c r="E2980" s="94" t="s">
        <v>120</v>
      </c>
      <c r="F2980" s="94" t="s">
        <v>557</v>
      </c>
      <c r="G2980" s="94" t="s">
        <v>558</v>
      </c>
      <c r="J2980" s="94" t="s">
        <v>1931</v>
      </c>
      <c r="K2980" s="94" t="s">
        <v>1934</v>
      </c>
      <c r="L2980" s="96">
        <v>7534.08</v>
      </c>
      <c r="M2980" s="96">
        <v>7534.08</v>
      </c>
    </row>
    <row r="2981" spans="1:18" ht="12.75" hidden="1" customHeight="1">
      <c r="C2981" s="95" t="s">
        <v>1929</v>
      </c>
    </row>
    <row r="2982" spans="1:18" hidden="1">
      <c r="A2982" s="97">
        <v>43039</v>
      </c>
      <c r="B2982" s="94" t="s">
        <v>1935</v>
      </c>
      <c r="C2982" s="98" t="s">
        <v>1929</v>
      </c>
      <c r="D2982" s="94" t="s">
        <v>119</v>
      </c>
      <c r="E2982" s="94" t="s">
        <v>120</v>
      </c>
      <c r="F2982" s="94" t="s">
        <v>557</v>
      </c>
      <c r="G2982" s="94" t="s">
        <v>558</v>
      </c>
      <c r="J2982" s="94" t="s">
        <v>1931</v>
      </c>
      <c r="K2982" s="94" t="s">
        <v>1936</v>
      </c>
      <c r="L2982" s="96">
        <v>6278.4</v>
      </c>
      <c r="M2982" s="96">
        <v>6278.4</v>
      </c>
    </row>
    <row r="2983" spans="1:18" ht="12.75" hidden="1" customHeight="1">
      <c r="C2983" s="95" t="s">
        <v>1929</v>
      </c>
    </row>
    <row r="2984" spans="1:18" hidden="1">
      <c r="A2984" s="95" t="s">
        <v>111</v>
      </c>
      <c r="B2984" s="95" t="s">
        <v>112</v>
      </c>
      <c r="C2984" s="94" t="s">
        <v>1937</v>
      </c>
      <c r="D2984" s="95" t="s">
        <v>114</v>
      </c>
      <c r="E2984" s="95" t="s">
        <v>112</v>
      </c>
      <c r="F2984" s="96">
        <v>0</v>
      </c>
      <c r="G2984" s="95" t="s">
        <v>115</v>
      </c>
      <c r="H2984" s="95" t="s">
        <v>112</v>
      </c>
      <c r="I2984" s="96">
        <v>0</v>
      </c>
      <c r="J2984" s="95" t="s">
        <v>116</v>
      </c>
      <c r="K2984" s="95" t="s">
        <v>112</v>
      </c>
      <c r="L2984" s="96">
        <v>0</v>
      </c>
      <c r="M2984" s="95" t="s">
        <v>117</v>
      </c>
      <c r="O2984" s="96"/>
      <c r="R2984" s="96"/>
    </row>
    <row r="2985" spans="1:18" hidden="1">
      <c r="A2985" s="97">
        <v>43041</v>
      </c>
      <c r="B2985" s="94" t="s">
        <v>1938</v>
      </c>
      <c r="C2985" s="98" t="s">
        <v>1937</v>
      </c>
      <c r="D2985" s="94" t="s">
        <v>131</v>
      </c>
      <c r="E2985" s="94" t="s">
        <v>165</v>
      </c>
      <c r="F2985" s="94" t="s">
        <v>1939</v>
      </c>
      <c r="G2985" s="94" t="s">
        <v>1940</v>
      </c>
      <c r="K2985" s="94" t="s">
        <v>1941</v>
      </c>
      <c r="L2985" s="96">
        <v>8710.7999999999993</v>
      </c>
      <c r="M2985" s="96">
        <v>0</v>
      </c>
    </row>
    <row r="2986" spans="1:18" ht="12.75" hidden="1" customHeight="1">
      <c r="C2986" s="95" t="s">
        <v>1937</v>
      </c>
    </row>
    <row r="2987" spans="1:18" hidden="1">
      <c r="A2987" s="97">
        <v>43047</v>
      </c>
      <c r="B2987" s="94" t="s">
        <v>1938</v>
      </c>
      <c r="C2987" s="98" t="s">
        <v>1937</v>
      </c>
      <c r="D2987" s="94" t="s">
        <v>131</v>
      </c>
      <c r="E2987" s="94" t="s">
        <v>187</v>
      </c>
      <c r="F2987" s="94" t="s">
        <v>1939</v>
      </c>
      <c r="G2987" s="94" t="s">
        <v>1940</v>
      </c>
      <c r="K2987" s="94" t="s">
        <v>1941</v>
      </c>
      <c r="L2987" s="96">
        <v>-8710.7999999999993</v>
      </c>
      <c r="M2987" s="96">
        <v>0</v>
      </c>
    </row>
    <row r="2988" spans="1:18" ht="12.75" hidden="1" customHeight="1">
      <c r="C2988" s="95" t="s">
        <v>1937</v>
      </c>
    </row>
    <row r="2989" spans="1:18" hidden="1">
      <c r="A2989" s="95" t="s">
        <v>111</v>
      </c>
      <c r="B2989" s="95" t="s">
        <v>112</v>
      </c>
      <c r="C2989" s="94" t="s">
        <v>1942</v>
      </c>
      <c r="D2989" s="95" t="s">
        <v>114</v>
      </c>
      <c r="E2989" s="95" t="s">
        <v>112</v>
      </c>
      <c r="F2989" s="96">
        <v>50000</v>
      </c>
      <c r="G2989" s="95" t="s">
        <v>115</v>
      </c>
      <c r="H2989" s="95" t="s">
        <v>112</v>
      </c>
      <c r="I2989" s="96">
        <v>49937.919999999998</v>
      </c>
      <c r="J2989" s="95" t="s">
        <v>116</v>
      </c>
      <c r="K2989" s="95" t="s">
        <v>112</v>
      </c>
      <c r="L2989" s="96">
        <v>0</v>
      </c>
      <c r="M2989" s="95" t="s">
        <v>117</v>
      </c>
      <c r="O2989" s="96"/>
      <c r="R2989" s="96"/>
    </row>
    <row r="2990" spans="1:18" hidden="1">
      <c r="A2990" s="97">
        <v>42977</v>
      </c>
      <c r="B2990" s="94" t="s">
        <v>1943</v>
      </c>
      <c r="C2990" s="98" t="s">
        <v>1942</v>
      </c>
      <c r="D2990" s="94" t="s">
        <v>119</v>
      </c>
      <c r="E2990" s="94" t="s">
        <v>120</v>
      </c>
      <c r="F2990" s="94" t="s">
        <v>1944</v>
      </c>
      <c r="G2990" s="94" t="s">
        <v>1945</v>
      </c>
      <c r="J2990" s="94" t="s">
        <v>1946</v>
      </c>
      <c r="K2990" s="94" t="s">
        <v>1947</v>
      </c>
      <c r="L2990" s="96">
        <v>49937.919999999998</v>
      </c>
      <c r="M2990" s="96">
        <v>49937.919999999998</v>
      </c>
    </row>
    <row r="2991" spans="1:18" ht="12.75" hidden="1" customHeight="1">
      <c r="C2991" s="95" t="s">
        <v>1942</v>
      </c>
    </row>
    <row r="2992" spans="1:18" hidden="1">
      <c r="A2992" s="95" t="s">
        <v>111</v>
      </c>
      <c r="B2992" s="95" t="s">
        <v>112</v>
      </c>
      <c r="C2992" s="94" t="s">
        <v>28</v>
      </c>
      <c r="D2992" s="95" t="s">
        <v>114</v>
      </c>
      <c r="E2992" s="95" t="s">
        <v>112</v>
      </c>
      <c r="F2992" s="96">
        <v>270000</v>
      </c>
      <c r="G2992" s="95" t="s">
        <v>115</v>
      </c>
      <c r="H2992" s="95" t="s">
        <v>112</v>
      </c>
      <c r="I2992" s="96">
        <v>82359.570000000007</v>
      </c>
      <c r="J2992" s="95" t="s">
        <v>116</v>
      </c>
      <c r="K2992" s="95" t="s">
        <v>112</v>
      </c>
      <c r="L2992" s="96">
        <v>0</v>
      </c>
      <c r="M2992" s="95" t="s">
        <v>117</v>
      </c>
      <c r="O2992" s="96"/>
      <c r="R2992" s="96"/>
    </row>
    <row r="2993" spans="1:13" hidden="1">
      <c r="A2993" s="97">
        <v>42879</v>
      </c>
      <c r="B2993" s="94" t="s">
        <v>1948</v>
      </c>
      <c r="C2993" s="98" t="s">
        <v>28</v>
      </c>
      <c r="D2993" s="94" t="s">
        <v>119</v>
      </c>
      <c r="E2993" s="94" t="s">
        <v>120</v>
      </c>
      <c r="F2993" s="94" t="s">
        <v>896</v>
      </c>
      <c r="G2993" s="94" t="s">
        <v>897</v>
      </c>
      <c r="K2993" s="94" t="s">
        <v>1949</v>
      </c>
      <c r="L2993" s="96">
        <v>10406.049999999999</v>
      </c>
      <c r="M2993" s="96">
        <v>10406.049999999999</v>
      </c>
    </row>
    <row r="2994" spans="1:13" ht="12.75" hidden="1" customHeight="1">
      <c r="C2994" s="95" t="s">
        <v>28</v>
      </c>
    </row>
    <row r="2995" spans="1:13" hidden="1">
      <c r="A2995" s="97">
        <v>43003</v>
      </c>
      <c r="B2995" s="94" t="s">
        <v>1950</v>
      </c>
      <c r="C2995" s="98" t="s">
        <v>28</v>
      </c>
      <c r="D2995" s="94" t="s">
        <v>119</v>
      </c>
      <c r="E2995" s="94" t="s">
        <v>120</v>
      </c>
      <c r="F2995" s="94" t="s">
        <v>1951</v>
      </c>
      <c r="G2995" s="94" t="s">
        <v>1952</v>
      </c>
      <c r="J2995" s="94" t="s">
        <v>1953</v>
      </c>
      <c r="K2995" s="94" t="s">
        <v>1954</v>
      </c>
      <c r="L2995" s="96">
        <v>19774.86</v>
      </c>
      <c r="M2995" s="96">
        <v>19774.86</v>
      </c>
    </row>
    <row r="2996" spans="1:13" ht="12.75" hidden="1" customHeight="1">
      <c r="C2996" s="95" t="s">
        <v>28</v>
      </c>
    </row>
    <row r="2997" spans="1:13" hidden="1">
      <c r="A2997" s="97">
        <v>43010</v>
      </c>
      <c r="B2997" s="94" t="s">
        <v>1955</v>
      </c>
      <c r="C2997" s="98" t="s">
        <v>28</v>
      </c>
      <c r="D2997" s="94" t="s">
        <v>119</v>
      </c>
      <c r="E2997" s="94" t="s">
        <v>120</v>
      </c>
      <c r="F2997" s="94" t="s">
        <v>1951</v>
      </c>
      <c r="G2997" s="94" t="s">
        <v>1952</v>
      </c>
      <c r="J2997" s="94" t="s">
        <v>1953</v>
      </c>
      <c r="K2997" s="94" t="s">
        <v>1956</v>
      </c>
      <c r="L2997" s="96">
        <v>14013.24</v>
      </c>
      <c r="M2997" s="96">
        <v>14013.24</v>
      </c>
    </row>
    <row r="2998" spans="1:13" ht="12.75" hidden="1" customHeight="1">
      <c r="C2998" s="95" t="s">
        <v>28</v>
      </c>
    </row>
    <row r="2999" spans="1:13" hidden="1">
      <c r="A2999" s="97">
        <v>43011</v>
      </c>
      <c r="B2999" s="94" t="s">
        <v>1957</v>
      </c>
      <c r="C2999" s="98" t="s">
        <v>28</v>
      </c>
      <c r="D2999" s="94" t="s">
        <v>126</v>
      </c>
      <c r="E2999" s="94" t="s">
        <v>120</v>
      </c>
      <c r="F2999" s="94" t="s">
        <v>1958</v>
      </c>
      <c r="G2999" s="94" t="s">
        <v>1959</v>
      </c>
      <c r="J2999" s="94" t="s">
        <v>1960</v>
      </c>
      <c r="K2999" s="94" t="s">
        <v>1961</v>
      </c>
      <c r="L2999" s="96">
        <v>6210.52</v>
      </c>
      <c r="M2999" s="96">
        <v>6210.52</v>
      </c>
    </row>
    <row r="3000" spans="1:13" ht="12.75" hidden="1" customHeight="1">
      <c r="C3000" s="95" t="s">
        <v>28</v>
      </c>
    </row>
    <row r="3001" spans="1:13" hidden="1">
      <c r="A3001" s="97">
        <v>43019</v>
      </c>
      <c r="B3001" s="94" t="s">
        <v>1962</v>
      </c>
      <c r="C3001" s="98" t="s">
        <v>28</v>
      </c>
      <c r="D3001" s="94" t="s">
        <v>119</v>
      </c>
      <c r="E3001" s="94" t="s">
        <v>120</v>
      </c>
      <c r="F3001" s="94" t="s">
        <v>1939</v>
      </c>
      <c r="G3001" s="94" t="s">
        <v>1940</v>
      </c>
      <c r="K3001" s="94" t="s">
        <v>1963</v>
      </c>
      <c r="L3001" s="96">
        <v>8142</v>
      </c>
      <c r="M3001" s="96">
        <v>8142</v>
      </c>
    </row>
    <row r="3002" spans="1:13" ht="12.75" hidden="1" customHeight="1">
      <c r="C3002" s="95" t="s">
        <v>28</v>
      </c>
    </row>
    <row r="3003" spans="1:13" hidden="1">
      <c r="A3003" s="97">
        <v>43028</v>
      </c>
      <c r="B3003" s="94" t="s">
        <v>1955</v>
      </c>
      <c r="C3003" s="98" t="s">
        <v>28</v>
      </c>
      <c r="D3003" s="94" t="s">
        <v>119</v>
      </c>
      <c r="E3003" s="94" t="s">
        <v>187</v>
      </c>
      <c r="F3003" s="94" t="s">
        <v>1951</v>
      </c>
      <c r="G3003" s="94" t="s">
        <v>1952</v>
      </c>
      <c r="J3003" s="94" t="s">
        <v>1953</v>
      </c>
      <c r="K3003" s="94" t="s">
        <v>1956</v>
      </c>
      <c r="L3003" s="96">
        <v>-6210.52</v>
      </c>
      <c r="M3003" s="96">
        <v>-6210.52</v>
      </c>
    </row>
    <row r="3004" spans="1:13" ht="12.75" hidden="1" customHeight="1">
      <c r="C3004" s="95" t="s">
        <v>28</v>
      </c>
    </row>
    <row r="3005" spans="1:13" hidden="1">
      <c r="A3005" s="97">
        <v>43039</v>
      </c>
      <c r="B3005" s="94" t="s">
        <v>1964</v>
      </c>
      <c r="C3005" s="98" t="s">
        <v>28</v>
      </c>
      <c r="D3005" s="94" t="s">
        <v>119</v>
      </c>
      <c r="E3005" s="94" t="s">
        <v>120</v>
      </c>
      <c r="F3005" s="94" t="s">
        <v>1965</v>
      </c>
      <c r="G3005" s="94" t="s">
        <v>1966</v>
      </c>
      <c r="K3005" s="94" t="s">
        <v>1967</v>
      </c>
      <c r="L3005" s="96">
        <v>5028</v>
      </c>
      <c r="M3005" s="96">
        <v>5028</v>
      </c>
    </row>
    <row r="3006" spans="1:13" ht="12.75" hidden="1" customHeight="1">
      <c r="C3006" s="95" t="s">
        <v>28</v>
      </c>
    </row>
    <row r="3007" spans="1:13" hidden="1">
      <c r="A3007" s="97">
        <v>43047</v>
      </c>
      <c r="B3007" s="94" t="s">
        <v>1938</v>
      </c>
      <c r="C3007" s="98" t="s">
        <v>28</v>
      </c>
      <c r="D3007" s="94" t="s">
        <v>131</v>
      </c>
      <c r="E3007" s="94" t="s">
        <v>165</v>
      </c>
      <c r="F3007" s="94" t="s">
        <v>1939</v>
      </c>
      <c r="G3007" s="94" t="s">
        <v>1940</v>
      </c>
      <c r="K3007" s="94" t="s">
        <v>1941</v>
      </c>
      <c r="L3007" s="96">
        <v>8710.7999999999993</v>
      </c>
      <c r="M3007" s="96">
        <v>0</v>
      </c>
    </row>
    <row r="3008" spans="1:13" ht="12.75" hidden="1" customHeight="1">
      <c r="C3008" s="95" t="s">
        <v>28</v>
      </c>
    </row>
    <row r="3009" spans="1:18" hidden="1">
      <c r="A3009" s="97">
        <v>43054</v>
      </c>
      <c r="B3009" s="94" t="s">
        <v>807</v>
      </c>
      <c r="C3009" s="98" t="s">
        <v>28</v>
      </c>
      <c r="D3009" s="94" t="s">
        <v>119</v>
      </c>
      <c r="E3009" s="94" t="s">
        <v>165</v>
      </c>
      <c r="F3009" s="94" t="s">
        <v>808</v>
      </c>
      <c r="G3009" s="94" t="s">
        <v>809</v>
      </c>
      <c r="K3009" s="94" t="s">
        <v>810</v>
      </c>
      <c r="L3009" s="96">
        <v>24995.42</v>
      </c>
      <c r="M3009" s="96">
        <v>24995.42</v>
      </c>
    </row>
    <row r="3010" spans="1:18" ht="12.75" hidden="1" customHeight="1">
      <c r="C3010" s="95" t="s">
        <v>28</v>
      </c>
    </row>
    <row r="3011" spans="1:18" hidden="1">
      <c r="A3011" s="97">
        <v>43061</v>
      </c>
      <c r="B3011" s="94" t="s">
        <v>1950</v>
      </c>
      <c r="C3011" s="98" t="s">
        <v>28</v>
      </c>
      <c r="D3011" s="94" t="s">
        <v>131</v>
      </c>
      <c r="E3011" s="94" t="s">
        <v>187</v>
      </c>
      <c r="F3011" s="94" t="s">
        <v>1951</v>
      </c>
      <c r="G3011" s="94" t="s">
        <v>1952</v>
      </c>
      <c r="J3011" s="94" t="s">
        <v>1953</v>
      </c>
      <c r="K3011" s="94" t="s">
        <v>1968</v>
      </c>
      <c r="L3011" s="96">
        <v>-9806.5</v>
      </c>
      <c r="M3011" s="96">
        <v>-9806.5</v>
      </c>
    </row>
    <row r="3012" spans="1:18" ht="12.75" hidden="1" customHeight="1">
      <c r="C3012" s="95" t="s">
        <v>28</v>
      </c>
    </row>
    <row r="3013" spans="1:18" hidden="1">
      <c r="A3013" s="97">
        <v>43061</v>
      </c>
      <c r="B3013" s="94" t="s">
        <v>1969</v>
      </c>
      <c r="C3013" s="98" t="s">
        <v>28</v>
      </c>
      <c r="D3013" s="94" t="s">
        <v>126</v>
      </c>
      <c r="E3013" s="94" t="s">
        <v>120</v>
      </c>
      <c r="F3013" s="94" t="s">
        <v>1970</v>
      </c>
      <c r="G3013" s="94" t="s">
        <v>1971</v>
      </c>
      <c r="J3013" s="94" t="s">
        <v>1972</v>
      </c>
      <c r="K3013" s="94" t="s">
        <v>1968</v>
      </c>
      <c r="L3013" s="96">
        <v>9806.5</v>
      </c>
      <c r="M3013" s="96">
        <v>9806.5</v>
      </c>
    </row>
    <row r="3014" spans="1:18" ht="12.75" hidden="1" customHeight="1">
      <c r="C3014" s="95" t="s">
        <v>28</v>
      </c>
    </row>
    <row r="3015" spans="1:18" hidden="1">
      <c r="A3015" s="95" t="s">
        <v>111</v>
      </c>
      <c r="B3015" s="95" t="s">
        <v>112</v>
      </c>
      <c r="C3015" s="94" t="s">
        <v>14</v>
      </c>
      <c r="D3015" s="95" t="s">
        <v>114</v>
      </c>
      <c r="E3015" s="95" t="s">
        <v>112</v>
      </c>
      <c r="F3015" s="96">
        <v>230000</v>
      </c>
      <c r="G3015" s="95" t="s">
        <v>115</v>
      </c>
      <c r="H3015" s="95" t="s">
        <v>112</v>
      </c>
      <c r="I3015" s="96">
        <v>235942.48</v>
      </c>
      <c r="J3015" s="95" t="s">
        <v>116</v>
      </c>
      <c r="K3015" s="95" t="s">
        <v>112</v>
      </c>
      <c r="L3015" s="96">
        <v>0</v>
      </c>
      <c r="M3015" s="95" t="s">
        <v>117</v>
      </c>
      <c r="O3015" s="96"/>
      <c r="R3015" s="96"/>
    </row>
    <row r="3016" spans="1:18" hidden="1">
      <c r="A3016" s="97">
        <v>42748</v>
      </c>
      <c r="B3016" s="94" t="s">
        <v>1973</v>
      </c>
      <c r="C3016" s="98" t="s">
        <v>14</v>
      </c>
      <c r="D3016" s="94" t="s">
        <v>119</v>
      </c>
      <c r="E3016" s="94" t="s">
        <v>120</v>
      </c>
      <c r="F3016" s="94" t="s">
        <v>896</v>
      </c>
      <c r="G3016" s="94" t="s">
        <v>897</v>
      </c>
      <c r="K3016" s="94" t="s">
        <v>1974</v>
      </c>
      <c r="L3016" s="96">
        <v>541.20000000000005</v>
      </c>
      <c r="M3016" s="96">
        <v>541.20000000000005</v>
      </c>
    </row>
    <row r="3017" spans="1:18" ht="12.75" hidden="1" customHeight="1">
      <c r="C3017" s="95" t="s">
        <v>14</v>
      </c>
    </row>
    <row r="3018" spans="1:18" hidden="1">
      <c r="A3018" s="97">
        <v>42748</v>
      </c>
      <c r="B3018" s="94" t="s">
        <v>1975</v>
      </c>
      <c r="C3018" s="98" t="s">
        <v>14</v>
      </c>
      <c r="D3018" s="94" t="s">
        <v>119</v>
      </c>
      <c r="E3018" s="94" t="s">
        <v>120</v>
      </c>
      <c r="F3018" s="94" t="s">
        <v>896</v>
      </c>
      <c r="G3018" s="94" t="s">
        <v>897</v>
      </c>
      <c r="K3018" s="94" t="s">
        <v>1976</v>
      </c>
      <c r="L3018" s="96">
        <v>3706.44</v>
      </c>
      <c r="M3018" s="96">
        <v>3706.44</v>
      </c>
    </row>
    <row r="3019" spans="1:18" ht="12.75" hidden="1" customHeight="1">
      <c r="C3019" s="95" t="s">
        <v>14</v>
      </c>
    </row>
    <row r="3020" spans="1:18" hidden="1">
      <c r="A3020" s="97">
        <v>42894</v>
      </c>
      <c r="B3020" s="94" t="s">
        <v>1977</v>
      </c>
      <c r="C3020" s="98" t="s">
        <v>14</v>
      </c>
      <c r="D3020" s="94" t="s">
        <v>126</v>
      </c>
      <c r="E3020" s="94" t="s">
        <v>120</v>
      </c>
      <c r="F3020" s="94" t="s">
        <v>896</v>
      </c>
      <c r="G3020" s="94" t="s">
        <v>897</v>
      </c>
      <c r="J3020" s="94" t="s">
        <v>1978</v>
      </c>
      <c r="K3020" s="94" t="s">
        <v>1979</v>
      </c>
      <c r="L3020" s="96">
        <v>228700.84</v>
      </c>
      <c r="M3020" s="96">
        <v>228700.84</v>
      </c>
    </row>
    <row r="3021" spans="1:18" ht="12.75" hidden="1" customHeight="1">
      <c r="C3021" s="95" t="s">
        <v>14</v>
      </c>
    </row>
    <row r="3022" spans="1:18" hidden="1">
      <c r="A3022" s="97">
        <v>42921</v>
      </c>
      <c r="B3022" s="94" t="s">
        <v>1980</v>
      </c>
      <c r="C3022" s="98" t="s">
        <v>14</v>
      </c>
      <c r="D3022" s="94" t="s">
        <v>119</v>
      </c>
      <c r="E3022" s="94" t="s">
        <v>120</v>
      </c>
      <c r="F3022" s="94" t="s">
        <v>896</v>
      </c>
      <c r="G3022" s="94" t="s">
        <v>897</v>
      </c>
      <c r="K3022" s="94" t="s">
        <v>1981</v>
      </c>
      <c r="L3022" s="96">
        <v>2994</v>
      </c>
      <c r="M3022" s="96">
        <v>2994</v>
      </c>
    </row>
    <row r="3023" spans="1:18" ht="12.75" hidden="1" customHeight="1">
      <c r="C3023" s="95" t="s">
        <v>14</v>
      </c>
    </row>
    <row r="3024" spans="1:18" hidden="1">
      <c r="A3024" s="95" t="s">
        <v>111</v>
      </c>
      <c r="B3024" s="95" t="s">
        <v>112</v>
      </c>
      <c r="C3024" s="94" t="s">
        <v>1982</v>
      </c>
      <c r="D3024" s="95" t="s">
        <v>114</v>
      </c>
      <c r="E3024" s="95" t="s">
        <v>112</v>
      </c>
      <c r="F3024" s="96">
        <v>6000</v>
      </c>
      <c r="G3024" s="95" t="s">
        <v>115</v>
      </c>
      <c r="H3024" s="95" t="s">
        <v>112</v>
      </c>
      <c r="I3024" s="96">
        <v>7992.87</v>
      </c>
      <c r="J3024" s="95" t="s">
        <v>116</v>
      </c>
      <c r="K3024" s="95" t="s">
        <v>112</v>
      </c>
      <c r="L3024" s="96">
        <v>0</v>
      </c>
      <c r="M3024" s="95" t="s">
        <v>117</v>
      </c>
      <c r="O3024" s="96"/>
      <c r="R3024" s="96"/>
    </row>
    <row r="3025" spans="1:18" hidden="1">
      <c r="A3025" s="97">
        <v>42768</v>
      </c>
      <c r="B3025" s="94" t="s">
        <v>1983</v>
      </c>
      <c r="C3025" s="98" t="s">
        <v>1982</v>
      </c>
      <c r="D3025" s="94" t="s">
        <v>119</v>
      </c>
      <c r="E3025" s="94" t="s">
        <v>120</v>
      </c>
      <c r="F3025" s="94" t="s">
        <v>241</v>
      </c>
      <c r="G3025" s="94" t="s">
        <v>242</v>
      </c>
      <c r="K3025" s="94" t="s">
        <v>1984</v>
      </c>
      <c r="L3025" s="96">
        <v>2956.62</v>
      </c>
      <c r="M3025" s="96">
        <v>2956.62</v>
      </c>
    </row>
    <row r="3026" spans="1:18" ht="12.75" hidden="1" customHeight="1">
      <c r="C3026" s="95" t="s">
        <v>1982</v>
      </c>
    </row>
    <row r="3027" spans="1:18" hidden="1">
      <c r="A3027" s="97">
        <v>42768</v>
      </c>
      <c r="B3027" s="94" t="s">
        <v>1985</v>
      </c>
      <c r="C3027" s="98" t="s">
        <v>1982</v>
      </c>
      <c r="D3027" s="94" t="s">
        <v>119</v>
      </c>
      <c r="E3027" s="94" t="s">
        <v>120</v>
      </c>
      <c r="F3027" s="94" t="s">
        <v>1986</v>
      </c>
      <c r="G3027" s="94" t="s">
        <v>1987</v>
      </c>
      <c r="K3027" s="94" t="s">
        <v>1988</v>
      </c>
      <c r="L3027" s="96">
        <v>1495.95</v>
      </c>
      <c r="M3027" s="96">
        <v>1495.95</v>
      </c>
    </row>
    <row r="3028" spans="1:18" ht="12.75" hidden="1" customHeight="1">
      <c r="C3028" s="95" t="s">
        <v>1982</v>
      </c>
    </row>
    <row r="3029" spans="1:18" hidden="1">
      <c r="A3029" s="97">
        <v>42871</v>
      </c>
      <c r="B3029" s="94" t="s">
        <v>1989</v>
      </c>
      <c r="C3029" s="98" t="s">
        <v>1982</v>
      </c>
      <c r="D3029" s="94" t="s">
        <v>131</v>
      </c>
      <c r="E3029" s="94" t="s">
        <v>120</v>
      </c>
      <c r="F3029" s="94" t="s">
        <v>241</v>
      </c>
      <c r="G3029" s="94" t="s">
        <v>242</v>
      </c>
      <c r="K3029" s="94" t="s">
        <v>1990</v>
      </c>
      <c r="L3029" s="96">
        <v>2150.31</v>
      </c>
      <c r="M3029" s="96">
        <v>2150.31</v>
      </c>
    </row>
    <row r="3030" spans="1:18" ht="12.75" hidden="1" customHeight="1">
      <c r="C3030" s="95" t="s">
        <v>1982</v>
      </c>
    </row>
    <row r="3031" spans="1:18" hidden="1">
      <c r="A3031" s="97">
        <v>43039</v>
      </c>
      <c r="B3031" s="94" t="s">
        <v>1991</v>
      </c>
      <c r="C3031" s="98" t="s">
        <v>1982</v>
      </c>
      <c r="D3031" s="94" t="s">
        <v>131</v>
      </c>
      <c r="E3031" s="94" t="s">
        <v>120</v>
      </c>
      <c r="F3031" s="94" t="s">
        <v>1986</v>
      </c>
      <c r="G3031" s="94" t="s">
        <v>1987</v>
      </c>
      <c r="K3031" s="94" t="s">
        <v>1992</v>
      </c>
      <c r="L3031" s="96">
        <v>1389.99</v>
      </c>
      <c r="M3031" s="96">
        <v>1389.99</v>
      </c>
    </row>
    <row r="3032" spans="1:18" ht="12.75" hidden="1" customHeight="1">
      <c r="C3032" s="95" t="s">
        <v>1982</v>
      </c>
    </row>
    <row r="3033" spans="1:18" hidden="1">
      <c r="A3033" s="95" t="s">
        <v>111</v>
      </c>
      <c r="B3033" s="95" t="s">
        <v>112</v>
      </c>
      <c r="C3033" s="94" t="s">
        <v>1993</v>
      </c>
      <c r="D3033" s="95" t="s">
        <v>114</v>
      </c>
      <c r="E3033" s="95" t="s">
        <v>112</v>
      </c>
      <c r="F3033" s="96">
        <v>3000</v>
      </c>
      <c r="G3033" s="95" t="s">
        <v>115</v>
      </c>
      <c r="H3033" s="95" t="s">
        <v>112</v>
      </c>
      <c r="I3033" s="96">
        <v>2832.89</v>
      </c>
      <c r="J3033" s="95" t="s">
        <v>116</v>
      </c>
      <c r="K3033" s="95" t="s">
        <v>112</v>
      </c>
      <c r="L3033" s="96">
        <v>0</v>
      </c>
      <c r="M3033" s="95" t="s">
        <v>117</v>
      </c>
      <c r="O3033" s="96"/>
      <c r="R3033" s="96"/>
    </row>
    <row r="3034" spans="1:18" hidden="1">
      <c r="A3034" s="97">
        <v>42801</v>
      </c>
      <c r="B3034" s="94" t="s">
        <v>1994</v>
      </c>
      <c r="C3034" s="98" t="s">
        <v>1993</v>
      </c>
      <c r="D3034" s="94" t="s">
        <v>126</v>
      </c>
      <c r="E3034" s="94" t="s">
        <v>120</v>
      </c>
      <c r="F3034" s="94" t="s">
        <v>1995</v>
      </c>
      <c r="G3034" s="94" t="s">
        <v>1996</v>
      </c>
      <c r="J3034" s="94" t="s">
        <v>1997</v>
      </c>
      <c r="K3034" s="94" t="s">
        <v>1998</v>
      </c>
      <c r="L3034" s="96">
        <v>42.24</v>
      </c>
      <c r="M3034" s="96">
        <v>42.24</v>
      </c>
    </row>
    <row r="3035" spans="1:18" ht="12.75" hidden="1" customHeight="1">
      <c r="C3035" s="95" t="s">
        <v>1993</v>
      </c>
    </row>
    <row r="3036" spans="1:18" hidden="1">
      <c r="A3036" s="97">
        <v>42801</v>
      </c>
      <c r="B3036" s="94" t="s">
        <v>1999</v>
      </c>
      <c r="C3036" s="98" t="s">
        <v>1993</v>
      </c>
      <c r="D3036" s="94" t="s">
        <v>126</v>
      </c>
      <c r="E3036" s="94" t="s">
        <v>120</v>
      </c>
      <c r="F3036" s="94" t="s">
        <v>1995</v>
      </c>
      <c r="G3036" s="94" t="s">
        <v>1996</v>
      </c>
      <c r="J3036" s="94" t="s">
        <v>1997</v>
      </c>
      <c r="K3036" s="94" t="s">
        <v>2000</v>
      </c>
      <c r="L3036" s="96">
        <v>290.39999999999998</v>
      </c>
      <c r="M3036" s="96">
        <v>290.39999999999998</v>
      </c>
    </row>
    <row r="3037" spans="1:18" ht="12.75" hidden="1" customHeight="1">
      <c r="C3037" s="95" t="s">
        <v>1993</v>
      </c>
    </row>
    <row r="3038" spans="1:18" hidden="1">
      <c r="A3038" s="97">
        <v>42828</v>
      </c>
      <c r="B3038" s="94" t="s">
        <v>2001</v>
      </c>
      <c r="C3038" s="98" t="s">
        <v>1993</v>
      </c>
      <c r="D3038" s="94" t="s">
        <v>126</v>
      </c>
      <c r="E3038" s="94" t="s">
        <v>120</v>
      </c>
      <c r="F3038" s="94" t="s">
        <v>1995</v>
      </c>
      <c r="G3038" s="94" t="s">
        <v>1996</v>
      </c>
      <c r="J3038" s="94" t="s">
        <v>1997</v>
      </c>
      <c r="K3038" s="94" t="s">
        <v>2002</v>
      </c>
      <c r="L3038" s="96">
        <v>142.56</v>
      </c>
      <c r="M3038" s="96">
        <v>142.56</v>
      </c>
    </row>
    <row r="3039" spans="1:18" ht="12.75" hidden="1" customHeight="1">
      <c r="C3039" s="95" t="s">
        <v>1993</v>
      </c>
    </row>
    <row r="3040" spans="1:18" hidden="1">
      <c r="A3040" s="97">
        <v>42829</v>
      </c>
      <c r="B3040" s="94" t="s">
        <v>2003</v>
      </c>
      <c r="C3040" s="98" t="s">
        <v>1993</v>
      </c>
      <c r="D3040" s="94" t="s">
        <v>126</v>
      </c>
      <c r="E3040" s="94" t="s">
        <v>120</v>
      </c>
      <c r="F3040" s="94" t="s">
        <v>1995</v>
      </c>
      <c r="G3040" s="94" t="s">
        <v>1996</v>
      </c>
      <c r="J3040" s="94" t="s">
        <v>1997</v>
      </c>
      <c r="K3040" s="94" t="s">
        <v>2004</v>
      </c>
      <c r="L3040" s="96">
        <v>459.36</v>
      </c>
      <c r="M3040" s="96">
        <v>459.36</v>
      </c>
    </row>
    <row r="3041" spans="1:13" ht="12.75" hidden="1" customHeight="1">
      <c r="C3041" s="95" t="s">
        <v>1993</v>
      </c>
    </row>
    <row r="3042" spans="1:13" hidden="1">
      <c r="A3042" s="97">
        <v>42873</v>
      </c>
      <c r="B3042" s="94" t="s">
        <v>2005</v>
      </c>
      <c r="C3042" s="98" t="s">
        <v>1993</v>
      </c>
      <c r="D3042" s="94" t="s">
        <v>126</v>
      </c>
      <c r="E3042" s="94" t="s">
        <v>120</v>
      </c>
      <c r="F3042" s="94" t="s">
        <v>1995</v>
      </c>
      <c r="G3042" s="94" t="s">
        <v>1996</v>
      </c>
      <c r="J3042" s="94" t="s">
        <v>1997</v>
      </c>
      <c r="K3042" s="94" t="s">
        <v>2006</v>
      </c>
      <c r="L3042" s="96">
        <v>221.76</v>
      </c>
      <c r="M3042" s="96">
        <v>221.76</v>
      </c>
    </row>
    <row r="3043" spans="1:13" ht="12.75" hidden="1" customHeight="1">
      <c r="C3043" s="95" t="s">
        <v>1993</v>
      </c>
    </row>
    <row r="3044" spans="1:13" hidden="1">
      <c r="A3044" s="97">
        <v>42892</v>
      </c>
      <c r="B3044" s="94" t="s">
        <v>2007</v>
      </c>
      <c r="C3044" s="98" t="s">
        <v>1993</v>
      </c>
      <c r="D3044" s="94" t="s">
        <v>126</v>
      </c>
      <c r="E3044" s="94" t="s">
        <v>120</v>
      </c>
      <c r="F3044" s="94" t="s">
        <v>1995</v>
      </c>
      <c r="G3044" s="94" t="s">
        <v>1996</v>
      </c>
      <c r="J3044" s="94" t="s">
        <v>1997</v>
      </c>
      <c r="K3044" s="94" t="s">
        <v>2008</v>
      </c>
      <c r="L3044" s="96">
        <v>350.8</v>
      </c>
      <c r="M3044" s="96">
        <v>350.8</v>
      </c>
    </row>
    <row r="3045" spans="1:13" ht="12.75" hidden="1" customHeight="1">
      <c r="C3045" s="95" t="s">
        <v>1993</v>
      </c>
    </row>
    <row r="3046" spans="1:13" hidden="1">
      <c r="A3046" s="97">
        <v>42920</v>
      </c>
      <c r="B3046" s="94" t="s">
        <v>2009</v>
      </c>
      <c r="C3046" s="98" t="s">
        <v>1993</v>
      </c>
      <c r="D3046" s="94" t="s">
        <v>126</v>
      </c>
      <c r="E3046" s="94" t="s">
        <v>120</v>
      </c>
      <c r="F3046" s="94" t="s">
        <v>1995</v>
      </c>
      <c r="G3046" s="94" t="s">
        <v>1996</v>
      </c>
      <c r="J3046" s="94" t="s">
        <v>1997</v>
      </c>
      <c r="K3046" s="94" t="s">
        <v>2010</v>
      </c>
      <c r="L3046" s="96">
        <v>362.12</v>
      </c>
      <c r="M3046" s="96">
        <v>362.12</v>
      </c>
    </row>
    <row r="3047" spans="1:13" ht="12.75" hidden="1" customHeight="1">
      <c r="C3047" s="95" t="s">
        <v>1993</v>
      </c>
    </row>
    <row r="3048" spans="1:13" hidden="1">
      <c r="A3048" s="97">
        <v>42949</v>
      </c>
      <c r="B3048" s="94" t="s">
        <v>2011</v>
      </c>
      <c r="C3048" s="98" t="s">
        <v>1993</v>
      </c>
      <c r="D3048" s="94" t="s">
        <v>126</v>
      </c>
      <c r="E3048" s="94" t="s">
        <v>120</v>
      </c>
      <c r="F3048" s="94" t="s">
        <v>1995</v>
      </c>
      <c r="G3048" s="94" t="s">
        <v>1996</v>
      </c>
      <c r="J3048" s="94" t="s">
        <v>1997</v>
      </c>
      <c r="K3048" s="94" t="s">
        <v>2012</v>
      </c>
      <c r="L3048" s="96">
        <v>43.2</v>
      </c>
      <c r="M3048" s="96">
        <v>43.2</v>
      </c>
    </row>
    <row r="3049" spans="1:13" ht="12.75" hidden="1" customHeight="1">
      <c r="C3049" s="95" t="s">
        <v>1993</v>
      </c>
    </row>
    <row r="3050" spans="1:13" hidden="1">
      <c r="A3050" s="97">
        <v>42976</v>
      </c>
      <c r="B3050" s="94" t="s">
        <v>2013</v>
      </c>
      <c r="C3050" s="98" t="s">
        <v>1993</v>
      </c>
      <c r="D3050" s="94" t="s">
        <v>131</v>
      </c>
      <c r="E3050" s="94" t="s">
        <v>165</v>
      </c>
      <c r="F3050" s="94" t="s">
        <v>2014</v>
      </c>
      <c r="G3050" s="94" t="s">
        <v>2015</v>
      </c>
      <c r="K3050" s="94" t="s">
        <v>2016</v>
      </c>
      <c r="L3050" s="96">
        <v>81.540000000000006</v>
      </c>
      <c r="M3050" s="96">
        <v>81.540000000000006</v>
      </c>
    </row>
    <row r="3051" spans="1:13" ht="12.75" hidden="1" customHeight="1">
      <c r="C3051" s="95" t="s">
        <v>1993</v>
      </c>
    </row>
    <row r="3052" spans="1:13" hidden="1">
      <c r="A3052" s="97">
        <v>42982</v>
      </c>
      <c r="B3052" s="94" t="s">
        <v>2017</v>
      </c>
      <c r="C3052" s="98" t="s">
        <v>1993</v>
      </c>
      <c r="D3052" s="94" t="s">
        <v>126</v>
      </c>
      <c r="E3052" s="94" t="s">
        <v>120</v>
      </c>
      <c r="F3052" s="94" t="s">
        <v>1995</v>
      </c>
      <c r="G3052" s="94" t="s">
        <v>1996</v>
      </c>
      <c r="J3052" s="94" t="s">
        <v>1997</v>
      </c>
      <c r="K3052" s="94" t="s">
        <v>2018</v>
      </c>
      <c r="L3052" s="96">
        <v>145.85</v>
      </c>
      <c r="M3052" s="96">
        <v>145.85</v>
      </c>
    </row>
    <row r="3053" spans="1:13" ht="12.75" hidden="1" customHeight="1">
      <c r="C3053" s="95" t="s">
        <v>1993</v>
      </c>
    </row>
    <row r="3054" spans="1:13" hidden="1">
      <c r="A3054" s="97">
        <v>43010</v>
      </c>
      <c r="B3054" s="94" t="s">
        <v>2019</v>
      </c>
      <c r="C3054" s="98" t="s">
        <v>1993</v>
      </c>
      <c r="D3054" s="94" t="s">
        <v>126</v>
      </c>
      <c r="E3054" s="94" t="s">
        <v>120</v>
      </c>
      <c r="F3054" s="94" t="s">
        <v>1995</v>
      </c>
      <c r="G3054" s="94" t="s">
        <v>1996</v>
      </c>
      <c r="J3054" s="94" t="s">
        <v>1997</v>
      </c>
      <c r="K3054" s="94" t="s">
        <v>2020</v>
      </c>
      <c r="L3054" s="96">
        <v>140.80000000000001</v>
      </c>
      <c r="M3054" s="96">
        <v>140.80000000000001</v>
      </c>
    </row>
    <row r="3055" spans="1:13" ht="12.75" hidden="1" customHeight="1">
      <c r="C3055" s="95" t="s">
        <v>1993</v>
      </c>
    </row>
    <row r="3056" spans="1:13" hidden="1">
      <c r="A3056" s="97">
        <v>43042</v>
      </c>
      <c r="B3056" s="94" t="s">
        <v>2021</v>
      </c>
      <c r="C3056" s="98" t="s">
        <v>1993</v>
      </c>
      <c r="D3056" s="94" t="s">
        <v>126</v>
      </c>
      <c r="E3056" s="94" t="s">
        <v>120</v>
      </c>
      <c r="F3056" s="94" t="s">
        <v>1995</v>
      </c>
      <c r="G3056" s="94" t="s">
        <v>1996</v>
      </c>
      <c r="J3056" s="94" t="s">
        <v>1997</v>
      </c>
      <c r="K3056" s="94" t="s">
        <v>2022</v>
      </c>
      <c r="L3056" s="96">
        <v>552.26</v>
      </c>
      <c r="M3056" s="96">
        <v>552.26</v>
      </c>
    </row>
    <row r="3057" spans="1:18" ht="12.75" hidden="1" customHeight="1">
      <c r="C3057" s="95" t="s">
        <v>1993</v>
      </c>
    </row>
    <row r="3058" spans="1:18" hidden="1">
      <c r="A3058" s="95" t="s">
        <v>111</v>
      </c>
      <c r="B3058" s="95" t="s">
        <v>112</v>
      </c>
      <c r="C3058" s="94" t="s">
        <v>2023</v>
      </c>
      <c r="D3058" s="95" t="s">
        <v>114</v>
      </c>
      <c r="E3058" s="95" t="s">
        <v>112</v>
      </c>
      <c r="F3058" s="96">
        <v>2000</v>
      </c>
      <c r="G3058" s="95" t="s">
        <v>115</v>
      </c>
      <c r="H3058" s="95" t="s">
        <v>112</v>
      </c>
      <c r="I3058" s="96">
        <v>1643.68</v>
      </c>
      <c r="J3058" s="95" t="s">
        <v>116</v>
      </c>
      <c r="K3058" s="95" t="s">
        <v>112</v>
      </c>
      <c r="L3058" s="96">
        <v>0</v>
      </c>
      <c r="M3058" s="95" t="s">
        <v>117</v>
      </c>
      <c r="O3058" s="96"/>
      <c r="R3058" s="96"/>
    </row>
    <row r="3059" spans="1:18" hidden="1">
      <c r="A3059" s="97">
        <v>42804</v>
      </c>
      <c r="B3059" s="94" t="s">
        <v>2024</v>
      </c>
      <c r="C3059" s="98" t="s">
        <v>2023</v>
      </c>
      <c r="D3059" s="94" t="s">
        <v>126</v>
      </c>
      <c r="E3059" s="94" t="s">
        <v>120</v>
      </c>
      <c r="F3059" s="94" t="s">
        <v>2025</v>
      </c>
      <c r="G3059" s="94" t="s">
        <v>2026</v>
      </c>
      <c r="K3059" s="94" t="s">
        <v>2027</v>
      </c>
      <c r="L3059" s="96">
        <v>378.48</v>
      </c>
      <c r="M3059" s="96">
        <v>378.48</v>
      </c>
    </row>
    <row r="3060" spans="1:18" ht="12.75" hidden="1" customHeight="1">
      <c r="C3060" s="95" t="s">
        <v>2023</v>
      </c>
    </row>
    <row r="3061" spans="1:18" hidden="1">
      <c r="A3061" s="97">
        <v>42853</v>
      </c>
      <c r="B3061" s="94" t="s">
        <v>2028</v>
      </c>
      <c r="C3061" s="98" t="s">
        <v>2023</v>
      </c>
      <c r="D3061" s="94" t="s">
        <v>126</v>
      </c>
      <c r="E3061" s="94" t="s">
        <v>120</v>
      </c>
      <c r="F3061" s="94" t="s">
        <v>2025</v>
      </c>
      <c r="G3061" s="94" t="s">
        <v>2026</v>
      </c>
      <c r="K3061" s="94" t="s">
        <v>2029</v>
      </c>
      <c r="L3061" s="96">
        <v>395.2</v>
      </c>
      <c r="M3061" s="96">
        <v>395.2</v>
      </c>
    </row>
    <row r="3062" spans="1:18" ht="12.75" hidden="1" customHeight="1">
      <c r="C3062" s="95" t="s">
        <v>2023</v>
      </c>
    </row>
    <row r="3063" spans="1:18" hidden="1">
      <c r="A3063" s="97">
        <v>43049</v>
      </c>
      <c r="B3063" s="94" t="s">
        <v>2030</v>
      </c>
      <c r="C3063" s="98" t="s">
        <v>2023</v>
      </c>
      <c r="D3063" s="94" t="s">
        <v>126</v>
      </c>
      <c r="E3063" s="94" t="s">
        <v>120</v>
      </c>
      <c r="F3063" s="94" t="s">
        <v>2025</v>
      </c>
      <c r="G3063" s="94" t="s">
        <v>2026</v>
      </c>
      <c r="K3063" s="94" t="s">
        <v>2031</v>
      </c>
      <c r="L3063" s="96">
        <v>870</v>
      </c>
      <c r="M3063" s="96">
        <v>870</v>
      </c>
    </row>
    <row r="3064" spans="1:18" ht="12.75" hidden="1" customHeight="1">
      <c r="C3064" s="95" t="s">
        <v>2023</v>
      </c>
    </row>
    <row r="3065" spans="1:18" hidden="1">
      <c r="A3065" s="95" t="s">
        <v>111</v>
      </c>
      <c r="B3065" s="95" t="s">
        <v>112</v>
      </c>
      <c r="C3065" s="94" t="s">
        <v>2032</v>
      </c>
      <c r="D3065" s="95" t="s">
        <v>114</v>
      </c>
      <c r="E3065" s="95" t="s">
        <v>112</v>
      </c>
      <c r="F3065" s="96">
        <v>21000</v>
      </c>
      <c r="G3065" s="95" t="s">
        <v>115</v>
      </c>
      <c r="H3065" s="95" t="s">
        <v>112</v>
      </c>
      <c r="I3065" s="96">
        <v>23013.97</v>
      </c>
      <c r="J3065" s="95" t="s">
        <v>116</v>
      </c>
      <c r="K3065" s="95" t="s">
        <v>112</v>
      </c>
      <c r="L3065" s="96">
        <v>0</v>
      </c>
      <c r="M3065" s="95" t="s">
        <v>117</v>
      </c>
      <c r="O3065" s="96"/>
      <c r="R3065" s="96"/>
    </row>
    <row r="3066" spans="1:18" hidden="1">
      <c r="A3066" s="97">
        <v>42801</v>
      </c>
      <c r="B3066" s="94" t="s">
        <v>2033</v>
      </c>
      <c r="C3066" s="98" t="s">
        <v>2032</v>
      </c>
      <c r="D3066" s="94" t="s">
        <v>126</v>
      </c>
      <c r="E3066" s="94" t="s">
        <v>120</v>
      </c>
      <c r="F3066" s="94" t="s">
        <v>2034</v>
      </c>
      <c r="G3066" s="94" t="s">
        <v>2035</v>
      </c>
      <c r="K3066" s="94" t="s">
        <v>2036</v>
      </c>
      <c r="L3066" s="96">
        <v>815.08</v>
      </c>
      <c r="M3066" s="96">
        <v>815.08</v>
      </c>
    </row>
    <row r="3067" spans="1:18" ht="12.75" hidden="1" customHeight="1">
      <c r="C3067" s="95" t="s">
        <v>2032</v>
      </c>
    </row>
    <row r="3068" spans="1:18" hidden="1">
      <c r="A3068" s="97">
        <v>42809</v>
      </c>
      <c r="B3068" s="94" t="s">
        <v>2037</v>
      </c>
      <c r="C3068" s="98" t="s">
        <v>2032</v>
      </c>
      <c r="D3068" s="94" t="s">
        <v>126</v>
      </c>
      <c r="E3068" s="94" t="s">
        <v>120</v>
      </c>
      <c r="F3068" s="94" t="s">
        <v>2034</v>
      </c>
      <c r="G3068" s="94" t="s">
        <v>2035</v>
      </c>
      <c r="K3068" s="94" t="s">
        <v>2038</v>
      </c>
      <c r="L3068" s="96">
        <v>1485.13</v>
      </c>
      <c r="M3068" s="96">
        <v>1485.13</v>
      </c>
    </row>
    <row r="3069" spans="1:18" ht="12.75" hidden="1" customHeight="1">
      <c r="C3069" s="95" t="s">
        <v>2032</v>
      </c>
    </row>
    <row r="3070" spans="1:18" hidden="1">
      <c r="A3070" s="97">
        <v>42837</v>
      </c>
      <c r="B3070" s="94" t="s">
        <v>2039</v>
      </c>
      <c r="C3070" s="98" t="s">
        <v>2032</v>
      </c>
      <c r="D3070" s="94" t="s">
        <v>126</v>
      </c>
      <c r="E3070" s="94" t="s">
        <v>120</v>
      </c>
      <c r="F3070" s="94" t="s">
        <v>2034</v>
      </c>
      <c r="G3070" s="94" t="s">
        <v>2035</v>
      </c>
      <c r="K3070" s="94" t="s">
        <v>2040</v>
      </c>
      <c r="L3070" s="96">
        <v>2449.33</v>
      </c>
      <c r="M3070" s="96">
        <v>2449.33</v>
      </c>
    </row>
    <row r="3071" spans="1:18" ht="12.75" hidden="1" customHeight="1">
      <c r="C3071" s="95" t="s">
        <v>2032</v>
      </c>
    </row>
    <row r="3072" spans="1:18" hidden="1">
      <c r="A3072" s="97">
        <v>42874</v>
      </c>
      <c r="B3072" s="94" t="s">
        <v>2041</v>
      </c>
      <c r="C3072" s="98" t="s">
        <v>2032</v>
      </c>
      <c r="D3072" s="94" t="s">
        <v>126</v>
      </c>
      <c r="E3072" s="94" t="s">
        <v>120</v>
      </c>
      <c r="F3072" s="94" t="s">
        <v>2034</v>
      </c>
      <c r="G3072" s="94" t="s">
        <v>2035</v>
      </c>
      <c r="K3072" s="94" t="s">
        <v>2042</v>
      </c>
      <c r="L3072" s="96">
        <v>1594.52</v>
      </c>
      <c r="M3072" s="96">
        <v>1594.52</v>
      </c>
    </row>
    <row r="3073" spans="1:13" ht="12.75" hidden="1" customHeight="1">
      <c r="C3073" s="95" t="s">
        <v>2032</v>
      </c>
    </row>
    <row r="3074" spans="1:13" hidden="1">
      <c r="A3074" s="97">
        <v>42908</v>
      </c>
      <c r="B3074" s="94" t="s">
        <v>2043</v>
      </c>
      <c r="C3074" s="98" t="s">
        <v>2032</v>
      </c>
      <c r="D3074" s="94" t="s">
        <v>126</v>
      </c>
      <c r="E3074" s="94" t="s">
        <v>120</v>
      </c>
      <c r="F3074" s="94" t="s">
        <v>2034</v>
      </c>
      <c r="G3074" s="94" t="s">
        <v>2035</v>
      </c>
      <c r="K3074" s="94" t="s">
        <v>2044</v>
      </c>
      <c r="L3074" s="96">
        <v>2713.6</v>
      </c>
      <c r="M3074" s="96">
        <v>2713.6</v>
      </c>
    </row>
    <row r="3075" spans="1:13" ht="12.75" hidden="1" customHeight="1">
      <c r="C3075" s="95" t="s">
        <v>2032</v>
      </c>
    </row>
    <row r="3076" spans="1:13" hidden="1">
      <c r="A3076" s="97">
        <v>42949</v>
      </c>
      <c r="B3076" s="94" t="s">
        <v>2045</v>
      </c>
      <c r="C3076" s="98" t="s">
        <v>2032</v>
      </c>
      <c r="D3076" s="94" t="s">
        <v>126</v>
      </c>
      <c r="E3076" s="94" t="s">
        <v>120</v>
      </c>
      <c r="F3076" s="94" t="s">
        <v>2034</v>
      </c>
      <c r="G3076" s="94" t="s">
        <v>2035</v>
      </c>
      <c r="K3076" s="94" t="s">
        <v>2046</v>
      </c>
      <c r="L3076" s="96">
        <v>1570.66</v>
      </c>
      <c r="M3076" s="96">
        <v>1570.66</v>
      </c>
    </row>
    <row r="3077" spans="1:13" ht="12.75" hidden="1" customHeight="1">
      <c r="C3077" s="95" t="s">
        <v>2032</v>
      </c>
    </row>
    <row r="3078" spans="1:13" hidden="1">
      <c r="A3078" s="97">
        <v>42964</v>
      </c>
      <c r="B3078" s="94" t="s">
        <v>2047</v>
      </c>
      <c r="C3078" s="98" t="s">
        <v>2032</v>
      </c>
      <c r="D3078" s="94" t="s">
        <v>126</v>
      </c>
      <c r="E3078" s="94" t="s">
        <v>120</v>
      </c>
      <c r="F3078" s="94" t="s">
        <v>2034</v>
      </c>
      <c r="G3078" s="94" t="s">
        <v>2035</v>
      </c>
      <c r="K3078" s="94" t="s">
        <v>2048</v>
      </c>
      <c r="L3078" s="96">
        <v>811.55</v>
      </c>
      <c r="M3078" s="96">
        <v>811.55</v>
      </c>
    </row>
    <row r="3079" spans="1:13" ht="12.75" hidden="1" customHeight="1">
      <c r="C3079" s="95" t="s">
        <v>2032</v>
      </c>
    </row>
    <row r="3080" spans="1:13" hidden="1">
      <c r="A3080" s="97">
        <v>42976</v>
      </c>
      <c r="B3080" s="94" t="s">
        <v>2049</v>
      </c>
      <c r="C3080" s="98" t="s">
        <v>2032</v>
      </c>
      <c r="D3080" s="94" t="s">
        <v>131</v>
      </c>
      <c r="E3080" s="94" t="s">
        <v>165</v>
      </c>
      <c r="F3080" s="94" t="s">
        <v>871</v>
      </c>
      <c r="G3080" s="94" t="s">
        <v>872</v>
      </c>
      <c r="K3080" s="94" t="s">
        <v>2050</v>
      </c>
      <c r="L3080" s="96">
        <v>3036</v>
      </c>
      <c r="M3080" s="96">
        <v>3036</v>
      </c>
    </row>
    <row r="3081" spans="1:13" ht="12.75" hidden="1" customHeight="1">
      <c r="C3081" s="95" t="s">
        <v>2032</v>
      </c>
    </row>
    <row r="3082" spans="1:13" hidden="1">
      <c r="A3082" s="97">
        <v>42976</v>
      </c>
      <c r="B3082" s="94" t="s">
        <v>2051</v>
      </c>
      <c r="C3082" s="98" t="s">
        <v>2032</v>
      </c>
      <c r="D3082" s="94" t="s">
        <v>131</v>
      </c>
      <c r="E3082" s="94" t="s">
        <v>165</v>
      </c>
      <c r="F3082" s="94" t="s">
        <v>871</v>
      </c>
      <c r="G3082" s="94" t="s">
        <v>872</v>
      </c>
      <c r="K3082" s="94" t="s">
        <v>2052</v>
      </c>
      <c r="L3082" s="96">
        <v>124.19</v>
      </c>
      <c r="M3082" s="96">
        <v>124.19</v>
      </c>
    </row>
    <row r="3083" spans="1:13" ht="12.75" hidden="1" customHeight="1">
      <c r="C3083" s="95" t="s">
        <v>2032</v>
      </c>
    </row>
    <row r="3084" spans="1:13" hidden="1">
      <c r="A3084" s="97">
        <v>42976</v>
      </c>
      <c r="B3084" s="94" t="s">
        <v>2053</v>
      </c>
      <c r="C3084" s="98" t="s">
        <v>2032</v>
      </c>
      <c r="D3084" s="94" t="s">
        <v>131</v>
      </c>
      <c r="E3084" s="94" t="s">
        <v>165</v>
      </c>
      <c r="F3084" s="94" t="s">
        <v>2034</v>
      </c>
      <c r="G3084" s="94" t="s">
        <v>2035</v>
      </c>
      <c r="K3084" s="94" t="s">
        <v>2054</v>
      </c>
      <c r="L3084" s="96">
        <v>1902</v>
      </c>
      <c r="M3084" s="96">
        <v>1902</v>
      </c>
    </row>
    <row r="3085" spans="1:13" ht="12.75" hidden="1" customHeight="1">
      <c r="C3085" s="95" t="s">
        <v>2032</v>
      </c>
    </row>
    <row r="3086" spans="1:13" hidden="1">
      <c r="A3086" s="97">
        <v>42986</v>
      </c>
      <c r="B3086" s="94" t="s">
        <v>2055</v>
      </c>
      <c r="C3086" s="98" t="s">
        <v>2032</v>
      </c>
      <c r="D3086" s="94" t="s">
        <v>126</v>
      </c>
      <c r="E3086" s="94" t="s">
        <v>120</v>
      </c>
      <c r="F3086" s="94" t="s">
        <v>2034</v>
      </c>
      <c r="G3086" s="94" t="s">
        <v>2035</v>
      </c>
      <c r="K3086" s="94" t="s">
        <v>2056</v>
      </c>
      <c r="L3086" s="96">
        <v>495.93</v>
      </c>
      <c r="M3086" s="96">
        <v>495.93</v>
      </c>
    </row>
    <row r="3087" spans="1:13" ht="12.75" hidden="1" customHeight="1">
      <c r="C3087" s="95" t="s">
        <v>2032</v>
      </c>
    </row>
    <row r="3088" spans="1:13" hidden="1">
      <c r="A3088" s="97">
        <v>43024</v>
      </c>
      <c r="B3088" s="94" t="s">
        <v>2057</v>
      </c>
      <c r="C3088" s="98" t="s">
        <v>2032</v>
      </c>
      <c r="D3088" s="94" t="s">
        <v>126</v>
      </c>
      <c r="E3088" s="94" t="s">
        <v>120</v>
      </c>
      <c r="F3088" s="94" t="s">
        <v>2034</v>
      </c>
      <c r="G3088" s="94" t="s">
        <v>2035</v>
      </c>
      <c r="K3088" s="94" t="s">
        <v>2058</v>
      </c>
      <c r="L3088" s="96">
        <v>632.59</v>
      </c>
      <c r="M3088" s="96">
        <v>632.59</v>
      </c>
    </row>
    <row r="3089" spans="1:18" ht="12.75" hidden="1" customHeight="1">
      <c r="C3089" s="95" t="s">
        <v>2032</v>
      </c>
    </row>
    <row r="3090" spans="1:18" hidden="1">
      <c r="A3090" s="97">
        <v>43049</v>
      </c>
      <c r="B3090" s="94" t="s">
        <v>2059</v>
      </c>
      <c r="C3090" s="98" t="s">
        <v>2032</v>
      </c>
      <c r="D3090" s="94" t="s">
        <v>126</v>
      </c>
      <c r="E3090" s="94" t="s">
        <v>120</v>
      </c>
      <c r="F3090" s="94" t="s">
        <v>2034</v>
      </c>
      <c r="G3090" s="94" t="s">
        <v>2035</v>
      </c>
      <c r="K3090" s="94" t="s">
        <v>2060</v>
      </c>
      <c r="L3090" s="96">
        <v>5324.39</v>
      </c>
      <c r="M3090" s="96">
        <v>5324.39</v>
      </c>
    </row>
    <row r="3091" spans="1:18" ht="12.75" hidden="1" customHeight="1">
      <c r="C3091" s="95" t="s">
        <v>2032</v>
      </c>
    </row>
    <row r="3092" spans="1:18" hidden="1">
      <c r="A3092" s="97">
        <v>43075</v>
      </c>
      <c r="B3092" s="94" t="s">
        <v>2061</v>
      </c>
      <c r="C3092" s="98" t="s">
        <v>2032</v>
      </c>
      <c r="D3092" s="94" t="s">
        <v>131</v>
      </c>
      <c r="E3092" s="94" t="s">
        <v>120</v>
      </c>
      <c r="F3092" s="94" t="s">
        <v>2062</v>
      </c>
      <c r="G3092" s="94" t="s">
        <v>2063</v>
      </c>
      <c r="K3092" s="94" t="s">
        <v>2064</v>
      </c>
      <c r="L3092" s="96">
        <v>59</v>
      </c>
      <c r="M3092" s="96">
        <v>59</v>
      </c>
    </row>
    <row r="3093" spans="1:18" ht="12.75" hidden="1" customHeight="1">
      <c r="C3093" s="95" t="s">
        <v>2032</v>
      </c>
    </row>
    <row r="3094" spans="1:18" hidden="1">
      <c r="A3094" s="95" t="s">
        <v>111</v>
      </c>
      <c r="B3094" s="95" t="s">
        <v>112</v>
      </c>
      <c r="C3094" s="94" t="s">
        <v>2065</v>
      </c>
      <c r="D3094" s="95" t="s">
        <v>114</v>
      </c>
      <c r="E3094" s="95" t="s">
        <v>112</v>
      </c>
      <c r="F3094" s="96">
        <v>15000</v>
      </c>
      <c r="G3094" s="95" t="s">
        <v>115</v>
      </c>
      <c r="H3094" s="95" t="s">
        <v>112</v>
      </c>
      <c r="I3094" s="96">
        <v>4740</v>
      </c>
      <c r="J3094" s="95" t="s">
        <v>116</v>
      </c>
      <c r="K3094" s="95" t="s">
        <v>112</v>
      </c>
      <c r="L3094" s="96">
        <v>0</v>
      </c>
      <c r="M3094" s="95" t="s">
        <v>117</v>
      </c>
      <c r="O3094" s="96"/>
      <c r="R3094" s="96"/>
    </row>
    <row r="3095" spans="1:18" hidden="1">
      <c r="A3095" s="97">
        <v>42814</v>
      </c>
      <c r="B3095" s="94" t="s">
        <v>2066</v>
      </c>
      <c r="C3095" s="98" t="s">
        <v>2065</v>
      </c>
      <c r="D3095" s="94" t="s">
        <v>119</v>
      </c>
      <c r="E3095" s="94" t="s">
        <v>120</v>
      </c>
      <c r="F3095" s="94" t="s">
        <v>2067</v>
      </c>
      <c r="G3095" s="94" t="s">
        <v>2068</v>
      </c>
      <c r="K3095" s="94" t="s">
        <v>2069</v>
      </c>
      <c r="L3095" s="96">
        <v>780</v>
      </c>
      <c r="M3095" s="96">
        <v>780</v>
      </c>
    </row>
    <row r="3096" spans="1:18" ht="12.75" hidden="1" customHeight="1">
      <c r="C3096" s="95" t="s">
        <v>2065</v>
      </c>
    </row>
    <row r="3097" spans="1:18" hidden="1">
      <c r="A3097" s="97">
        <v>42829</v>
      </c>
      <c r="B3097" s="94" t="s">
        <v>2070</v>
      </c>
      <c r="C3097" s="98" t="s">
        <v>2065</v>
      </c>
      <c r="D3097" s="94" t="s">
        <v>119</v>
      </c>
      <c r="E3097" s="94" t="s">
        <v>120</v>
      </c>
      <c r="F3097" s="94" t="s">
        <v>2071</v>
      </c>
      <c r="G3097" s="94" t="s">
        <v>2072</v>
      </c>
      <c r="K3097" s="94" t="s">
        <v>2073</v>
      </c>
      <c r="L3097" s="96">
        <v>1080</v>
      </c>
      <c r="M3097" s="96">
        <v>1080</v>
      </c>
    </row>
    <row r="3098" spans="1:18" ht="12.75" hidden="1" customHeight="1">
      <c r="C3098" s="95" t="s">
        <v>2065</v>
      </c>
    </row>
    <row r="3099" spans="1:18" hidden="1">
      <c r="A3099" s="97">
        <v>42899</v>
      </c>
      <c r="B3099" s="94" t="s">
        <v>2074</v>
      </c>
      <c r="C3099" s="98" t="s">
        <v>2065</v>
      </c>
      <c r="D3099" s="94" t="s">
        <v>119</v>
      </c>
      <c r="E3099" s="94" t="s">
        <v>120</v>
      </c>
      <c r="F3099" s="94" t="s">
        <v>2071</v>
      </c>
      <c r="G3099" s="94" t="s">
        <v>2072</v>
      </c>
      <c r="K3099" s="94" t="s">
        <v>2075</v>
      </c>
      <c r="L3099" s="96">
        <v>1200</v>
      </c>
      <c r="M3099" s="96">
        <v>1200</v>
      </c>
    </row>
    <row r="3100" spans="1:18" ht="12.75" hidden="1" customHeight="1">
      <c r="C3100" s="95" t="s">
        <v>2065</v>
      </c>
    </row>
    <row r="3101" spans="1:18" hidden="1">
      <c r="A3101" s="97">
        <v>42907</v>
      </c>
      <c r="B3101" s="94" t="s">
        <v>2076</v>
      </c>
      <c r="C3101" s="98" t="s">
        <v>2065</v>
      </c>
      <c r="D3101" s="94" t="s">
        <v>119</v>
      </c>
      <c r="E3101" s="94" t="s">
        <v>120</v>
      </c>
      <c r="F3101" s="94" t="s">
        <v>2071</v>
      </c>
      <c r="G3101" s="94" t="s">
        <v>2072</v>
      </c>
      <c r="K3101" s="94" t="s">
        <v>2077</v>
      </c>
      <c r="L3101" s="96">
        <v>1680</v>
      </c>
      <c r="M3101" s="96">
        <v>1680</v>
      </c>
    </row>
    <row r="3102" spans="1:18" ht="12.75" hidden="1" customHeight="1">
      <c r="C3102" s="95" t="s">
        <v>2065</v>
      </c>
    </row>
    <row r="3103" spans="1:18" hidden="1">
      <c r="A3103" s="95" t="s">
        <v>111</v>
      </c>
      <c r="B3103" s="95" t="s">
        <v>112</v>
      </c>
      <c r="C3103" s="94" t="s">
        <v>2078</v>
      </c>
      <c r="D3103" s="95" t="s">
        <v>114</v>
      </c>
      <c r="E3103" s="95" t="s">
        <v>112</v>
      </c>
      <c r="F3103" s="96">
        <v>15000</v>
      </c>
      <c r="G3103" s="95" t="s">
        <v>115</v>
      </c>
      <c r="H3103" s="95" t="s">
        <v>112</v>
      </c>
      <c r="I3103" s="96">
        <v>22204</v>
      </c>
      <c r="J3103" s="95" t="s">
        <v>116</v>
      </c>
      <c r="K3103" s="95" t="s">
        <v>112</v>
      </c>
      <c r="L3103" s="96">
        <v>0</v>
      </c>
      <c r="M3103" s="95" t="s">
        <v>117</v>
      </c>
      <c r="O3103" s="96"/>
      <c r="R3103" s="96"/>
    </row>
    <row r="3104" spans="1:18" hidden="1">
      <c r="A3104" s="97">
        <v>42801</v>
      </c>
      <c r="B3104" s="94" t="s">
        <v>2079</v>
      </c>
      <c r="C3104" s="98" t="s">
        <v>2078</v>
      </c>
      <c r="D3104" s="94" t="s">
        <v>126</v>
      </c>
      <c r="E3104" s="94" t="s">
        <v>120</v>
      </c>
      <c r="F3104" s="94" t="s">
        <v>2080</v>
      </c>
      <c r="G3104" s="94" t="s">
        <v>2081</v>
      </c>
      <c r="K3104" s="94" t="s">
        <v>2082</v>
      </c>
      <c r="L3104" s="96">
        <v>1080</v>
      </c>
      <c r="M3104" s="96">
        <v>1080</v>
      </c>
    </row>
    <row r="3105" spans="1:13" ht="12.75" hidden="1" customHeight="1">
      <c r="C3105" s="95" t="s">
        <v>2078</v>
      </c>
    </row>
    <row r="3106" spans="1:13" hidden="1">
      <c r="A3106" s="97">
        <v>42814</v>
      </c>
      <c r="B3106" s="94" t="s">
        <v>2083</v>
      </c>
      <c r="C3106" s="98" t="s">
        <v>2078</v>
      </c>
      <c r="D3106" s="94" t="s">
        <v>126</v>
      </c>
      <c r="E3106" s="94" t="s">
        <v>120</v>
      </c>
      <c r="F3106" s="94" t="s">
        <v>2080</v>
      </c>
      <c r="G3106" s="94" t="s">
        <v>2081</v>
      </c>
      <c r="K3106" s="94" t="s">
        <v>2084</v>
      </c>
      <c r="L3106" s="96">
        <v>108</v>
      </c>
      <c r="M3106" s="96">
        <v>108</v>
      </c>
    </row>
    <row r="3107" spans="1:13" ht="12.75" hidden="1" customHeight="1">
      <c r="C3107" s="95" t="s">
        <v>2078</v>
      </c>
    </row>
    <row r="3108" spans="1:13" hidden="1">
      <c r="A3108" s="97">
        <v>42836</v>
      </c>
      <c r="B3108" s="94" t="s">
        <v>2085</v>
      </c>
      <c r="C3108" s="98" t="s">
        <v>2078</v>
      </c>
      <c r="D3108" s="94" t="s">
        <v>126</v>
      </c>
      <c r="E3108" s="94" t="s">
        <v>120</v>
      </c>
      <c r="F3108" s="94" t="s">
        <v>2080</v>
      </c>
      <c r="G3108" s="94" t="s">
        <v>2081</v>
      </c>
      <c r="K3108" s="94" t="s">
        <v>2086</v>
      </c>
      <c r="L3108" s="96">
        <v>1080</v>
      </c>
      <c r="M3108" s="96">
        <v>1080</v>
      </c>
    </row>
    <row r="3109" spans="1:13" ht="12.75" hidden="1" customHeight="1">
      <c r="C3109" s="95" t="s">
        <v>2078</v>
      </c>
    </row>
    <row r="3110" spans="1:13" hidden="1">
      <c r="A3110" s="97">
        <v>42849</v>
      </c>
      <c r="B3110" s="94" t="s">
        <v>2087</v>
      </c>
      <c r="C3110" s="98" t="s">
        <v>2078</v>
      </c>
      <c r="D3110" s="94" t="s">
        <v>126</v>
      </c>
      <c r="E3110" s="94" t="s">
        <v>120</v>
      </c>
      <c r="F3110" s="94" t="s">
        <v>2080</v>
      </c>
      <c r="G3110" s="94" t="s">
        <v>2081</v>
      </c>
      <c r="K3110" s="94" t="s">
        <v>2088</v>
      </c>
      <c r="L3110" s="96">
        <v>1080</v>
      </c>
      <c r="M3110" s="96">
        <v>1080</v>
      </c>
    </row>
    <row r="3111" spans="1:13" ht="12.75" hidden="1" customHeight="1">
      <c r="C3111" s="95" t="s">
        <v>2078</v>
      </c>
    </row>
    <row r="3112" spans="1:13" hidden="1">
      <c r="A3112" s="97">
        <v>42885</v>
      </c>
      <c r="B3112" s="94" t="s">
        <v>2089</v>
      </c>
      <c r="C3112" s="98" t="s">
        <v>2078</v>
      </c>
      <c r="D3112" s="94" t="s">
        <v>126</v>
      </c>
      <c r="E3112" s="94" t="s">
        <v>120</v>
      </c>
      <c r="F3112" s="94" t="s">
        <v>2080</v>
      </c>
      <c r="G3112" s="94" t="s">
        <v>2081</v>
      </c>
      <c r="K3112" s="94" t="s">
        <v>2090</v>
      </c>
      <c r="L3112" s="96">
        <v>1080</v>
      </c>
      <c r="M3112" s="96">
        <v>1080</v>
      </c>
    </row>
    <row r="3113" spans="1:13" ht="12.75" hidden="1" customHeight="1">
      <c r="C3113" s="95" t="s">
        <v>2078</v>
      </c>
    </row>
    <row r="3114" spans="1:13" hidden="1">
      <c r="A3114" s="97">
        <v>42885</v>
      </c>
      <c r="B3114" s="94" t="s">
        <v>2091</v>
      </c>
      <c r="C3114" s="98" t="s">
        <v>2078</v>
      </c>
      <c r="D3114" s="94" t="s">
        <v>126</v>
      </c>
      <c r="E3114" s="94" t="s">
        <v>120</v>
      </c>
      <c r="F3114" s="94" t="s">
        <v>2080</v>
      </c>
      <c r="G3114" s="94" t="s">
        <v>2081</v>
      </c>
      <c r="K3114" s="94" t="s">
        <v>2092</v>
      </c>
      <c r="L3114" s="96">
        <v>1080</v>
      </c>
      <c r="M3114" s="96">
        <v>1080</v>
      </c>
    </row>
    <row r="3115" spans="1:13" ht="12.75" hidden="1" customHeight="1">
      <c r="C3115" s="95" t="s">
        <v>2078</v>
      </c>
    </row>
    <row r="3116" spans="1:13" hidden="1">
      <c r="A3116" s="97">
        <v>42888</v>
      </c>
      <c r="B3116" s="94" t="s">
        <v>2093</v>
      </c>
      <c r="C3116" s="98" t="s">
        <v>2078</v>
      </c>
      <c r="D3116" s="94" t="s">
        <v>119</v>
      </c>
      <c r="E3116" s="94" t="s">
        <v>120</v>
      </c>
      <c r="F3116" s="94" t="s">
        <v>2080</v>
      </c>
      <c r="G3116" s="94" t="s">
        <v>2081</v>
      </c>
      <c r="K3116" s="94" t="s">
        <v>2094</v>
      </c>
      <c r="L3116" s="96">
        <v>108</v>
      </c>
      <c r="M3116" s="96">
        <v>108</v>
      </c>
    </row>
    <row r="3117" spans="1:13" ht="12.75" hidden="1" customHeight="1">
      <c r="C3117" s="95" t="s">
        <v>2078</v>
      </c>
    </row>
    <row r="3118" spans="1:13" hidden="1">
      <c r="A3118" s="97">
        <v>42888</v>
      </c>
      <c r="B3118" s="94" t="s">
        <v>2095</v>
      </c>
      <c r="C3118" s="98" t="s">
        <v>2078</v>
      </c>
      <c r="D3118" s="94" t="s">
        <v>119</v>
      </c>
      <c r="E3118" s="94" t="s">
        <v>120</v>
      </c>
      <c r="F3118" s="94" t="s">
        <v>2080</v>
      </c>
      <c r="G3118" s="94" t="s">
        <v>2081</v>
      </c>
      <c r="K3118" s="94" t="s">
        <v>2096</v>
      </c>
      <c r="L3118" s="96">
        <v>108</v>
      </c>
      <c r="M3118" s="96">
        <v>108</v>
      </c>
    </row>
    <row r="3119" spans="1:13" ht="12.75" hidden="1" customHeight="1">
      <c r="C3119" s="95" t="s">
        <v>2078</v>
      </c>
    </row>
    <row r="3120" spans="1:13" hidden="1">
      <c r="A3120" s="97">
        <v>42898</v>
      </c>
      <c r="B3120" s="94" t="s">
        <v>2097</v>
      </c>
      <c r="C3120" s="98" t="s">
        <v>2078</v>
      </c>
      <c r="D3120" s="94" t="s">
        <v>119</v>
      </c>
      <c r="E3120" s="94" t="s">
        <v>120</v>
      </c>
      <c r="F3120" s="94" t="s">
        <v>2080</v>
      </c>
      <c r="G3120" s="94" t="s">
        <v>2081</v>
      </c>
      <c r="K3120" s="94" t="s">
        <v>2098</v>
      </c>
      <c r="L3120" s="96">
        <v>540</v>
      </c>
      <c r="M3120" s="96">
        <v>540</v>
      </c>
    </row>
    <row r="3121" spans="1:13" ht="12.75" hidden="1" customHeight="1">
      <c r="C3121" s="95" t="s">
        <v>2078</v>
      </c>
    </row>
    <row r="3122" spans="1:13" hidden="1">
      <c r="A3122" s="97">
        <v>42898</v>
      </c>
      <c r="B3122" s="94" t="s">
        <v>2099</v>
      </c>
      <c r="C3122" s="98" t="s">
        <v>2078</v>
      </c>
      <c r="D3122" s="94" t="s">
        <v>119</v>
      </c>
      <c r="E3122" s="94" t="s">
        <v>120</v>
      </c>
      <c r="F3122" s="94" t="s">
        <v>2080</v>
      </c>
      <c r="G3122" s="94" t="s">
        <v>2081</v>
      </c>
      <c r="K3122" s="94" t="s">
        <v>2100</v>
      </c>
      <c r="L3122" s="96">
        <v>540</v>
      </c>
      <c r="M3122" s="96">
        <v>540</v>
      </c>
    </row>
    <row r="3123" spans="1:13" ht="12.75" hidden="1" customHeight="1">
      <c r="C3123" s="95" t="s">
        <v>2078</v>
      </c>
    </row>
    <row r="3124" spans="1:13" hidden="1">
      <c r="A3124" s="97">
        <v>42902</v>
      </c>
      <c r="B3124" s="94" t="s">
        <v>2101</v>
      </c>
      <c r="C3124" s="98" t="s">
        <v>2078</v>
      </c>
      <c r="D3124" s="94" t="s">
        <v>119</v>
      </c>
      <c r="E3124" s="94" t="s">
        <v>120</v>
      </c>
      <c r="F3124" s="94" t="s">
        <v>2080</v>
      </c>
      <c r="G3124" s="94" t="s">
        <v>2081</v>
      </c>
      <c r="K3124" s="94" t="s">
        <v>2102</v>
      </c>
      <c r="L3124" s="96">
        <v>1080</v>
      </c>
      <c r="M3124" s="96">
        <v>1080</v>
      </c>
    </row>
    <row r="3125" spans="1:13" ht="12.75" hidden="1" customHeight="1">
      <c r="C3125" s="95" t="s">
        <v>2078</v>
      </c>
    </row>
    <row r="3126" spans="1:13" hidden="1">
      <c r="A3126" s="97">
        <v>42902</v>
      </c>
      <c r="B3126" s="94" t="s">
        <v>2103</v>
      </c>
      <c r="C3126" s="98" t="s">
        <v>2078</v>
      </c>
      <c r="D3126" s="94" t="s">
        <v>119</v>
      </c>
      <c r="E3126" s="94" t="s">
        <v>120</v>
      </c>
      <c r="F3126" s="94" t="s">
        <v>2080</v>
      </c>
      <c r="G3126" s="94" t="s">
        <v>2081</v>
      </c>
      <c r="K3126" s="94" t="s">
        <v>2104</v>
      </c>
      <c r="L3126" s="96">
        <v>108</v>
      </c>
      <c r="M3126" s="96">
        <v>108</v>
      </c>
    </row>
    <row r="3127" spans="1:13" ht="12.75" hidden="1" customHeight="1">
      <c r="C3127" s="95" t="s">
        <v>2078</v>
      </c>
    </row>
    <row r="3128" spans="1:13" hidden="1">
      <c r="A3128" s="97">
        <v>42909</v>
      </c>
      <c r="B3128" s="94" t="s">
        <v>2105</v>
      </c>
      <c r="C3128" s="98" t="s">
        <v>2078</v>
      </c>
      <c r="D3128" s="94" t="s">
        <v>119</v>
      </c>
      <c r="E3128" s="94" t="s">
        <v>120</v>
      </c>
      <c r="F3128" s="94" t="s">
        <v>2080</v>
      </c>
      <c r="G3128" s="94" t="s">
        <v>2081</v>
      </c>
      <c r="K3128" s="94" t="s">
        <v>2106</v>
      </c>
      <c r="L3128" s="96">
        <v>864</v>
      </c>
      <c r="M3128" s="96">
        <v>864</v>
      </c>
    </row>
    <row r="3129" spans="1:13" ht="12.75" hidden="1" customHeight="1">
      <c r="C3129" s="95" t="s">
        <v>2078</v>
      </c>
    </row>
    <row r="3130" spans="1:13" hidden="1">
      <c r="A3130" s="97">
        <v>42922</v>
      </c>
      <c r="B3130" s="94" t="s">
        <v>2107</v>
      </c>
      <c r="C3130" s="98" t="s">
        <v>2078</v>
      </c>
      <c r="D3130" s="94" t="s">
        <v>119</v>
      </c>
      <c r="E3130" s="94" t="s">
        <v>120</v>
      </c>
      <c r="F3130" s="94" t="s">
        <v>2080</v>
      </c>
      <c r="G3130" s="94" t="s">
        <v>2081</v>
      </c>
      <c r="K3130" s="94" t="s">
        <v>2108</v>
      </c>
      <c r="L3130" s="96">
        <v>108</v>
      </c>
      <c r="M3130" s="96">
        <v>108</v>
      </c>
    </row>
    <row r="3131" spans="1:13" ht="12.75" hidden="1" customHeight="1">
      <c r="C3131" s="95" t="s">
        <v>2078</v>
      </c>
    </row>
    <row r="3132" spans="1:13" hidden="1">
      <c r="A3132" s="97">
        <v>42940</v>
      </c>
      <c r="B3132" s="94" t="s">
        <v>2109</v>
      </c>
      <c r="C3132" s="98" t="s">
        <v>2078</v>
      </c>
      <c r="D3132" s="94" t="s">
        <v>126</v>
      </c>
      <c r="E3132" s="94" t="s">
        <v>120</v>
      </c>
      <c r="F3132" s="94" t="s">
        <v>2080</v>
      </c>
      <c r="G3132" s="94" t="s">
        <v>2081</v>
      </c>
      <c r="K3132" s="94" t="s">
        <v>798</v>
      </c>
      <c r="L3132" s="96">
        <v>864</v>
      </c>
      <c r="M3132" s="96">
        <v>864</v>
      </c>
    </row>
    <row r="3133" spans="1:13" ht="12.75" hidden="1" customHeight="1">
      <c r="C3133" s="95" t="s">
        <v>2078</v>
      </c>
    </row>
    <row r="3134" spans="1:13" hidden="1">
      <c r="A3134" s="97">
        <v>42940</v>
      </c>
      <c r="B3134" s="94" t="s">
        <v>2110</v>
      </c>
      <c r="C3134" s="98" t="s">
        <v>2078</v>
      </c>
      <c r="D3134" s="94" t="s">
        <v>126</v>
      </c>
      <c r="E3134" s="94" t="s">
        <v>120</v>
      </c>
      <c r="F3134" s="94" t="s">
        <v>2080</v>
      </c>
      <c r="G3134" s="94" t="s">
        <v>2081</v>
      </c>
      <c r="K3134" s="94" t="s">
        <v>2111</v>
      </c>
      <c r="L3134" s="96">
        <v>108</v>
      </c>
      <c r="M3134" s="96">
        <v>108</v>
      </c>
    </row>
    <row r="3135" spans="1:13" ht="12.75" hidden="1" customHeight="1">
      <c r="C3135" s="95" t="s">
        <v>2078</v>
      </c>
    </row>
    <row r="3136" spans="1:13" hidden="1">
      <c r="A3136" s="97">
        <v>42944</v>
      </c>
      <c r="B3136" s="94" t="s">
        <v>2112</v>
      </c>
      <c r="C3136" s="98" t="s">
        <v>2078</v>
      </c>
      <c r="D3136" s="94" t="s">
        <v>126</v>
      </c>
      <c r="E3136" s="94" t="s">
        <v>120</v>
      </c>
      <c r="F3136" s="94" t="s">
        <v>2080</v>
      </c>
      <c r="G3136" s="94" t="s">
        <v>2081</v>
      </c>
      <c r="K3136" s="94" t="s">
        <v>2113</v>
      </c>
      <c r="L3136" s="96">
        <v>1080</v>
      </c>
      <c r="M3136" s="96">
        <v>1080</v>
      </c>
    </row>
    <row r="3137" spans="1:13" ht="12.75" hidden="1" customHeight="1">
      <c r="C3137" s="95" t="s">
        <v>2078</v>
      </c>
    </row>
    <row r="3138" spans="1:13" hidden="1">
      <c r="A3138" s="97">
        <v>42944</v>
      </c>
      <c r="B3138" s="94" t="s">
        <v>2114</v>
      </c>
      <c r="C3138" s="98" t="s">
        <v>2078</v>
      </c>
      <c r="D3138" s="94" t="s">
        <v>126</v>
      </c>
      <c r="E3138" s="94" t="s">
        <v>120</v>
      </c>
      <c r="F3138" s="94" t="s">
        <v>2080</v>
      </c>
      <c r="G3138" s="94" t="s">
        <v>2081</v>
      </c>
      <c r="K3138" s="94" t="s">
        <v>2115</v>
      </c>
      <c r="L3138" s="96">
        <v>1080</v>
      </c>
      <c r="M3138" s="96">
        <v>1080</v>
      </c>
    </row>
    <row r="3139" spans="1:13" ht="12.75" hidden="1" customHeight="1">
      <c r="C3139" s="95" t="s">
        <v>2078</v>
      </c>
    </row>
    <row r="3140" spans="1:13" hidden="1">
      <c r="A3140" s="97">
        <v>42964</v>
      </c>
      <c r="B3140" s="94" t="s">
        <v>2116</v>
      </c>
      <c r="C3140" s="98" t="s">
        <v>2078</v>
      </c>
      <c r="D3140" s="94" t="s">
        <v>126</v>
      </c>
      <c r="E3140" s="94" t="s">
        <v>120</v>
      </c>
      <c r="F3140" s="94" t="s">
        <v>2080</v>
      </c>
      <c r="G3140" s="94" t="s">
        <v>2081</v>
      </c>
      <c r="K3140" s="94" t="s">
        <v>2117</v>
      </c>
      <c r="L3140" s="96">
        <v>540</v>
      </c>
      <c r="M3140" s="96">
        <v>540</v>
      </c>
    </row>
    <row r="3141" spans="1:13" ht="12.75" hidden="1" customHeight="1">
      <c r="C3141" s="95" t="s">
        <v>2078</v>
      </c>
    </row>
    <row r="3142" spans="1:13" hidden="1">
      <c r="A3142" s="97">
        <v>42964</v>
      </c>
      <c r="B3142" s="94" t="s">
        <v>2118</v>
      </c>
      <c r="C3142" s="98" t="s">
        <v>2078</v>
      </c>
      <c r="D3142" s="94" t="s">
        <v>126</v>
      </c>
      <c r="E3142" s="94" t="s">
        <v>120</v>
      </c>
      <c r="F3142" s="94" t="s">
        <v>2080</v>
      </c>
      <c r="G3142" s="94" t="s">
        <v>2081</v>
      </c>
      <c r="K3142" s="94" t="s">
        <v>2119</v>
      </c>
      <c r="L3142" s="96">
        <v>108</v>
      </c>
      <c r="M3142" s="96">
        <v>108</v>
      </c>
    </row>
    <row r="3143" spans="1:13" ht="12.75" hidden="1" customHeight="1">
      <c r="C3143" s="95" t="s">
        <v>2078</v>
      </c>
    </row>
    <row r="3144" spans="1:13" hidden="1">
      <c r="A3144" s="97">
        <v>42965</v>
      </c>
      <c r="B3144" s="94" t="s">
        <v>2120</v>
      </c>
      <c r="C3144" s="98" t="s">
        <v>2078</v>
      </c>
      <c r="D3144" s="94" t="s">
        <v>119</v>
      </c>
      <c r="E3144" s="94" t="s">
        <v>120</v>
      </c>
      <c r="F3144" s="94" t="s">
        <v>2080</v>
      </c>
      <c r="G3144" s="94" t="s">
        <v>2081</v>
      </c>
      <c r="K3144" s="94" t="s">
        <v>2121</v>
      </c>
      <c r="L3144" s="96">
        <v>1080</v>
      </c>
      <c r="M3144" s="96">
        <v>1080</v>
      </c>
    </row>
    <row r="3145" spans="1:13" ht="12.75" hidden="1" customHeight="1">
      <c r="C3145" s="95" t="s">
        <v>2078</v>
      </c>
    </row>
    <row r="3146" spans="1:13" hidden="1">
      <c r="A3146" s="97">
        <v>42976</v>
      </c>
      <c r="B3146" s="94" t="s">
        <v>2122</v>
      </c>
      <c r="C3146" s="98" t="s">
        <v>2078</v>
      </c>
      <c r="D3146" s="94" t="s">
        <v>131</v>
      </c>
      <c r="E3146" s="94" t="s">
        <v>165</v>
      </c>
      <c r="F3146" s="94" t="s">
        <v>2123</v>
      </c>
      <c r="G3146" s="94" t="s">
        <v>2124</v>
      </c>
      <c r="K3146" s="94" t="s">
        <v>2125</v>
      </c>
      <c r="L3146" s="96">
        <v>990</v>
      </c>
      <c r="M3146" s="96">
        <v>990</v>
      </c>
    </row>
    <row r="3147" spans="1:13" ht="12.75" hidden="1" customHeight="1">
      <c r="C3147" s="95" t="s">
        <v>2078</v>
      </c>
    </row>
    <row r="3148" spans="1:13" hidden="1">
      <c r="A3148" s="97">
        <v>43010</v>
      </c>
      <c r="B3148" s="94" t="s">
        <v>2126</v>
      </c>
      <c r="C3148" s="98" t="s">
        <v>2078</v>
      </c>
      <c r="D3148" s="94" t="s">
        <v>119</v>
      </c>
      <c r="E3148" s="94" t="s">
        <v>120</v>
      </c>
      <c r="F3148" s="94" t="s">
        <v>2080</v>
      </c>
      <c r="G3148" s="94" t="s">
        <v>2081</v>
      </c>
      <c r="K3148" s="94" t="s">
        <v>2127</v>
      </c>
      <c r="L3148" s="96">
        <v>540</v>
      </c>
      <c r="M3148" s="96">
        <v>540</v>
      </c>
    </row>
    <row r="3149" spans="1:13" ht="12.75" hidden="1" customHeight="1">
      <c r="C3149" s="95" t="s">
        <v>2078</v>
      </c>
    </row>
    <row r="3150" spans="1:13" hidden="1">
      <c r="A3150" s="97">
        <v>43010</v>
      </c>
      <c r="B3150" s="94" t="s">
        <v>2128</v>
      </c>
      <c r="C3150" s="98" t="s">
        <v>2078</v>
      </c>
      <c r="D3150" s="94" t="s">
        <v>119</v>
      </c>
      <c r="E3150" s="94" t="s">
        <v>120</v>
      </c>
      <c r="F3150" s="94" t="s">
        <v>2080</v>
      </c>
      <c r="G3150" s="94" t="s">
        <v>2081</v>
      </c>
      <c r="K3150" s="94" t="s">
        <v>2129</v>
      </c>
      <c r="L3150" s="96">
        <v>540</v>
      </c>
      <c r="M3150" s="96">
        <v>540</v>
      </c>
    </row>
    <row r="3151" spans="1:13" ht="12.75" hidden="1" customHeight="1">
      <c r="C3151" s="95" t="s">
        <v>2078</v>
      </c>
    </row>
    <row r="3152" spans="1:13" hidden="1">
      <c r="A3152" s="97">
        <v>43033</v>
      </c>
      <c r="B3152" s="94" t="s">
        <v>2130</v>
      </c>
      <c r="C3152" s="98" t="s">
        <v>2078</v>
      </c>
      <c r="D3152" s="94" t="s">
        <v>131</v>
      </c>
      <c r="E3152" s="94" t="s">
        <v>165</v>
      </c>
      <c r="F3152" s="94" t="s">
        <v>2123</v>
      </c>
      <c r="G3152" s="94" t="s">
        <v>2124</v>
      </c>
      <c r="K3152" s="94" t="s">
        <v>2131</v>
      </c>
      <c r="L3152" s="96">
        <v>46</v>
      </c>
      <c r="M3152" s="96">
        <v>46</v>
      </c>
    </row>
    <row r="3153" spans="1:13" ht="12.75" hidden="1" customHeight="1">
      <c r="C3153" s="95" t="s">
        <v>2078</v>
      </c>
    </row>
    <row r="3154" spans="1:13" hidden="1">
      <c r="A3154" s="97">
        <v>43042</v>
      </c>
      <c r="B3154" s="94" t="s">
        <v>2132</v>
      </c>
      <c r="C3154" s="98" t="s">
        <v>2078</v>
      </c>
      <c r="D3154" s="94" t="s">
        <v>119</v>
      </c>
      <c r="E3154" s="94" t="s">
        <v>120</v>
      </c>
      <c r="F3154" s="94" t="s">
        <v>2080</v>
      </c>
      <c r="G3154" s="94" t="s">
        <v>2081</v>
      </c>
      <c r="K3154" s="94" t="s">
        <v>2133</v>
      </c>
      <c r="L3154" s="96">
        <v>540</v>
      </c>
      <c r="M3154" s="96">
        <v>540</v>
      </c>
    </row>
    <row r="3155" spans="1:13" ht="12.75" hidden="1" customHeight="1">
      <c r="C3155" s="95" t="s">
        <v>2078</v>
      </c>
    </row>
    <row r="3156" spans="1:13" hidden="1">
      <c r="A3156" s="97">
        <v>43054</v>
      </c>
      <c r="B3156" s="94" t="s">
        <v>2134</v>
      </c>
      <c r="C3156" s="98" t="s">
        <v>2078</v>
      </c>
      <c r="D3156" s="94" t="s">
        <v>119</v>
      </c>
      <c r="E3156" s="94" t="s">
        <v>120</v>
      </c>
      <c r="F3156" s="94" t="s">
        <v>2080</v>
      </c>
      <c r="G3156" s="94" t="s">
        <v>2081</v>
      </c>
      <c r="K3156" s="94" t="s">
        <v>2135</v>
      </c>
      <c r="L3156" s="96">
        <v>540</v>
      </c>
      <c r="M3156" s="96">
        <v>540</v>
      </c>
    </row>
    <row r="3157" spans="1:13" ht="12.75" hidden="1" customHeight="1">
      <c r="C3157" s="95" t="s">
        <v>2078</v>
      </c>
    </row>
    <row r="3158" spans="1:13" hidden="1">
      <c r="A3158" s="97">
        <v>43056</v>
      </c>
      <c r="B3158" s="94" t="s">
        <v>2136</v>
      </c>
      <c r="C3158" s="98" t="s">
        <v>2078</v>
      </c>
      <c r="D3158" s="94" t="s">
        <v>119</v>
      </c>
      <c r="E3158" s="94" t="s">
        <v>120</v>
      </c>
      <c r="F3158" s="94" t="s">
        <v>2080</v>
      </c>
      <c r="G3158" s="94" t="s">
        <v>2081</v>
      </c>
      <c r="K3158" s="94" t="s">
        <v>2137</v>
      </c>
      <c r="L3158" s="96">
        <v>864</v>
      </c>
      <c r="M3158" s="96">
        <v>864</v>
      </c>
    </row>
    <row r="3159" spans="1:13" ht="12.75" hidden="1" customHeight="1">
      <c r="C3159" s="95" t="s">
        <v>2078</v>
      </c>
    </row>
    <row r="3160" spans="1:13" hidden="1">
      <c r="A3160" s="97">
        <v>43059</v>
      </c>
      <c r="B3160" s="94" t="s">
        <v>2138</v>
      </c>
      <c r="C3160" s="98" t="s">
        <v>2078</v>
      </c>
      <c r="D3160" s="94" t="s">
        <v>119</v>
      </c>
      <c r="E3160" s="94" t="s">
        <v>120</v>
      </c>
      <c r="F3160" s="94" t="s">
        <v>2080</v>
      </c>
      <c r="G3160" s="94" t="s">
        <v>2081</v>
      </c>
      <c r="K3160" s="94" t="s">
        <v>2139</v>
      </c>
      <c r="L3160" s="96">
        <v>540</v>
      </c>
      <c r="M3160" s="96">
        <v>540</v>
      </c>
    </row>
    <row r="3161" spans="1:13" ht="12.75" hidden="1" customHeight="1">
      <c r="C3161" s="95" t="s">
        <v>2078</v>
      </c>
    </row>
    <row r="3162" spans="1:13" hidden="1">
      <c r="A3162" s="97">
        <v>43061</v>
      </c>
      <c r="B3162" s="94" t="s">
        <v>2140</v>
      </c>
      <c r="C3162" s="98" t="s">
        <v>2078</v>
      </c>
      <c r="D3162" s="94" t="s">
        <v>119</v>
      </c>
      <c r="E3162" s="94" t="s">
        <v>120</v>
      </c>
      <c r="F3162" s="94" t="s">
        <v>2080</v>
      </c>
      <c r="G3162" s="94" t="s">
        <v>2081</v>
      </c>
      <c r="K3162" s="94" t="s">
        <v>2141</v>
      </c>
      <c r="L3162" s="96">
        <v>864</v>
      </c>
      <c r="M3162" s="96">
        <v>864</v>
      </c>
    </row>
    <row r="3163" spans="1:13" ht="12.75" hidden="1" customHeight="1">
      <c r="C3163" s="95" t="s">
        <v>2078</v>
      </c>
    </row>
    <row r="3164" spans="1:13" hidden="1">
      <c r="A3164" s="97">
        <v>43062</v>
      </c>
      <c r="B3164" s="94" t="s">
        <v>2142</v>
      </c>
      <c r="C3164" s="98" t="s">
        <v>2078</v>
      </c>
      <c r="D3164" s="94" t="s">
        <v>119</v>
      </c>
      <c r="E3164" s="94" t="s">
        <v>120</v>
      </c>
      <c r="F3164" s="94" t="s">
        <v>2080</v>
      </c>
      <c r="G3164" s="94" t="s">
        <v>2081</v>
      </c>
      <c r="K3164" s="94" t="s">
        <v>2143</v>
      </c>
      <c r="L3164" s="96">
        <v>1080</v>
      </c>
      <c r="M3164" s="96">
        <v>1080</v>
      </c>
    </row>
    <row r="3165" spans="1:13" ht="12.75" hidden="1" customHeight="1">
      <c r="C3165" s="95" t="s">
        <v>2078</v>
      </c>
    </row>
    <row r="3166" spans="1:13" hidden="1">
      <c r="A3166" s="97">
        <v>43062</v>
      </c>
      <c r="B3166" s="94" t="s">
        <v>2144</v>
      </c>
      <c r="C3166" s="98" t="s">
        <v>2078</v>
      </c>
      <c r="D3166" s="94" t="s">
        <v>119</v>
      </c>
      <c r="E3166" s="94" t="s">
        <v>120</v>
      </c>
      <c r="F3166" s="94" t="s">
        <v>2080</v>
      </c>
      <c r="G3166" s="94" t="s">
        <v>2081</v>
      </c>
      <c r="K3166" s="94" t="s">
        <v>2145</v>
      </c>
      <c r="L3166" s="96">
        <v>864</v>
      </c>
      <c r="M3166" s="96">
        <v>864</v>
      </c>
    </row>
    <row r="3167" spans="1:13" ht="12.75" hidden="1" customHeight="1">
      <c r="C3167" s="95" t="s">
        <v>2078</v>
      </c>
    </row>
    <row r="3168" spans="1:13" hidden="1">
      <c r="A3168" s="97">
        <v>43074</v>
      </c>
      <c r="B3168" s="94" t="s">
        <v>2146</v>
      </c>
      <c r="C3168" s="98" t="s">
        <v>2078</v>
      </c>
      <c r="D3168" s="94" t="s">
        <v>119</v>
      </c>
      <c r="E3168" s="94" t="s">
        <v>120</v>
      </c>
      <c r="F3168" s="94" t="s">
        <v>2080</v>
      </c>
      <c r="G3168" s="94" t="s">
        <v>2081</v>
      </c>
      <c r="K3168" s="94" t="s">
        <v>2147</v>
      </c>
      <c r="L3168" s="96">
        <v>108</v>
      </c>
      <c r="M3168" s="96">
        <v>108</v>
      </c>
    </row>
    <row r="3169" spans="1:18" ht="12.75" hidden="1" customHeight="1">
      <c r="C3169" s="95" t="s">
        <v>2078</v>
      </c>
    </row>
    <row r="3170" spans="1:18" hidden="1">
      <c r="A3170" s="97">
        <v>43074</v>
      </c>
      <c r="B3170" s="94" t="s">
        <v>2148</v>
      </c>
      <c r="C3170" s="98" t="s">
        <v>2078</v>
      </c>
      <c r="D3170" s="94" t="s">
        <v>119</v>
      </c>
      <c r="E3170" s="94" t="s">
        <v>120</v>
      </c>
      <c r="F3170" s="94" t="s">
        <v>2080</v>
      </c>
      <c r="G3170" s="94" t="s">
        <v>2081</v>
      </c>
      <c r="K3170" s="94" t="s">
        <v>2149</v>
      </c>
      <c r="L3170" s="96">
        <v>864</v>
      </c>
      <c r="M3170" s="96">
        <v>864</v>
      </c>
    </row>
    <row r="3171" spans="1:18" ht="12.75" hidden="1" customHeight="1">
      <c r="C3171" s="95" t="s">
        <v>2078</v>
      </c>
    </row>
    <row r="3172" spans="1:18" hidden="1">
      <c r="A3172" s="95" t="s">
        <v>111</v>
      </c>
      <c r="B3172" s="95" t="s">
        <v>112</v>
      </c>
      <c r="C3172" s="94" t="s">
        <v>2150</v>
      </c>
      <c r="D3172" s="95" t="s">
        <v>114</v>
      </c>
      <c r="E3172" s="95" t="s">
        <v>112</v>
      </c>
      <c r="F3172" s="96">
        <v>35000</v>
      </c>
      <c r="G3172" s="95" t="s">
        <v>115</v>
      </c>
      <c r="H3172" s="95" t="s">
        <v>112</v>
      </c>
      <c r="I3172" s="96">
        <v>27606.12</v>
      </c>
      <c r="J3172" s="95" t="s">
        <v>116</v>
      </c>
      <c r="K3172" s="95" t="s">
        <v>112</v>
      </c>
      <c r="L3172" s="96">
        <v>0</v>
      </c>
      <c r="M3172" s="95" t="s">
        <v>117</v>
      </c>
      <c r="O3172" s="96"/>
      <c r="R3172" s="96"/>
    </row>
    <row r="3173" spans="1:18" hidden="1">
      <c r="A3173" s="97">
        <v>42809</v>
      </c>
      <c r="B3173" s="94" t="s">
        <v>2151</v>
      </c>
      <c r="C3173" s="98" t="s">
        <v>2150</v>
      </c>
      <c r="D3173" s="94" t="s">
        <v>126</v>
      </c>
      <c r="E3173" s="94" t="s">
        <v>120</v>
      </c>
      <c r="F3173" s="94" t="s">
        <v>2152</v>
      </c>
      <c r="G3173" s="94" t="s">
        <v>2153</v>
      </c>
      <c r="K3173" s="94" t="s">
        <v>2154</v>
      </c>
      <c r="L3173" s="96">
        <v>3011.77</v>
      </c>
      <c r="M3173" s="96">
        <v>3011.77</v>
      </c>
    </row>
    <row r="3174" spans="1:18" ht="12.75" hidden="1" customHeight="1">
      <c r="C3174" s="95" t="s">
        <v>2150</v>
      </c>
    </row>
    <row r="3175" spans="1:18" hidden="1">
      <c r="A3175" s="97">
        <v>42843</v>
      </c>
      <c r="B3175" s="94" t="s">
        <v>2155</v>
      </c>
      <c r="C3175" s="98" t="s">
        <v>2150</v>
      </c>
      <c r="D3175" s="94" t="s">
        <v>126</v>
      </c>
      <c r="E3175" s="94" t="s">
        <v>120</v>
      </c>
      <c r="F3175" s="94" t="s">
        <v>2152</v>
      </c>
      <c r="G3175" s="94" t="s">
        <v>2153</v>
      </c>
      <c r="K3175" s="94" t="s">
        <v>2156</v>
      </c>
      <c r="L3175" s="96">
        <v>3011.77</v>
      </c>
      <c r="M3175" s="96">
        <v>3011.77</v>
      </c>
    </row>
    <row r="3176" spans="1:18" ht="12.75" hidden="1" customHeight="1">
      <c r="C3176" s="95" t="s">
        <v>2150</v>
      </c>
    </row>
    <row r="3177" spans="1:18" hidden="1">
      <c r="A3177" s="97">
        <v>42887</v>
      </c>
      <c r="B3177" s="94" t="s">
        <v>2157</v>
      </c>
      <c r="C3177" s="98" t="s">
        <v>2150</v>
      </c>
      <c r="D3177" s="94" t="s">
        <v>126</v>
      </c>
      <c r="E3177" s="94" t="s">
        <v>120</v>
      </c>
      <c r="F3177" s="94" t="s">
        <v>2152</v>
      </c>
      <c r="G3177" s="94" t="s">
        <v>2153</v>
      </c>
      <c r="K3177" s="94" t="s">
        <v>2158</v>
      </c>
      <c r="L3177" s="96">
        <v>2398.2800000000002</v>
      </c>
      <c r="M3177" s="96">
        <v>2398.2800000000002</v>
      </c>
    </row>
    <row r="3178" spans="1:18" ht="12.75" hidden="1" customHeight="1">
      <c r="C3178" s="95" t="s">
        <v>2150</v>
      </c>
    </row>
    <row r="3179" spans="1:18" hidden="1">
      <c r="A3179" s="97">
        <v>42894</v>
      </c>
      <c r="B3179" s="94" t="s">
        <v>2159</v>
      </c>
      <c r="C3179" s="98" t="s">
        <v>2150</v>
      </c>
      <c r="D3179" s="94" t="s">
        <v>126</v>
      </c>
      <c r="E3179" s="94" t="s">
        <v>120</v>
      </c>
      <c r="F3179" s="94" t="s">
        <v>2152</v>
      </c>
      <c r="G3179" s="94" t="s">
        <v>2153</v>
      </c>
      <c r="K3179" s="94" t="s">
        <v>2160</v>
      </c>
      <c r="L3179" s="96">
        <v>2399.7399999999998</v>
      </c>
      <c r="M3179" s="96">
        <v>2399.7399999999998</v>
      </c>
    </row>
    <row r="3180" spans="1:18" ht="12.75" hidden="1" customHeight="1">
      <c r="C3180" s="95" t="s">
        <v>2150</v>
      </c>
    </row>
    <row r="3181" spans="1:18" hidden="1">
      <c r="A3181" s="97">
        <v>42920</v>
      </c>
      <c r="B3181" s="94" t="s">
        <v>2161</v>
      </c>
      <c r="C3181" s="98" t="s">
        <v>2150</v>
      </c>
      <c r="D3181" s="94" t="s">
        <v>126</v>
      </c>
      <c r="E3181" s="94" t="s">
        <v>120</v>
      </c>
      <c r="F3181" s="94" t="s">
        <v>2152</v>
      </c>
      <c r="G3181" s="94" t="s">
        <v>2153</v>
      </c>
      <c r="K3181" s="94" t="s">
        <v>2162</v>
      </c>
      <c r="L3181" s="96">
        <v>2399.7399999999998</v>
      </c>
      <c r="M3181" s="96">
        <v>2399.7399999999998</v>
      </c>
    </row>
    <row r="3182" spans="1:18" ht="12.75" hidden="1" customHeight="1">
      <c r="C3182" s="95" t="s">
        <v>2150</v>
      </c>
    </row>
    <row r="3183" spans="1:18" hidden="1">
      <c r="A3183" s="97">
        <v>42953</v>
      </c>
      <c r="B3183" s="94" t="s">
        <v>2163</v>
      </c>
      <c r="C3183" s="98" t="s">
        <v>2150</v>
      </c>
      <c r="D3183" s="94" t="s">
        <v>131</v>
      </c>
      <c r="E3183" s="94" t="s">
        <v>165</v>
      </c>
      <c r="F3183" s="94" t="s">
        <v>2152</v>
      </c>
      <c r="G3183" s="94" t="s">
        <v>2153</v>
      </c>
      <c r="K3183" s="94" t="s">
        <v>2164</v>
      </c>
      <c r="L3183" s="96">
        <v>2384.08</v>
      </c>
      <c r="M3183" s="96">
        <v>2384.08</v>
      </c>
    </row>
    <row r="3184" spans="1:18" ht="12.75" hidden="1" customHeight="1">
      <c r="C3184" s="95" t="s">
        <v>2150</v>
      </c>
    </row>
    <row r="3185" spans="1:18" hidden="1">
      <c r="A3185" s="97">
        <v>43012</v>
      </c>
      <c r="B3185" s="94" t="s">
        <v>2165</v>
      </c>
      <c r="C3185" s="98" t="s">
        <v>2150</v>
      </c>
      <c r="D3185" s="94" t="s">
        <v>126</v>
      </c>
      <c r="E3185" s="94" t="s">
        <v>120</v>
      </c>
      <c r="F3185" s="94" t="s">
        <v>2152</v>
      </c>
      <c r="G3185" s="94" t="s">
        <v>2153</v>
      </c>
      <c r="K3185" s="94" t="s">
        <v>2166</v>
      </c>
      <c r="L3185" s="96">
        <v>2400.25</v>
      </c>
      <c r="M3185" s="96">
        <v>2400.25</v>
      </c>
    </row>
    <row r="3186" spans="1:18" ht="12.75" hidden="1" customHeight="1">
      <c r="C3186" s="95" t="s">
        <v>2150</v>
      </c>
    </row>
    <row r="3187" spans="1:18" hidden="1">
      <c r="A3187" s="97">
        <v>43012</v>
      </c>
      <c r="B3187" s="94" t="s">
        <v>2167</v>
      </c>
      <c r="C3187" s="98" t="s">
        <v>2150</v>
      </c>
      <c r="D3187" s="94" t="s">
        <v>126</v>
      </c>
      <c r="E3187" s="94" t="s">
        <v>120</v>
      </c>
      <c r="F3187" s="94" t="s">
        <v>2152</v>
      </c>
      <c r="G3187" s="94" t="s">
        <v>2153</v>
      </c>
      <c r="K3187" s="94" t="s">
        <v>2168</v>
      </c>
      <c r="L3187" s="96">
        <v>2400.25</v>
      </c>
      <c r="M3187" s="96">
        <v>2400.25</v>
      </c>
    </row>
    <row r="3188" spans="1:18" ht="12.75" hidden="1" customHeight="1">
      <c r="C3188" s="95" t="s">
        <v>2150</v>
      </c>
    </row>
    <row r="3189" spans="1:18" hidden="1">
      <c r="A3189" s="97">
        <v>43033</v>
      </c>
      <c r="B3189" s="94" t="s">
        <v>2169</v>
      </c>
      <c r="C3189" s="98" t="s">
        <v>2150</v>
      </c>
      <c r="D3189" s="94" t="s">
        <v>126</v>
      </c>
      <c r="E3189" s="94" t="s">
        <v>120</v>
      </c>
      <c r="F3189" s="94" t="s">
        <v>2152</v>
      </c>
      <c r="G3189" s="94" t="s">
        <v>2153</v>
      </c>
      <c r="K3189" s="94" t="s">
        <v>2170</v>
      </c>
      <c r="L3189" s="96">
        <v>2399.7399999999998</v>
      </c>
      <c r="M3189" s="96">
        <v>2399.7399999999998</v>
      </c>
    </row>
    <row r="3190" spans="1:18" ht="12.75" hidden="1" customHeight="1">
      <c r="C3190" s="95" t="s">
        <v>2150</v>
      </c>
    </row>
    <row r="3191" spans="1:18" hidden="1">
      <c r="A3191" s="97">
        <v>43039</v>
      </c>
      <c r="B3191" s="94" t="s">
        <v>2171</v>
      </c>
      <c r="C3191" s="98" t="s">
        <v>2150</v>
      </c>
      <c r="D3191" s="94" t="s">
        <v>126</v>
      </c>
      <c r="E3191" s="94" t="s">
        <v>120</v>
      </c>
      <c r="F3191" s="94" t="s">
        <v>2152</v>
      </c>
      <c r="G3191" s="94" t="s">
        <v>2153</v>
      </c>
      <c r="K3191" s="94" t="s">
        <v>2172</v>
      </c>
      <c r="L3191" s="96">
        <v>2400.25</v>
      </c>
      <c r="M3191" s="96">
        <v>2400.25</v>
      </c>
    </row>
    <row r="3192" spans="1:18" ht="12.75" hidden="1" customHeight="1">
      <c r="C3192" s="95" t="s">
        <v>2150</v>
      </c>
    </row>
    <row r="3193" spans="1:18" hidden="1">
      <c r="A3193" s="97">
        <v>43070</v>
      </c>
      <c r="B3193" s="94" t="s">
        <v>2173</v>
      </c>
      <c r="C3193" s="98" t="s">
        <v>2150</v>
      </c>
      <c r="D3193" s="94" t="s">
        <v>126</v>
      </c>
      <c r="E3193" s="94" t="s">
        <v>120</v>
      </c>
      <c r="F3193" s="94" t="s">
        <v>2152</v>
      </c>
      <c r="G3193" s="94" t="s">
        <v>2153</v>
      </c>
      <c r="K3193" s="94" t="s">
        <v>2174</v>
      </c>
      <c r="L3193" s="96">
        <v>2400.25</v>
      </c>
      <c r="M3193" s="96">
        <v>2400.25</v>
      </c>
    </row>
    <row r="3194" spans="1:18" ht="12.75" hidden="1" customHeight="1">
      <c r="C3194" s="95" t="s">
        <v>2150</v>
      </c>
    </row>
    <row r="3195" spans="1:18" hidden="1">
      <c r="A3195" s="95" t="s">
        <v>111</v>
      </c>
      <c r="B3195" s="95" t="s">
        <v>112</v>
      </c>
      <c r="C3195" s="94" t="s">
        <v>2175</v>
      </c>
      <c r="D3195" s="95" t="s">
        <v>114</v>
      </c>
      <c r="E3195" s="95" t="s">
        <v>112</v>
      </c>
      <c r="F3195" s="96">
        <v>6000</v>
      </c>
      <c r="G3195" s="95" t="s">
        <v>115</v>
      </c>
      <c r="H3195" s="95" t="s">
        <v>112</v>
      </c>
      <c r="I3195" s="96">
        <v>8591.99</v>
      </c>
      <c r="J3195" s="95" t="s">
        <v>116</v>
      </c>
      <c r="K3195" s="95" t="s">
        <v>112</v>
      </c>
      <c r="L3195" s="96">
        <v>0</v>
      </c>
      <c r="M3195" s="95" t="s">
        <v>117</v>
      </c>
      <c r="O3195" s="96"/>
      <c r="R3195" s="96"/>
    </row>
    <row r="3196" spans="1:18" hidden="1">
      <c r="A3196" s="97">
        <v>42814</v>
      </c>
      <c r="B3196" s="94" t="s">
        <v>2176</v>
      </c>
      <c r="C3196" s="98" t="s">
        <v>2175</v>
      </c>
      <c r="D3196" s="94" t="s">
        <v>119</v>
      </c>
      <c r="E3196" s="94" t="s">
        <v>120</v>
      </c>
      <c r="F3196" s="94" t="s">
        <v>2177</v>
      </c>
      <c r="G3196" s="94" t="s">
        <v>2178</v>
      </c>
      <c r="J3196" s="94" t="s">
        <v>2179</v>
      </c>
      <c r="K3196" s="94" t="s">
        <v>2180</v>
      </c>
      <c r="L3196" s="96">
        <v>1260</v>
      </c>
      <c r="M3196" s="96">
        <v>1260</v>
      </c>
    </row>
    <row r="3197" spans="1:18" ht="12.75" hidden="1" customHeight="1">
      <c r="C3197" s="95" t="s">
        <v>2175</v>
      </c>
    </row>
    <row r="3198" spans="1:18" hidden="1">
      <c r="A3198" s="97">
        <v>42814</v>
      </c>
      <c r="B3198" s="94" t="s">
        <v>2181</v>
      </c>
      <c r="C3198" s="98" t="s">
        <v>2175</v>
      </c>
      <c r="D3198" s="94" t="s">
        <v>119</v>
      </c>
      <c r="E3198" s="94" t="s">
        <v>120</v>
      </c>
      <c r="F3198" s="94" t="s">
        <v>2177</v>
      </c>
      <c r="G3198" s="94" t="s">
        <v>2178</v>
      </c>
      <c r="K3198" s="94" t="s">
        <v>2182</v>
      </c>
      <c r="L3198" s="96">
        <v>971.99</v>
      </c>
      <c r="M3198" s="96">
        <v>971.99</v>
      </c>
    </row>
    <row r="3199" spans="1:18" ht="12.75" hidden="1" customHeight="1">
      <c r="C3199" s="95" t="s">
        <v>2175</v>
      </c>
    </row>
    <row r="3200" spans="1:18" hidden="1">
      <c r="A3200" s="97">
        <v>43005</v>
      </c>
      <c r="B3200" s="94" t="s">
        <v>2183</v>
      </c>
      <c r="C3200" s="98" t="s">
        <v>2175</v>
      </c>
      <c r="D3200" s="94" t="s">
        <v>119</v>
      </c>
      <c r="E3200" s="94" t="s">
        <v>120</v>
      </c>
      <c r="F3200" s="94" t="s">
        <v>2177</v>
      </c>
      <c r="G3200" s="94" t="s">
        <v>2178</v>
      </c>
      <c r="J3200" s="94" t="s">
        <v>2179</v>
      </c>
      <c r="K3200" s="94" t="s">
        <v>2184</v>
      </c>
      <c r="L3200" s="96">
        <v>2796</v>
      </c>
      <c r="M3200" s="96">
        <v>2796</v>
      </c>
    </row>
    <row r="3201" spans="1:18" ht="12.75" hidden="1" customHeight="1">
      <c r="C3201" s="95" t="s">
        <v>2175</v>
      </c>
    </row>
    <row r="3202" spans="1:18" hidden="1">
      <c r="A3202" s="97">
        <v>43005</v>
      </c>
      <c r="B3202" s="94" t="s">
        <v>2185</v>
      </c>
      <c r="C3202" s="98" t="s">
        <v>2175</v>
      </c>
      <c r="D3202" s="94" t="s">
        <v>119</v>
      </c>
      <c r="E3202" s="94" t="s">
        <v>120</v>
      </c>
      <c r="F3202" s="94" t="s">
        <v>2177</v>
      </c>
      <c r="G3202" s="94" t="s">
        <v>2178</v>
      </c>
      <c r="J3202" s="94" t="s">
        <v>2179</v>
      </c>
      <c r="K3202" s="94" t="s">
        <v>2186</v>
      </c>
      <c r="L3202" s="96">
        <v>3564</v>
      </c>
      <c r="M3202" s="96">
        <v>3564</v>
      </c>
    </row>
    <row r="3203" spans="1:18" ht="12.75" hidden="1" customHeight="1">
      <c r="C3203" s="95" t="s">
        <v>2175</v>
      </c>
    </row>
    <row r="3204" spans="1:18" hidden="1">
      <c r="A3204" s="95" t="s">
        <v>111</v>
      </c>
      <c r="B3204" s="95" t="s">
        <v>112</v>
      </c>
      <c r="C3204" s="94" t="s">
        <v>2187</v>
      </c>
      <c r="D3204" s="95" t="s">
        <v>114</v>
      </c>
      <c r="E3204" s="95" t="s">
        <v>112</v>
      </c>
      <c r="F3204" s="96">
        <v>30000</v>
      </c>
      <c r="G3204" s="95" t="s">
        <v>115</v>
      </c>
      <c r="H3204" s="95" t="s">
        <v>112</v>
      </c>
      <c r="I3204" s="96">
        <v>48428.74</v>
      </c>
      <c r="J3204" s="95" t="s">
        <v>116</v>
      </c>
      <c r="K3204" s="95" t="s">
        <v>112</v>
      </c>
      <c r="L3204" s="96">
        <v>0</v>
      </c>
      <c r="M3204" s="95" t="s">
        <v>117</v>
      </c>
      <c r="O3204" s="96"/>
      <c r="R3204" s="96"/>
    </row>
    <row r="3205" spans="1:18" hidden="1">
      <c r="A3205" s="97">
        <v>42802</v>
      </c>
      <c r="B3205" s="94" t="s">
        <v>2188</v>
      </c>
      <c r="C3205" s="98" t="s">
        <v>2187</v>
      </c>
      <c r="D3205" s="94" t="s">
        <v>126</v>
      </c>
      <c r="E3205" s="94" t="s">
        <v>120</v>
      </c>
      <c r="F3205" s="94" t="s">
        <v>2189</v>
      </c>
      <c r="G3205" s="94" t="s">
        <v>2190</v>
      </c>
      <c r="J3205" s="94" t="s">
        <v>2191</v>
      </c>
      <c r="K3205" s="94" t="s">
        <v>2192</v>
      </c>
      <c r="L3205" s="96">
        <v>5102.7</v>
      </c>
      <c r="M3205" s="96">
        <v>5102.7</v>
      </c>
    </row>
    <row r="3206" spans="1:18" ht="12.75" hidden="1" customHeight="1">
      <c r="C3206" s="95" t="s">
        <v>2187</v>
      </c>
    </row>
    <row r="3207" spans="1:18" hidden="1">
      <c r="A3207" s="97">
        <v>42809</v>
      </c>
      <c r="B3207" s="94" t="s">
        <v>2193</v>
      </c>
      <c r="C3207" s="98" t="s">
        <v>2187</v>
      </c>
      <c r="D3207" s="94" t="s">
        <v>126</v>
      </c>
      <c r="E3207" s="94" t="s">
        <v>120</v>
      </c>
      <c r="F3207" s="94" t="s">
        <v>2189</v>
      </c>
      <c r="G3207" s="94" t="s">
        <v>2190</v>
      </c>
      <c r="J3207" s="94" t="s">
        <v>2191</v>
      </c>
      <c r="K3207" s="94" t="s">
        <v>2194</v>
      </c>
      <c r="L3207" s="96">
        <v>12.36</v>
      </c>
      <c r="M3207" s="96">
        <v>12.36</v>
      </c>
    </row>
    <row r="3208" spans="1:18" ht="12.75" hidden="1" customHeight="1">
      <c r="C3208" s="95" t="s">
        <v>2187</v>
      </c>
    </row>
    <row r="3209" spans="1:18" hidden="1">
      <c r="A3209" s="97">
        <v>42837</v>
      </c>
      <c r="B3209" s="94" t="s">
        <v>2188</v>
      </c>
      <c r="C3209" s="98" t="s">
        <v>2187</v>
      </c>
      <c r="D3209" s="94" t="s">
        <v>131</v>
      </c>
      <c r="E3209" s="94" t="s">
        <v>187</v>
      </c>
      <c r="F3209" s="94" t="s">
        <v>2189</v>
      </c>
      <c r="G3209" s="94" t="s">
        <v>2190</v>
      </c>
      <c r="J3209" s="94" t="s">
        <v>2191</v>
      </c>
      <c r="K3209" s="94" t="s">
        <v>2195</v>
      </c>
      <c r="L3209" s="96">
        <v>-1810.56</v>
      </c>
      <c r="M3209" s="96">
        <v>-1810.56</v>
      </c>
    </row>
    <row r="3210" spans="1:18" ht="12.75" hidden="1" customHeight="1">
      <c r="C3210" s="95" t="s">
        <v>2187</v>
      </c>
    </row>
    <row r="3211" spans="1:18" hidden="1">
      <c r="A3211" s="97">
        <v>42837</v>
      </c>
      <c r="B3211" s="94" t="s">
        <v>2196</v>
      </c>
      <c r="C3211" s="98" t="s">
        <v>2187</v>
      </c>
      <c r="D3211" s="94" t="s">
        <v>126</v>
      </c>
      <c r="E3211" s="94" t="s">
        <v>120</v>
      </c>
      <c r="F3211" s="94" t="s">
        <v>2189</v>
      </c>
      <c r="G3211" s="94" t="s">
        <v>2190</v>
      </c>
      <c r="J3211" s="94" t="s">
        <v>2191</v>
      </c>
      <c r="K3211" s="94" t="s">
        <v>2197</v>
      </c>
      <c r="L3211" s="96">
        <v>3127.3</v>
      </c>
      <c r="M3211" s="96">
        <v>3127.3</v>
      </c>
    </row>
    <row r="3212" spans="1:18" ht="12.75" hidden="1" customHeight="1">
      <c r="C3212" s="95" t="s">
        <v>2187</v>
      </c>
    </row>
    <row r="3213" spans="1:18" hidden="1">
      <c r="A3213" s="97">
        <v>42837</v>
      </c>
      <c r="B3213" s="94" t="s">
        <v>2198</v>
      </c>
      <c r="C3213" s="98" t="s">
        <v>2187</v>
      </c>
      <c r="D3213" s="94" t="s">
        <v>126</v>
      </c>
      <c r="E3213" s="94" t="s">
        <v>120</v>
      </c>
      <c r="F3213" s="94" t="s">
        <v>2199</v>
      </c>
      <c r="G3213" s="94" t="s">
        <v>2200</v>
      </c>
      <c r="K3213" s="94" t="s">
        <v>2201</v>
      </c>
      <c r="L3213" s="96">
        <v>94.14</v>
      </c>
      <c r="M3213" s="96">
        <v>94.14</v>
      </c>
    </row>
    <row r="3214" spans="1:18" ht="12.75" hidden="1" customHeight="1">
      <c r="C3214" s="95" t="s">
        <v>2187</v>
      </c>
    </row>
    <row r="3215" spans="1:18" hidden="1">
      <c r="A3215" s="97">
        <v>42837</v>
      </c>
      <c r="B3215" s="94" t="s">
        <v>2198</v>
      </c>
      <c r="C3215" s="98" t="s">
        <v>2187</v>
      </c>
      <c r="D3215" s="94" t="s">
        <v>126</v>
      </c>
      <c r="E3215" s="94" t="s">
        <v>120</v>
      </c>
      <c r="F3215" s="94" t="s">
        <v>2199</v>
      </c>
      <c r="G3215" s="94" t="s">
        <v>2200</v>
      </c>
      <c r="K3215" s="94" t="s">
        <v>104</v>
      </c>
      <c r="L3215" s="96">
        <v>90</v>
      </c>
      <c r="M3215" s="96">
        <v>90</v>
      </c>
    </row>
    <row r="3216" spans="1:18" ht="12.75" hidden="1" customHeight="1">
      <c r="C3216" s="95" t="s">
        <v>2187</v>
      </c>
    </row>
    <row r="3217" spans="1:13" hidden="1">
      <c r="A3217" s="97">
        <v>42838</v>
      </c>
      <c r="B3217" s="94" t="s">
        <v>2188</v>
      </c>
      <c r="C3217" s="98" t="s">
        <v>2187</v>
      </c>
      <c r="D3217" s="94" t="s">
        <v>131</v>
      </c>
      <c r="E3217" s="94" t="s">
        <v>165</v>
      </c>
      <c r="F3217" s="94" t="s">
        <v>2189</v>
      </c>
      <c r="G3217" s="94" t="s">
        <v>2190</v>
      </c>
      <c r="J3217" s="94" t="s">
        <v>2191</v>
      </c>
      <c r="K3217" s="94" t="s">
        <v>2195</v>
      </c>
      <c r="L3217" s="96">
        <v>1810.56</v>
      </c>
      <c r="M3217" s="96">
        <v>1810.56</v>
      </c>
    </row>
    <row r="3218" spans="1:13" ht="12.75" hidden="1" customHeight="1">
      <c r="C3218" s="95" t="s">
        <v>2187</v>
      </c>
    </row>
    <row r="3219" spans="1:13" hidden="1">
      <c r="A3219" s="97">
        <v>42853</v>
      </c>
      <c r="B3219" s="94" t="s">
        <v>2202</v>
      </c>
      <c r="C3219" s="98" t="s">
        <v>2187</v>
      </c>
      <c r="D3219" s="94" t="s">
        <v>126</v>
      </c>
      <c r="E3219" s="94" t="s">
        <v>120</v>
      </c>
      <c r="F3219" s="94" t="s">
        <v>2189</v>
      </c>
      <c r="G3219" s="94" t="s">
        <v>2190</v>
      </c>
      <c r="J3219" s="94" t="s">
        <v>2191</v>
      </c>
      <c r="K3219" s="94" t="s">
        <v>2203</v>
      </c>
      <c r="L3219" s="96">
        <v>4314.7700000000004</v>
      </c>
      <c r="M3219" s="96">
        <v>4314.7700000000004</v>
      </c>
    </row>
    <row r="3220" spans="1:13" ht="12.75" hidden="1" customHeight="1">
      <c r="C3220" s="95" t="s">
        <v>2187</v>
      </c>
    </row>
    <row r="3221" spans="1:13" hidden="1">
      <c r="A3221" s="97">
        <v>42898</v>
      </c>
      <c r="B3221" s="94" t="s">
        <v>2204</v>
      </c>
      <c r="C3221" s="98" t="s">
        <v>2187</v>
      </c>
      <c r="D3221" s="94" t="s">
        <v>126</v>
      </c>
      <c r="E3221" s="94" t="s">
        <v>120</v>
      </c>
      <c r="F3221" s="94" t="s">
        <v>2199</v>
      </c>
      <c r="G3221" s="94" t="s">
        <v>2200</v>
      </c>
      <c r="K3221" s="94" t="s">
        <v>2201</v>
      </c>
      <c r="L3221" s="96">
        <v>94.14</v>
      </c>
      <c r="M3221" s="96">
        <v>94.14</v>
      </c>
    </row>
    <row r="3222" spans="1:13" ht="12.75" hidden="1" customHeight="1">
      <c r="C3222" s="95" t="s">
        <v>2187</v>
      </c>
    </row>
    <row r="3223" spans="1:13" hidden="1">
      <c r="A3223" s="97">
        <v>42898</v>
      </c>
      <c r="B3223" s="94" t="s">
        <v>2204</v>
      </c>
      <c r="C3223" s="98" t="s">
        <v>2187</v>
      </c>
      <c r="D3223" s="94" t="s">
        <v>126</v>
      </c>
      <c r="E3223" s="94" t="s">
        <v>120</v>
      </c>
      <c r="F3223" s="94" t="s">
        <v>2199</v>
      </c>
      <c r="G3223" s="94" t="s">
        <v>2200</v>
      </c>
      <c r="K3223" s="94" t="s">
        <v>2201</v>
      </c>
      <c r="L3223" s="96">
        <v>90</v>
      </c>
      <c r="M3223" s="96">
        <v>90</v>
      </c>
    </row>
    <row r="3224" spans="1:13" ht="12.75" hidden="1" customHeight="1">
      <c r="C3224" s="95" t="s">
        <v>2187</v>
      </c>
    </row>
    <row r="3225" spans="1:13" hidden="1">
      <c r="A3225" s="97">
        <v>42940</v>
      </c>
      <c r="B3225" s="94" t="s">
        <v>2205</v>
      </c>
      <c r="C3225" s="98" t="s">
        <v>2187</v>
      </c>
      <c r="D3225" s="94" t="s">
        <v>126</v>
      </c>
      <c r="E3225" s="94" t="s">
        <v>120</v>
      </c>
      <c r="F3225" s="94" t="s">
        <v>2189</v>
      </c>
      <c r="G3225" s="94" t="s">
        <v>2190</v>
      </c>
      <c r="J3225" s="94" t="s">
        <v>2191</v>
      </c>
      <c r="K3225" s="94" t="s">
        <v>2206</v>
      </c>
      <c r="L3225" s="96">
        <v>4158.41</v>
      </c>
      <c r="M3225" s="96">
        <v>4158.41</v>
      </c>
    </row>
    <row r="3226" spans="1:13" ht="12.75" hidden="1" customHeight="1">
      <c r="C3226" s="95" t="s">
        <v>2187</v>
      </c>
    </row>
    <row r="3227" spans="1:13" hidden="1">
      <c r="A3227" s="97">
        <v>42940</v>
      </c>
      <c r="B3227" s="94" t="s">
        <v>2207</v>
      </c>
      <c r="C3227" s="98" t="s">
        <v>2187</v>
      </c>
      <c r="D3227" s="94" t="s">
        <v>126</v>
      </c>
      <c r="E3227" s="94" t="s">
        <v>120</v>
      </c>
      <c r="F3227" s="94" t="s">
        <v>2189</v>
      </c>
      <c r="G3227" s="94" t="s">
        <v>2190</v>
      </c>
      <c r="J3227" s="94" t="s">
        <v>2191</v>
      </c>
      <c r="K3227" s="94" t="s">
        <v>2206</v>
      </c>
      <c r="L3227" s="96">
        <v>2.74</v>
      </c>
      <c r="M3227" s="96">
        <v>2.74</v>
      </c>
    </row>
    <row r="3228" spans="1:13" ht="12.75" hidden="1" customHeight="1">
      <c r="C3228" s="95" t="s">
        <v>2187</v>
      </c>
    </row>
    <row r="3229" spans="1:13" hidden="1">
      <c r="A3229" s="97">
        <v>42985</v>
      </c>
      <c r="B3229" s="94" t="s">
        <v>2208</v>
      </c>
      <c r="C3229" s="98" t="s">
        <v>2187</v>
      </c>
      <c r="D3229" s="94" t="s">
        <v>126</v>
      </c>
      <c r="E3229" s="94" t="s">
        <v>120</v>
      </c>
      <c r="F3229" s="94" t="s">
        <v>2199</v>
      </c>
      <c r="G3229" s="94" t="s">
        <v>2200</v>
      </c>
      <c r="K3229" s="94" t="s">
        <v>104</v>
      </c>
      <c r="L3229" s="96">
        <v>90</v>
      </c>
      <c r="M3229" s="96">
        <v>90</v>
      </c>
    </row>
    <row r="3230" spans="1:13" ht="12.75" hidden="1" customHeight="1">
      <c r="C3230" s="95" t="s">
        <v>2187</v>
      </c>
    </row>
    <row r="3231" spans="1:13" hidden="1">
      <c r="A3231" s="97">
        <v>42985</v>
      </c>
      <c r="B3231" s="94" t="s">
        <v>2208</v>
      </c>
      <c r="C3231" s="98" t="s">
        <v>2187</v>
      </c>
      <c r="D3231" s="94" t="s">
        <v>126</v>
      </c>
      <c r="E3231" s="94" t="s">
        <v>120</v>
      </c>
      <c r="F3231" s="94" t="s">
        <v>2199</v>
      </c>
      <c r="G3231" s="94" t="s">
        <v>2200</v>
      </c>
      <c r="K3231" s="94" t="s">
        <v>2209</v>
      </c>
      <c r="L3231" s="96">
        <v>94.14</v>
      </c>
      <c r="M3231" s="96">
        <v>94.14</v>
      </c>
    </row>
    <row r="3232" spans="1:13" ht="12.75" hidden="1" customHeight="1">
      <c r="C3232" s="95" t="s">
        <v>2187</v>
      </c>
    </row>
    <row r="3233" spans="1:18" hidden="1">
      <c r="A3233" s="97">
        <v>43075</v>
      </c>
      <c r="B3233" s="94" t="s">
        <v>2210</v>
      </c>
      <c r="C3233" s="98" t="s">
        <v>2187</v>
      </c>
      <c r="D3233" s="94" t="s">
        <v>119</v>
      </c>
      <c r="E3233" s="94" t="s">
        <v>120</v>
      </c>
      <c r="F3233" s="94" t="s">
        <v>865</v>
      </c>
      <c r="G3233" s="94" t="s">
        <v>866</v>
      </c>
      <c r="K3233" s="94" t="s">
        <v>2211</v>
      </c>
      <c r="L3233" s="96">
        <v>31158.04</v>
      </c>
      <c r="M3233" s="96">
        <v>31158.04</v>
      </c>
    </row>
    <row r="3234" spans="1:18" ht="12.75" hidden="1" customHeight="1">
      <c r="C3234" s="95" t="s">
        <v>2187</v>
      </c>
    </row>
    <row r="3235" spans="1:18" hidden="1">
      <c r="A3235" s="95" t="s">
        <v>111</v>
      </c>
      <c r="B3235" s="95" t="s">
        <v>112</v>
      </c>
      <c r="C3235" s="94" t="s">
        <v>2212</v>
      </c>
      <c r="D3235" s="95" t="s">
        <v>114</v>
      </c>
      <c r="E3235" s="95" t="s">
        <v>112</v>
      </c>
      <c r="F3235" s="96">
        <v>15000</v>
      </c>
      <c r="G3235" s="95" t="s">
        <v>115</v>
      </c>
      <c r="H3235" s="95" t="s">
        <v>112</v>
      </c>
      <c r="I3235" s="96">
        <v>24985.7</v>
      </c>
      <c r="J3235" s="95" t="s">
        <v>116</v>
      </c>
      <c r="K3235" s="95" t="s">
        <v>112</v>
      </c>
      <c r="L3235" s="96">
        <v>0</v>
      </c>
      <c r="M3235" s="95" t="s">
        <v>117</v>
      </c>
      <c r="O3235" s="96"/>
      <c r="R3235" s="96"/>
    </row>
    <row r="3236" spans="1:18" hidden="1">
      <c r="A3236" s="97">
        <v>42801</v>
      </c>
      <c r="B3236" s="94" t="s">
        <v>2213</v>
      </c>
      <c r="C3236" s="98" t="s">
        <v>2212</v>
      </c>
      <c r="D3236" s="94" t="s">
        <v>126</v>
      </c>
      <c r="E3236" s="94" t="s">
        <v>120</v>
      </c>
      <c r="F3236" s="94" t="s">
        <v>2214</v>
      </c>
      <c r="G3236" s="94" t="s">
        <v>2215</v>
      </c>
      <c r="J3236" s="94" t="s">
        <v>2216</v>
      </c>
      <c r="K3236" s="94" t="s">
        <v>2217</v>
      </c>
      <c r="L3236" s="96">
        <v>2102.9299999999998</v>
      </c>
      <c r="M3236" s="96">
        <v>2102.9299999999998</v>
      </c>
    </row>
    <row r="3237" spans="1:18" ht="12.75" hidden="1" customHeight="1">
      <c r="C3237" s="95" t="s">
        <v>2212</v>
      </c>
    </row>
    <row r="3238" spans="1:18" hidden="1">
      <c r="A3238" s="97">
        <v>42801</v>
      </c>
      <c r="B3238" s="94" t="s">
        <v>2218</v>
      </c>
      <c r="C3238" s="98" t="s">
        <v>2212</v>
      </c>
      <c r="D3238" s="94" t="s">
        <v>126</v>
      </c>
      <c r="E3238" s="94" t="s">
        <v>120</v>
      </c>
      <c r="F3238" s="94" t="s">
        <v>2214</v>
      </c>
      <c r="G3238" s="94" t="s">
        <v>2215</v>
      </c>
      <c r="J3238" s="94" t="s">
        <v>2216</v>
      </c>
      <c r="K3238" s="94" t="s">
        <v>2219</v>
      </c>
      <c r="L3238" s="96">
        <v>98.4</v>
      </c>
      <c r="M3238" s="96">
        <v>98.4</v>
      </c>
    </row>
    <row r="3239" spans="1:18" ht="12.75" hidden="1" customHeight="1">
      <c r="C3239" s="95" t="s">
        <v>2212</v>
      </c>
    </row>
    <row r="3240" spans="1:18" hidden="1">
      <c r="A3240" s="97">
        <v>42809</v>
      </c>
      <c r="B3240" s="94" t="s">
        <v>2220</v>
      </c>
      <c r="C3240" s="98" t="s">
        <v>2212</v>
      </c>
      <c r="D3240" s="94" t="s">
        <v>126</v>
      </c>
      <c r="E3240" s="94" t="s">
        <v>120</v>
      </c>
      <c r="F3240" s="94" t="s">
        <v>2221</v>
      </c>
      <c r="G3240" s="94" t="s">
        <v>2222</v>
      </c>
      <c r="K3240" s="94" t="s">
        <v>2223</v>
      </c>
      <c r="L3240" s="96">
        <v>100.99</v>
      </c>
      <c r="M3240" s="96">
        <v>100.99</v>
      </c>
    </row>
    <row r="3241" spans="1:18" ht="12.75" hidden="1" customHeight="1">
      <c r="C3241" s="95" t="s">
        <v>2212</v>
      </c>
    </row>
    <row r="3242" spans="1:18" hidden="1">
      <c r="A3242" s="97">
        <v>42809</v>
      </c>
      <c r="B3242" s="94" t="s">
        <v>2224</v>
      </c>
      <c r="C3242" s="98" t="s">
        <v>2212</v>
      </c>
      <c r="D3242" s="94" t="s">
        <v>126</v>
      </c>
      <c r="E3242" s="94" t="s">
        <v>120</v>
      </c>
      <c r="F3242" s="94" t="s">
        <v>2221</v>
      </c>
      <c r="G3242" s="94" t="s">
        <v>2222</v>
      </c>
      <c r="K3242" s="94" t="s">
        <v>2225</v>
      </c>
      <c r="L3242" s="96">
        <v>150.41</v>
      </c>
      <c r="M3242" s="96">
        <v>150.41</v>
      </c>
    </row>
    <row r="3243" spans="1:18" ht="12.75" hidden="1" customHeight="1">
      <c r="C3243" s="95" t="s">
        <v>2212</v>
      </c>
    </row>
    <row r="3244" spans="1:18" hidden="1">
      <c r="A3244" s="97">
        <v>42809</v>
      </c>
      <c r="B3244" s="94" t="s">
        <v>2226</v>
      </c>
      <c r="C3244" s="98" t="s">
        <v>2212</v>
      </c>
      <c r="D3244" s="94" t="s">
        <v>126</v>
      </c>
      <c r="E3244" s="94" t="s">
        <v>120</v>
      </c>
      <c r="F3244" s="94" t="s">
        <v>2214</v>
      </c>
      <c r="G3244" s="94" t="s">
        <v>2215</v>
      </c>
      <c r="J3244" s="94" t="s">
        <v>2216</v>
      </c>
      <c r="K3244" s="94" t="s">
        <v>2227</v>
      </c>
      <c r="L3244" s="96">
        <v>1977.01</v>
      </c>
      <c r="M3244" s="96">
        <v>1977.01</v>
      </c>
    </row>
    <row r="3245" spans="1:18" ht="12.75" hidden="1" customHeight="1">
      <c r="C3245" s="95" t="s">
        <v>2212</v>
      </c>
    </row>
    <row r="3246" spans="1:18" hidden="1">
      <c r="A3246" s="97">
        <v>42809</v>
      </c>
      <c r="B3246" s="94" t="s">
        <v>2228</v>
      </c>
      <c r="C3246" s="98" t="s">
        <v>2212</v>
      </c>
      <c r="D3246" s="94" t="s">
        <v>126</v>
      </c>
      <c r="E3246" s="94" t="s">
        <v>120</v>
      </c>
      <c r="F3246" s="94" t="s">
        <v>2214</v>
      </c>
      <c r="G3246" s="94" t="s">
        <v>2215</v>
      </c>
      <c r="J3246" s="94" t="s">
        <v>2216</v>
      </c>
      <c r="K3246" s="94" t="s">
        <v>2229</v>
      </c>
      <c r="L3246" s="96">
        <v>98.4</v>
      </c>
      <c r="M3246" s="96">
        <v>98.4</v>
      </c>
    </row>
    <row r="3247" spans="1:18" ht="12.75" hidden="1" customHeight="1">
      <c r="C3247" s="95" t="s">
        <v>2212</v>
      </c>
    </row>
    <row r="3248" spans="1:18" hidden="1">
      <c r="A3248" s="97">
        <v>42811</v>
      </c>
      <c r="B3248" s="94" t="s">
        <v>2230</v>
      </c>
      <c r="C3248" s="98" t="s">
        <v>2212</v>
      </c>
      <c r="D3248" s="94" t="s">
        <v>119</v>
      </c>
      <c r="E3248" s="94" t="s">
        <v>120</v>
      </c>
      <c r="F3248" s="94" t="s">
        <v>2214</v>
      </c>
      <c r="G3248" s="94" t="s">
        <v>2215</v>
      </c>
      <c r="J3248" s="94" t="s">
        <v>2216</v>
      </c>
      <c r="K3248" s="94" t="s">
        <v>2231</v>
      </c>
      <c r="L3248" s="96">
        <v>2160</v>
      </c>
      <c r="M3248" s="96">
        <v>2160</v>
      </c>
    </row>
    <row r="3249" spans="1:13" ht="12.75" hidden="1" customHeight="1">
      <c r="C3249" s="95" t="s">
        <v>2212</v>
      </c>
    </row>
    <row r="3250" spans="1:13" hidden="1">
      <c r="A3250" s="97">
        <v>42843</v>
      </c>
      <c r="B3250" s="94" t="s">
        <v>2232</v>
      </c>
      <c r="C3250" s="98" t="s">
        <v>2212</v>
      </c>
      <c r="D3250" s="94" t="s">
        <v>126</v>
      </c>
      <c r="E3250" s="94" t="s">
        <v>120</v>
      </c>
      <c r="F3250" s="94" t="s">
        <v>2214</v>
      </c>
      <c r="G3250" s="94" t="s">
        <v>2215</v>
      </c>
      <c r="J3250" s="94" t="s">
        <v>2216</v>
      </c>
      <c r="K3250" s="94" t="s">
        <v>2233</v>
      </c>
      <c r="L3250" s="96">
        <v>98.44</v>
      </c>
      <c r="M3250" s="96">
        <v>98.44</v>
      </c>
    </row>
    <row r="3251" spans="1:13" ht="12.75" hidden="1" customHeight="1">
      <c r="C3251" s="95" t="s">
        <v>2212</v>
      </c>
    </row>
    <row r="3252" spans="1:13" hidden="1">
      <c r="A3252" s="97">
        <v>42843</v>
      </c>
      <c r="B3252" s="94" t="s">
        <v>2234</v>
      </c>
      <c r="C3252" s="98" t="s">
        <v>2212</v>
      </c>
      <c r="D3252" s="94" t="s">
        <v>126</v>
      </c>
      <c r="E3252" s="94" t="s">
        <v>120</v>
      </c>
      <c r="F3252" s="94" t="s">
        <v>2214</v>
      </c>
      <c r="G3252" s="94" t="s">
        <v>2215</v>
      </c>
      <c r="J3252" s="94" t="s">
        <v>2216</v>
      </c>
      <c r="K3252" s="94" t="s">
        <v>2235</v>
      </c>
      <c r="L3252" s="96">
        <v>2076.64</v>
      </c>
      <c r="M3252" s="96">
        <v>2076.64</v>
      </c>
    </row>
    <row r="3253" spans="1:13" ht="12.75" hidden="1" customHeight="1">
      <c r="C3253" s="95" t="s">
        <v>2212</v>
      </c>
    </row>
    <row r="3254" spans="1:13" hidden="1">
      <c r="A3254" s="97">
        <v>42873</v>
      </c>
      <c r="B3254" s="94" t="s">
        <v>2236</v>
      </c>
      <c r="C3254" s="98" t="s">
        <v>2212</v>
      </c>
      <c r="D3254" s="94" t="s">
        <v>126</v>
      </c>
      <c r="E3254" s="94" t="s">
        <v>120</v>
      </c>
      <c r="F3254" s="94" t="s">
        <v>2214</v>
      </c>
      <c r="G3254" s="94" t="s">
        <v>2215</v>
      </c>
      <c r="J3254" s="94" t="s">
        <v>2216</v>
      </c>
      <c r="K3254" s="94" t="s">
        <v>2237</v>
      </c>
      <c r="L3254" s="96">
        <v>98.41</v>
      </c>
      <c r="M3254" s="96">
        <v>98.41</v>
      </c>
    </row>
    <row r="3255" spans="1:13" ht="12.75" hidden="1" customHeight="1">
      <c r="C3255" s="95" t="s">
        <v>2212</v>
      </c>
    </row>
    <row r="3256" spans="1:13" hidden="1">
      <c r="A3256" s="97">
        <v>42873</v>
      </c>
      <c r="B3256" s="94" t="s">
        <v>2238</v>
      </c>
      <c r="C3256" s="98" t="s">
        <v>2212</v>
      </c>
      <c r="D3256" s="94" t="s">
        <v>126</v>
      </c>
      <c r="E3256" s="94" t="s">
        <v>120</v>
      </c>
      <c r="F3256" s="94" t="s">
        <v>2214</v>
      </c>
      <c r="G3256" s="94" t="s">
        <v>2215</v>
      </c>
      <c r="J3256" s="94" t="s">
        <v>2216</v>
      </c>
      <c r="K3256" s="94" t="s">
        <v>2239</v>
      </c>
      <c r="L3256" s="96">
        <v>1938.71</v>
      </c>
      <c r="M3256" s="96">
        <v>1938.71</v>
      </c>
    </row>
    <row r="3257" spans="1:13" ht="12.75" hidden="1" customHeight="1">
      <c r="C3257" s="95" t="s">
        <v>2212</v>
      </c>
    </row>
    <row r="3258" spans="1:13" hidden="1">
      <c r="A3258" s="97">
        <v>42877</v>
      </c>
      <c r="B3258" s="94" t="s">
        <v>2240</v>
      </c>
      <c r="C3258" s="98" t="s">
        <v>2212</v>
      </c>
      <c r="D3258" s="94" t="s">
        <v>126</v>
      </c>
      <c r="E3258" s="94" t="s">
        <v>120</v>
      </c>
      <c r="F3258" s="94" t="s">
        <v>2221</v>
      </c>
      <c r="G3258" s="94" t="s">
        <v>2222</v>
      </c>
      <c r="K3258" s="94" t="s">
        <v>2241</v>
      </c>
      <c r="L3258" s="96">
        <v>150.80000000000001</v>
      </c>
      <c r="M3258" s="96">
        <v>150.80000000000001</v>
      </c>
    </row>
    <row r="3259" spans="1:13" ht="12.75" hidden="1" customHeight="1">
      <c r="C3259" s="95" t="s">
        <v>2212</v>
      </c>
    </row>
    <row r="3260" spans="1:13" hidden="1">
      <c r="A3260" s="97">
        <v>42898</v>
      </c>
      <c r="B3260" s="94" t="s">
        <v>2242</v>
      </c>
      <c r="C3260" s="98" t="s">
        <v>2212</v>
      </c>
      <c r="D3260" s="94" t="s">
        <v>126</v>
      </c>
      <c r="E3260" s="94" t="s">
        <v>120</v>
      </c>
      <c r="F3260" s="94" t="s">
        <v>2214</v>
      </c>
      <c r="G3260" s="94" t="s">
        <v>2215</v>
      </c>
      <c r="J3260" s="94" t="s">
        <v>2216</v>
      </c>
      <c r="K3260" s="94" t="s">
        <v>2243</v>
      </c>
      <c r="L3260" s="96">
        <v>1968.74</v>
      </c>
      <c r="M3260" s="96">
        <v>1968.74</v>
      </c>
    </row>
    <row r="3261" spans="1:13" ht="12.75" hidden="1" customHeight="1">
      <c r="C3261" s="95" t="s">
        <v>2212</v>
      </c>
    </row>
    <row r="3262" spans="1:13" hidden="1">
      <c r="A3262" s="97">
        <v>42900</v>
      </c>
      <c r="B3262" s="94" t="s">
        <v>2230</v>
      </c>
      <c r="C3262" s="98" t="s">
        <v>2212</v>
      </c>
      <c r="D3262" s="94" t="s">
        <v>119</v>
      </c>
      <c r="E3262" s="94" t="s">
        <v>187</v>
      </c>
      <c r="F3262" s="94" t="s">
        <v>2214</v>
      </c>
      <c r="G3262" s="94" t="s">
        <v>2215</v>
      </c>
      <c r="J3262" s="94" t="s">
        <v>2216</v>
      </c>
      <c r="K3262" s="94" t="s">
        <v>2231</v>
      </c>
      <c r="L3262" s="96">
        <v>-2160</v>
      </c>
      <c r="M3262" s="96">
        <v>-2160</v>
      </c>
    </row>
    <row r="3263" spans="1:13" ht="12.75" hidden="1" customHeight="1">
      <c r="C3263" s="95" t="s">
        <v>2212</v>
      </c>
    </row>
    <row r="3264" spans="1:13" hidden="1">
      <c r="A3264" s="97">
        <v>42900</v>
      </c>
      <c r="B3264" s="94" t="s">
        <v>2244</v>
      </c>
      <c r="C3264" s="98" t="s">
        <v>2212</v>
      </c>
      <c r="D3264" s="94" t="s">
        <v>126</v>
      </c>
      <c r="E3264" s="94" t="s">
        <v>120</v>
      </c>
      <c r="F3264" s="94" t="s">
        <v>2214</v>
      </c>
      <c r="G3264" s="94" t="s">
        <v>2215</v>
      </c>
      <c r="J3264" s="94" t="s">
        <v>2216</v>
      </c>
      <c r="K3264" s="94" t="s">
        <v>2245</v>
      </c>
      <c r="L3264" s="96">
        <v>98.4</v>
      </c>
      <c r="M3264" s="96">
        <v>98.4</v>
      </c>
    </row>
    <row r="3265" spans="1:13" ht="12.75" hidden="1" customHeight="1">
      <c r="C3265" s="95" t="s">
        <v>2212</v>
      </c>
    </row>
    <row r="3266" spans="1:13" hidden="1">
      <c r="A3266" s="97">
        <v>42900</v>
      </c>
      <c r="B3266" s="94" t="s">
        <v>2246</v>
      </c>
      <c r="C3266" s="98" t="s">
        <v>2212</v>
      </c>
      <c r="D3266" s="94" t="s">
        <v>126</v>
      </c>
      <c r="E3266" s="94" t="s">
        <v>120</v>
      </c>
      <c r="F3266" s="94" t="s">
        <v>2214</v>
      </c>
      <c r="G3266" s="94" t="s">
        <v>2215</v>
      </c>
      <c r="J3266" s="94" t="s">
        <v>2216</v>
      </c>
      <c r="K3266" s="94" t="s">
        <v>2247</v>
      </c>
      <c r="L3266" s="96">
        <v>98.4</v>
      </c>
      <c r="M3266" s="96">
        <v>98.4</v>
      </c>
    </row>
    <row r="3267" spans="1:13" ht="12.75" hidden="1" customHeight="1">
      <c r="C3267" s="95" t="s">
        <v>2212</v>
      </c>
    </row>
    <row r="3268" spans="1:13" hidden="1">
      <c r="A3268" s="97">
        <v>42900</v>
      </c>
      <c r="B3268" s="94" t="s">
        <v>2248</v>
      </c>
      <c r="C3268" s="98" t="s">
        <v>2212</v>
      </c>
      <c r="D3268" s="94" t="s">
        <v>126</v>
      </c>
      <c r="E3268" s="94" t="s">
        <v>120</v>
      </c>
      <c r="F3268" s="94" t="s">
        <v>2214</v>
      </c>
      <c r="G3268" s="94" t="s">
        <v>2215</v>
      </c>
      <c r="J3268" s="94" t="s">
        <v>2216</v>
      </c>
      <c r="K3268" s="94" t="s">
        <v>2249</v>
      </c>
      <c r="L3268" s="96">
        <v>98.4</v>
      </c>
      <c r="M3268" s="96">
        <v>98.4</v>
      </c>
    </row>
    <row r="3269" spans="1:13" ht="12.75" hidden="1" customHeight="1">
      <c r="C3269" s="95" t="s">
        <v>2212</v>
      </c>
    </row>
    <row r="3270" spans="1:13" hidden="1">
      <c r="A3270" s="97">
        <v>42900</v>
      </c>
      <c r="B3270" s="94" t="s">
        <v>2250</v>
      </c>
      <c r="C3270" s="98" t="s">
        <v>2212</v>
      </c>
      <c r="D3270" s="94" t="s">
        <v>126</v>
      </c>
      <c r="E3270" s="94" t="s">
        <v>120</v>
      </c>
      <c r="F3270" s="94" t="s">
        <v>2214</v>
      </c>
      <c r="G3270" s="94" t="s">
        <v>2215</v>
      </c>
      <c r="J3270" s="94" t="s">
        <v>2216</v>
      </c>
      <c r="K3270" s="94" t="s">
        <v>2251</v>
      </c>
      <c r="L3270" s="96">
        <v>98.42</v>
      </c>
      <c r="M3270" s="96">
        <v>98.42</v>
      </c>
    </row>
    <row r="3271" spans="1:13" ht="12.75" hidden="1" customHeight="1">
      <c r="C3271" s="95" t="s">
        <v>2212</v>
      </c>
    </row>
    <row r="3272" spans="1:13" hidden="1">
      <c r="A3272" s="97">
        <v>42900</v>
      </c>
      <c r="B3272" s="94" t="s">
        <v>2252</v>
      </c>
      <c r="C3272" s="98" t="s">
        <v>2212</v>
      </c>
      <c r="D3272" s="94" t="s">
        <v>126</v>
      </c>
      <c r="E3272" s="94" t="s">
        <v>120</v>
      </c>
      <c r="F3272" s="94" t="s">
        <v>2214</v>
      </c>
      <c r="G3272" s="94" t="s">
        <v>2215</v>
      </c>
      <c r="J3272" s="94" t="s">
        <v>2216</v>
      </c>
      <c r="K3272" s="94" t="s">
        <v>2253</v>
      </c>
      <c r="L3272" s="96">
        <v>98.4</v>
      </c>
      <c r="M3272" s="96">
        <v>98.4</v>
      </c>
    </row>
    <row r="3273" spans="1:13" ht="12.75" hidden="1" customHeight="1">
      <c r="C3273" s="95" t="s">
        <v>2212</v>
      </c>
    </row>
    <row r="3274" spans="1:13" hidden="1">
      <c r="A3274" s="97">
        <v>42900</v>
      </c>
      <c r="B3274" s="94" t="s">
        <v>2254</v>
      </c>
      <c r="C3274" s="98" t="s">
        <v>2212</v>
      </c>
      <c r="D3274" s="94" t="s">
        <v>126</v>
      </c>
      <c r="E3274" s="94" t="s">
        <v>120</v>
      </c>
      <c r="F3274" s="94" t="s">
        <v>2214</v>
      </c>
      <c r="G3274" s="94" t="s">
        <v>2215</v>
      </c>
      <c r="J3274" s="94" t="s">
        <v>2216</v>
      </c>
      <c r="K3274" s="94" t="s">
        <v>2255</v>
      </c>
      <c r="L3274" s="96">
        <v>98.4</v>
      </c>
      <c r="M3274" s="96">
        <v>98.4</v>
      </c>
    </row>
    <row r="3275" spans="1:13" ht="12.75" hidden="1" customHeight="1">
      <c r="C3275" s="95" t="s">
        <v>2212</v>
      </c>
    </row>
    <row r="3276" spans="1:13" hidden="1">
      <c r="A3276" s="97">
        <v>42928</v>
      </c>
      <c r="B3276" s="94" t="s">
        <v>2256</v>
      </c>
      <c r="C3276" s="98" t="s">
        <v>2212</v>
      </c>
      <c r="D3276" s="94" t="s">
        <v>126</v>
      </c>
      <c r="E3276" s="94" t="s">
        <v>120</v>
      </c>
      <c r="F3276" s="94" t="s">
        <v>2214</v>
      </c>
      <c r="G3276" s="94" t="s">
        <v>2215</v>
      </c>
      <c r="J3276" s="94" t="s">
        <v>2216</v>
      </c>
      <c r="K3276" s="94" t="s">
        <v>2257</v>
      </c>
      <c r="L3276" s="96">
        <v>3190.27</v>
      </c>
      <c r="M3276" s="96">
        <v>3190.27</v>
      </c>
    </row>
    <row r="3277" spans="1:13" ht="12.75" hidden="1" customHeight="1">
      <c r="C3277" s="95" t="s">
        <v>2212</v>
      </c>
    </row>
    <row r="3278" spans="1:13" hidden="1">
      <c r="A3278" s="97">
        <v>42949</v>
      </c>
      <c r="B3278" s="94" t="s">
        <v>2258</v>
      </c>
      <c r="C3278" s="98" t="s">
        <v>2212</v>
      </c>
      <c r="D3278" s="94" t="s">
        <v>126</v>
      </c>
      <c r="E3278" s="94" t="s">
        <v>120</v>
      </c>
      <c r="F3278" s="94" t="s">
        <v>2221</v>
      </c>
      <c r="G3278" s="94" t="s">
        <v>2222</v>
      </c>
      <c r="K3278" s="94" t="s">
        <v>2259</v>
      </c>
      <c r="L3278" s="96">
        <v>103.92</v>
      </c>
      <c r="M3278" s="96">
        <v>103.92</v>
      </c>
    </row>
    <row r="3279" spans="1:13" ht="12.75" hidden="1" customHeight="1">
      <c r="C3279" s="95" t="s">
        <v>2212</v>
      </c>
    </row>
    <row r="3280" spans="1:13" hidden="1">
      <c r="A3280" s="97">
        <v>42949</v>
      </c>
      <c r="B3280" s="94" t="s">
        <v>2260</v>
      </c>
      <c r="C3280" s="98" t="s">
        <v>2212</v>
      </c>
      <c r="D3280" s="94" t="s">
        <v>126</v>
      </c>
      <c r="E3280" s="94" t="s">
        <v>120</v>
      </c>
      <c r="F3280" s="94" t="s">
        <v>2221</v>
      </c>
      <c r="G3280" s="94" t="s">
        <v>2222</v>
      </c>
      <c r="K3280" s="94" t="s">
        <v>2259</v>
      </c>
      <c r="L3280" s="96">
        <v>158.52000000000001</v>
      </c>
      <c r="M3280" s="96">
        <v>158.52000000000001</v>
      </c>
    </row>
    <row r="3281" spans="1:13" ht="12.75" hidden="1" customHeight="1">
      <c r="C3281" s="95" t="s">
        <v>2212</v>
      </c>
    </row>
    <row r="3282" spans="1:13" hidden="1">
      <c r="A3282" s="97">
        <v>42949</v>
      </c>
      <c r="B3282" s="94" t="s">
        <v>2261</v>
      </c>
      <c r="C3282" s="98" t="s">
        <v>2212</v>
      </c>
      <c r="D3282" s="94" t="s">
        <v>126</v>
      </c>
      <c r="E3282" s="94" t="s">
        <v>120</v>
      </c>
      <c r="F3282" s="94" t="s">
        <v>2221</v>
      </c>
      <c r="G3282" s="94" t="s">
        <v>2222</v>
      </c>
      <c r="K3282" s="94" t="s">
        <v>2241</v>
      </c>
      <c r="L3282" s="96">
        <v>100.84</v>
      </c>
      <c r="M3282" s="96">
        <v>100.84</v>
      </c>
    </row>
    <row r="3283" spans="1:13" ht="12.75" hidden="1" customHeight="1">
      <c r="C3283" s="95" t="s">
        <v>2212</v>
      </c>
    </row>
    <row r="3284" spans="1:13" hidden="1">
      <c r="A3284" s="97">
        <v>42964</v>
      </c>
      <c r="B3284" s="94" t="s">
        <v>2262</v>
      </c>
      <c r="C3284" s="98" t="s">
        <v>2212</v>
      </c>
      <c r="D3284" s="94" t="s">
        <v>126</v>
      </c>
      <c r="E3284" s="94" t="s">
        <v>120</v>
      </c>
      <c r="F3284" s="94" t="s">
        <v>2214</v>
      </c>
      <c r="G3284" s="94" t="s">
        <v>2215</v>
      </c>
      <c r="J3284" s="94" t="s">
        <v>2216</v>
      </c>
      <c r="K3284" s="94" t="s">
        <v>2263</v>
      </c>
      <c r="L3284" s="96">
        <v>2233.9</v>
      </c>
      <c r="M3284" s="96">
        <v>2233.9</v>
      </c>
    </row>
    <row r="3285" spans="1:13" ht="12.75" hidden="1" customHeight="1">
      <c r="C3285" s="95" t="s">
        <v>2212</v>
      </c>
    </row>
    <row r="3286" spans="1:13" hidden="1">
      <c r="A3286" s="97">
        <v>42990</v>
      </c>
      <c r="B3286" s="94" t="s">
        <v>2264</v>
      </c>
      <c r="C3286" s="98" t="s">
        <v>2212</v>
      </c>
      <c r="D3286" s="94" t="s">
        <v>126</v>
      </c>
      <c r="E3286" s="94" t="s">
        <v>120</v>
      </c>
      <c r="F3286" s="94" t="s">
        <v>2214</v>
      </c>
      <c r="G3286" s="94" t="s">
        <v>2215</v>
      </c>
      <c r="J3286" s="94" t="s">
        <v>2216</v>
      </c>
      <c r="K3286" s="94" t="s">
        <v>2265</v>
      </c>
      <c r="L3286" s="96">
        <v>2299.75</v>
      </c>
      <c r="M3286" s="96">
        <v>2299.75</v>
      </c>
    </row>
    <row r="3287" spans="1:13" ht="12.75" hidden="1" customHeight="1">
      <c r="C3287" s="95" t="s">
        <v>2212</v>
      </c>
    </row>
    <row r="3288" spans="1:13" hidden="1">
      <c r="A3288" s="97">
        <v>43003</v>
      </c>
      <c r="B3288" s="94" t="s">
        <v>2266</v>
      </c>
      <c r="C3288" s="98" t="s">
        <v>2212</v>
      </c>
      <c r="D3288" s="94" t="s">
        <v>126</v>
      </c>
      <c r="E3288" s="94" t="s">
        <v>120</v>
      </c>
      <c r="F3288" s="94" t="s">
        <v>2221</v>
      </c>
      <c r="G3288" s="94" t="s">
        <v>2222</v>
      </c>
      <c r="K3288" s="94" t="s">
        <v>2267</v>
      </c>
      <c r="L3288" s="96">
        <v>154.61000000000001</v>
      </c>
      <c r="M3288" s="96">
        <v>154.61000000000001</v>
      </c>
    </row>
    <row r="3289" spans="1:13" ht="12.75" hidden="1" customHeight="1">
      <c r="C3289" s="95" t="s">
        <v>2212</v>
      </c>
    </row>
    <row r="3290" spans="1:13" hidden="1">
      <c r="A3290" s="97">
        <v>43003</v>
      </c>
      <c r="B3290" s="94" t="s">
        <v>2268</v>
      </c>
      <c r="C3290" s="98" t="s">
        <v>2212</v>
      </c>
      <c r="D3290" s="94" t="s">
        <v>126</v>
      </c>
      <c r="E3290" s="94" t="s">
        <v>120</v>
      </c>
      <c r="F3290" s="94" t="s">
        <v>2221</v>
      </c>
      <c r="G3290" s="94" t="s">
        <v>2222</v>
      </c>
      <c r="K3290" s="94" t="s">
        <v>2267</v>
      </c>
      <c r="L3290" s="96">
        <v>103.92</v>
      </c>
      <c r="M3290" s="96">
        <v>103.92</v>
      </c>
    </row>
    <row r="3291" spans="1:13" ht="12.75" hidden="1" customHeight="1">
      <c r="C3291" s="95" t="s">
        <v>2212</v>
      </c>
    </row>
    <row r="3292" spans="1:13" hidden="1">
      <c r="A3292" s="97">
        <v>43020</v>
      </c>
      <c r="B3292" s="94" t="s">
        <v>2269</v>
      </c>
      <c r="C3292" s="98" t="s">
        <v>2212</v>
      </c>
      <c r="D3292" s="94" t="s">
        <v>126</v>
      </c>
      <c r="E3292" s="94" t="s">
        <v>120</v>
      </c>
      <c r="F3292" s="94" t="s">
        <v>2214</v>
      </c>
      <c r="G3292" s="94" t="s">
        <v>2215</v>
      </c>
      <c r="J3292" s="94" t="s">
        <v>2216</v>
      </c>
      <c r="K3292" s="94" t="s">
        <v>2270</v>
      </c>
      <c r="L3292" s="96">
        <v>2273.38</v>
      </c>
      <c r="M3292" s="96">
        <v>2273.38</v>
      </c>
    </row>
    <row r="3293" spans="1:13" ht="12.75" hidden="1" customHeight="1">
      <c r="C3293" s="95" t="s">
        <v>2212</v>
      </c>
    </row>
    <row r="3294" spans="1:13" hidden="1">
      <c r="A3294" s="97">
        <v>43024</v>
      </c>
      <c r="B3294" s="94" t="s">
        <v>2271</v>
      </c>
      <c r="C3294" s="98" t="s">
        <v>2212</v>
      </c>
      <c r="D3294" s="94" t="s">
        <v>126</v>
      </c>
      <c r="E3294" s="94" t="s">
        <v>120</v>
      </c>
      <c r="F3294" s="94" t="s">
        <v>2221</v>
      </c>
      <c r="G3294" s="94" t="s">
        <v>2222</v>
      </c>
      <c r="J3294" s="94" t="s">
        <v>2272</v>
      </c>
      <c r="K3294" s="94" t="s">
        <v>2273</v>
      </c>
      <c r="L3294" s="96">
        <v>347.45</v>
      </c>
      <c r="M3294" s="96">
        <v>347.45</v>
      </c>
    </row>
    <row r="3295" spans="1:13" ht="12.75" hidden="1" customHeight="1">
      <c r="C3295" s="95" t="s">
        <v>2212</v>
      </c>
    </row>
    <row r="3296" spans="1:13" hidden="1">
      <c r="A3296" s="97">
        <v>43052</v>
      </c>
      <c r="B3296" s="94" t="s">
        <v>2274</v>
      </c>
      <c r="C3296" s="98" t="s">
        <v>2212</v>
      </c>
      <c r="D3296" s="94" t="s">
        <v>126</v>
      </c>
      <c r="E3296" s="94" t="s">
        <v>120</v>
      </c>
      <c r="F3296" s="94" t="s">
        <v>2221</v>
      </c>
      <c r="G3296" s="94" t="s">
        <v>2222</v>
      </c>
      <c r="K3296" s="94" t="s">
        <v>2275</v>
      </c>
      <c r="L3296" s="96">
        <v>159.94</v>
      </c>
      <c r="M3296" s="96">
        <v>159.94</v>
      </c>
    </row>
    <row r="3297" spans="1:18" ht="12.75" hidden="1" customHeight="1">
      <c r="C3297" s="95" t="s">
        <v>2212</v>
      </c>
    </row>
    <row r="3298" spans="1:18" hidden="1">
      <c r="A3298" s="97">
        <v>43052</v>
      </c>
      <c r="B3298" s="94" t="s">
        <v>2276</v>
      </c>
      <c r="C3298" s="98" t="s">
        <v>2212</v>
      </c>
      <c r="D3298" s="94" t="s">
        <v>126</v>
      </c>
      <c r="E3298" s="94" t="s">
        <v>120</v>
      </c>
      <c r="F3298" s="94" t="s">
        <v>2221</v>
      </c>
      <c r="G3298" s="94" t="s">
        <v>2222</v>
      </c>
      <c r="K3298" s="94" t="s">
        <v>2275</v>
      </c>
      <c r="L3298" s="96">
        <v>103.92</v>
      </c>
      <c r="M3298" s="96">
        <v>103.92</v>
      </c>
    </row>
    <row r="3299" spans="1:18" ht="12.75" hidden="1" customHeight="1">
      <c r="C3299" s="95" t="s">
        <v>2212</v>
      </c>
    </row>
    <row r="3300" spans="1:18" hidden="1">
      <c r="A3300" s="97">
        <v>43053</v>
      </c>
      <c r="B3300" s="94" t="s">
        <v>2277</v>
      </c>
      <c r="C3300" s="98" t="s">
        <v>2212</v>
      </c>
      <c r="D3300" s="94" t="s">
        <v>126</v>
      </c>
      <c r="E3300" s="94" t="s">
        <v>120</v>
      </c>
      <c r="F3300" s="94" t="s">
        <v>2214</v>
      </c>
      <c r="G3300" s="94" t="s">
        <v>2215</v>
      </c>
      <c r="J3300" s="94" t="s">
        <v>2216</v>
      </c>
      <c r="K3300" s="94" t="s">
        <v>2278</v>
      </c>
      <c r="L3300" s="96">
        <v>2304.98</v>
      </c>
      <c r="M3300" s="96">
        <v>2304.98</v>
      </c>
    </row>
    <row r="3301" spans="1:18" ht="12.75" hidden="1" customHeight="1">
      <c r="C3301" s="95" t="s">
        <v>2212</v>
      </c>
    </row>
    <row r="3302" spans="1:18" hidden="1">
      <c r="A3302" s="95" t="s">
        <v>111</v>
      </c>
      <c r="B3302" s="95" t="s">
        <v>112</v>
      </c>
      <c r="C3302" s="94" t="s">
        <v>2279</v>
      </c>
      <c r="D3302" s="95" t="s">
        <v>114</v>
      </c>
      <c r="E3302" s="95" t="s">
        <v>112</v>
      </c>
      <c r="F3302" s="96">
        <v>6000</v>
      </c>
      <c r="G3302" s="95" t="s">
        <v>115</v>
      </c>
      <c r="H3302" s="95" t="s">
        <v>112</v>
      </c>
      <c r="I3302" s="96">
        <v>2804.54</v>
      </c>
      <c r="J3302" s="95" t="s">
        <v>116</v>
      </c>
      <c r="K3302" s="95" t="s">
        <v>112</v>
      </c>
      <c r="L3302" s="96">
        <v>0</v>
      </c>
      <c r="M3302" s="95" t="s">
        <v>117</v>
      </c>
      <c r="O3302" s="96"/>
      <c r="R3302" s="96"/>
    </row>
    <row r="3303" spans="1:18" hidden="1">
      <c r="A3303" s="97">
        <v>42874</v>
      </c>
      <c r="B3303" s="94" t="s">
        <v>2280</v>
      </c>
      <c r="C3303" s="98" t="s">
        <v>2279</v>
      </c>
      <c r="D3303" s="94" t="s">
        <v>126</v>
      </c>
      <c r="E3303" s="94" t="s">
        <v>120</v>
      </c>
      <c r="F3303" s="94" t="s">
        <v>2221</v>
      </c>
      <c r="G3303" s="94" t="s">
        <v>2222</v>
      </c>
      <c r="J3303" s="94" t="s">
        <v>2272</v>
      </c>
      <c r="K3303" s="94" t="s">
        <v>2281</v>
      </c>
      <c r="L3303" s="96">
        <v>353.83</v>
      </c>
      <c r="M3303" s="96">
        <v>353.83</v>
      </c>
    </row>
    <row r="3304" spans="1:18" ht="12.75" hidden="1" customHeight="1">
      <c r="C3304" s="95" t="s">
        <v>2279</v>
      </c>
    </row>
    <row r="3305" spans="1:18" hidden="1">
      <c r="A3305" s="97">
        <v>42874</v>
      </c>
      <c r="B3305" s="94" t="s">
        <v>2282</v>
      </c>
      <c r="C3305" s="98" t="s">
        <v>2279</v>
      </c>
      <c r="D3305" s="94" t="s">
        <v>126</v>
      </c>
      <c r="E3305" s="94" t="s">
        <v>120</v>
      </c>
      <c r="F3305" s="94" t="s">
        <v>2221</v>
      </c>
      <c r="G3305" s="94" t="s">
        <v>2222</v>
      </c>
      <c r="J3305" s="94" t="s">
        <v>2272</v>
      </c>
      <c r="K3305" s="94" t="s">
        <v>2283</v>
      </c>
      <c r="L3305" s="96">
        <v>342.96</v>
      </c>
      <c r="M3305" s="96">
        <v>342.96</v>
      </c>
    </row>
    <row r="3306" spans="1:18" ht="12.75" hidden="1" customHeight="1">
      <c r="C3306" s="95" t="s">
        <v>2279</v>
      </c>
    </row>
    <row r="3307" spans="1:18" hidden="1">
      <c r="A3307" s="97">
        <v>42874</v>
      </c>
      <c r="B3307" s="94" t="s">
        <v>2284</v>
      </c>
      <c r="C3307" s="98" t="s">
        <v>2279</v>
      </c>
      <c r="D3307" s="94" t="s">
        <v>126</v>
      </c>
      <c r="E3307" s="94" t="s">
        <v>120</v>
      </c>
      <c r="F3307" s="94" t="s">
        <v>2221</v>
      </c>
      <c r="G3307" s="94" t="s">
        <v>2222</v>
      </c>
      <c r="J3307" s="94" t="s">
        <v>2272</v>
      </c>
      <c r="K3307" s="94" t="s">
        <v>2285</v>
      </c>
      <c r="L3307" s="96">
        <v>347.77</v>
      </c>
      <c r="M3307" s="96">
        <v>347.77</v>
      </c>
    </row>
    <row r="3308" spans="1:18" ht="12.75" hidden="1" customHeight="1">
      <c r="C3308" s="95" t="s">
        <v>2279</v>
      </c>
    </row>
    <row r="3309" spans="1:18" hidden="1">
      <c r="A3309" s="97">
        <v>42874</v>
      </c>
      <c r="B3309" s="94" t="s">
        <v>2286</v>
      </c>
      <c r="C3309" s="98" t="s">
        <v>2279</v>
      </c>
      <c r="D3309" s="94" t="s">
        <v>126</v>
      </c>
      <c r="E3309" s="94" t="s">
        <v>120</v>
      </c>
      <c r="F3309" s="94" t="s">
        <v>2221</v>
      </c>
      <c r="G3309" s="94" t="s">
        <v>2222</v>
      </c>
      <c r="J3309" s="94" t="s">
        <v>2272</v>
      </c>
      <c r="K3309" s="94" t="s">
        <v>2287</v>
      </c>
      <c r="L3309" s="96">
        <v>388.64</v>
      </c>
      <c r="M3309" s="96">
        <v>388.64</v>
      </c>
    </row>
    <row r="3310" spans="1:18" ht="12.75" hidden="1" customHeight="1">
      <c r="C3310" s="95" t="s">
        <v>2279</v>
      </c>
    </row>
    <row r="3311" spans="1:18" hidden="1">
      <c r="A3311" s="97">
        <v>42949</v>
      </c>
      <c r="B3311" s="94" t="s">
        <v>2288</v>
      </c>
      <c r="C3311" s="98" t="s">
        <v>2279</v>
      </c>
      <c r="D3311" s="94" t="s">
        <v>126</v>
      </c>
      <c r="E3311" s="94" t="s">
        <v>120</v>
      </c>
      <c r="F3311" s="94" t="s">
        <v>2221</v>
      </c>
      <c r="G3311" s="94" t="s">
        <v>2222</v>
      </c>
      <c r="J3311" s="94" t="s">
        <v>2272</v>
      </c>
      <c r="K3311" s="94" t="s">
        <v>2289</v>
      </c>
      <c r="L3311" s="96">
        <v>359.4</v>
      </c>
      <c r="M3311" s="96">
        <v>359.4</v>
      </c>
    </row>
    <row r="3312" spans="1:18" ht="12.75" hidden="1" customHeight="1">
      <c r="C3312" s="95" t="s">
        <v>2279</v>
      </c>
    </row>
    <row r="3313" spans="1:18" hidden="1">
      <c r="A3313" s="97">
        <v>42979</v>
      </c>
      <c r="B3313" s="94" t="s">
        <v>2290</v>
      </c>
      <c r="C3313" s="98" t="s">
        <v>2279</v>
      </c>
      <c r="D3313" s="94" t="s">
        <v>126</v>
      </c>
      <c r="E3313" s="94" t="s">
        <v>120</v>
      </c>
      <c r="F3313" s="94" t="s">
        <v>2221</v>
      </c>
      <c r="G3313" s="94" t="s">
        <v>2222</v>
      </c>
      <c r="J3313" s="94" t="s">
        <v>2272</v>
      </c>
      <c r="K3313" s="94" t="s">
        <v>2291</v>
      </c>
      <c r="L3313" s="96">
        <v>337.84</v>
      </c>
      <c r="M3313" s="96">
        <v>337.84</v>
      </c>
    </row>
    <row r="3314" spans="1:18" ht="12.75" hidden="1" customHeight="1">
      <c r="C3314" s="95" t="s">
        <v>2279</v>
      </c>
    </row>
    <row r="3315" spans="1:18" hidden="1">
      <c r="A3315" s="97">
        <v>43003</v>
      </c>
      <c r="B3315" s="94" t="s">
        <v>2292</v>
      </c>
      <c r="C3315" s="98" t="s">
        <v>2279</v>
      </c>
      <c r="D3315" s="94" t="s">
        <v>126</v>
      </c>
      <c r="E3315" s="94" t="s">
        <v>120</v>
      </c>
      <c r="F3315" s="94" t="s">
        <v>2221</v>
      </c>
      <c r="G3315" s="94" t="s">
        <v>2222</v>
      </c>
      <c r="J3315" s="94" t="s">
        <v>2272</v>
      </c>
      <c r="K3315" s="94" t="s">
        <v>2293</v>
      </c>
      <c r="L3315" s="96">
        <v>340.99</v>
      </c>
      <c r="M3315" s="96">
        <v>340.99</v>
      </c>
    </row>
    <row r="3316" spans="1:18" ht="12.75" hidden="1" customHeight="1">
      <c r="C3316" s="95" t="s">
        <v>2279</v>
      </c>
    </row>
    <row r="3317" spans="1:18" hidden="1">
      <c r="A3317" s="97">
        <v>43056</v>
      </c>
      <c r="B3317" s="94" t="s">
        <v>2294</v>
      </c>
      <c r="C3317" s="98" t="s">
        <v>2279</v>
      </c>
      <c r="D3317" s="94" t="s">
        <v>126</v>
      </c>
      <c r="E3317" s="94" t="s">
        <v>120</v>
      </c>
      <c r="F3317" s="94" t="s">
        <v>2221</v>
      </c>
      <c r="G3317" s="94" t="s">
        <v>2222</v>
      </c>
      <c r="J3317" s="94" t="s">
        <v>2272</v>
      </c>
      <c r="K3317" s="94" t="s">
        <v>2295</v>
      </c>
      <c r="L3317" s="96">
        <v>333.11</v>
      </c>
      <c r="M3317" s="96">
        <v>333.11</v>
      </c>
    </row>
    <row r="3318" spans="1:18" ht="12.75" hidden="1" customHeight="1">
      <c r="C3318" s="95" t="s">
        <v>2279</v>
      </c>
    </row>
    <row r="3319" spans="1:18" hidden="1">
      <c r="A3319" s="95" t="s">
        <v>111</v>
      </c>
      <c r="B3319" s="95" t="s">
        <v>112</v>
      </c>
      <c r="C3319" s="94" t="s">
        <v>2296</v>
      </c>
      <c r="D3319" s="95" t="s">
        <v>114</v>
      </c>
      <c r="E3319" s="95" t="s">
        <v>112</v>
      </c>
      <c r="F3319" s="96">
        <v>50000</v>
      </c>
      <c r="G3319" s="95" t="s">
        <v>115</v>
      </c>
      <c r="H3319" s="95" t="s">
        <v>112</v>
      </c>
      <c r="I3319" s="96">
        <v>12264.4</v>
      </c>
      <c r="J3319" s="95" t="s">
        <v>116</v>
      </c>
      <c r="K3319" s="95" t="s">
        <v>112</v>
      </c>
      <c r="L3319" s="96">
        <v>0</v>
      </c>
      <c r="M3319" s="95" t="s">
        <v>117</v>
      </c>
      <c r="O3319" s="96"/>
      <c r="R3319" s="96"/>
    </row>
    <row r="3320" spans="1:18" hidden="1">
      <c r="A3320" s="97">
        <v>42745</v>
      </c>
      <c r="B3320" s="94" t="s">
        <v>2297</v>
      </c>
      <c r="C3320" s="98" t="s">
        <v>2296</v>
      </c>
      <c r="D3320" s="94" t="s">
        <v>119</v>
      </c>
      <c r="E3320" s="94" t="s">
        <v>165</v>
      </c>
      <c r="F3320" s="94" t="s">
        <v>2298</v>
      </c>
      <c r="G3320" s="94" t="s">
        <v>2299</v>
      </c>
      <c r="K3320" s="94" t="s">
        <v>2300</v>
      </c>
      <c r="L3320" s="96">
        <v>340</v>
      </c>
      <c r="M3320" s="96">
        <v>0</v>
      </c>
    </row>
    <row r="3321" spans="1:18" ht="12.75" hidden="1" customHeight="1">
      <c r="C3321" s="95" t="s">
        <v>2296</v>
      </c>
    </row>
    <row r="3322" spans="1:18" hidden="1">
      <c r="A3322" s="97">
        <v>42745</v>
      </c>
      <c r="B3322" s="94" t="s">
        <v>2301</v>
      </c>
      <c r="C3322" s="98" t="s">
        <v>2296</v>
      </c>
      <c r="D3322" s="94" t="s">
        <v>119</v>
      </c>
      <c r="E3322" s="94" t="s">
        <v>165</v>
      </c>
      <c r="F3322" s="94" t="s">
        <v>2302</v>
      </c>
      <c r="G3322" s="94" t="s">
        <v>2303</v>
      </c>
      <c r="K3322" s="94" t="s">
        <v>2304</v>
      </c>
      <c r="L3322" s="96">
        <v>720</v>
      </c>
      <c r="M3322" s="96">
        <v>0</v>
      </c>
    </row>
    <row r="3323" spans="1:18" ht="12.75" hidden="1" customHeight="1">
      <c r="C3323" s="95" t="s">
        <v>2296</v>
      </c>
    </row>
    <row r="3324" spans="1:18" hidden="1">
      <c r="A3324" s="97">
        <v>42745</v>
      </c>
      <c r="B3324" s="94" t="s">
        <v>2305</v>
      </c>
      <c r="C3324" s="98" t="s">
        <v>2296</v>
      </c>
      <c r="D3324" s="94" t="s">
        <v>119</v>
      </c>
      <c r="E3324" s="94" t="s">
        <v>165</v>
      </c>
      <c r="F3324" s="94" t="s">
        <v>2302</v>
      </c>
      <c r="G3324" s="94" t="s">
        <v>2303</v>
      </c>
      <c r="K3324" s="94" t="s">
        <v>2306</v>
      </c>
      <c r="L3324" s="96">
        <v>240</v>
      </c>
      <c r="M3324" s="96">
        <v>0</v>
      </c>
    </row>
    <row r="3325" spans="1:18" ht="12.75" hidden="1" customHeight="1">
      <c r="C3325" s="95" t="s">
        <v>2296</v>
      </c>
    </row>
    <row r="3326" spans="1:18" hidden="1">
      <c r="A3326" s="97">
        <v>42745</v>
      </c>
      <c r="B3326" s="94" t="s">
        <v>2307</v>
      </c>
      <c r="C3326" s="98" t="s">
        <v>2296</v>
      </c>
      <c r="D3326" s="94" t="s">
        <v>119</v>
      </c>
      <c r="E3326" s="94" t="s">
        <v>165</v>
      </c>
      <c r="F3326" s="94" t="s">
        <v>2308</v>
      </c>
      <c r="G3326" s="94" t="s">
        <v>2309</v>
      </c>
      <c r="K3326" s="94" t="s">
        <v>2310</v>
      </c>
      <c r="L3326" s="96">
        <v>1872</v>
      </c>
      <c r="M3326" s="96">
        <v>0</v>
      </c>
    </row>
    <row r="3327" spans="1:18" ht="12.75" hidden="1" customHeight="1">
      <c r="C3327" s="95" t="s">
        <v>2296</v>
      </c>
    </row>
    <row r="3328" spans="1:18" hidden="1">
      <c r="A3328" s="97">
        <v>42745</v>
      </c>
      <c r="B3328" s="94" t="s">
        <v>2311</v>
      </c>
      <c r="C3328" s="98" t="s">
        <v>2296</v>
      </c>
      <c r="D3328" s="94" t="s">
        <v>119</v>
      </c>
      <c r="E3328" s="94" t="s">
        <v>165</v>
      </c>
      <c r="F3328" s="94" t="s">
        <v>2312</v>
      </c>
      <c r="G3328" s="94" t="s">
        <v>2313</v>
      </c>
      <c r="K3328" s="94" t="s">
        <v>2314</v>
      </c>
      <c r="L3328" s="96">
        <v>490</v>
      </c>
      <c r="M3328" s="96">
        <v>0</v>
      </c>
    </row>
    <row r="3329" spans="1:13" ht="12.75" hidden="1" customHeight="1">
      <c r="C3329" s="95" t="s">
        <v>2296</v>
      </c>
    </row>
    <row r="3330" spans="1:13" hidden="1">
      <c r="A3330" s="97">
        <v>42745</v>
      </c>
      <c r="B3330" s="94" t="s">
        <v>2315</v>
      </c>
      <c r="C3330" s="98" t="s">
        <v>2296</v>
      </c>
      <c r="D3330" s="94" t="s">
        <v>119</v>
      </c>
      <c r="E3330" s="94" t="s">
        <v>165</v>
      </c>
      <c r="F3330" s="94" t="s">
        <v>2316</v>
      </c>
      <c r="G3330" s="94" t="s">
        <v>2317</v>
      </c>
      <c r="K3330" s="94" t="s">
        <v>2318</v>
      </c>
      <c r="L3330" s="96">
        <v>630</v>
      </c>
      <c r="M3330" s="96">
        <v>0</v>
      </c>
    </row>
    <row r="3331" spans="1:13" ht="12.75" hidden="1" customHeight="1">
      <c r="C3331" s="95" t="s">
        <v>2296</v>
      </c>
    </row>
    <row r="3332" spans="1:13" hidden="1">
      <c r="A3332" s="97">
        <v>42745</v>
      </c>
      <c r="B3332" s="94" t="s">
        <v>2319</v>
      </c>
      <c r="C3332" s="98" t="s">
        <v>2296</v>
      </c>
      <c r="D3332" s="94" t="s">
        <v>119</v>
      </c>
      <c r="E3332" s="94" t="s">
        <v>165</v>
      </c>
      <c r="F3332" s="94" t="s">
        <v>2302</v>
      </c>
      <c r="G3332" s="94" t="s">
        <v>2303</v>
      </c>
      <c r="K3332" s="94" t="s">
        <v>2320</v>
      </c>
      <c r="L3332" s="96">
        <v>810</v>
      </c>
      <c r="M3332" s="96">
        <v>0</v>
      </c>
    </row>
    <row r="3333" spans="1:13" ht="12.75" hidden="1" customHeight="1">
      <c r="C3333" s="95" t="s">
        <v>2296</v>
      </c>
    </row>
    <row r="3334" spans="1:13" hidden="1">
      <c r="A3334" s="97">
        <v>42745</v>
      </c>
      <c r="B3334" s="94" t="s">
        <v>2321</v>
      </c>
      <c r="C3334" s="98" t="s">
        <v>2296</v>
      </c>
      <c r="D3334" s="94" t="s">
        <v>119</v>
      </c>
      <c r="E3334" s="94" t="s">
        <v>165</v>
      </c>
      <c r="F3334" s="94" t="s">
        <v>2322</v>
      </c>
      <c r="G3334" s="94" t="s">
        <v>2323</v>
      </c>
      <c r="K3334" s="94" t="s">
        <v>2324</v>
      </c>
      <c r="L3334" s="96">
        <v>540</v>
      </c>
      <c r="M3334" s="96">
        <v>0</v>
      </c>
    </row>
    <row r="3335" spans="1:13" ht="12.75" hidden="1" customHeight="1">
      <c r="C3335" s="95" t="s">
        <v>2296</v>
      </c>
    </row>
    <row r="3336" spans="1:13" hidden="1">
      <c r="A3336" s="97">
        <v>42745</v>
      </c>
      <c r="B3336" s="94" t="s">
        <v>2325</v>
      </c>
      <c r="C3336" s="98" t="s">
        <v>2296</v>
      </c>
      <c r="D3336" s="94" t="s">
        <v>119</v>
      </c>
      <c r="E3336" s="94" t="s">
        <v>120</v>
      </c>
      <c r="F3336" s="94" t="s">
        <v>2322</v>
      </c>
      <c r="G3336" s="94" t="s">
        <v>2323</v>
      </c>
      <c r="K3336" s="94" t="s">
        <v>2326</v>
      </c>
      <c r="L3336" s="96">
        <v>1140</v>
      </c>
      <c r="M3336" s="96">
        <v>1140</v>
      </c>
    </row>
    <row r="3337" spans="1:13" ht="12.75" hidden="1" customHeight="1">
      <c r="C3337" s="95" t="s">
        <v>2296</v>
      </c>
    </row>
    <row r="3338" spans="1:13" hidden="1">
      <c r="A3338" s="97">
        <v>42746</v>
      </c>
      <c r="B3338" s="94" t="s">
        <v>2327</v>
      </c>
      <c r="C3338" s="98" t="s">
        <v>2296</v>
      </c>
      <c r="D3338" s="94" t="s">
        <v>119</v>
      </c>
      <c r="E3338" s="94" t="s">
        <v>165</v>
      </c>
      <c r="F3338" s="94" t="s">
        <v>2302</v>
      </c>
      <c r="G3338" s="94" t="s">
        <v>2303</v>
      </c>
      <c r="K3338" s="94" t="s">
        <v>2328</v>
      </c>
      <c r="L3338" s="96">
        <v>720</v>
      </c>
      <c r="M3338" s="96">
        <v>0</v>
      </c>
    </row>
    <row r="3339" spans="1:13" ht="12.75" hidden="1" customHeight="1">
      <c r="C3339" s="95" t="s">
        <v>2296</v>
      </c>
    </row>
    <row r="3340" spans="1:13" hidden="1">
      <c r="A3340" s="97">
        <v>42746</v>
      </c>
      <c r="B3340" s="94" t="s">
        <v>2329</v>
      </c>
      <c r="C3340" s="98" t="s">
        <v>2296</v>
      </c>
      <c r="D3340" s="94" t="s">
        <v>119</v>
      </c>
      <c r="E3340" s="94" t="s">
        <v>165</v>
      </c>
      <c r="F3340" s="94" t="s">
        <v>2177</v>
      </c>
      <c r="G3340" s="94" t="s">
        <v>2178</v>
      </c>
      <c r="J3340" s="94" t="s">
        <v>2179</v>
      </c>
      <c r="K3340" s="94" t="s">
        <v>2330</v>
      </c>
      <c r="L3340" s="96">
        <v>1260</v>
      </c>
      <c r="M3340" s="96">
        <v>0</v>
      </c>
    </row>
    <row r="3341" spans="1:13" ht="12.75" hidden="1" customHeight="1">
      <c r="C3341" s="95" t="s">
        <v>2296</v>
      </c>
    </row>
    <row r="3342" spans="1:13" hidden="1">
      <c r="A3342" s="97">
        <v>42768</v>
      </c>
      <c r="B3342" s="94" t="s">
        <v>2325</v>
      </c>
      <c r="C3342" s="98" t="s">
        <v>2296</v>
      </c>
      <c r="D3342" s="94" t="s">
        <v>119</v>
      </c>
      <c r="E3342" s="94" t="s">
        <v>187</v>
      </c>
      <c r="F3342" s="94" t="s">
        <v>2322</v>
      </c>
      <c r="G3342" s="94" t="s">
        <v>2323</v>
      </c>
      <c r="K3342" s="94" t="s">
        <v>2326</v>
      </c>
      <c r="L3342" s="96">
        <v>-1140</v>
      </c>
      <c r="M3342" s="96">
        <v>-1140</v>
      </c>
    </row>
    <row r="3343" spans="1:13" ht="12.75" hidden="1" customHeight="1">
      <c r="C3343" s="95" t="s">
        <v>2296</v>
      </c>
    </row>
    <row r="3344" spans="1:13" hidden="1">
      <c r="A3344" s="97">
        <v>42808</v>
      </c>
      <c r="B3344" s="94" t="s">
        <v>2331</v>
      </c>
      <c r="C3344" s="98" t="s">
        <v>2296</v>
      </c>
      <c r="D3344" s="94" t="s">
        <v>119</v>
      </c>
      <c r="E3344" s="94" t="s">
        <v>120</v>
      </c>
      <c r="F3344" s="94" t="s">
        <v>2332</v>
      </c>
      <c r="G3344" s="94" t="s">
        <v>2333</v>
      </c>
      <c r="K3344" s="94" t="s">
        <v>2334</v>
      </c>
      <c r="L3344" s="96">
        <v>1400</v>
      </c>
      <c r="M3344" s="96">
        <v>1400</v>
      </c>
    </row>
    <row r="3345" spans="1:13" ht="12.75" hidden="1" customHeight="1">
      <c r="C3345" s="95" t="s">
        <v>2296</v>
      </c>
    </row>
    <row r="3346" spans="1:13" hidden="1">
      <c r="A3346" s="97">
        <v>42835</v>
      </c>
      <c r="B3346" s="94" t="s">
        <v>2335</v>
      </c>
      <c r="C3346" s="98" t="s">
        <v>2296</v>
      </c>
      <c r="D3346" s="94" t="s">
        <v>119</v>
      </c>
      <c r="E3346" s="94" t="s">
        <v>120</v>
      </c>
      <c r="F3346" s="94" t="s">
        <v>2336</v>
      </c>
      <c r="G3346" s="94" t="s">
        <v>2337</v>
      </c>
      <c r="K3346" s="94" t="s">
        <v>2338</v>
      </c>
      <c r="L3346" s="96">
        <v>6096</v>
      </c>
      <c r="M3346" s="96">
        <v>6096</v>
      </c>
    </row>
    <row r="3347" spans="1:13" ht="12.75" hidden="1" customHeight="1">
      <c r="C3347" s="95" t="s">
        <v>2296</v>
      </c>
    </row>
    <row r="3348" spans="1:13" hidden="1">
      <c r="A3348" s="97">
        <v>42835</v>
      </c>
      <c r="B3348" s="94" t="s">
        <v>2339</v>
      </c>
      <c r="C3348" s="98" t="s">
        <v>2296</v>
      </c>
      <c r="D3348" s="94" t="s">
        <v>119</v>
      </c>
      <c r="E3348" s="94" t="s">
        <v>120</v>
      </c>
      <c r="F3348" s="94" t="s">
        <v>2340</v>
      </c>
      <c r="G3348" s="94" t="s">
        <v>2341</v>
      </c>
      <c r="K3348" s="94" t="s">
        <v>2342</v>
      </c>
      <c r="L3348" s="96">
        <v>1056</v>
      </c>
      <c r="M3348" s="96">
        <v>1056</v>
      </c>
    </row>
    <row r="3349" spans="1:13" ht="12.75" hidden="1" customHeight="1">
      <c r="C3349" s="95" t="s">
        <v>2296</v>
      </c>
    </row>
    <row r="3350" spans="1:13" hidden="1">
      <c r="A3350" s="97">
        <v>42977</v>
      </c>
      <c r="B3350" s="94" t="s">
        <v>2343</v>
      </c>
      <c r="C3350" s="98" t="s">
        <v>2296</v>
      </c>
      <c r="D3350" s="94" t="s">
        <v>119</v>
      </c>
      <c r="E3350" s="94" t="s">
        <v>120</v>
      </c>
      <c r="F3350" s="94" t="s">
        <v>2344</v>
      </c>
      <c r="G3350" s="94" t="s">
        <v>2345</v>
      </c>
      <c r="K3350" s="94" t="s">
        <v>2346</v>
      </c>
      <c r="L3350" s="96">
        <v>550</v>
      </c>
      <c r="M3350" s="96">
        <v>550</v>
      </c>
    </row>
    <row r="3351" spans="1:13" ht="12.75" hidden="1" customHeight="1">
      <c r="C3351" s="95" t="s">
        <v>2296</v>
      </c>
    </row>
    <row r="3352" spans="1:13" hidden="1">
      <c r="A3352" s="97">
        <v>43004</v>
      </c>
      <c r="B3352" s="94" t="s">
        <v>2347</v>
      </c>
      <c r="C3352" s="98" t="s">
        <v>2296</v>
      </c>
      <c r="D3352" s="94" t="s">
        <v>119</v>
      </c>
      <c r="E3352" s="94" t="s">
        <v>120</v>
      </c>
      <c r="F3352" s="94" t="s">
        <v>2344</v>
      </c>
      <c r="G3352" s="94" t="s">
        <v>2345</v>
      </c>
      <c r="K3352" s="94" t="s">
        <v>2348</v>
      </c>
      <c r="L3352" s="96">
        <v>480</v>
      </c>
      <c r="M3352" s="96">
        <v>480</v>
      </c>
    </row>
    <row r="3353" spans="1:13" ht="12.75" hidden="1" customHeight="1">
      <c r="C3353" s="95" t="s">
        <v>2296</v>
      </c>
    </row>
    <row r="3354" spans="1:13" hidden="1">
      <c r="A3354" s="97">
        <v>43004</v>
      </c>
      <c r="B3354" s="94" t="s">
        <v>2349</v>
      </c>
      <c r="C3354" s="98" t="s">
        <v>2296</v>
      </c>
      <c r="D3354" s="94" t="s">
        <v>119</v>
      </c>
      <c r="E3354" s="94" t="s">
        <v>120</v>
      </c>
      <c r="F3354" s="94" t="s">
        <v>2350</v>
      </c>
      <c r="G3354" s="94" t="s">
        <v>2351</v>
      </c>
      <c r="K3354" s="94" t="s">
        <v>2348</v>
      </c>
      <c r="L3354" s="96">
        <v>1094.4000000000001</v>
      </c>
      <c r="M3354" s="96">
        <v>1094.4000000000001</v>
      </c>
    </row>
    <row r="3355" spans="1:13" ht="12.75" hidden="1" customHeight="1">
      <c r="C3355" s="95" t="s">
        <v>2296</v>
      </c>
    </row>
    <row r="3356" spans="1:13" hidden="1">
      <c r="A3356" s="97">
        <v>43017</v>
      </c>
      <c r="B3356" s="94" t="s">
        <v>2352</v>
      </c>
      <c r="C3356" s="98" t="s">
        <v>2296</v>
      </c>
      <c r="D3356" s="94" t="s">
        <v>119</v>
      </c>
      <c r="E3356" s="94" t="s">
        <v>120</v>
      </c>
      <c r="F3356" s="94" t="s">
        <v>2353</v>
      </c>
      <c r="G3356" s="94" t="s">
        <v>2354</v>
      </c>
      <c r="K3356" s="94" t="s">
        <v>2355</v>
      </c>
      <c r="L3356" s="96">
        <v>1188</v>
      </c>
      <c r="M3356" s="96">
        <v>1188</v>
      </c>
    </row>
    <row r="3357" spans="1:13" ht="12.75" hidden="1" customHeight="1">
      <c r="C3357" s="95" t="s">
        <v>2296</v>
      </c>
    </row>
    <row r="3358" spans="1:13" hidden="1">
      <c r="A3358" s="97">
        <v>43017</v>
      </c>
      <c r="B3358" s="94" t="s">
        <v>2356</v>
      </c>
      <c r="C3358" s="98" t="s">
        <v>2296</v>
      </c>
      <c r="D3358" s="94" t="s">
        <v>119</v>
      </c>
      <c r="E3358" s="94" t="s">
        <v>120</v>
      </c>
      <c r="F3358" s="94" t="s">
        <v>2336</v>
      </c>
      <c r="G3358" s="94" t="s">
        <v>2337</v>
      </c>
      <c r="K3358" s="94" t="s">
        <v>2357</v>
      </c>
      <c r="L3358" s="96">
        <v>900</v>
      </c>
      <c r="M3358" s="96">
        <v>900</v>
      </c>
    </row>
    <row r="3359" spans="1:13" ht="12.75" hidden="1" customHeight="1">
      <c r="C3359" s="95" t="s">
        <v>2296</v>
      </c>
    </row>
    <row r="3360" spans="1:13" hidden="1">
      <c r="A3360" s="97">
        <v>43034</v>
      </c>
      <c r="B3360" s="94" t="s">
        <v>2358</v>
      </c>
      <c r="C3360" s="98" t="s">
        <v>2296</v>
      </c>
      <c r="D3360" s="94" t="s">
        <v>131</v>
      </c>
      <c r="E3360" s="94" t="s">
        <v>165</v>
      </c>
      <c r="F3360" s="94" t="s">
        <v>2336</v>
      </c>
      <c r="G3360" s="94" t="s">
        <v>2337</v>
      </c>
      <c r="K3360" s="94" t="s">
        <v>2359</v>
      </c>
      <c r="L3360" s="96">
        <v>1848</v>
      </c>
      <c r="M3360" s="96">
        <v>0</v>
      </c>
    </row>
    <row r="3361" spans="1:18" ht="12.75" hidden="1" customHeight="1">
      <c r="C3361" s="95" t="s">
        <v>2296</v>
      </c>
    </row>
    <row r="3362" spans="1:18" hidden="1">
      <c r="A3362" s="97">
        <v>43075</v>
      </c>
      <c r="B3362" s="94" t="s">
        <v>2360</v>
      </c>
      <c r="C3362" s="98" t="s">
        <v>2296</v>
      </c>
      <c r="D3362" s="94" t="s">
        <v>119</v>
      </c>
      <c r="E3362" s="94" t="s">
        <v>120</v>
      </c>
      <c r="F3362" s="94" t="s">
        <v>2336</v>
      </c>
      <c r="G3362" s="94" t="s">
        <v>2337</v>
      </c>
      <c r="K3362" s="94" t="s">
        <v>2361</v>
      </c>
      <c r="L3362" s="96">
        <v>900</v>
      </c>
      <c r="M3362" s="96">
        <v>900</v>
      </c>
    </row>
    <row r="3363" spans="1:18" ht="12.75" hidden="1" customHeight="1">
      <c r="C3363" s="95" t="s">
        <v>2296</v>
      </c>
    </row>
    <row r="3364" spans="1:18" hidden="1">
      <c r="A3364" s="95" t="s">
        <v>111</v>
      </c>
      <c r="B3364" s="95" t="s">
        <v>112</v>
      </c>
      <c r="C3364" s="94" t="s">
        <v>2362</v>
      </c>
      <c r="D3364" s="95" t="s">
        <v>114</v>
      </c>
      <c r="E3364" s="95" t="s">
        <v>112</v>
      </c>
      <c r="F3364" s="96">
        <v>5000</v>
      </c>
      <c r="G3364" s="95" t="s">
        <v>115</v>
      </c>
      <c r="H3364" s="95" t="s">
        <v>112</v>
      </c>
      <c r="I3364" s="96">
        <v>5397.6</v>
      </c>
      <c r="J3364" s="95" t="s">
        <v>116</v>
      </c>
      <c r="K3364" s="95" t="s">
        <v>112</v>
      </c>
      <c r="L3364" s="96">
        <v>0</v>
      </c>
      <c r="M3364" s="95" t="s">
        <v>117</v>
      </c>
      <c r="O3364" s="96"/>
      <c r="R3364" s="96"/>
    </row>
    <row r="3365" spans="1:18" hidden="1">
      <c r="A3365" s="97">
        <v>42879</v>
      </c>
      <c r="B3365" s="94" t="s">
        <v>2363</v>
      </c>
      <c r="C3365" s="98" t="s">
        <v>2362</v>
      </c>
      <c r="D3365" s="94" t="s">
        <v>119</v>
      </c>
      <c r="E3365" s="94" t="s">
        <v>120</v>
      </c>
      <c r="F3365" s="94" t="s">
        <v>2364</v>
      </c>
      <c r="G3365" s="94" t="s">
        <v>2365</v>
      </c>
      <c r="J3365" s="94" t="s">
        <v>2366</v>
      </c>
      <c r="K3365" s="94" t="s">
        <v>2367</v>
      </c>
      <c r="L3365" s="96">
        <v>4948</v>
      </c>
      <c r="M3365" s="96">
        <v>4948</v>
      </c>
    </row>
    <row r="3366" spans="1:18" ht="12.75" hidden="1" customHeight="1">
      <c r="C3366" s="95" t="s">
        <v>2362</v>
      </c>
    </row>
    <row r="3367" spans="1:18" hidden="1">
      <c r="A3367" s="97">
        <v>42909</v>
      </c>
      <c r="B3367" s="94" t="s">
        <v>2363</v>
      </c>
      <c r="C3367" s="98" t="s">
        <v>2362</v>
      </c>
      <c r="D3367" s="94" t="s">
        <v>119</v>
      </c>
      <c r="E3367" s="94" t="s">
        <v>187</v>
      </c>
      <c r="F3367" s="94" t="s">
        <v>2364</v>
      </c>
      <c r="G3367" s="94" t="s">
        <v>2365</v>
      </c>
      <c r="J3367" s="94" t="s">
        <v>2366</v>
      </c>
      <c r="K3367" s="94" t="s">
        <v>2367</v>
      </c>
      <c r="L3367" s="96">
        <v>-4948</v>
      </c>
      <c r="M3367" s="96">
        <v>-4948</v>
      </c>
    </row>
    <row r="3368" spans="1:18" ht="12.75" hidden="1" customHeight="1">
      <c r="C3368" s="95" t="s">
        <v>2362</v>
      </c>
    </row>
    <row r="3369" spans="1:18" hidden="1">
      <c r="A3369" s="97">
        <v>42909</v>
      </c>
      <c r="B3369" s="94" t="s">
        <v>2368</v>
      </c>
      <c r="C3369" s="98" t="s">
        <v>2362</v>
      </c>
      <c r="D3369" s="94" t="s">
        <v>119</v>
      </c>
      <c r="E3369" s="94" t="s">
        <v>120</v>
      </c>
      <c r="F3369" s="94" t="s">
        <v>2364</v>
      </c>
      <c r="G3369" s="94" t="s">
        <v>2365</v>
      </c>
      <c r="J3369" s="94" t="s">
        <v>2366</v>
      </c>
      <c r="K3369" s="94" t="s">
        <v>2369</v>
      </c>
      <c r="L3369" s="96">
        <v>5397.6</v>
      </c>
      <c r="M3369" s="96">
        <v>5397.6</v>
      </c>
    </row>
    <row r="3370" spans="1:18" ht="12.75" hidden="1" customHeight="1">
      <c r="C3370" s="95" t="s">
        <v>2362</v>
      </c>
    </row>
    <row r="3371" spans="1:18" hidden="1">
      <c r="A3371" s="95" t="s">
        <v>111</v>
      </c>
      <c r="B3371" s="95" t="s">
        <v>112</v>
      </c>
      <c r="C3371" s="94" t="s">
        <v>2370</v>
      </c>
      <c r="D3371" s="95" t="s">
        <v>114</v>
      </c>
      <c r="E3371" s="95" t="s">
        <v>112</v>
      </c>
      <c r="F3371" s="96">
        <v>38500</v>
      </c>
      <c r="G3371" s="95" t="s">
        <v>115</v>
      </c>
      <c r="H3371" s="95" t="s">
        <v>112</v>
      </c>
      <c r="I3371" s="96">
        <v>28918.19</v>
      </c>
      <c r="J3371" s="95" t="s">
        <v>116</v>
      </c>
      <c r="K3371" s="95" t="s">
        <v>112</v>
      </c>
      <c r="L3371" s="96">
        <v>0</v>
      </c>
      <c r="M3371" s="95" t="s">
        <v>117</v>
      </c>
      <c r="O3371" s="96"/>
      <c r="R3371" s="96"/>
    </row>
    <row r="3372" spans="1:18" hidden="1">
      <c r="A3372" s="97">
        <v>42741</v>
      </c>
      <c r="B3372" s="94" t="s">
        <v>2371</v>
      </c>
      <c r="C3372" s="98" t="s">
        <v>2370</v>
      </c>
      <c r="D3372" s="94" t="s">
        <v>119</v>
      </c>
      <c r="E3372" s="94" t="s">
        <v>120</v>
      </c>
      <c r="F3372" s="94" t="s">
        <v>563</v>
      </c>
      <c r="G3372" s="94" t="s">
        <v>564</v>
      </c>
      <c r="K3372" s="94" t="s">
        <v>2372</v>
      </c>
      <c r="L3372" s="96">
        <v>34.92</v>
      </c>
      <c r="M3372" s="96">
        <v>34.92</v>
      </c>
    </row>
    <row r="3373" spans="1:18" ht="12.75" hidden="1" customHeight="1">
      <c r="C3373" s="95" t="s">
        <v>2370</v>
      </c>
    </row>
    <row r="3374" spans="1:18" hidden="1">
      <c r="A3374" s="97">
        <v>42864</v>
      </c>
      <c r="B3374" s="94" t="s">
        <v>2373</v>
      </c>
      <c r="C3374" s="98" t="s">
        <v>2370</v>
      </c>
      <c r="D3374" s="94" t="s">
        <v>119</v>
      </c>
      <c r="E3374" s="94" t="s">
        <v>120</v>
      </c>
      <c r="F3374" s="94" t="s">
        <v>2374</v>
      </c>
      <c r="G3374" s="94" t="s">
        <v>2375</v>
      </c>
      <c r="K3374" s="94" t="s">
        <v>2376</v>
      </c>
      <c r="L3374" s="96">
        <v>1032</v>
      </c>
      <c r="M3374" s="96">
        <v>1032</v>
      </c>
    </row>
    <row r="3375" spans="1:18" ht="12.75" hidden="1" customHeight="1">
      <c r="C3375" s="95" t="s">
        <v>2370</v>
      </c>
    </row>
    <row r="3376" spans="1:18" hidden="1">
      <c r="A3376" s="97">
        <v>42865</v>
      </c>
      <c r="B3376" s="94" t="s">
        <v>2377</v>
      </c>
      <c r="C3376" s="98" t="s">
        <v>2370</v>
      </c>
      <c r="D3376" s="94" t="s">
        <v>119</v>
      </c>
      <c r="E3376" s="94" t="s">
        <v>120</v>
      </c>
      <c r="F3376" s="94" t="s">
        <v>2378</v>
      </c>
      <c r="G3376" s="94" t="s">
        <v>2379</v>
      </c>
      <c r="K3376" s="94" t="s">
        <v>2380</v>
      </c>
      <c r="L3376" s="96">
        <v>3137.19</v>
      </c>
      <c r="M3376" s="96">
        <v>3137.19</v>
      </c>
    </row>
    <row r="3377" spans="1:13" ht="12.75" hidden="1" customHeight="1">
      <c r="C3377" s="95" t="s">
        <v>2370</v>
      </c>
    </row>
    <row r="3378" spans="1:13" hidden="1">
      <c r="A3378" s="97">
        <v>42962</v>
      </c>
      <c r="B3378" s="94" t="s">
        <v>2381</v>
      </c>
      <c r="C3378" s="98" t="s">
        <v>2370</v>
      </c>
      <c r="D3378" s="94" t="s">
        <v>119</v>
      </c>
      <c r="E3378" s="94" t="s">
        <v>120</v>
      </c>
      <c r="F3378" s="94" t="s">
        <v>219</v>
      </c>
      <c r="G3378" s="94" t="s">
        <v>220</v>
      </c>
      <c r="K3378" s="94" t="s">
        <v>2382</v>
      </c>
      <c r="L3378" s="96">
        <v>960</v>
      </c>
      <c r="M3378" s="96">
        <v>960</v>
      </c>
    </row>
    <row r="3379" spans="1:13" ht="12.75" hidden="1" customHeight="1">
      <c r="C3379" s="95" t="s">
        <v>2370</v>
      </c>
    </row>
    <row r="3380" spans="1:13" hidden="1">
      <c r="A3380" s="97">
        <v>42983</v>
      </c>
      <c r="B3380" s="94" t="s">
        <v>2383</v>
      </c>
      <c r="C3380" s="98" t="s">
        <v>2370</v>
      </c>
      <c r="D3380" s="94" t="s">
        <v>119</v>
      </c>
      <c r="E3380" s="94" t="s">
        <v>120</v>
      </c>
      <c r="F3380" s="94" t="s">
        <v>541</v>
      </c>
      <c r="G3380" s="94" t="s">
        <v>542</v>
      </c>
      <c r="K3380" s="94" t="s">
        <v>2384</v>
      </c>
      <c r="L3380" s="96">
        <v>347.47</v>
      </c>
      <c r="M3380" s="96">
        <v>347.47</v>
      </c>
    </row>
    <row r="3381" spans="1:13" ht="12.75" hidden="1" customHeight="1">
      <c r="C3381" s="95" t="s">
        <v>2370</v>
      </c>
    </row>
    <row r="3382" spans="1:13" hidden="1">
      <c r="A3382" s="97">
        <v>42998</v>
      </c>
      <c r="B3382" s="94" t="s">
        <v>2385</v>
      </c>
      <c r="C3382" s="98" t="s">
        <v>2370</v>
      </c>
      <c r="D3382" s="94" t="s">
        <v>119</v>
      </c>
      <c r="E3382" s="94" t="s">
        <v>120</v>
      </c>
      <c r="F3382" s="94" t="s">
        <v>219</v>
      </c>
      <c r="G3382" s="94" t="s">
        <v>220</v>
      </c>
      <c r="K3382" s="94" t="s">
        <v>2386</v>
      </c>
      <c r="L3382" s="96">
        <v>480</v>
      </c>
      <c r="M3382" s="96">
        <v>480</v>
      </c>
    </row>
    <row r="3383" spans="1:13" ht="12.75" hidden="1" customHeight="1">
      <c r="C3383" s="95" t="s">
        <v>2370</v>
      </c>
    </row>
    <row r="3384" spans="1:13" hidden="1">
      <c r="A3384" s="97">
        <v>42999</v>
      </c>
      <c r="B3384" s="94" t="s">
        <v>2381</v>
      </c>
      <c r="C3384" s="98" t="s">
        <v>2370</v>
      </c>
      <c r="D3384" s="94" t="s">
        <v>131</v>
      </c>
      <c r="E3384" s="94" t="s">
        <v>187</v>
      </c>
      <c r="F3384" s="94" t="s">
        <v>219</v>
      </c>
      <c r="G3384" s="94" t="s">
        <v>220</v>
      </c>
      <c r="K3384" s="94" t="s">
        <v>2387</v>
      </c>
      <c r="L3384" s="96">
        <v>-670.34</v>
      </c>
      <c r="M3384" s="96">
        <v>-670.34</v>
      </c>
    </row>
    <row r="3385" spans="1:13" ht="12.75" hidden="1" customHeight="1">
      <c r="C3385" s="95" t="s">
        <v>2370</v>
      </c>
    </row>
    <row r="3386" spans="1:13" hidden="1">
      <c r="A3386" s="97">
        <v>43007</v>
      </c>
      <c r="B3386" s="94" t="s">
        <v>2388</v>
      </c>
      <c r="C3386" s="98" t="s">
        <v>2370</v>
      </c>
      <c r="D3386" s="94" t="s">
        <v>119</v>
      </c>
      <c r="E3386" s="94" t="s">
        <v>120</v>
      </c>
      <c r="F3386" s="94" t="s">
        <v>2389</v>
      </c>
      <c r="G3386" s="94" t="s">
        <v>2390</v>
      </c>
      <c r="K3386" s="94" t="s">
        <v>2391</v>
      </c>
      <c r="L3386" s="96">
        <v>1099.68</v>
      </c>
      <c r="M3386" s="96">
        <v>1099.68</v>
      </c>
    </row>
    <row r="3387" spans="1:13" ht="12.75" hidden="1" customHeight="1">
      <c r="C3387" s="95" t="s">
        <v>2370</v>
      </c>
    </row>
    <row r="3388" spans="1:13" hidden="1">
      <c r="A3388" s="97">
        <v>43007</v>
      </c>
      <c r="B3388" s="94" t="s">
        <v>2392</v>
      </c>
      <c r="C3388" s="98" t="s">
        <v>2370</v>
      </c>
      <c r="D3388" s="94" t="s">
        <v>119</v>
      </c>
      <c r="E3388" s="94" t="s">
        <v>120</v>
      </c>
      <c r="F3388" s="94" t="s">
        <v>2393</v>
      </c>
      <c r="G3388" s="94" t="s">
        <v>2394</v>
      </c>
      <c r="K3388" s="94" t="s">
        <v>2395</v>
      </c>
      <c r="L3388" s="96">
        <v>2334</v>
      </c>
      <c r="M3388" s="96">
        <v>2334</v>
      </c>
    </row>
    <row r="3389" spans="1:13" ht="12.75" hidden="1" customHeight="1">
      <c r="C3389" s="95" t="s">
        <v>2370</v>
      </c>
    </row>
    <row r="3390" spans="1:13" hidden="1">
      <c r="A3390" s="97">
        <v>43007</v>
      </c>
      <c r="B3390" s="94" t="s">
        <v>2396</v>
      </c>
      <c r="C3390" s="98" t="s">
        <v>2370</v>
      </c>
      <c r="D3390" s="94" t="s">
        <v>119</v>
      </c>
      <c r="E3390" s="94" t="s">
        <v>120</v>
      </c>
      <c r="F3390" s="94" t="s">
        <v>2397</v>
      </c>
      <c r="G3390" s="94" t="s">
        <v>2398</v>
      </c>
      <c r="K3390" s="94" t="s">
        <v>2399</v>
      </c>
      <c r="L3390" s="96">
        <v>645.44000000000005</v>
      </c>
      <c r="M3390" s="96">
        <v>645.44000000000005</v>
      </c>
    </row>
    <row r="3391" spans="1:13" ht="12.75" hidden="1" customHeight="1">
      <c r="C3391" s="95" t="s">
        <v>2370</v>
      </c>
    </row>
    <row r="3392" spans="1:13" hidden="1">
      <c r="A3392" s="97">
        <v>43019</v>
      </c>
      <c r="B3392" s="94" t="s">
        <v>2400</v>
      </c>
      <c r="C3392" s="98" t="s">
        <v>2370</v>
      </c>
      <c r="D3392" s="94" t="s">
        <v>119</v>
      </c>
      <c r="E3392" s="94" t="s">
        <v>120</v>
      </c>
      <c r="F3392" s="94" t="s">
        <v>2014</v>
      </c>
      <c r="G3392" s="94" t="s">
        <v>2015</v>
      </c>
      <c r="K3392" s="94" t="s">
        <v>2401</v>
      </c>
      <c r="L3392" s="96">
        <v>200</v>
      </c>
      <c r="M3392" s="96">
        <v>200</v>
      </c>
    </row>
    <row r="3393" spans="1:13" ht="12.75" hidden="1" customHeight="1">
      <c r="C3393" s="95" t="s">
        <v>2370</v>
      </c>
    </row>
    <row r="3394" spans="1:13" hidden="1">
      <c r="A3394" s="97">
        <v>43020</v>
      </c>
      <c r="B3394" s="94" t="s">
        <v>2402</v>
      </c>
      <c r="C3394" s="98" t="s">
        <v>2370</v>
      </c>
      <c r="D3394" s="94" t="s">
        <v>119</v>
      </c>
      <c r="E3394" s="94" t="s">
        <v>120</v>
      </c>
      <c r="F3394" s="94" t="s">
        <v>2403</v>
      </c>
      <c r="G3394" s="94" t="s">
        <v>2404</v>
      </c>
      <c r="K3394" s="94" t="s">
        <v>2405</v>
      </c>
      <c r="L3394" s="96">
        <v>4294.3500000000004</v>
      </c>
      <c r="M3394" s="96">
        <v>4294.3500000000004</v>
      </c>
    </row>
    <row r="3395" spans="1:13" ht="12.75" hidden="1" customHeight="1">
      <c r="C3395" s="95" t="s">
        <v>2370</v>
      </c>
    </row>
    <row r="3396" spans="1:13" hidden="1">
      <c r="A3396" s="97">
        <v>43020</v>
      </c>
      <c r="B3396" s="94" t="s">
        <v>2406</v>
      </c>
      <c r="C3396" s="98" t="s">
        <v>2370</v>
      </c>
      <c r="D3396" s="94" t="s">
        <v>119</v>
      </c>
      <c r="E3396" s="94" t="s">
        <v>120</v>
      </c>
      <c r="F3396" s="94" t="s">
        <v>567</v>
      </c>
      <c r="G3396" s="94" t="s">
        <v>568</v>
      </c>
      <c r="K3396" s="94" t="s">
        <v>2407</v>
      </c>
      <c r="L3396" s="96">
        <v>921.11</v>
      </c>
      <c r="M3396" s="96">
        <v>921.11</v>
      </c>
    </row>
    <row r="3397" spans="1:13" ht="12.75" hidden="1" customHeight="1">
      <c r="C3397" s="95" t="s">
        <v>2370</v>
      </c>
    </row>
    <row r="3398" spans="1:13" hidden="1">
      <c r="A3398" s="97">
        <v>43021</v>
      </c>
      <c r="B3398" s="94" t="s">
        <v>2385</v>
      </c>
      <c r="C3398" s="98" t="s">
        <v>2370</v>
      </c>
      <c r="D3398" s="94" t="s">
        <v>131</v>
      </c>
      <c r="E3398" s="94" t="s">
        <v>187</v>
      </c>
      <c r="F3398" s="94" t="s">
        <v>219</v>
      </c>
      <c r="G3398" s="94" t="s">
        <v>220</v>
      </c>
      <c r="K3398" s="94" t="s">
        <v>2408</v>
      </c>
      <c r="L3398" s="96">
        <v>-274.39999999999998</v>
      </c>
      <c r="M3398" s="96">
        <v>-274.39999999999998</v>
      </c>
    </row>
    <row r="3399" spans="1:13" ht="12.75" hidden="1" customHeight="1">
      <c r="C3399" s="95" t="s">
        <v>2370</v>
      </c>
    </row>
    <row r="3400" spans="1:13" hidden="1">
      <c r="A3400" s="97">
        <v>43024</v>
      </c>
      <c r="B3400" s="94" t="s">
        <v>2409</v>
      </c>
      <c r="C3400" s="98" t="s">
        <v>2370</v>
      </c>
      <c r="D3400" s="94" t="s">
        <v>119</v>
      </c>
      <c r="E3400" s="94" t="s">
        <v>120</v>
      </c>
      <c r="F3400" s="94" t="s">
        <v>545</v>
      </c>
      <c r="G3400" s="94" t="s">
        <v>546</v>
      </c>
      <c r="K3400" s="94" t="s">
        <v>2410</v>
      </c>
      <c r="L3400" s="96">
        <v>1127.77</v>
      </c>
      <c r="M3400" s="96">
        <v>1127.77</v>
      </c>
    </row>
    <row r="3401" spans="1:13" ht="12.75" hidden="1" customHeight="1">
      <c r="C3401" s="95" t="s">
        <v>2370</v>
      </c>
    </row>
    <row r="3402" spans="1:13" hidden="1">
      <c r="A3402" s="97">
        <v>43025</v>
      </c>
      <c r="B3402" s="94" t="s">
        <v>2411</v>
      </c>
      <c r="C3402" s="98" t="s">
        <v>2370</v>
      </c>
      <c r="D3402" s="94" t="s">
        <v>119</v>
      </c>
      <c r="E3402" s="94" t="s">
        <v>120</v>
      </c>
      <c r="F3402" s="94" t="s">
        <v>2412</v>
      </c>
      <c r="G3402" s="94" t="s">
        <v>2413</v>
      </c>
      <c r="K3402" s="94" t="s">
        <v>2414</v>
      </c>
      <c r="L3402" s="96">
        <v>5400</v>
      </c>
      <c r="M3402" s="96">
        <v>5400</v>
      </c>
    </row>
    <row r="3403" spans="1:13" ht="12.75" hidden="1" customHeight="1">
      <c r="C3403" s="95" t="s">
        <v>2370</v>
      </c>
    </row>
    <row r="3404" spans="1:13" hidden="1">
      <c r="A3404" s="97">
        <v>43032</v>
      </c>
      <c r="B3404" s="94" t="s">
        <v>2415</v>
      </c>
      <c r="C3404" s="98" t="s">
        <v>2370</v>
      </c>
      <c r="D3404" s="94" t="s">
        <v>119</v>
      </c>
      <c r="E3404" s="94" t="s">
        <v>120</v>
      </c>
      <c r="F3404" s="94" t="s">
        <v>2389</v>
      </c>
      <c r="G3404" s="94" t="s">
        <v>2390</v>
      </c>
      <c r="K3404" s="94" t="s">
        <v>2416</v>
      </c>
      <c r="L3404" s="96">
        <v>1216.32</v>
      </c>
      <c r="M3404" s="96">
        <v>1216.32</v>
      </c>
    </row>
    <row r="3405" spans="1:13" ht="12.75" hidden="1" customHeight="1">
      <c r="C3405" s="95" t="s">
        <v>2370</v>
      </c>
    </row>
    <row r="3406" spans="1:13" hidden="1">
      <c r="A3406" s="97">
        <v>43033</v>
      </c>
      <c r="B3406" s="94" t="s">
        <v>2417</v>
      </c>
      <c r="C3406" s="98" t="s">
        <v>2370</v>
      </c>
      <c r="D3406" s="94" t="s">
        <v>119</v>
      </c>
      <c r="E3406" s="94" t="s">
        <v>120</v>
      </c>
      <c r="F3406" s="94" t="s">
        <v>1939</v>
      </c>
      <c r="G3406" s="94" t="s">
        <v>1940</v>
      </c>
      <c r="K3406" s="94" t="s">
        <v>2418</v>
      </c>
      <c r="L3406" s="96">
        <v>2904.42</v>
      </c>
      <c r="M3406" s="96">
        <v>2904.42</v>
      </c>
    </row>
    <row r="3407" spans="1:13" ht="12.75" hidden="1" customHeight="1">
      <c r="C3407" s="95" t="s">
        <v>2370</v>
      </c>
    </row>
    <row r="3408" spans="1:13" hidden="1">
      <c r="A3408" s="97">
        <v>43034</v>
      </c>
      <c r="B3408" s="94" t="s">
        <v>2419</v>
      </c>
      <c r="C3408" s="98" t="s">
        <v>2370</v>
      </c>
      <c r="D3408" s="94" t="s">
        <v>131</v>
      </c>
      <c r="E3408" s="94" t="s">
        <v>165</v>
      </c>
      <c r="F3408" s="94" t="s">
        <v>2389</v>
      </c>
      <c r="G3408" s="94" t="s">
        <v>2390</v>
      </c>
      <c r="K3408" s="94" t="s">
        <v>2420</v>
      </c>
      <c r="L3408" s="96">
        <v>386.88</v>
      </c>
      <c r="M3408" s="96">
        <v>0</v>
      </c>
    </row>
    <row r="3409" spans="1:13" ht="12.75" hidden="1" customHeight="1">
      <c r="C3409" s="95" t="s">
        <v>2370</v>
      </c>
    </row>
    <row r="3410" spans="1:13" hidden="1">
      <c r="A3410" s="97">
        <v>43034</v>
      </c>
      <c r="B3410" s="94" t="s">
        <v>2421</v>
      </c>
      <c r="C3410" s="98" t="s">
        <v>2370</v>
      </c>
      <c r="D3410" s="94" t="s">
        <v>131</v>
      </c>
      <c r="E3410" s="94" t="s">
        <v>165</v>
      </c>
      <c r="F3410" s="94" t="s">
        <v>1939</v>
      </c>
      <c r="G3410" s="94" t="s">
        <v>1940</v>
      </c>
      <c r="K3410" s="94" t="s">
        <v>2422</v>
      </c>
      <c r="L3410" s="96">
        <v>663.6</v>
      </c>
      <c r="M3410" s="96">
        <v>0</v>
      </c>
    </row>
    <row r="3411" spans="1:13" ht="12.75" hidden="1" customHeight="1">
      <c r="C3411" s="95" t="s">
        <v>2370</v>
      </c>
    </row>
    <row r="3412" spans="1:13" hidden="1">
      <c r="A3412" s="97">
        <v>43046</v>
      </c>
      <c r="B3412" s="94" t="s">
        <v>2423</v>
      </c>
      <c r="C3412" s="98" t="s">
        <v>2370</v>
      </c>
      <c r="D3412" s="94" t="s">
        <v>119</v>
      </c>
      <c r="E3412" s="94" t="s">
        <v>120</v>
      </c>
      <c r="F3412" s="94" t="s">
        <v>557</v>
      </c>
      <c r="G3412" s="94" t="s">
        <v>558</v>
      </c>
      <c r="K3412" s="94" t="s">
        <v>2424</v>
      </c>
      <c r="L3412" s="96">
        <v>2328.29</v>
      </c>
      <c r="M3412" s="96">
        <v>2328.29</v>
      </c>
    </row>
    <row r="3413" spans="1:13" ht="12.75" hidden="1" customHeight="1">
      <c r="C3413" s="95" t="s">
        <v>2370</v>
      </c>
    </row>
    <row r="3414" spans="1:13" hidden="1">
      <c r="A3414" s="97">
        <v>43052</v>
      </c>
      <c r="B3414" s="94" t="s">
        <v>2425</v>
      </c>
      <c r="C3414" s="98" t="s">
        <v>2370</v>
      </c>
      <c r="D3414" s="94" t="s">
        <v>119</v>
      </c>
      <c r="E3414" s="94" t="s">
        <v>120</v>
      </c>
      <c r="F3414" s="94" t="s">
        <v>2426</v>
      </c>
      <c r="G3414" s="94" t="s">
        <v>2427</v>
      </c>
      <c r="K3414" s="94" t="s">
        <v>2428</v>
      </c>
      <c r="L3414" s="96">
        <v>222</v>
      </c>
      <c r="M3414" s="96">
        <v>222</v>
      </c>
    </row>
    <row r="3415" spans="1:13" ht="12.75" hidden="1" customHeight="1">
      <c r="C3415" s="95" t="s">
        <v>2370</v>
      </c>
    </row>
    <row r="3416" spans="1:13" hidden="1">
      <c r="A3416" s="97">
        <v>43056</v>
      </c>
      <c r="B3416" s="94" t="s">
        <v>2400</v>
      </c>
      <c r="C3416" s="98" t="s">
        <v>2370</v>
      </c>
      <c r="D3416" s="94" t="s">
        <v>131</v>
      </c>
      <c r="E3416" s="94" t="s">
        <v>187</v>
      </c>
      <c r="F3416" s="94" t="s">
        <v>2014</v>
      </c>
      <c r="G3416" s="94" t="s">
        <v>2015</v>
      </c>
      <c r="K3416" s="94" t="s">
        <v>2429</v>
      </c>
      <c r="L3416" s="96">
        <v>-16.72</v>
      </c>
      <c r="M3416" s="96">
        <v>-16.72</v>
      </c>
    </row>
    <row r="3417" spans="1:13" ht="12.75" hidden="1" customHeight="1">
      <c r="C3417" s="95" t="s">
        <v>2370</v>
      </c>
    </row>
    <row r="3418" spans="1:13" hidden="1">
      <c r="A3418" s="97">
        <v>43056</v>
      </c>
      <c r="B3418" s="94" t="s">
        <v>2430</v>
      </c>
      <c r="C3418" s="98" t="s">
        <v>2370</v>
      </c>
      <c r="D3418" s="94" t="s">
        <v>119</v>
      </c>
      <c r="E3418" s="94" t="s">
        <v>120</v>
      </c>
      <c r="F3418" s="94" t="s">
        <v>2426</v>
      </c>
      <c r="G3418" s="94" t="s">
        <v>2427</v>
      </c>
      <c r="K3418" s="94" t="s">
        <v>2431</v>
      </c>
      <c r="L3418" s="96">
        <v>180</v>
      </c>
      <c r="M3418" s="96">
        <v>180</v>
      </c>
    </row>
    <row r="3419" spans="1:13" ht="12.75" hidden="1" customHeight="1">
      <c r="C3419" s="95" t="s">
        <v>2370</v>
      </c>
    </row>
    <row r="3420" spans="1:13" hidden="1">
      <c r="A3420" s="97">
        <v>43066</v>
      </c>
      <c r="B3420" s="94" t="s">
        <v>2432</v>
      </c>
      <c r="C3420" s="98" t="s">
        <v>2370</v>
      </c>
      <c r="D3420" s="94" t="s">
        <v>119</v>
      </c>
      <c r="E3420" s="94" t="s">
        <v>120</v>
      </c>
      <c r="F3420" s="94" t="s">
        <v>2389</v>
      </c>
      <c r="G3420" s="94" t="s">
        <v>2390</v>
      </c>
      <c r="K3420" s="94" t="s">
        <v>2433</v>
      </c>
      <c r="L3420" s="96">
        <v>325</v>
      </c>
      <c r="M3420" s="96">
        <v>325</v>
      </c>
    </row>
    <row r="3421" spans="1:13" ht="12.75" hidden="1" customHeight="1">
      <c r="C3421" s="95" t="s">
        <v>2370</v>
      </c>
    </row>
    <row r="3422" spans="1:13" hidden="1">
      <c r="A3422" s="97">
        <v>43067</v>
      </c>
      <c r="B3422" s="94" t="s">
        <v>2434</v>
      </c>
      <c r="C3422" s="98" t="s">
        <v>2370</v>
      </c>
      <c r="D3422" s="94" t="s">
        <v>119</v>
      </c>
      <c r="E3422" s="94" t="s">
        <v>120</v>
      </c>
      <c r="F3422" s="94" t="s">
        <v>2435</v>
      </c>
      <c r="G3422" s="94" t="s">
        <v>2436</v>
      </c>
      <c r="K3422" s="94" t="s">
        <v>2437</v>
      </c>
      <c r="L3422" s="96">
        <v>90</v>
      </c>
      <c r="M3422" s="96">
        <v>90</v>
      </c>
    </row>
    <row r="3423" spans="1:13" ht="12.75" hidden="1" customHeight="1">
      <c r="C3423" s="95" t="s">
        <v>2370</v>
      </c>
    </row>
    <row r="3424" spans="1:13" hidden="1">
      <c r="A3424" s="97">
        <v>43067</v>
      </c>
      <c r="B3424" s="94" t="s">
        <v>2438</v>
      </c>
      <c r="C3424" s="98" t="s">
        <v>2370</v>
      </c>
      <c r="D3424" s="94" t="s">
        <v>119</v>
      </c>
      <c r="E3424" s="94" t="s">
        <v>120</v>
      </c>
      <c r="F3424" s="94" t="s">
        <v>2014</v>
      </c>
      <c r="G3424" s="94" t="s">
        <v>2015</v>
      </c>
      <c r="K3424" s="94" t="s">
        <v>2439</v>
      </c>
      <c r="L3424" s="96">
        <v>54.2</v>
      </c>
      <c r="M3424" s="96">
        <v>54.2</v>
      </c>
    </row>
    <row r="3425" spans="1:18" ht="12.75" hidden="1" customHeight="1">
      <c r="C3425" s="95" t="s">
        <v>2370</v>
      </c>
    </row>
    <row r="3426" spans="1:18" hidden="1">
      <c r="A3426" s="97">
        <v>43070</v>
      </c>
      <c r="B3426" s="94" t="s">
        <v>2440</v>
      </c>
      <c r="C3426" s="98" t="s">
        <v>2370</v>
      </c>
      <c r="D3426" s="94" t="s">
        <v>119</v>
      </c>
      <c r="E3426" s="94" t="s">
        <v>120</v>
      </c>
      <c r="F3426" s="94" t="s">
        <v>567</v>
      </c>
      <c r="G3426" s="94" t="s">
        <v>568</v>
      </c>
      <c r="K3426" s="94" t="s">
        <v>2441</v>
      </c>
      <c r="L3426" s="96">
        <v>545.29</v>
      </c>
      <c r="M3426" s="96">
        <v>545.29</v>
      </c>
    </row>
    <row r="3427" spans="1:18" ht="12.75" hidden="1" customHeight="1">
      <c r="C3427" s="95" t="s">
        <v>2370</v>
      </c>
    </row>
    <row r="3428" spans="1:18" hidden="1">
      <c r="A3428" s="95" t="s">
        <v>111</v>
      </c>
      <c r="B3428" s="95" t="s">
        <v>112</v>
      </c>
      <c r="C3428" s="94" t="s">
        <v>2442</v>
      </c>
      <c r="D3428" s="95" t="s">
        <v>114</v>
      </c>
      <c r="E3428" s="95" t="s">
        <v>112</v>
      </c>
      <c r="F3428" s="96">
        <v>80000</v>
      </c>
      <c r="G3428" s="95" t="s">
        <v>115</v>
      </c>
      <c r="H3428" s="95" t="s">
        <v>112</v>
      </c>
      <c r="I3428" s="96">
        <v>35632.449999999997</v>
      </c>
      <c r="J3428" s="95" t="s">
        <v>116</v>
      </c>
      <c r="K3428" s="95" t="s">
        <v>112</v>
      </c>
      <c r="L3428" s="96">
        <v>0</v>
      </c>
      <c r="M3428" s="95" t="s">
        <v>117</v>
      </c>
      <c r="O3428" s="96"/>
      <c r="R3428" s="96"/>
    </row>
    <row r="3429" spans="1:18" hidden="1">
      <c r="A3429" s="97">
        <v>42754</v>
      </c>
      <c r="B3429" s="94" t="s">
        <v>2443</v>
      </c>
      <c r="C3429" s="98" t="s">
        <v>2442</v>
      </c>
      <c r="D3429" s="94" t="s">
        <v>119</v>
      </c>
      <c r="E3429" s="94" t="s">
        <v>120</v>
      </c>
      <c r="F3429" s="94" t="s">
        <v>2444</v>
      </c>
      <c r="G3429" s="94" t="s">
        <v>2445</v>
      </c>
      <c r="K3429" s="94" t="s">
        <v>2446</v>
      </c>
      <c r="L3429" s="96">
        <v>778.8</v>
      </c>
      <c r="M3429" s="96">
        <v>778.8</v>
      </c>
    </row>
    <row r="3430" spans="1:18" ht="12.75" hidden="1" customHeight="1">
      <c r="C3430" s="95" t="s">
        <v>2442</v>
      </c>
    </row>
    <row r="3431" spans="1:18" hidden="1">
      <c r="A3431" s="97">
        <v>42765</v>
      </c>
      <c r="B3431" s="94" t="s">
        <v>2447</v>
      </c>
      <c r="C3431" s="98" t="s">
        <v>2442</v>
      </c>
      <c r="D3431" s="94" t="s">
        <v>119</v>
      </c>
      <c r="E3431" s="94" t="s">
        <v>120</v>
      </c>
      <c r="F3431" s="94" t="s">
        <v>227</v>
      </c>
      <c r="G3431" s="94" t="s">
        <v>228</v>
      </c>
      <c r="K3431" s="94" t="s">
        <v>2448</v>
      </c>
      <c r="L3431" s="96">
        <v>2913.6</v>
      </c>
      <c r="M3431" s="96">
        <v>2913.6</v>
      </c>
    </row>
    <row r="3432" spans="1:18" ht="12.75" hidden="1" customHeight="1">
      <c r="C3432" s="95" t="s">
        <v>2442</v>
      </c>
    </row>
    <row r="3433" spans="1:18" hidden="1">
      <c r="A3433" s="97">
        <v>42772</v>
      </c>
      <c r="B3433" s="94" t="s">
        <v>2449</v>
      </c>
      <c r="C3433" s="98" t="s">
        <v>2442</v>
      </c>
      <c r="D3433" s="94" t="s">
        <v>119</v>
      </c>
      <c r="E3433" s="94" t="s">
        <v>120</v>
      </c>
      <c r="F3433" s="94" t="s">
        <v>2403</v>
      </c>
      <c r="G3433" s="94" t="s">
        <v>2404</v>
      </c>
      <c r="K3433" s="94" t="s">
        <v>2450</v>
      </c>
      <c r="L3433" s="96">
        <v>646.34</v>
      </c>
      <c r="M3433" s="96">
        <v>646.34</v>
      </c>
    </row>
    <row r="3434" spans="1:18" ht="12.75" hidden="1" customHeight="1">
      <c r="C3434" s="95" t="s">
        <v>2442</v>
      </c>
    </row>
    <row r="3435" spans="1:18" hidden="1">
      <c r="A3435" s="97">
        <v>42779</v>
      </c>
      <c r="B3435" s="94" t="s">
        <v>2451</v>
      </c>
      <c r="C3435" s="98" t="s">
        <v>2442</v>
      </c>
      <c r="D3435" s="94" t="s">
        <v>119</v>
      </c>
      <c r="E3435" s="94" t="s">
        <v>120</v>
      </c>
      <c r="F3435" s="94" t="s">
        <v>541</v>
      </c>
      <c r="G3435" s="94" t="s">
        <v>542</v>
      </c>
      <c r="K3435" s="94" t="s">
        <v>2452</v>
      </c>
      <c r="L3435" s="96">
        <v>2318.08</v>
      </c>
      <c r="M3435" s="96">
        <v>2318.08</v>
      </c>
    </row>
    <row r="3436" spans="1:18" ht="12.75" hidden="1" customHeight="1">
      <c r="C3436" s="95" t="s">
        <v>2442</v>
      </c>
    </row>
    <row r="3437" spans="1:18" hidden="1">
      <c r="A3437" s="97">
        <v>42779</v>
      </c>
      <c r="B3437" s="94" t="s">
        <v>2453</v>
      </c>
      <c r="C3437" s="98" t="s">
        <v>2442</v>
      </c>
      <c r="D3437" s="94" t="s">
        <v>119</v>
      </c>
      <c r="E3437" s="94" t="s">
        <v>120</v>
      </c>
      <c r="F3437" s="94" t="s">
        <v>219</v>
      </c>
      <c r="G3437" s="94" t="s">
        <v>220</v>
      </c>
      <c r="K3437" s="94" t="s">
        <v>2454</v>
      </c>
      <c r="L3437" s="96">
        <v>1800</v>
      </c>
      <c r="M3437" s="96">
        <v>1800</v>
      </c>
    </row>
    <row r="3438" spans="1:18" ht="12.75" hidden="1" customHeight="1">
      <c r="C3438" s="95" t="s">
        <v>2442</v>
      </c>
    </row>
    <row r="3439" spans="1:18" hidden="1">
      <c r="A3439" s="97">
        <v>42783</v>
      </c>
      <c r="B3439" s="94" t="s">
        <v>560</v>
      </c>
      <c r="C3439" s="98" t="s">
        <v>2442</v>
      </c>
      <c r="D3439" s="94" t="s">
        <v>119</v>
      </c>
      <c r="E3439" s="94" t="s">
        <v>120</v>
      </c>
      <c r="F3439" s="94" t="s">
        <v>388</v>
      </c>
      <c r="G3439" s="94" t="s">
        <v>389</v>
      </c>
      <c r="K3439" s="94" t="s">
        <v>2455</v>
      </c>
      <c r="L3439" s="96">
        <v>644.91</v>
      </c>
      <c r="M3439" s="96">
        <v>644.91</v>
      </c>
    </row>
    <row r="3440" spans="1:18" ht="12.75" hidden="1" customHeight="1">
      <c r="C3440" s="95" t="s">
        <v>2442</v>
      </c>
    </row>
    <row r="3441" spans="1:13" hidden="1">
      <c r="A3441" s="97">
        <v>42783</v>
      </c>
      <c r="B3441" s="94" t="s">
        <v>560</v>
      </c>
      <c r="C3441" s="98" t="s">
        <v>2442</v>
      </c>
      <c r="D3441" s="94" t="s">
        <v>119</v>
      </c>
      <c r="E3441" s="94" t="s">
        <v>120</v>
      </c>
      <c r="F3441" s="94" t="s">
        <v>388</v>
      </c>
      <c r="G3441" s="94" t="s">
        <v>389</v>
      </c>
      <c r="K3441" s="94" t="s">
        <v>2456</v>
      </c>
      <c r="L3441" s="96">
        <v>0.61</v>
      </c>
      <c r="M3441" s="96">
        <v>0.61</v>
      </c>
    </row>
    <row r="3442" spans="1:13" ht="12.75" hidden="1" customHeight="1">
      <c r="C3442" s="95" t="s">
        <v>2442</v>
      </c>
    </row>
    <row r="3443" spans="1:13" hidden="1">
      <c r="A3443" s="97">
        <v>42790</v>
      </c>
      <c r="B3443" s="94" t="s">
        <v>2453</v>
      </c>
      <c r="C3443" s="98" t="s">
        <v>2442</v>
      </c>
      <c r="D3443" s="94" t="s">
        <v>131</v>
      </c>
      <c r="E3443" s="94" t="s">
        <v>187</v>
      </c>
      <c r="F3443" s="94" t="s">
        <v>219</v>
      </c>
      <c r="G3443" s="94" t="s">
        <v>220</v>
      </c>
      <c r="K3443" s="94" t="s">
        <v>2457</v>
      </c>
      <c r="L3443" s="96">
        <v>-1644.5</v>
      </c>
      <c r="M3443" s="96">
        <v>-1644.5</v>
      </c>
    </row>
    <row r="3444" spans="1:13" ht="12.75" hidden="1" customHeight="1">
      <c r="C3444" s="95" t="s">
        <v>2442</v>
      </c>
    </row>
    <row r="3445" spans="1:13" hidden="1">
      <c r="A3445" s="97">
        <v>42795</v>
      </c>
      <c r="B3445" s="94" t="s">
        <v>2458</v>
      </c>
      <c r="C3445" s="98" t="s">
        <v>2442</v>
      </c>
      <c r="D3445" s="94" t="s">
        <v>119</v>
      </c>
      <c r="E3445" s="94" t="s">
        <v>120</v>
      </c>
      <c r="F3445" s="94" t="s">
        <v>2393</v>
      </c>
      <c r="G3445" s="94" t="s">
        <v>2394</v>
      </c>
      <c r="K3445" s="94" t="s">
        <v>2459</v>
      </c>
      <c r="L3445" s="96">
        <v>1133.4000000000001</v>
      </c>
      <c r="M3445" s="96">
        <v>1133.4000000000001</v>
      </c>
    </row>
    <row r="3446" spans="1:13" ht="12.75" hidden="1" customHeight="1">
      <c r="C3446" s="95" t="s">
        <v>2442</v>
      </c>
    </row>
    <row r="3447" spans="1:13" hidden="1">
      <c r="A3447" s="97">
        <v>42818</v>
      </c>
      <c r="B3447" s="94" t="s">
        <v>2460</v>
      </c>
      <c r="C3447" s="98" t="s">
        <v>2442</v>
      </c>
      <c r="D3447" s="94" t="s">
        <v>119</v>
      </c>
      <c r="E3447" s="94" t="s">
        <v>120</v>
      </c>
      <c r="F3447" s="94" t="s">
        <v>844</v>
      </c>
      <c r="G3447" s="94" t="s">
        <v>845</v>
      </c>
      <c r="K3447" s="94" t="s">
        <v>2461</v>
      </c>
      <c r="L3447" s="96">
        <v>1755.48</v>
      </c>
      <c r="M3447" s="96">
        <v>1755.48</v>
      </c>
    </row>
    <row r="3448" spans="1:13" ht="12.75" hidden="1" customHeight="1">
      <c r="C3448" s="95" t="s">
        <v>2442</v>
      </c>
    </row>
    <row r="3449" spans="1:13" hidden="1">
      <c r="A3449" s="97">
        <v>42823</v>
      </c>
      <c r="B3449" s="94" t="s">
        <v>2462</v>
      </c>
      <c r="C3449" s="98" t="s">
        <v>2442</v>
      </c>
      <c r="D3449" s="94" t="s">
        <v>119</v>
      </c>
      <c r="E3449" s="94" t="s">
        <v>120</v>
      </c>
      <c r="F3449" s="94" t="s">
        <v>2463</v>
      </c>
      <c r="G3449" s="94" t="s">
        <v>2464</v>
      </c>
      <c r="K3449" s="94" t="s">
        <v>2465</v>
      </c>
      <c r="L3449" s="96">
        <v>308</v>
      </c>
      <c r="M3449" s="96">
        <v>308</v>
      </c>
    </row>
    <row r="3450" spans="1:13" ht="12.75" hidden="1" customHeight="1">
      <c r="C3450" s="95" t="s">
        <v>2442</v>
      </c>
    </row>
    <row r="3451" spans="1:13" hidden="1">
      <c r="A3451" s="97">
        <v>42843</v>
      </c>
      <c r="B3451" s="94" t="s">
        <v>2466</v>
      </c>
      <c r="C3451" s="98" t="s">
        <v>2442</v>
      </c>
      <c r="D3451" s="94" t="s">
        <v>119</v>
      </c>
      <c r="E3451" s="94" t="s">
        <v>120</v>
      </c>
      <c r="F3451" s="94" t="s">
        <v>2467</v>
      </c>
      <c r="G3451" s="94" t="s">
        <v>2468</v>
      </c>
      <c r="K3451" s="94" t="s">
        <v>2469</v>
      </c>
      <c r="L3451" s="96">
        <v>626.4</v>
      </c>
      <c r="M3451" s="96">
        <v>626.4</v>
      </c>
    </row>
    <row r="3452" spans="1:13" ht="12.75" hidden="1" customHeight="1">
      <c r="C3452" s="95" t="s">
        <v>2442</v>
      </c>
    </row>
    <row r="3453" spans="1:13" hidden="1">
      <c r="A3453" s="97">
        <v>42844</v>
      </c>
      <c r="B3453" s="94" t="s">
        <v>2470</v>
      </c>
      <c r="C3453" s="98" t="s">
        <v>2442</v>
      </c>
      <c r="D3453" s="94" t="s">
        <v>119</v>
      </c>
      <c r="E3453" s="94" t="s">
        <v>120</v>
      </c>
      <c r="F3453" s="94" t="s">
        <v>563</v>
      </c>
      <c r="G3453" s="94" t="s">
        <v>564</v>
      </c>
      <c r="K3453" s="94" t="s">
        <v>2471</v>
      </c>
      <c r="L3453" s="96">
        <v>957.96</v>
      </c>
      <c r="M3453" s="96">
        <v>957.96</v>
      </c>
    </row>
    <row r="3454" spans="1:13" ht="12.75" hidden="1" customHeight="1">
      <c r="C3454" s="95" t="s">
        <v>2442</v>
      </c>
    </row>
    <row r="3455" spans="1:13" hidden="1">
      <c r="A3455" s="97">
        <v>42844</v>
      </c>
      <c r="B3455" s="94" t="s">
        <v>2472</v>
      </c>
      <c r="C3455" s="98" t="s">
        <v>2442</v>
      </c>
      <c r="D3455" s="94" t="s">
        <v>119</v>
      </c>
      <c r="E3455" s="94" t="s">
        <v>120</v>
      </c>
      <c r="F3455" s="94" t="s">
        <v>626</v>
      </c>
      <c r="G3455" s="94" t="s">
        <v>627</v>
      </c>
      <c r="K3455" s="94" t="s">
        <v>2473</v>
      </c>
      <c r="L3455" s="96">
        <v>1972.91</v>
      </c>
      <c r="M3455" s="96">
        <v>1972.91</v>
      </c>
    </row>
    <row r="3456" spans="1:13" ht="12.75" hidden="1" customHeight="1">
      <c r="C3456" s="95" t="s">
        <v>2442</v>
      </c>
    </row>
    <row r="3457" spans="1:13" hidden="1">
      <c r="A3457" s="97">
        <v>42872</v>
      </c>
      <c r="B3457" s="94" t="s">
        <v>2451</v>
      </c>
      <c r="C3457" s="98" t="s">
        <v>2442</v>
      </c>
      <c r="D3457" s="94" t="s">
        <v>131</v>
      </c>
      <c r="E3457" s="94" t="s">
        <v>187</v>
      </c>
      <c r="F3457" s="94" t="s">
        <v>541</v>
      </c>
      <c r="G3457" s="94" t="s">
        <v>542</v>
      </c>
      <c r="K3457" s="94" t="s">
        <v>2474</v>
      </c>
      <c r="L3457" s="96">
        <v>-0.04</v>
      </c>
      <c r="M3457" s="96">
        <v>-0.04</v>
      </c>
    </row>
    <row r="3458" spans="1:13" ht="12.75" hidden="1" customHeight="1">
      <c r="C3458" s="95" t="s">
        <v>2442</v>
      </c>
    </row>
    <row r="3459" spans="1:13" hidden="1">
      <c r="A3459" s="97">
        <v>42872</v>
      </c>
      <c r="B3459" s="94" t="s">
        <v>2470</v>
      </c>
      <c r="C3459" s="98" t="s">
        <v>2442</v>
      </c>
      <c r="D3459" s="94" t="s">
        <v>131</v>
      </c>
      <c r="E3459" s="94" t="s">
        <v>187</v>
      </c>
      <c r="F3459" s="94" t="s">
        <v>563</v>
      </c>
      <c r="G3459" s="94" t="s">
        <v>564</v>
      </c>
      <c r="K3459" s="94" t="s">
        <v>2475</v>
      </c>
      <c r="L3459" s="96">
        <v>-36.54</v>
      </c>
      <c r="M3459" s="96">
        <v>-36.54</v>
      </c>
    </row>
    <row r="3460" spans="1:13" ht="12.75" hidden="1" customHeight="1">
      <c r="C3460" s="95" t="s">
        <v>2442</v>
      </c>
    </row>
    <row r="3461" spans="1:13" hidden="1">
      <c r="A3461" s="97">
        <v>42872</v>
      </c>
      <c r="B3461" s="94" t="s">
        <v>2472</v>
      </c>
      <c r="C3461" s="98" t="s">
        <v>2442</v>
      </c>
      <c r="D3461" s="94" t="s">
        <v>131</v>
      </c>
      <c r="E3461" s="94" t="s">
        <v>187</v>
      </c>
      <c r="F3461" s="94" t="s">
        <v>626</v>
      </c>
      <c r="G3461" s="94" t="s">
        <v>627</v>
      </c>
      <c r="K3461" s="94" t="s">
        <v>2476</v>
      </c>
      <c r="L3461" s="96">
        <v>-385.39</v>
      </c>
      <c r="M3461" s="96">
        <v>-385.39</v>
      </c>
    </row>
    <row r="3462" spans="1:13" ht="12.75" hidden="1" customHeight="1">
      <c r="C3462" s="95" t="s">
        <v>2442</v>
      </c>
    </row>
    <row r="3463" spans="1:13" hidden="1">
      <c r="A3463" s="97">
        <v>42878</v>
      </c>
      <c r="B3463" s="94" t="s">
        <v>2477</v>
      </c>
      <c r="C3463" s="98" t="s">
        <v>2442</v>
      </c>
      <c r="D3463" s="94" t="s">
        <v>119</v>
      </c>
      <c r="E3463" s="94" t="s">
        <v>120</v>
      </c>
      <c r="F3463" s="94" t="s">
        <v>844</v>
      </c>
      <c r="G3463" s="94" t="s">
        <v>845</v>
      </c>
      <c r="K3463" s="94" t="s">
        <v>2478</v>
      </c>
      <c r="L3463" s="96">
        <v>635.04</v>
      </c>
      <c r="M3463" s="96">
        <v>635.04</v>
      </c>
    </row>
    <row r="3464" spans="1:13" ht="12.75" hidden="1" customHeight="1">
      <c r="C3464" s="95" t="s">
        <v>2442</v>
      </c>
    </row>
    <row r="3465" spans="1:13" hidden="1">
      <c r="A3465" s="97">
        <v>42880</v>
      </c>
      <c r="B3465" s="94" t="s">
        <v>2479</v>
      </c>
      <c r="C3465" s="98" t="s">
        <v>2442</v>
      </c>
      <c r="D3465" s="94" t="s">
        <v>119</v>
      </c>
      <c r="E3465" s="94" t="s">
        <v>120</v>
      </c>
      <c r="F3465" s="94" t="s">
        <v>219</v>
      </c>
      <c r="G3465" s="94" t="s">
        <v>220</v>
      </c>
      <c r="K3465" s="94" t="s">
        <v>2480</v>
      </c>
      <c r="L3465" s="96">
        <v>2160</v>
      </c>
      <c r="M3465" s="96">
        <v>2160</v>
      </c>
    </row>
    <row r="3466" spans="1:13" ht="12.75" hidden="1" customHeight="1">
      <c r="C3466" s="95" t="s">
        <v>2442</v>
      </c>
    </row>
    <row r="3467" spans="1:13" hidden="1">
      <c r="A3467" s="97">
        <v>42900</v>
      </c>
      <c r="B3467" s="94" t="s">
        <v>2481</v>
      </c>
      <c r="C3467" s="98" t="s">
        <v>2442</v>
      </c>
      <c r="D3467" s="94" t="s">
        <v>119</v>
      </c>
      <c r="E3467" s="94" t="s">
        <v>120</v>
      </c>
      <c r="F3467" s="94" t="s">
        <v>2378</v>
      </c>
      <c r="G3467" s="94" t="s">
        <v>2379</v>
      </c>
      <c r="K3467" s="94" t="s">
        <v>2482</v>
      </c>
      <c r="L3467" s="96">
        <v>459.6</v>
      </c>
      <c r="M3467" s="96">
        <v>459.6</v>
      </c>
    </row>
    <row r="3468" spans="1:13" ht="12.75" hidden="1" customHeight="1">
      <c r="C3468" s="95" t="s">
        <v>2442</v>
      </c>
    </row>
    <row r="3469" spans="1:13" hidden="1">
      <c r="A3469" s="97">
        <v>42906</v>
      </c>
      <c r="B3469" s="94" t="s">
        <v>2460</v>
      </c>
      <c r="C3469" s="98" t="s">
        <v>2442</v>
      </c>
      <c r="D3469" s="94" t="s">
        <v>131</v>
      </c>
      <c r="E3469" s="94" t="s">
        <v>187</v>
      </c>
      <c r="F3469" s="94" t="s">
        <v>844</v>
      </c>
      <c r="G3469" s="94" t="s">
        <v>845</v>
      </c>
      <c r="K3469" s="94" t="s">
        <v>2483</v>
      </c>
      <c r="L3469" s="96">
        <v>-194.4</v>
      </c>
      <c r="M3469" s="96">
        <v>-194.4</v>
      </c>
    </row>
    <row r="3470" spans="1:13" ht="12.75" hidden="1" customHeight="1">
      <c r="C3470" s="95" t="s">
        <v>2442</v>
      </c>
    </row>
    <row r="3471" spans="1:13" hidden="1">
      <c r="A3471" s="97">
        <v>42906</v>
      </c>
      <c r="B3471" s="94" t="s">
        <v>2484</v>
      </c>
      <c r="C3471" s="98" t="s">
        <v>2442</v>
      </c>
      <c r="D3471" s="94" t="s">
        <v>119</v>
      </c>
      <c r="E3471" s="94" t="s">
        <v>120</v>
      </c>
      <c r="F3471" s="94" t="s">
        <v>388</v>
      </c>
      <c r="G3471" s="94" t="s">
        <v>389</v>
      </c>
      <c r="K3471" s="94" t="s">
        <v>2485</v>
      </c>
      <c r="L3471" s="96">
        <v>840.31</v>
      </c>
      <c r="M3471" s="96">
        <v>840.31</v>
      </c>
    </row>
    <row r="3472" spans="1:13" ht="12.75" hidden="1" customHeight="1">
      <c r="C3472" s="95" t="s">
        <v>2442</v>
      </c>
    </row>
    <row r="3473" spans="1:13" hidden="1">
      <c r="A3473" s="97">
        <v>42906</v>
      </c>
      <c r="B3473" s="94" t="s">
        <v>2486</v>
      </c>
      <c r="C3473" s="98" t="s">
        <v>2442</v>
      </c>
      <c r="D3473" s="94" t="s">
        <v>119</v>
      </c>
      <c r="E3473" s="94" t="s">
        <v>120</v>
      </c>
      <c r="F3473" s="94" t="s">
        <v>626</v>
      </c>
      <c r="G3473" s="94" t="s">
        <v>627</v>
      </c>
      <c r="K3473" s="94" t="s">
        <v>2487</v>
      </c>
      <c r="L3473" s="96">
        <v>2195.17</v>
      </c>
      <c r="M3473" s="96">
        <v>2195.17</v>
      </c>
    </row>
    <row r="3474" spans="1:13" ht="12.75" hidden="1" customHeight="1">
      <c r="C3474" s="95" t="s">
        <v>2442</v>
      </c>
    </row>
    <row r="3475" spans="1:13" hidden="1">
      <c r="A3475" s="97">
        <v>42909</v>
      </c>
      <c r="B3475" s="94" t="s">
        <v>2479</v>
      </c>
      <c r="C3475" s="98" t="s">
        <v>2442</v>
      </c>
      <c r="D3475" s="94" t="s">
        <v>131</v>
      </c>
      <c r="E3475" s="94" t="s">
        <v>187</v>
      </c>
      <c r="F3475" s="94" t="s">
        <v>219</v>
      </c>
      <c r="G3475" s="94" t="s">
        <v>220</v>
      </c>
      <c r="K3475" s="94" t="s">
        <v>2488</v>
      </c>
      <c r="L3475" s="96">
        <v>-828.22</v>
      </c>
      <c r="M3475" s="96">
        <v>-828.22</v>
      </c>
    </row>
    <row r="3476" spans="1:13" ht="12.75" hidden="1" customHeight="1">
      <c r="C3476" s="95" t="s">
        <v>2442</v>
      </c>
    </row>
    <row r="3477" spans="1:13" hidden="1">
      <c r="A3477" s="97">
        <v>42947</v>
      </c>
      <c r="B3477" s="94" t="s">
        <v>2489</v>
      </c>
      <c r="C3477" s="98" t="s">
        <v>2442</v>
      </c>
      <c r="D3477" s="94" t="s">
        <v>119</v>
      </c>
      <c r="E3477" s="94" t="s">
        <v>120</v>
      </c>
      <c r="F3477" s="94" t="s">
        <v>844</v>
      </c>
      <c r="G3477" s="94" t="s">
        <v>845</v>
      </c>
      <c r="K3477" s="94" t="s">
        <v>2490</v>
      </c>
      <c r="L3477" s="96">
        <v>3179.52</v>
      </c>
      <c r="M3477" s="96">
        <v>3179.52</v>
      </c>
    </row>
    <row r="3478" spans="1:13" ht="12.75" hidden="1" customHeight="1">
      <c r="C3478" s="95" t="s">
        <v>2442</v>
      </c>
    </row>
    <row r="3479" spans="1:13" hidden="1">
      <c r="A3479" s="97">
        <v>42999</v>
      </c>
      <c r="B3479" s="94" t="s">
        <v>2486</v>
      </c>
      <c r="C3479" s="98" t="s">
        <v>2442</v>
      </c>
      <c r="D3479" s="94" t="s">
        <v>131</v>
      </c>
      <c r="E3479" s="94" t="s">
        <v>187</v>
      </c>
      <c r="F3479" s="94" t="s">
        <v>626</v>
      </c>
      <c r="G3479" s="94" t="s">
        <v>627</v>
      </c>
      <c r="K3479" s="94" t="s">
        <v>2491</v>
      </c>
      <c r="L3479" s="96">
        <v>-82.47</v>
      </c>
      <c r="M3479" s="96">
        <v>-82.47</v>
      </c>
    </row>
    <row r="3480" spans="1:13" ht="12.75" hidden="1" customHeight="1">
      <c r="C3480" s="95" t="s">
        <v>2442</v>
      </c>
    </row>
    <row r="3481" spans="1:13" hidden="1">
      <c r="A3481" s="97">
        <v>43007</v>
      </c>
      <c r="B3481" s="94" t="s">
        <v>2492</v>
      </c>
      <c r="C3481" s="98" t="s">
        <v>2442</v>
      </c>
      <c r="D3481" s="94" t="s">
        <v>119</v>
      </c>
      <c r="E3481" s="94" t="s">
        <v>120</v>
      </c>
      <c r="F3481" s="94" t="s">
        <v>2493</v>
      </c>
      <c r="G3481" s="94" t="s">
        <v>2494</v>
      </c>
      <c r="K3481" s="94" t="s">
        <v>2495</v>
      </c>
      <c r="L3481" s="96">
        <v>646.47</v>
      </c>
      <c r="M3481" s="96">
        <v>646.47</v>
      </c>
    </row>
    <row r="3482" spans="1:13" ht="12.75" hidden="1" customHeight="1">
      <c r="C3482" s="95" t="s">
        <v>2442</v>
      </c>
    </row>
    <row r="3483" spans="1:13" hidden="1">
      <c r="A3483" s="97">
        <v>43007</v>
      </c>
      <c r="B3483" s="94" t="s">
        <v>2496</v>
      </c>
      <c r="C3483" s="98" t="s">
        <v>2442</v>
      </c>
      <c r="D3483" s="94" t="s">
        <v>119</v>
      </c>
      <c r="E3483" s="94" t="s">
        <v>120</v>
      </c>
      <c r="F3483" s="94" t="s">
        <v>364</v>
      </c>
      <c r="G3483" s="94" t="s">
        <v>365</v>
      </c>
      <c r="K3483" s="94" t="s">
        <v>2497</v>
      </c>
      <c r="L3483" s="96">
        <v>657.6</v>
      </c>
      <c r="M3483" s="96">
        <v>657.6</v>
      </c>
    </row>
    <row r="3484" spans="1:13" ht="12.75" hidden="1" customHeight="1">
      <c r="C3484" s="95" t="s">
        <v>2442</v>
      </c>
    </row>
    <row r="3485" spans="1:13" hidden="1">
      <c r="A3485" s="97">
        <v>43020</v>
      </c>
      <c r="B3485" s="94" t="s">
        <v>2498</v>
      </c>
      <c r="C3485" s="98" t="s">
        <v>2442</v>
      </c>
      <c r="D3485" s="94" t="s">
        <v>119</v>
      </c>
      <c r="E3485" s="94" t="s">
        <v>120</v>
      </c>
      <c r="F3485" s="94" t="s">
        <v>2435</v>
      </c>
      <c r="G3485" s="94" t="s">
        <v>2436</v>
      </c>
      <c r="K3485" s="94" t="s">
        <v>2499</v>
      </c>
      <c r="L3485" s="96">
        <v>3879.72</v>
      </c>
      <c r="M3485" s="96">
        <v>3879.72</v>
      </c>
    </row>
    <row r="3486" spans="1:13" ht="12.75" hidden="1" customHeight="1">
      <c r="C3486" s="95" t="s">
        <v>2442</v>
      </c>
    </row>
    <row r="3487" spans="1:13" hidden="1">
      <c r="A3487" s="97">
        <v>43056</v>
      </c>
      <c r="B3487" s="94" t="s">
        <v>2500</v>
      </c>
      <c r="C3487" s="98" t="s">
        <v>2442</v>
      </c>
      <c r="D3487" s="94" t="s">
        <v>119</v>
      </c>
      <c r="E3487" s="94" t="s">
        <v>120</v>
      </c>
      <c r="F3487" s="94" t="s">
        <v>844</v>
      </c>
      <c r="G3487" s="94" t="s">
        <v>845</v>
      </c>
      <c r="K3487" s="94" t="s">
        <v>2501</v>
      </c>
      <c r="L3487" s="96">
        <v>2370.6</v>
      </c>
      <c r="M3487" s="96">
        <v>2370.6</v>
      </c>
    </row>
    <row r="3488" spans="1:13" ht="12.75" hidden="1" customHeight="1">
      <c r="C3488" s="95" t="s">
        <v>2442</v>
      </c>
    </row>
    <row r="3489" spans="1:18" hidden="1">
      <c r="A3489" s="97">
        <v>43060</v>
      </c>
      <c r="B3489" s="94" t="s">
        <v>2498</v>
      </c>
      <c r="C3489" s="98" t="s">
        <v>2442</v>
      </c>
      <c r="D3489" s="94" t="s">
        <v>131</v>
      </c>
      <c r="E3489" s="94" t="s">
        <v>187</v>
      </c>
      <c r="F3489" s="94" t="s">
        <v>2435</v>
      </c>
      <c r="G3489" s="94" t="s">
        <v>2436</v>
      </c>
      <c r="K3489" s="94" t="s">
        <v>2502</v>
      </c>
      <c r="L3489" s="96">
        <v>-24.99</v>
      </c>
      <c r="M3489" s="96">
        <v>-24.99</v>
      </c>
    </row>
    <row r="3490" spans="1:18" ht="12.75" hidden="1" customHeight="1">
      <c r="C3490" s="95" t="s">
        <v>2442</v>
      </c>
    </row>
    <row r="3491" spans="1:18" hidden="1">
      <c r="A3491" s="97">
        <v>43066</v>
      </c>
      <c r="B3491" s="94" t="s">
        <v>2503</v>
      </c>
      <c r="C3491" s="98" t="s">
        <v>2442</v>
      </c>
      <c r="D3491" s="94" t="s">
        <v>119</v>
      </c>
      <c r="E3491" s="94" t="s">
        <v>120</v>
      </c>
      <c r="F3491" s="94" t="s">
        <v>2463</v>
      </c>
      <c r="G3491" s="94" t="s">
        <v>2464</v>
      </c>
      <c r="K3491" s="94" t="s">
        <v>2504</v>
      </c>
      <c r="L3491" s="96">
        <v>6594</v>
      </c>
      <c r="M3491" s="96">
        <v>6594</v>
      </c>
    </row>
    <row r="3492" spans="1:18" ht="12.75" hidden="1" customHeight="1">
      <c r="C3492" s="95" t="s">
        <v>2442</v>
      </c>
    </row>
    <row r="3493" spans="1:18" hidden="1">
      <c r="A3493" s="97">
        <v>43069</v>
      </c>
      <c r="B3493" s="94" t="s">
        <v>560</v>
      </c>
      <c r="C3493" s="98" t="s">
        <v>2442</v>
      </c>
      <c r="D3493" s="94" t="s">
        <v>119</v>
      </c>
      <c r="E3493" s="94" t="s">
        <v>187</v>
      </c>
      <c r="F3493" s="94" t="s">
        <v>388</v>
      </c>
      <c r="G3493" s="94" t="s">
        <v>389</v>
      </c>
      <c r="K3493" s="94" t="s">
        <v>2455</v>
      </c>
      <c r="L3493" s="96">
        <v>-644.91</v>
      </c>
      <c r="M3493" s="96">
        <v>-644.91</v>
      </c>
    </row>
    <row r="3494" spans="1:18" ht="12.75" hidden="1" customHeight="1">
      <c r="C3494" s="95" t="s">
        <v>2442</v>
      </c>
    </row>
    <row r="3495" spans="1:18" hidden="1">
      <c r="A3495" s="97">
        <v>43069</v>
      </c>
      <c r="B3495" s="94" t="s">
        <v>560</v>
      </c>
      <c r="C3495" s="98" t="s">
        <v>2442</v>
      </c>
      <c r="D3495" s="94" t="s">
        <v>119</v>
      </c>
      <c r="E3495" s="94" t="s">
        <v>187</v>
      </c>
      <c r="F3495" s="94" t="s">
        <v>388</v>
      </c>
      <c r="G3495" s="94" t="s">
        <v>389</v>
      </c>
      <c r="K3495" s="94" t="s">
        <v>2456</v>
      </c>
      <c r="L3495" s="96">
        <v>-0.61</v>
      </c>
      <c r="M3495" s="96">
        <v>-0.61</v>
      </c>
    </row>
    <row r="3496" spans="1:18" ht="12.75" hidden="1" customHeight="1">
      <c r="C3496" s="95" t="s">
        <v>2442</v>
      </c>
    </row>
    <row r="3497" spans="1:18" hidden="1">
      <c r="A3497" s="95" t="s">
        <v>111</v>
      </c>
      <c r="B3497" s="95" t="s">
        <v>112</v>
      </c>
      <c r="C3497" s="94" t="s">
        <v>2505</v>
      </c>
      <c r="D3497" s="95" t="s">
        <v>114</v>
      </c>
      <c r="E3497" s="95" t="s">
        <v>112</v>
      </c>
      <c r="F3497" s="96">
        <v>15000</v>
      </c>
      <c r="G3497" s="95" t="s">
        <v>115</v>
      </c>
      <c r="H3497" s="95" t="s">
        <v>112</v>
      </c>
      <c r="I3497" s="96">
        <v>613.15</v>
      </c>
      <c r="J3497" s="95" t="s">
        <v>116</v>
      </c>
      <c r="K3497" s="95" t="s">
        <v>112</v>
      </c>
      <c r="L3497" s="96">
        <v>0</v>
      </c>
      <c r="M3497" s="95" t="s">
        <v>117</v>
      </c>
      <c r="O3497" s="96"/>
      <c r="R3497" s="96"/>
    </row>
    <row r="3498" spans="1:18" hidden="1">
      <c r="A3498" s="97">
        <v>42746</v>
      </c>
      <c r="B3498" s="94" t="s">
        <v>352</v>
      </c>
      <c r="C3498" s="98" t="s">
        <v>2505</v>
      </c>
      <c r="D3498" s="94" t="s">
        <v>119</v>
      </c>
      <c r="E3498" s="94" t="s">
        <v>120</v>
      </c>
      <c r="F3498" s="94" t="s">
        <v>348</v>
      </c>
      <c r="G3498" s="94" t="s">
        <v>349</v>
      </c>
      <c r="K3498" s="94" t="s">
        <v>1915</v>
      </c>
      <c r="L3498" s="96">
        <v>2475.9899999999998</v>
      </c>
      <c r="M3498" s="96">
        <v>2475.9899999999998</v>
      </c>
    </row>
    <row r="3499" spans="1:18" ht="12.75" hidden="1" customHeight="1">
      <c r="C3499" s="95" t="s">
        <v>2505</v>
      </c>
    </row>
    <row r="3500" spans="1:18" hidden="1">
      <c r="A3500" s="97">
        <v>42747</v>
      </c>
      <c r="B3500" s="94" t="s">
        <v>355</v>
      </c>
      <c r="C3500" s="98" t="s">
        <v>2505</v>
      </c>
      <c r="D3500" s="94" t="s">
        <v>119</v>
      </c>
      <c r="E3500" s="94" t="s">
        <v>120</v>
      </c>
      <c r="F3500" s="94" t="s">
        <v>356</v>
      </c>
      <c r="G3500" s="94" t="s">
        <v>357</v>
      </c>
      <c r="K3500" s="94" t="s">
        <v>2506</v>
      </c>
      <c r="L3500" s="96">
        <v>436.8</v>
      </c>
      <c r="M3500" s="96">
        <v>436.8</v>
      </c>
    </row>
    <row r="3501" spans="1:18" ht="12.75" hidden="1" customHeight="1">
      <c r="C3501" s="95" t="s">
        <v>2505</v>
      </c>
    </row>
    <row r="3502" spans="1:18" hidden="1">
      <c r="A3502" s="97">
        <v>42748</v>
      </c>
      <c r="B3502" s="94" t="s">
        <v>2507</v>
      </c>
      <c r="C3502" s="98" t="s">
        <v>2505</v>
      </c>
      <c r="D3502" s="94" t="s">
        <v>119</v>
      </c>
      <c r="E3502" s="94" t="s">
        <v>120</v>
      </c>
      <c r="F3502" s="94" t="s">
        <v>219</v>
      </c>
      <c r="G3502" s="94" t="s">
        <v>220</v>
      </c>
      <c r="K3502" s="94" t="s">
        <v>2508</v>
      </c>
      <c r="L3502" s="96">
        <v>2400</v>
      </c>
      <c r="M3502" s="96">
        <v>2400</v>
      </c>
    </row>
    <row r="3503" spans="1:18" ht="12.75" hidden="1" customHeight="1">
      <c r="C3503" s="95" t="s">
        <v>2505</v>
      </c>
    </row>
    <row r="3504" spans="1:18" hidden="1">
      <c r="A3504" s="97">
        <v>42790</v>
      </c>
      <c r="B3504" s="94" t="s">
        <v>2507</v>
      </c>
      <c r="C3504" s="98" t="s">
        <v>2505</v>
      </c>
      <c r="D3504" s="94" t="s">
        <v>131</v>
      </c>
      <c r="E3504" s="94" t="s">
        <v>187</v>
      </c>
      <c r="F3504" s="94" t="s">
        <v>219</v>
      </c>
      <c r="G3504" s="94" t="s">
        <v>220</v>
      </c>
      <c r="K3504" s="94" t="s">
        <v>2457</v>
      </c>
      <c r="L3504" s="96">
        <v>-2162.4499999999998</v>
      </c>
      <c r="M3504" s="96">
        <v>-2162.4499999999998</v>
      </c>
    </row>
    <row r="3505" spans="1:18" ht="12.75" hidden="1" customHeight="1">
      <c r="C3505" s="95" t="s">
        <v>2505</v>
      </c>
    </row>
    <row r="3506" spans="1:18" hidden="1">
      <c r="A3506" s="97">
        <v>42790</v>
      </c>
      <c r="B3506" s="94" t="s">
        <v>352</v>
      </c>
      <c r="C3506" s="98" t="s">
        <v>2505</v>
      </c>
      <c r="D3506" s="94" t="s">
        <v>119</v>
      </c>
      <c r="E3506" s="94" t="s">
        <v>187</v>
      </c>
      <c r="F3506" s="94" t="s">
        <v>348</v>
      </c>
      <c r="G3506" s="94" t="s">
        <v>349</v>
      </c>
      <c r="K3506" s="94" t="s">
        <v>1915</v>
      </c>
      <c r="L3506" s="96">
        <v>-2475.9899999999998</v>
      </c>
      <c r="M3506" s="96">
        <v>-2475.9899999999998</v>
      </c>
    </row>
    <row r="3507" spans="1:18" ht="12.75" hidden="1" customHeight="1">
      <c r="C3507" s="95" t="s">
        <v>2505</v>
      </c>
    </row>
    <row r="3508" spans="1:18" hidden="1">
      <c r="A3508" s="97">
        <v>43003</v>
      </c>
      <c r="B3508" s="94" t="s">
        <v>2509</v>
      </c>
      <c r="C3508" s="98" t="s">
        <v>2505</v>
      </c>
      <c r="D3508" s="94" t="s">
        <v>119</v>
      </c>
      <c r="E3508" s="94" t="s">
        <v>120</v>
      </c>
      <c r="F3508" s="94" t="s">
        <v>223</v>
      </c>
      <c r="G3508" s="94" t="s">
        <v>224</v>
      </c>
      <c r="K3508" s="94" t="s">
        <v>2510</v>
      </c>
      <c r="L3508" s="96">
        <v>375.6</v>
      </c>
      <c r="M3508" s="96">
        <v>375.6</v>
      </c>
    </row>
    <row r="3509" spans="1:18" ht="12.75" hidden="1" customHeight="1">
      <c r="C3509" s="95" t="s">
        <v>2505</v>
      </c>
    </row>
    <row r="3510" spans="1:18" hidden="1">
      <c r="A3510" s="97">
        <v>43069</v>
      </c>
      <c r="B3510" s="94" t="s">
        <v>355</v>
      </c>
      <c r="C3510" s="98" t="s">
        <v>2505</v>
      </c>
      <c r="D3510" s="94" t="s">
        <v>119</v>
      </c>
      <c r="E3510" s="94" t="s">
        <v>187</v>
      </c>
      <c r="F3510" s="94" t="s">
        <v>356</v>
      </c>
      <c r="G3510" s="94" t="s">
        <v>357</v>
      </c>
      <c r="K3510" s="94" t="s">
        <v>2506</v>
      </c>
      <c r="L3510" s="96">
        <v>-436.8</v>
      </c>
      <c r="M3510" s="96">
        <v>-436.8</v>
      </c>
    </row>
    <row r="3511" spans="1:18" ht="12.75" hidden="1" customHeight="1">
      <c r="C3511" s="95" t="s">
        <v>2505</v>
      </c>
    </row>
    <row r="3512" spans="1:18" hidden="1">
      <c r="A3512" s="95" t="s">
        <v>111</v>
      </c>
      <c r="B3512" s="95" t="s">
        <v>112</v>
      </c>
      <c r="C3512" s="94" t="s">
        <v>43</v>
      </c>
      <c r="D3512" s="95" t="s">
        <v>114</v>
      </c>
      <c r="E3512" s="95" t="s">
        <v>112</v>
      </c>
      <c r="F3512" s="96">
        <v>28000</v>
      </c>
      <c r="G3512" s="95" t="s">
        <v>115</v>
      </c>
      <c r="H3512" s="95" t="s">
        <v>112</v>
      </c>
      <c r="I3512" s="96">
        <v>33698.26</v>
      </c>
      <c r="J3512" s="95" t="s">
        <v>116</v>
      </c>
      <c r="K3512" s="95" t="s">
        <v>112</v>
      </c>
      <c r="L3512" s="96">
        <v>0</v>
      </c>
      <c r="M3512" s="95" t="s">
        <v>117</v>
      </c>
      <c r="O3512" s="96"/>
      <c r="R3512" s="96"/>
    </row>
    <row r="3513" spans="1:18" hidden="1">
      <c r="A3513" s="97">
        <v>42817</v>
      </c>
      <c r="B3513" s="94" t="s">
        <v>2511</v>
      </c>
      <c r="C3513" s="98" t="s">
        <v>43</v>
      </c>
      <c r="D3513" s="94" t="s">
        <v>119</v>
      </c>
      <c r="E3513" s="94" t="s">
        <v>120</v>
      </c>
      <c r="F3513" s="94" t="s">
        <v>900</v>
      </c>
      <c r="G3513" s="94" t="s">
        <v>901</v>
      </c>
      <c r="K3513" s="94" t="s">
        <v>2512</v>
      </c>
      <c r="L3513" s="96">
        <v>9362.4</v>
      </c>
      <c r="M3513" s="96">
        <v>9362.4</v>
      </c>
    </row>
    <row r="3514" spans="1:18" ht="12.75" hidden="1" customHeight="1">
      <c r="C3514" s="95" t="s">
        <v>43</v>
      </c>
    </row>
    <row r="3515" spans="1:18" hidden="1">
      <c r="A3515" s="97">
        <v>42817</v>
      </c>
      <c r="B3515" s="94" t="s">
        <v>2513</v>
      </c>
      <c r="C3515" s="98" t="s">
        <v>43</v>
      </c>
      <c r="D3515" s="94" t="s">
        <v>119</v>
      </c>
      <c r="E3515" s="94" t="s">
        <v>120</v>
      </c>
      <c r="F3515" s="94" t="s">
        <v>900</v>
      </c>
      <c r="G3515" s="94" t="s">
        <v>901</v>
      </c>
      <c r="K3515" s="94" t="s">
        <v>2514</v>
      </c>
      <c r="L3515" s="96">
        <v>745.2</v>
      </c>
      <c r="M3515" s="96">
        <v>745.2</v>
      </c>
    </row>
    <row r="3516" spans="1:18" ht="12.75" hidden="1" customHeight="1">
      <c r="C3516" s="95" t="s">
        <v>43</v>
      </c>
    </row>
    <row r="3517" spans="1:18" hidden="1">
      <c r="A3517" s="97">
        <v>42845</v>
      </c>
      <c r="B3517" s="94" t="s">
        <v>2515</v>
      </c>
      <c r="C3517" s="98" t="s">
        <v>43</v>
      </c>
      <c r="D3517" s="94" t="s">
        <v>119</v>
      </c>
      <c r="E3517" s="94" t="s">
        <v>120</v>
      </c>
      <c r="F3517" s="94" t="s">
        <v>900</v>
      </c>
      <c r="G3517" s="94" t="s">
        <v>901</v>
      </c>
      <c r="K3517" s="94" t="s">
        <v>2516</v>
      </c>
      <c r="L3517" s="96">
        <v>1103.54</v>
      </c>
      <c r="M3517" s="96">
        <v>1103.54</v>
      </c>
    </row>
    <row r="3518" spans="1:18" ht="12.75" hidden="1" customHeight="1">
      <c r="C3518" s="95" t="s">
        <v>43</v>
      </c>
    </row>
    <row r="3519" spans="1:18" hidden="1">
      <c r="A3519" s="97">
        <v>42864</v>
      </c>
      <c r="B3519" s="94" t="s">
        <v>2517</v>
      </c>
      <c r="C3519" s="98" t="s">
        <v>43</v>
      </c>
      <c r="D3519" s="94" t="s">
        <v>119</v>
      </c>
      <c r="E3519" s="94" t="s">
        <v>120</v>
      </c>
      <c r="F3519" s="94" t="s">
        <v>2518</v>
      </c>
      <c r="G3519" s="94" t="s">
        <v>2519</v>
      </c>
      <c r="K3519" s="94" t="s">
        <v>2520</v>
      </c>
      <c r="L3519" s="96">
        <v>106.8</v>
      </c>
      <c r="M3519" s="96">
        <v>106.8</v>
      </c>
    </row>
    <row r="3520" spans="1:18" ht="12.75" hidden="1" customHeight="1">
      <c r="C3520" s="95" t="s">
        <v>43</v>
      </c>
    </row>
    <row r="3521" spans="1:18" hidden="1">
      <c r="A3521" s="97">
        <v>42901</v>
      </c>
      <c r="B3521" s="94" t="s">
        <v>2521</v>
      </c>
      <c r="C3521" s="98" t="s">
        <v>43</v>
      </c>
      <c r="D3521" s="94" t="s">
        <v>119</v>
      </c>
      <c r="E3521" s="94" t="s">
        <v>120</v>
      </c>
      <c r="F3521" s="94" t="s">
        <v>2518</v>
      </c>
      <c r="G3521" s="94" t="s">
        <v>2519</v>
      </c>
      <c r="K3521" s="94" t="s">
        <v>2522</v>
      </c>
      <c r="L3521" s="96">
        <v>123.49</v>
      </c>
      <c r="M3521" s="96">
        <v>123.49</v>
      </c>
    </row>
    <row r="3522" spans="1:18" ht="12.75" hidden="1" customHeight="1">
      <c r="C3522" s="95" t="s">
        <v>43</v>
      </c>
    </row>
    <row r="3523" spans="1:18" hidden="1">
      <c r="A3523" s="97">
        <v>42950</v>
      </c>
      <c r="B3523" s="94" t="s">
        <v>2523</v>
      </c>
      <c r="C3523" s="98" t="s">
        <v>43</v>
      </c>
      <c r="D3523" s="94" t="s">
        <v>119</v>
      </c>
      <c r="E3523" s="94" t="s">
        <v>120</v>
      </c>
      <c r="F3523" s="94" t="s">
        <v>2518</v>
      </c>
      <c r="G3523" s="94" t="s">
        <v>2519</v>
      </c>
      <c r="K3523" s="94" t="s">
        <v>2524</v>
      </c>
      <c r="L3523" s="96">
        <v>790.87</v>
      </c>
      <c r="M3523" s="96">
        <v>790.87</v>
      </c>
    </row>
    <row r="3524" spans="1:18" ht="12.75" hidden="1" customHeight="1">
      <c r="C3524" s="95" t="s">
        <v>43</v>
      </c>
    </row>
    <row r="3525" spans="1:18" hidden="1">
      <c r="A3525" s="97">
        <v>42985</v>
      </c>
      <c r="B3525" s="94" t="s">
        <v>2525</v>
      </c>
      <c r="C3525" s="98" t="s">
        <v>43</v>
      </c>
      <c r="D3525" s="94" t="s">
        <v>119</v>
      </c>
      <c r="E3525" s="94" t="s">
        <v>120</v>
      </c>
      <c r="F3525" s="94" t="s">
        <v>2518</v>
      </c>
      <c r="G3525" s="94" t="s">
        <v>2519</v>
      </c>
      <c r="K3525" s="94" t="s">
        <v>2526</v>
      </c>
      <c r="L3525" s="96">
        <v>5483.4</v>
      </c>
      <c r="M3525" s="96">
        <v>5483.4</v>
      </c>
    </row>
    <row r="3526" spans="1:18" ht="12.75" hidden="1" customHeight="1">
      <c r="C3526" s="95" t="s">
        <v>43</v>
      </c>
    </row>
    <row r="3527" spans="1:18" hidden="1">
      <c r="A3527" s="97">
        <v>43034</v>
      </c>
      <c r="B3527" s="94" t="s">
        <v>2527</v>
      </c>
      <c r="C3527" s="98" t="s">
        <v>43</v>
      </c>
      <c r="D3527" s="94" t="s">
        <v>131</v>
      </c>
      <c r="E3527" s="94" t="s">
        <v>165</v>
      </c>
      <c r="F3527" s="94" t="s">
        <v>900</v>
      </c>
      <c r="G3527" s="94" t="s">
        <v>901</v>
      </c>
      <c r="J3527" s="94" t="s">
        <v>2528</v>
      </c>
      <c r="K3527" s="94" t="s">
        <v>2529</v>
      </c>
      <c r="L3527" s="96">
        <v>2519.2800000000002</v>
      </c>
      <c r="M3527" s="96">
        <v>0</v>
      </c>
    </row>
    <row r="3528" spans="1:18" ht="12.75" hidden="1" customHeight="1">
      <c r="C3528" s="95" t="s">
        <v>43</v>
      </c>
    </row>
    <row r="3529" spans="1:18" hidden="1">
      <c r="A3529" s="97">
        <v>43061</v>
      </c>
      <c r="B3529" s="94" t="s">
        <v>2530</v>
      </c>
      <c r="C3529" s="98" t="s">
        <v>43</v>
      </c>
      <c r="D3529" s="94" t="s">
        <v>119</v>
      </c>
      <c r="E3529" s="94" t="s">
        <v>120</v>
      </c>
      <c r="F3529" s="94" t="s">
        <v>900</v>
      </c>
      <c r="G3529" s="94" t="s">
        <v>901</v>
      </c>
      <c r="J3529" s="94" t="s">
        <v>929</v>
      </c>
      <c r="K3529" s="94" t="s">
        <v>2531</v>
      </c>
      <c r="L3529" s="96">
        <v>15982.56</v>
      </c>
      <c r="M3529" s="96">
        <v>15982.56</v>
      </c>
    </row>
    <row r="3530" spans="1:18" ht="12.75" hidden="1" customHeight="1">
      <c r="C3530" s="95" t="s">
        <v>43</v>
      </c>
    </row>
    <row r="3531" spans="1:18" hidden="1">
      <c r="A3531" s="95" t="s">
        <v>111</v>
      </c>
      <c r="B3531" s="95" t="s">
        <v>112</v>
      </c>
      <c r="C3531" s="94" t="s">
        <v>52</v>
      </c>
      <c r="D3531" s="95" t="s">
        <v>114</v>
      </c>
      <c r="E3531" s="95" t="s">
        <v>112</v>
      </c>
      <c r="F3531" s="96">
        <v>0</v>
      </c>
      <c r="G3531" s="95" t="s">
        <v>115</v>
      </c>
      <c r="H3531" s="95" t="s">
        <v>112</v>
      </c>
      <c r="I3531" s="96">
        <v>0</v>
      </c>
      <c r="J3531" s="95" t="s">
        <v>116</v>
      </c>
      <c r="K3531" s="95" t="s">
        <v>112</v>
      </c>
      <c r="L3531" s="96">
        <v>0</v>
      </c>
      <c r="M3531" s="95" t="s">
        <v>117</v>
      </c>
      <c r="O3531" s="96"/>
      <c r="R3531" s="96"/>
    </row>
    <row r="3532" spans="1:18" hidden="1">
      <c r="A3532" s="97">
        <v>42892</v>
      </c>
      <c r="B3532" s="94" t="s">
        <v>2532</v>
      </c>
      <c r="C3532" s="98" t="s">
        <v>52</v>
      </c>
      <c r="D3532" s="94" t="s">
        <v>2533</v>
      </c>
      <c r="E3532" s="94" t="s">
        <v>120</v>
      </c>
      <c r="F3532" s="94" t="s">
        <v>2534</v>
      </c>
      <c r="G3532" s="94" t="s">
        <v>2535</v>
      </c>
      <c r="J3532" s="94" t="s">
        <v>2536</v>
      </c>
      <c r="K3532" s="94" t="s">
        <v>2537</v>
      </c>
      <c r="L3532" s="96">
        <v>6976.32</v>
      </c>
      <c r="M3532" s="96">
        <v>0</v>
      </c>
    </row>
    <row r="3533" spans="1:18" ht="12.75" hidden="1" customHeight="1">
      <c r="C3533" s="95" t="s">
        <v>52</v>
      </c>
    </row>
    <row r="3534" spans="1:18" hidden="1">
      <c r="A3534" s="97">
        <v>43032</v>
      </c>
      <c r="B3534" s="94" t="s">
        <v>2538</v>
      </c>
      <c r="C3534" s="98" t="s">
        <v>52</v>
      </c>
      <c r="D3534" s="94" t="s">
        <v>131</v>
      </c>
      <c r="E3534" s="94" t="s">
        <v>165</v>
      </c>
      <c r="F3534" s="94" t="s">
        <v>2534</v>
      </c>
      <c r="G3534" s="94" t="s">
        <v>2535</v>
      </c>
      <c r="J3534" s="94" t="s">
        <v>2536</v>
      </c>
      <c r="K3534" s="94" t="s">
        <v>2539</v>
      </c>
      <c r="L3534" s="96">
        <v>162.44</v>
      </c>
      <c r="M3534" s="96">
        <v>0</v>
      </c>
    </row>
    <row r="3535" spans="1:18" ht="12.75" hidden="1" customHeight="1">
      <c r="C3535" s="95" t="s">
        <v>52</v>
      </c>
    </row>
    <row r="3536" spans="1:18" hidden="1">
      <c r="A3536" s="97">
        <v>43074</v>
      </c>
      <c r="B3536" s="94" t="s">
        <v>2538</v>
      </c>
      <c r="C3536" s="98" t="s">
        <v>52</v>
      </c>
      <c r="D3536" s="94" t="s">
        <v>131</v>
      </c>
      <c r="E3536" s="94" t="s">
        <v>165</v>
      </c>
      <c r="F3536" s="94" t="s">
        <v>2534</v>
      </c>
      <c r="G3536" s="94" t="s">
        <v>2535</v>
      </c>
      <c r="J3536" s="94" t="s">
        <v>2536</v>
      </c>
      <c r="K3536" s="94" t="s">
        <v>2540</v>
      </c>
      <c r="L3536" s="96">
        <v>162.24</v>
      </c>
      <c r="M3536" s="96">
        <v>0</v>
      </c>
    </row>
    <row r="3537" spans="1:18" ht="12.75" hidden="1" customHeight="1">
      <c r="C3537" s="95" t="s">
        <v>52</v>
      </c>
    </row>
    <row r="3538" spans="1:18" hidden="1">
      <c r="A3538" s="97">
        <v>43074</v>
      </c>
      <c r="B3538" s="94" t="s">
        <v>2538</v>
      </c>
      <c r="C3538" s="98" t="s">
        <v>52</v>
      </c>
      <c r="D3538" s="94" t="s">
        <v>131</v>
      </c>
      <c r="E3538" s="94" t="s">
        <v>165</v>
      </c>
      <c r="F3538" s="94" t="s">
        <v>2534</v>
      </c>
      <c r="G3538" s="94" t="s">
        <v>2535</v>
      </c>
      <c r="J3538" s="94" t="s">
        <v>2536</v>
      </c>
      <c r="K3538" s="94" t="s">
        <v>2541</v>
      </c>
      <c r="L3538" s="96">
        <v>162.24</v>
      </c>
      <c r="M3538" s="96">
        <v>0</v>
      </c>
    </row>
    <row r="3539" spans="1:18" ht="12.75" hidden="1" customHeight="1">
      <c r="C3539" s="95" t="s">
        <v>52</v>
      </c>
    </row>
    <row r="3540" spans="1:18" hidden="1">
      <c r="A3540" s="97">
        <v>43074</v>
      </c>
      <c r="B3540" s="94" t="s">
        <v>2538</v>
      </c>
      <c r="C3540" s="98" t="s">
        <v>52</v>
      </c>
      <c r="D3540" s="94" t="s">
        <v>131</v>
      </c>
      <c r="E3540" s="94" t="s">
        <v>165</v>
      </c>
      <c r="F3540" s="94" t="s">
        <v>2534</v>
      </c>
      <c r="G3540" s="94" t="s">
        <v>2535</v>
      </c>
      <c r="J3540" s="94" t="s">
        <v>2536</v>
      </c>
      <c r="K3540" s="94" t="s">
        <v>2542</v>
      </c>
      <c r="L3540" s="96">
        <v>162.24</v>
      </c>
      <c r="M3540" s="96">
        <v>0</v>
      </c>
    </row>
    <row r="3541" spans="1:18" ht="12.75" hidden="1" customHeight="1">
      <c r="C3541" s="95" t="s">
        <v>52</v>
      </c>
    </row>
    <row r="3542" spans="1:18" hidden="1">
      <c r="A3542" s="97">
        <v>43074</v>
      </c>
      <c r="B3542" s="94" t="s">
        <v>2538</v>
      </c>
      <c r="C3542" s="98" t="s">
        <v>52</v>
      </c>
      <c r="D3542" s="94" t="s">
        <v>131</v>
      </c>
      <c r="E3542" s="94" t="s">
        <v>165</v>
      </c>
      <c r="F3542" s="94" t="s">
        <v>2534</v>
      </c>
      <c r="G3542" s="94" t="s">
        <v>2535</v>
      </c>
      <c r="J3542" s="94" t="s">
        <v>2536</v>
      </c>
      <c r="K3542" s="94" t="s">
        <v>2543</v>
      </c>
      <c r="L3542" s="96">
        <v>162.24</v>
      </c>
      <c r="M3542" s="96">
        <v>0</v>
      </c>
    </row>
    <row r="3543" spans="1:18" ht="12.75" hidden="1" customHeight="1">
      <c r="C3543" s="95" t="s">
        <v>52</v>
      </c>
    </row>
    <row r="3544" spans="1:18" hidden="1">
      <c r="A3544" s="95" t="s">
        <v>111</v>
      </c>
      <c r="B3544" s="95" t="s">
        <v>112</v>
      </c>
      <c r="C3544" s="94" t="s">
        <v>75</v>
      </c>
      <c r="D3544" s="95" t="s">
        <v>114</v>
      </c>
      <c r="E3544" s="95" t="s">
        <v>112</v>
      </c>
      <c r="F3544" s="96">
        <v>10000</v>
      </c>
      <c r="G3544" s="95" t="s">
        <v>115</v>
      </c>
      <c r="H3544" s="95" t="s">
        <v>112</v>
      </c>
      <c r="I3544" s="96">
        <v>8647.14</v>
      </c>
      <c r="J3544" s="95" t="s">
        <v>116</v>
      </c>
      <c r="K3544" s="95" t="s">
        <v>112</v>
      </c>
      <c r="L3544" s="96">
        <v>0</v>
      </c>
      <c r="M3544" s="95" t="s">
        <v>117</v>
      </c>
      <c r="O3544" s="96"/>
      <c r="R3544" s="96"/>
    </row>
    <row r="3545" spans="1:18" hidden="1">
      <c r="A3545" s="97">
        <v>42761</v>
      </c>
      <c r="B3545" s="94" t="s">
        <v>2544</v>
      </c>
      <c r="C3545" s="98" t="s">
        <v>75</v>
      </c>
      <c r="D3545" s="94" t="s">
        <v>119</v>
      </c>
      <c r="E3545" s="94" t="s">
        <v>120</v>
      </c>
      <c r="F3545" s="94" t="s">
        <v>2545</v>
      </c>
      <c r="G3545" s="94" t="s">
        <v>2546</v>
      </c>
      <c r="J3545" s="94" t="s">
        <v>2547</v>
      </c>
      <c r="K3545" s="94" t="s">
        <v>2548</v>
      </c>
      <c r="L3545" s="96">
        <v>816</v>
      </c>
      <c r="M3545" s="96">
        <v>816</v>
      </c>
    </row>
    <row r="3546" spans="1:18" ht="12.75" hidden="1" customHeight="1">
      <c r="C3546" s="95" t="s">
        <v>75</v>
      </c>
    </row>
    <row r="3547" spans="1:18" hidden="1">
      <c r="A3547" s="97">
        <v>42778</v>
      </c>
      <c r="B3547" s="94" t="s">
        <v>2549</v>
      </c>
      <c r="C3547" s="98" t="s">
        <v>75</v>
      </c>
      <c r="D3547" s="94" t="s">
        <v>131</v>
      </c>
      <c r="E3547" s="94" t="s">
        <v>120</v>
      </c>
      <c r="F3547" s="94" t="s">
        <v>2545</v>
      </c>
      <c r="G3547" s="94" t="s">
        <v>2546</v>
      </c>
      <c r="J3547" s="94" t="s">
        <v>2547</v>
      </c>
      <c r="K3547" s="94" t="s">
        <v>2550</v>
      </c>
      <c r="L3547" s="96">
        <v>2880</v>
      </c>
      <c r="M3547" s="96">
        <v>2880</v>
      </c>
    </row>
    <row r="3548" spans="1:18" ht="12.75" hidden="1" customHeight="1">
      <c r="C3548" s="95" t="s">
        <v>75</v>
      </c>
    </row>
    <row r="3549" spans="1:18" hidden="1">
      <c r="A3549" s="97">
        <v>42829</v>
      </c>
      <c r="B3549" s="94" t="s">
        <v>2551</v>
      </c>
      <c r="C3549" s="98" t="s">
        <v>75</v>
      </c>
      <c r="D3549" s="94" t="s">
        <v>119</v>
      </c>
      <c r="E3549" s="94" t="s">
        <v>120</v>
      </c>
      <c r="F3549" s="94" t="s">
        <v>2545</v>
      </c>
      <c r="G3549" s="94" t="s">
        <v>2546</v>
      </c>
      <c r="J3549" s="94" t="s">
        <v>2547</v>
      </c>
      <c r="K3549" s="94" t="s">
        <v>2552</v>
      </c>
      <c r="L3549" s="96">
        <v>408</v>
      </c>
      <c r="M3549" s="96">
        <v>408</v>
      </c>
    </row>
    <row r="3550" spans="1:18" ht="12.75" hidden="1" customHeight="1">
      <c r="C3550" s="95" t="s">
        <v>75</v>
      </c>
    </row>
    <row r="3551" spans="1:18" hidden="1">
      <c r="A3551" s="97">
        <v>42851</v>
      </c>
      <c r="B3551" s="94" t="s">
        <v>2553</v>
      </c>
      <c r="C3551" s="98" t="s">
        <v>75</v>
      </c>
      <c r="D3551" s="94" t="s">
        <v>119</v>
      </c>
      <c r="E3551" s="94" t="s">
        <v>120</v>
      </c>
      <c r="F3551" s="94" t="s">
        <v>2545</v>
      </c>
      <c r="G3551" s="94" t="s">
        <v>2546</v>
      </c>
      <c r="J3551" s="94" t="s">
        <v>2547</v>
      </c>
      <c r="K3551" s="94" t="s">
        <v>2554</v>
      </c>
      <c r="L3551" s="96">
        <v>816</v>
      </c>
      <c r="M3551" s="96">
        <v>816</v>
      </c>
    </row>
    <row r="3552" spans="1:18" ht="12.75" hidden="1" customHeight="1">
      <c r="C3552" s="95" t="s">
        <v>75</v>
      </c>
    </row>
    <row r="3553" spans="1:13" hidden="1">
      <c r="A3553" s="97">
        <v>42851</v>
      </c>
      <c r="B3553" s="94" t="s">
        <v>2555</v>
      </c>
      <c r="C3553" s="98" t="s">
        <v>75</v>
      </c>
      <c r="D3553" s="94" t="s">
        <v>119</v>
      </c>
      <c r="E3553" s="94" t="s">
        <v>120</v>
      </c>
      <c r="F3553" s="94" t="s">
        <v>2545</v>
      </c>
      <c r="G3553" s="94" t="s">
        <v>2546</v>
      </c>
      <c r="J3553" s="94" t="s">
        <v>2547</v>
      </c>
      <c r="K3553" s="94" t="s">
        <v>2556</v>
      </c>
      <c r="L3553" s="96">
        <v>816</v>
      </c>
      <c r="M3553" s="96">
        <v>816</v>
      </c>
    </row>
    <row r="3554" spans="1:13" ht="12.75" hidden="1" customHeight="1">
      <c r="C3554" s="95" t="s">
        <v>75</v>
      </c>
    </row>
    <row r="3555" spans="1:13" hidden="1">
      <c r="A3555" s="97">
        <v>42864</v>
      </c>
      <c r="B3555" s="94" t="s">
        <v>2557</v>
      </c>
      <c r="C3555" s="98" t="s">
        <v>75</v>
      </c>
      <c r="D3555" s="94" t="s">
        <v>119</v>
      </c>
      <c r="E3555" s="94" t="s">
        <v>120</v>
      </c>
      <c r="F3555" s="94" t="s">
        <v>2545</v>
      </c>
      <c r="G3555" s="94" t="s">
        <v>2546</v>
      </c>
      <c r="J3555" s="94" t="s">
        <v>2547</v>
      </c>
      <c r="K3555" s="94" t="s">
        <v>2558</v>
      </c>
      <c r="L3555" s="96">
        <v>90</v>
      </c>
      <c r="M3555" s="96">
        <v>90</v>
      </c>
    </row>
    <row r="3556" spans="1:13" ht="12.75" hidden="1" customHeight="1">
      <c r="C3556" s="95" t="s">
        <v>75</v>
      </c>
    </row>
    <row r="3557" spans="1:13" hidden="1">
      <c r="A3557" s="97">
        <v>42877</v>
      </c>
      <c r="B3557" s="94" t="s">
        <v>2559</v>
      </c>
      <c r="C3557" s="98" t="s">
        <v>75</v>
      </c>
      <c r="D3557" s="94" t="s">
        <v>119</v>
      </c>
      <c r="E3557" s="94" t="s">
        <v>187</v>
      </c>
      <c r="F3557" s="94" t="s">
        <v>2545</v>
      </c>
      <c r="G3557" s="94" t="s">
        <v>2546</v>
      </c>
      <c r="J3557" s="94" t="s">
        <v>2547</v>
      </c>
      <c r="K3557" s="94" t="s">
        <v>2560</v>
      </c>
      <c r="L3557" s="96">
        <v>-90</v>
      </c>
      <c r="M3557" s="96">
        <v>-90</v>
      </c>
    </row>
    <row r="3558" spans="1:13" ht="12.75" hidden="1" customHeight="1">
      <c r="C3558" s="95" t="s">
        <v>75</v>
      </c>
    </row>
    <row r="3559" spans="1:13" hidden="1">
      <c r="A3559" s="97">
        <v>42877</v>
      </c>
      <c r="B3559" s="94" t="s">
        <v>2559</v>
      </c>
      <c r="C3559" s="98" t="s">
        <v>75</v>
      </c>
      <c r="D3559" s="94" t="s">
        <v>119</v>
      </c>
      <c r="E3559" s="94" t="s">
        <v>120</v>
      </c>
      <c r="F3559" s="94" t="s">
        <v>2545</v>
      </c>
      <c r="G3559" s="94" t="s">
        <v>2546</v>
      </c>
      <c r="J3559" s="94" t="s">
        <v>2547</v>
      </c>
      <c r="K3559" s="94" t="s">
        <v>2560</v>
      </c>
      <c r="L3559" s="96">
        <v>90</v>
      </c>
      <c r="M3559" s="96">
        <v>90</v>
      </c>
    </row>
    <row r="3560" spans="1:13" ht="12.75" hidden="1" customHeight="1">
      <c r="C3560" s="95" t="s">
        <v>75</v>
      </c>
    </row>
    <row r="3561" spans="1:13" hidden="1">
      <c r="A3561" s="97">
        <v>42933</v>
      </c>
      <c r="B3561" s="94" t="s">
        <v>2561</v>
      </c>
      <c r="C3561" s="98" t="s">
        <v>75</v>
      </c>
      <c r="D3561" s="94" t="s">
        <v>126</v>
      </c>
      <c r="E3561" s="94" t="s">
        <v>120</v>
      </c>
      <c r="F3561" s="94" t="s">
        <v>2545</v>
      </c>
      <c r="G3561" s="94" t="s">
        <v>2546</v>
      </c>
      <c r="J3561" s="94" t="s">
        <v>2562</v>
      </c>
      <c r="K3561" s="94" t="s">
        <v>2563</v>
      </c>
      <c r="L3561" s="96">
        <v>435.54</v>
      </c>
      <c r="M3561" s="96">
        <v>435.54</v>
      </c>
    </row>
    <row r="3562" spans="1:13" ht="12.75" hidden="1" customHeight="1">
      <c r="C3562" s="95" t="s">
        <v>75</v>
      </c>
    </row>
    <row r="3563" spans="1:13" hidden="1">
      <c r="A3563" s="97">
        <v>43032</v>
      </c>
      <c r="B3563" s="94" t="s">
        <v>2564</v>
      </c>
      <c r="C3563" s="98" t="s">
        <v>75</v>
      </c>
      <c r="D3563" s="94" t="s">
        <v>119</v>
      </c>
      <c r="E3563" s="94" t="s">
        <v>120</v>
      </c>
      <c r="F3563" s="94" t="s">
        <v>2545</v>
      </c>
      <c r="G3563" s="94" t="s">
        <v>2546</v>
      </c>
      <c r="J3563" s="94" t="s">
        <v>2547</v>
      </c>
      <c r="K3563" s="94" t="s">
        <v>2565</v>
      </c>
      <c r="L3563" s="96">
        <v>1185.5999999999999</v>
      </c>
      <c r="M3563" s="96">
        <v>1185.5999999999999</v>
      </c>
    </row>
    <row r="3564" spans="1:13" ht="12.75" hidden="1" customHeight="1">
      <c r="C3564" s="95" t="s">
        <v>75</v>
      </c>
    </row>
    <row r="3565" spans="1:13" hidden="1">
      <c r="A3565" s="97">
        <v>43032</v>
      </c>
      <c r="B3565" s="94" t="s">
        <v>2566</v>
      </c>
      <c r="C3565" s="98" t="s">
        <v>75</v>
      </c>
      <c r="D3565" s="94" t="s">
        <v>119</v>
      </c>
      <c r="E3565" s="94" t="s">
        <v>120</v>
      </c>
      <c r="F3565" s="94" t="s">
        <v>2545</v>
      </c>
      <c r="G3565" s="94" t="s">
        <v>2546</v>
      </c>
      <c r="J3565" s="94" t="s">
        <v>2547</v>
      </c>
      <c r="K3565" s="94" t="s">
        <v>2567</v>
      </c>
      <c r="L3565" s="96">
        <v>1200</v>
      </c>
      <c r="M3565" s="96">
        <v>1200</v>
      </c>
    </row>
    <row r="3566" spans="1:13" ht="12.75" hidden="1" customHeight="1">
      <c r="C3566" s="95" t="s">
        <v>75</v>
      </c>
    </row>
    <row r="3567" spans="1:13" hidden="1">
      <c r="A3567" s="97">
        <v>43038</v>
      </c>
      <c r="B3567" s="94" t="s">
        <v>2568</v>
      </c>
      <c r="C3567" s="98" t="s">
        <v>75</v>
      </c>
      <c r="D3567" s="94" t="s">
        <v>131</v>
      </c>
      <c r="E3567" s="94" t="s">
        <v>165</v>
      </c>
      <c r="F3567" s="94" t="s">
        <v>2545</v>
      </c>
      <c r="G3567" s="94" t="s">
        <v>2546</v>
      </c>
      <c r="J3567" s="94" t="s">
        <v>2547</v>
      </c>
      <c r="K3567" s="94" t="s">
        <v>2569</v>
      </c>
      <c r="L3567" s="96">
        <v>3704.4</v>
      </c>
      <c r="M3567" s="96">
        <v>0</v>
      </c>
    </row>
    <row r="3568" spans="1:13" ht="12.75" hidden="1" customHeight="1">
      <c r="C3568" s="95" t="s">
        <v>75</v>
      </c>
    </row>
    <row r="3569" spans="1:18" hidden="1">
      <c r="A3569" s="97">
        <v>43038</v>
      </c>
      <c r="B3569" s="94" t="s">
        <v>2568</v>
      </c>
      <c r="C3569" s="98" t="s">
        <v>75</v>
      </c>
      <c r="D3569" s="94" t="s">
        <v>131</v>
      </c>
      <c r="E3569" s="94" t="s">
        <v>165</v>
      </c>
      <c r="F3569" s="94" t="s">
        <v>2545</v>
      </c>
      <c r="G3569" s="94" t="s">
        <v>2546</v>
      </c>
      <c r="J3569" s="94" t="s">
        <v>2547</v>
      </c>
      <c r="K3569" s="94" t="s">
        <v>2570</v>
      </c>
      <c r="L3569" s="96">
        <v>768</v>
      </c>
      <c r="M3569" s="96">
        <v>0</v>
      </c>
    </row>
    <row r="3570" spans="1:18" ht="12.75" hidden="1" customHeight="1">
      <c r="C3570" s="95" t="s">
        <v>75</v>
      </c>
    </row>
    <row r="3571" spans="1:18" hidden="1">
      <c r="A3571" s="95" t="s">
        <v>111</v>
      </c>
      <c r="B3571" s="95" t="s">
        <v>112</v>
      </c>
      <c r="C3571" s="94" t="s">
        <v>73</v>
      </c>
      <c r="D3571" s="95" t="s">
        <v>114</v>
      </c>
      <c r="E3571" s="95" t="s">
        <v>112</v>
      </c>
      <c r="F3571" s="96">
        <v>20000</v>
      </c>
      <c r="G3571" s="95" t="s">
        <v>115</v>
      </c>
      <c r="H3571" s="95" t="s">
        <v>112</v>
      </c>
      <c r="I3571" s="96">
        <v>30960</v>
      </c>
      <c r="J3571" s="95" t="s">
        <v>116</v>
      </c>
      <c r="K3571" s="95" t="s">
        <v>112</v>
      </c>
      <c r="L3571" s="96">
        <v>0</v>
      </c>
      <c r="M3571" s="95" t="s">
        <v>117</v>
      </c>
      <c r="O3571" s="96"/>
      <c r="R3571" s="96"/>
    </row>
    <row r="3572" spans="1:18" hidden="1">
      <c r="A3572" s="97">
        <v>42741</v>
      </c>
      <c r="B3572" s="94" t="s">
        <v>2571</v>
      </c>
      <c r="C3572" s="98" t="s">
        <v>73</v>
      </c>
      <c r="D3572" s="94" t="s">
        <v>119</v>
      </c>
      <c r="E3572" s="94" t="s">
        <v>120</v>
      </c>
      <c r="F3572" s="94" t="s">
        <v>2572</v>
      </c>
      <c r="G3572" s="94" t="s">
        <v>2573</v>
      </c>
      <c r="K3572" s="94" t="s">
        <v>2574</v>
      </c>
      <c r="L3572" s="96">
        <v>4380</v>
      </c>
      <c r="M3572" s="96">
        <v>4380</v>
      </c>
    </row>
    <row r="3573" spans="1:18" ht="12.75" hidden="1" customHeight="1">
      <c r="C3573" s="95" t="s">
        <v>73</v>
      </c>
    </row>
    <row r="3574" spans="1:18" hidden="1">
      <c r="A3574" s="97">
        <v>42758</v>
      </c>
      <c r="B3574" s="94" t="s">
        <v>2575</v>
      </c>
      <c r="C3574" s="98" t="s">
        <v>73</v>
      </c>
      <c r="D3574" s="94" t="s">
        <v>119</v>
      </c>
      <c r="E3574" s="94" t="s">
        <v>120</v>
      </c>
      <c r="F3574" s="94" t="s">
        <v>2576</v>
      </c>
      <c r="G3574" s="94" t="s">
        <v>2577</v>
      </c>
      <c r="K3574" s="94" t="s">
        <v>2578</v>
      </c>
      <c r="L3574" s="96">
        <v>4770</v>
      </c>
      <c r="M3574" s="96">
        <v>4770</v>
      </c>
    </row>
    <row r="3575" spans="1:18" ht="12.75" hidden="1" customHeight="1">
      <c r="C3575" s="95" t="s">
        <v>73</v>
      </c>
    </row>
    <row r="3576" spans="1:18" hidden="1">
      <c r="A3576" s="97">
        <v>43035</v>
      </c>
      <c r="B3576" s="94" t="s">
        <v>2579</v>
      </c>
      <c r="C3576" s="98" t="s">
        <v>73</v>
      </c>
      <c r="D3576" s="94" t="s">
        <v>119</v>
      </c>
      <c r="E3576" s="94" t="s">
        <v>120</v>
      </c>
      <c r="F3576" s="94" t="s">
        <v>2580</v>
      </c>
      <c r="G3576" s="94" t="s">
        <v>2581</v>
      </c>
      <c r="K3576" s="94" t="s">
        <v>2582</v>
      </c>
      <c r="L3576" s="96">
        <v>21810</v>
      </c>
      <c r="M3576" s="96">
        <v>21810</v>
      </c>
    </row>
    <row r="3577" spans="1:18" ht="12.75" hidden="1" customHeight="1">
      <c r="C3577" s="95" t="s">
        <v>73</v>
      </c>
    </row>
    <row r="3578" spans="1:18" hidden="1">
      <c r="A3578" s="95" t="s">
        <v>111</v>
      </c>
      <c r="B3578" s="95" t="s">
        <v>112</v>
      </c>
      <c r="C3578" s="94" t="s">
        <v>2583</v>
      </c>
      <c r="D3578" s="95" t="s">
        <v>114</v>
      </c>
      <c r="E3578" s="95" t="s">
        <v>112</v>
      </c>
      <c r="F3578" s="96">
        <v>20000</v>
      </c>
      <c r="G3578" s="95" t="s">
        <v>115</v>
      </c>
      <c r="H3578" s="95" t="s">
        <v>112</v>
      </c>
      <c r="I3578" s="96">
        <v>364</v>
      </c>
      <c r="J3578" s="95" t="s">
        <v>116</v>
      </c>
      <c r="K3578" s="95" t="s">
        <v>112</v>
      </c>
      <c r="L3578" s="96">
        <v>0</v>
      </c>
      <c r="M3578" s="95" t="s">
        <v>117</v>
      </c>
      <c r="O3578" s="96"/>
      <c r="R3578" s="96"/>
    </row>
    <row r="3579" spans="1:18" hidden="1">
      <c r="A3579" s="97">
        <v>43012</v>
      </c>
      <c r="B3579" s="94" t="s">
        <v>2584</v>
      </c>
      <c r="C3579" s="98" t="s">
        <v>2583</v>
      </c>
      <c r="D3579" s="94" t="s">
        <v>119</v>
      </c>
      <c r="E3579" s="94" t="s">
        <v>120</v>
      </c>
      <c r="F3579" s="94" t="s">
        <v>648</v>
      </c>
      <c r="G3579" s="94" t="s">
        <v>649</v>
      </c>
      <c r="J3579" s="94" t="s">
        <v>650</v>
      </c>
      <c r="K3579" s="94" t="s">
        <v>681</v>
      </c>
      <c r="L3579" s="96">
        <v>364</v>
      </c>
      <c r="M3579" s="96">
        <v>364</v>
      </c>
    </row>
    <row r="3580" spans="1:18" ht="12.75" hidden="1" customHeight="1">
      <c r="C3580" s="95" t="s">
        <v>2583</v>
      </c>
    </row>
    <row r="3581" spans="1:18" hidden="1">
      <c r="A3581" s="95" t="s">
        <v>111</v>
      </c>
      <c r="B3581" s="95" t="s">
        <v>112</v>
      </c>
      <c r="C3581" s="94" t="s">
        <v>71</v>
      </c>
      <c r="D3581" s="95" t="s">
        <v>114</v>
      </c>
      <c r="E3581" s="95" t="s">
        <v>112</v>
      </c>
      <c r="F3581" s="96">
        <v>460000</v>
      </c>
      <c r="G3581" s="95" t="s">
        <v>115</v>
      </c>
      <c r="H3581" s="95" t="s">
        <v>112</v>
      </c>
      <c r="I3581" s="96">
        <v>542452.32999999996</v>
      </c>
      <c r="J3581" s="95" t="s">
        <v>116</v>
      </c>
      <c r="K3581" s="95" t="s">
        <v>112</v>
      </c>
      <c r="L3581" s="96">
        <v>0</v>
      </c>
      <c r="M3581" s="95" t="s">
        <v>117</v>
      </c>
      <c r="O3581" s="96"/>
      <c r="R3581" s="96"/>
    </row>
    <row r="3582" spans="1:18" hidden="1">
      <c r="A3582" s="97">
        <v>42775</v>
      </c>
      <c r="B3582" s="94" t="s">
        <v>2585</v>
      </c>
      <c r="C3582" s="98" t="s">
        <v>71</v>
      </c>
      <c r="D3582" s="94" t="s">
        <v>119</v>
      </c>
      <c r="E3582" s="94" t="s">
        <v>120</v>
      </c>
      <c r="F3582" s="94" t="s">
        <v>2586</v>
      </c>
      <c r="G3582" s="94" t="s">
        <v>2587</v>
      </c>
      <c r="J3582" s="94" t="s">
        <v>2588</v>
      </c>
      <c r="K3582" s="94" t="s">
        <v>2589</v>
      </c>
      <c r="L3582" s="96">
        <v>33780.86</v>
      </c>
      <c r="M3582" s="96">
        <v>33780.86</v>
      </c>
    </row>
    <row r="3583" spans="1:18" ht="12.75" hidden="1" customHeight="1">
      <c r="C3583" s="95" t="s">
        <v>71</v>
      </c>
    </row>
    <row r="3584" spans="1:18" hidden="1">
      <c r="A3584" s="97">
        <v>42775</v>
      </c>
      <c r="B3584" s="94" t="s">
        <v>2590</v>
      </c>
      <c r="C3584" s="98" t="s">
        <v>71</v>
      </c>
      <c r="D3584" s="94" t="s">
        <v>119</v>
      </c>
      <c r="E3584" s="94" t="s">
        <v>120</v>
      </c>
      <c r="F3584" s="94" t="s">
        <v>2586</v>
      </c>
      <c r="G3584" s="94" t="s">
        <v>2587</v>
      </c>
      <c r="J3584" s="94" t="s">
        <v>2588</v>
      </c>
      <c r="K3584" s="94" t="s">
        <v>2591</v>
      </c>
      <c r="L3584" s="96">
        <v>3926.74</v>
      </c>
      <c r="M3584" s="96">
        <v>3926.74</v>
      </c>
    </row>
    <row r="3585" spans="1:13" ht="12.75" hidden="1" customHeight="1">
      <c r="C3585" s="95" t="s">
        <v>71</v>
      </c>
    </row>
    <row r="3586" spans="1:13" hidden="1">
      <c r="A3586" s="97">
        <v>42778</v>
      </c>
      <c r="B3586" s="94" t="s">
        <v>2592</v>
      </c>
      <c r="C3586" s="98" t="s">
        <v>71</v>
      </c>
      <c r="D3586" s="94" t="s">
        <v>131</v>
      </c>
      <c r="E3586" s="94" t="s">
        <v>120</v>
      </c>
      <c r="F3586" s="94" t="s">
        <v>2586</v>
      </c>
      <c r="G3586" s="94" t="s">
        <v>2587</v>
      </c>
      <c r="J3586" s="94" t="s">
        <v>2588</v>
      </c>
      <c r="K3586" s="94" t="s">
        <v>2593</v>
      </c>
      <c r="L3586" s="96">
        <v>31563.74</v>
      </c>
      <c r="M3586" s="96">
        <v>31563.74</v>
      </c>
    </row>
    <row r="3587" spans="1:13" ht="12.75" hidden="1" customHeight="1">
      <c r="C3587" s="95" t="s">
        <v>71</v>
      </c>
    </row>
    <row r="3588" spans="1:13" hidden="1">
      <c r="A3588" s="97">
        <v>42778</v>
      </c>
      <c r="B3588" s="94" t="s">
        <v>2594</v>
      </c>
      <c r="C3588" s="98" t="s">
        <v>71</v>
      </c>
      <c r="D3588" s="94" t="s">
        <v>131</v>
      </c>
      <c r="E3588" s="94" t="s">
        <v>120</v>
      </c>
      <c r="F3588" s="94" t="s">
        <v>2586</v>
      </c>
      <c r="G3588" s="94" t="s">
        <v>2587</v>
      </c>
      <c r="J3588" s="94" t="s">
        <v>2588</v>
      </c>
      <c r="K3588" s="94" t="s">
        <v>2595</v>
      </c>
      <c r="L3588" s="96">
        <v>27796.27</v>
      </c>
      <c r="M3588" s="96">
        <v>27796.27</v>
      </c>
    </row>
    <row r="3589" spans="1:13" ht="12.75" hidden="1" customHeight="1">
      <c r="C3589" s="95" t="s">
        <v>71</v>
      </c>
    </row>
    <row r="3590" spans="1:13" hidden="1">
      <c r="A3590" s="97">
        <v>42778</v>
      </c>
      <c r="B3590" s="94" t="s">
        <v>2596</v>
      </c>
      <c r="C3590" s="98" t="s">
        <v>71</v>
      </c>
      <c r="D3590" s="94" t="s">
        <v>131</v>
      </c>
      <c r="E3590" s="94" t="s">
        <v>120</v>
      </c>
      <c r="F3590" s="94" t="s">
        <v>2597</v>
      </c>
      <c r="G3590" s="94" t="s">
        <v>2598</v>
      </c>
      <c r="J3590" s="94" t="s">
        <v>2599</v>
      </c>
      <c r="K3590" s="94" t="s">
        <v>2600</v>
      </c>
      <c r="L3590" s="96">
        <v>18157</v>
      </c>
      <c r="M3590" s="96">
        <v>18157</v>
      </c>
    </row>
    <row r="3591" spans="1:13" ht="12.75" hidden="1" customHeight="1">
      <c r="C3591" s="95" t="s">
        <v>71</v>
      </c>
    </row>
    <row r="3592" spans="1:13" hidden="1">
      <c r="A3592" s="97">
        <v>42778</v>
      </c>
      <c r="B3592" s="94" t="s">
        <v>2601</v>
      </c>
      <c r="C3592" s="98" t="s">
        <v>71</v>
      </c>
      <c r="D3592" s="94" t="s">
        <v>131</v>
      </c>
      <c r="E3592" s="94" t="s">
        <v>120</v>
      </c>
      <c r="F3592" s="94" t="s">
        <v>2597</v>
      </c>
      <c r="G3592" s="94" t="s">
        <v>2598</v>
      </c>
      <c r="J3592" s="94" t="s">
        <v>2599</v>
      </c>
      <c r="K3592" s="94" t="s">
        <v>2602</v>
      </c>
      <c r="L3592" s="96">
        <v>17117.689999999999</v>
      </c>
      <c r="M3592" s="96">
        <v>17117.689999999999</v>
      </c>
    </row>
    <row r="3593" spans="1:13" ht="12.75" hidden="1" customHeight="1">
      <c r="C3593" s="95" t="s">
        <v>71</v>
      </c>
    </row>
    <row r="3594" spans="1:13" hidden="1">
      <c r="A3594" s="97">
        <v>42778</v>
      </c>
      <c r="B3594" s="94" t="s">
        <v>2603</v>
      </c>
      <c r="C3594" s="98" t="s">
        <v>71</v>
      </c>
      <c r="D3594" s="94" t="s">
        <v>131</v>
      </c>
      <c r="E3594" s="94" t="s">
        <v>120</v>
      </c>
      <c r="F3594" s="94" t="s">
        <v>2597</v>
      </c>
      <c r="G3594" s="94" t="s">
        <v>2598</v>
      </c>
      <c r="J3594" s="94" t="s">
        <v>2599</v>
      </c>
      <c r="K3594" s="94" t="s">
        <v>2604</v>
      </c>
      <c r="L3594" s="96">
        <v>2960.31</v>
      </c>
      <c r="M3594" s="96">
        <v>2960.31</v>
      </c>
    </row>
    <row r="3595" spans="1:13" ht="12.75" hidden="1" customHeight="1">
      <c r="C3595" s="95" t="s">
        <v>71</v>
      </c>
    </row>
    <row r="3596" spans="1:13" hidden="1">
      <c r="A3596" s="97">
        <v>42778</v>
      </c>
      <c r="B3596" s="94" t="s">
        <v>2605</v>
      </c>
      <c r="C3596" s="98" t="s">
        <v>71</v>
      </c>
      <c r="D3596" s="94" t="s">
        <v>131</v>
      </c>
      <c r="E3596" s="94" t="s">
        <v>120</v>
      </c>
      <c r="F3596" s="94" t="s">
        <v>2586</v>
      </c>
      <c r="G3596" s="94" t="s">
        <v>2587</v>
      </c>
      <c r="J3596" s="94" t="s">
        <v>2588</v>
      </c>
      <c r="K3596" s="94" t="s">
        <v>2604</v>
      </c>
      <c r="L3596" s="96">
        <v>356.26</v>
      </c>
      <c r="M3596" s="96">
        <v>356.26</v>
      </c>
    </row>
    <row r="3597" spans="1:13" ht="12.75" hidden="1" customHeight="1">
      <c r="C3597" s="95" t="s">
        <v>71</v>
      </c>
    </row>
    <row r="3598" spans="1:13" hidden="1">
      <c r="A3598" s="97">
        <v>42803</v>
      </c>
      <c r="B3598" s="94" t="s">
        <v>2585</v>
      </c>
      <c r="C3598" s="98" t="s">
        <v>71</v>
      </c>
      <c r="D3598" s="94" t="s">
        <v>131</v>
      </c>
      <c r="E3598" s="94" t="s">
        <v>187</v>
      </c>
      <c r="F3598" s="94" t="s">
        <v>2586</v>
      </c>
      <c r="G3598" s="94" t="s">
        <v>2587</v>
      </c>
      <c r="J3598" s="94" t="s">
        <v>2588</v>
      </c>
      <c r="K3598" s="94" t="s">
        <v>2589</v>
      </c>
      <c r="L3598" s="96">
        <v>-7131.42</v>
      </c>
      <c r="M3598" s="96">
        <v>-7131.42</v>
      </c>
    </row>
    <row r="3599" spans="1:13" ht="12.75" hidden="1" customHeight="1">
      <c r="C3599" s="95" t="s">
        <v>71</v>
      </c>
    </row>
    <row r="3600" spans="1:13" hidden="1">
      <c r="A3600" s="97">
        <v>42803</v>
      </c>
      <c r="B3600" s="94" t="s">
        <v>2590</v>
      </c>
      <c r="C3600" s="98" t="s">
        <v>71</v>
      </c>
      <c r="D3600" s="94" t="s">
        <v>131</v>
      </c>
      <c r="E3600" s="94" t="s">
        <v>187</v>
      </c>
      <c r="F3600" s="94" t="s">
        <v>2586</v>
      </c>
      <c r="G3600" s="94" t="s">
        <v>2587</v>
      </c>
      <c r="J3600" s="94" t="s">
        <v>2588</v>
      </c>
      <c r="K3600" s="94" t="s">
        <v>2606</v>
      </c>
      <c r="L3600" s="96">
        <v>-2950.32</v>
      </c>
      <c r="M3600" s="96">
        <v>-2950.32</v>
      </c>
    </row>
    <row r="3601" spans="1:13" ht="12.75" hidden="1" customHeight="1">
      <c r="C3601" s="95" t="s">
        <v>71</v>
      </c>
    </row>
    <row r="3602" spans="1:13" hidden="1">
      <c r="A3602" s="97">
        <v>42807</v>
      </c>
      <c r="B3602" s="94" t="s">
        <v>2607</v>
      </c>
      <c r="C3602" s="98" t="s">
        <v>71</v>
      </c>
      <c r="D3602" s="94" t="s">
        <v>119</v>
      </c>
      <c r="E3602" s="94" t="s">
        <v>120</v>
      </c>
      <c r="F3602" s="94" t="s">
        <v>2586</v>
      </c>
      <c r="G3602" s="94" t="s">
        <v>2587</v>
      </c>
      <c r="J3602" s="94" t="s">
        <v>2588</v>
      </c>
      <c r="K3602" s="94" t="s">
        <v>2608</v>
      </c>
      <c r="L3602" s="96">
        <v>25988.799999999999</v>
      </c>
      <c r="M3602" s="96">
        <v>25988.799999999999</v>
      </c>
    </row>
    <row r="3603" spans="1:13" ht="12.75" hidden="1" customHeight="1">
      <c r="C3603" s="95" t="s">
        <v>71</v>
      </c>
    </row>
    <row r="3604" spans="1:13" hidden="1">
      <c r="A3604" s="97">
        <v>42807</v>
      </c>
      <c r="B3604" s="94" t="s">
        <v>2609</v>
      </c>
      <c r="C3604" s="98" t="s">
        <v>71</v>
      </c>
      <c r="D3604" s="94" t="s">
        <v>119</v>
      </c>
      <c r="E3604" s="94" t="s">
        <v>120</v>
      </c>
      <c r="F3604" s="94" t="s">
        <v>2586</v>
      </c>
      <c r="G3604" s="94" t="s">
        <v>2587</v>
      </c>
      <c r="J3604" s="94" t="s">
        <v>2588</v>
      </c>
      <c r="K3604" s="94" t="s">
        <v>2610</v>
      </c>
      <c r="L3604" s="96">
        <v>427.12</v>
      </c>
      <c r="M3604" s="96">
        <v>427.12</v>
      </c>
    </row>
    <row r="3605" spans="1:13" ht="12.75" hidden="1" customHeight="1">
      <c r="C3605" s="95" t="s">
        <v>71</v>
      </c>
    </row>
    <row r="3606" spans="1:13" hidden="1">
      <c r="A3606" s="97">
        <v>42810</v>
      </c>
      <c r="B3606" s="94" t="s">
        <v>2607</v>
      </c>
      <c r="C3606" s="98" t="s">
        <v>71</v>
      </c>
      <c r="D3606" s="94" t="s">
        <v>131</v>
      </c>
      <c r="E3606" s="94" t="s">
        <v>187</v>
      </c>
      <c r="F3606" s="94" t="s">
        <v>2586</v>
      </c>
      <c r="G3606" s="94" t="s">
        <v>2587</v>
      </c>
      <c r="J3606" s="94" t="s">
        <v>2588</v>
      </c>
      <c r="K3606" s="94" t="s">
        <v>2611</v>
      </c>
      <c r="L3606" s="96">
        <v>-7234.38</v>
      </c>
      <c r="M3606" s="96">
        <v>-7234.38</v>
      </c>
    </row>
    <row r="3607" spans="1:13" ht="12.75" hidden="1" customHeight="1">
      <c r="C3607" s="95" t="s">
        <v>71</v>
      </c>
    </row>
    <row r="3608" spans="1:13" hidden="1">
      <c r="A3608" s="97">
        <v>42810</v>
      </c>
      <c r="B3608" s="94" t="s">
        <v>2609</v>
      </c>
      <c r="C3608" s="98" t="s">
        <v>71</v>
      </c>
      <c r="D3608" s="94" t="s">
        <v>131</v>
      </c>
      <c r="E3608" s="94" t="s">
        <v>187</v>
      </c>
      <c r="F3608" s="94" t="s">
        <v>2586</v>
      </c>
      <c r="G3608" s="94" t="s">
        <v>2587</v>
      </c>
      <c r="J3608" s="94" t="s">
        <v>2588</v>
      </c>
      <c r="K3608" s="94" t="s">
        <v>2612</v>
      </c>
      <c r="L3608" s="96">
        <v>-405.16</v>
      </c>
      <c r="M3608" s="96">
        <v>-405.16</v>
      </c>
    </row>
    <row r="3609" spans="1:13" ht="12.75" hidden="1" customHeight="1">
      <c r="C3609" s="95" t="s">
        <v>71</v>
      </c>
    </row>
    <row r="3610" spans="1:13" hidden="1">
      <c r="A3610" s="97">
        <v>42814</v>
      </c>
      <c r="B3610" s="94" t="s">
        <v>2613</v>
      </c>
      <c r="C3610" s="98" t="s">
        <v>71</v>
      </c>
      <c r="D3610" s="94" t="s">
        <v>2533</v>
      </c>
      <c r="E3610" s="94" t="s">
        <v>120</v>
      </c>
      <c r="F3610" s="94" t="s">
        <v>2586</v>
      </c>
      <c r="G3610" s="94" t="s">
        <v>2587</v>
      </c>
      <c r="J3610" s="94" t="s">
        <v>2614</v>
      </c>
      <c r="K3610" s="94" t="s">
        <v>2615</v>
      </c>
      <c r="L3610" s="96">
        <v>724956.8</v>
      </c>
      <c r="M3610" s="96">
        <v>0</v>
      </c>
    </row>
    <row r="3611" spans="1:13" ht="12.75" hidden="1" customHeight="1">
      <c r="C3611" s="95" t="s">
        <v>71</v>
      </c>
    </row>
    <row r="3612" spans="1:13" hidden="1">
      <c r="A3612" s="97">
        <v>42825</v>
      </c>
      <c r="B3612" s="94" t="s">
        <v>2616</v>
      </c>
      <c r="C3612" s="98" t="s">
        <v>71</v>
      </c>
      <c r="D3612" s="94" t="s">
        <v>131</v>
      </c>
      <c r="E3612" s="94" t="s">
        <v>165</v>
      </c>
      <c r="F3612" s="94" t="s">
        <v>2586</v>
      </c>
      <c r="G3612" s="94" t="s">
        <v>2587</v>
      </c>
      <c r="J3612" s="94" t="s">
        <v>2617</v>
      </c>
      <c r="K3612" s="94" t="s">
        <v>2618</v>
      </c>
      <c r="L3612" s="96">
        <v>27796.27</v>
      </c>
      <c r="M3612" s="96">
        <v>0</v>
      </c>
    </row>
    <row r="3613" spans="1:13" ht="12.75" hidden="1" customHeight="1">
      <c r="C3613" s="95" t="s">
        <v>71</v>
      </c>
    </row>
    <row r="3614" spans="1:13" hidden="1">
      <c r="A3614" s="97">
        <v>42825</v>
      </c>
      <c r="B3614" s="94" t="s">
        <v>2619</v>
      </c>
      <c r="C3614" s="98" t="s">
        <v>71</v>
      </c>
      <c r="D3614" s="94" t="s">
        <v>131</v>
      </c>
      <c r="E3614" s="94" t="s">
        <v>165</v>
      </c>
      <c r="F3614" s="94" t="s">
        <v>2597</v>
      </c>
      <c r="G3614" s="94" t="s">
        <v>2598</v>
      </c>
      <c r="J3614" s="94" t="s">
        <v>2599</v>
      </c>
      <c r="K3614" s="94" t="s">
        <v>2620</v>
      </c>
      <c r="L3614" s="96">
        <v>100.32</v>
      </c>
      <c r="M3614" s="96">
        <v>100.32</v>
      </c>
    </row>
    <row r="3615" spans="1:13" ht="12.75" hidden="1" customHeight="1">
      <c r="C3615" s="95" t="s">
        <v>71</v>
      </c>
    </row>
    <row r="3616" spans="1:13" hidden="1">
      <c r="A3616" s="97">
        <v>42825</v>
      </c>
      <c r="B3616" s="94" t="s">
        <v>2619</v>
      </c>
      <c r="C3616" s="98" t="s">
        <v>71</v>
      </c>
      <c r="D3616" s="94" t="s">
        <v>131</v>
      </c>
      <c r="E3616" s="94" t="s">
        <v>165</v>
      </c>
      <c r="F3616" s="94" t="s">
        <v>2597</v>
      </c>
      <c r="G3616" s="94" t="s">
        <v>2598</v>
      </c>
      <c r="J3616" s="94" t="s">
        <v>2599</v>
      </c>
      <c r="K3616" s="94" t="s">
        <v>2620</v>
      </c>
      <c r="L3616" s="96">
        <v>6424.67</v>
      </c>
      <c r="M3616" s="96">
        <v>6424.67</v>
      </c>
    </row>
    <row r="3617" spans="1:13" ht="12.75" hidden="1" customHeight="1">
      <c r="C3617" s="95" t="s">
        <v>71</v>
      </c>
    </row>
    <row r="3618" spans="1:13" hidden="1">
      <c r="A3618" s="97">
        <v>42825</v>
      </c>
      <c r="B3618" s="94" t="s">
        <v>2619</v>
      </c>
      <c r="C3618" s="98" t="s">
        <v>71</v>
      </c>
      <c r="D3618" s="94" t="s">
        <v>131</v>
      </c>
      <c r="E3618" s="94" t="s">
        <v>165</v>
      </c>
      <c r="F3618" s="94" t="s">
        <v>2597</v>
      </c>
      <c r="G3618" s="94" t="s">
        <v>2598</v>
      </c>
      <c r="J3618" s="94" t="s">
        <v>2599</v>
      </c>
      <c r="K3618" s="94" t="s">
        <v>2620</v>
      </c>
      <c r="L3618" s="96">
        <v>453</v>
      </c>
      <c r="M3618" s="96">
        <v>453</v>
      </c>
    </row>
    <row r="3619" spans="1:13" ht="12.75" hidden="1" customHeight="1">
      <c r="C3619" s="95" t="s">
        <v>71</v>
      </c>
    </row>
    <row r="3620" spans="1:13" hidden="1">
      <c r="A3620" s="97">
        <v>42825</v>
      </c>
      <c r="B3620" s="94" t="s">
        <v>2621</v>
      </c>
      <c r="C3620" s="98" t="s">
        <v>71</v>
      </c>
      <c r="D3620" s="94" t="s">
        <v>131</v>
      </c>
      <c r="E3620" s="94" t="s">
        <v>165</v>
      </c>
      <c r="F3620" s="94" t="s">
        <v>2597</v>
      </c>
      <c r="G3620" s="94" t="s">
        <v>2598</v>
      </c>
      <c r="J3620" s="94" t="s">
        <v>2599</v>
      </c>
      <c r="K3620" s="94" t="s">
        <v>2591</v>
      </c>
      <c r="L3620" s="96">
        <v>1129.82</v>
      </c>
      <c r="M3620" s="96">
        <v>1129.82</v>
      </c>
    </row>
    <row r="3621" spans="1:13" ht="12.75" hidden="1" customHeight="1">
      <c r="C3621" s="95" t="s">
        <v>71</v>
      </c>
    </row>
    <row r="3622" spans="1:13" hidden="1">
      <c r="A3622" s="97">
        <v>42825</v>
      </c>
      <c r="B3622" s="94" t="s">
        <v>2621</v>
      </c>
      <c r="C3622" s="98" t="s">
        <v>71</v>
      </c>
      <c r="D3622" s="94" t="s">
        <v>131</v>
      </c>
      <c r="E3622" s="94" t="s">
        <v>165</v>
      </c>
      <c r="F3622" s="94" t="s">
        <v>2597</v>
      </c>
      <c r="G3622" s="94" t="s">
        <v>2598</v>
      </c>
      <c r="J3622" s="94" t="s">
        <v>2599</v>
      </c>
      <c r="K3622" s="94" t="s">
        <v>2591</v>
      </c>
      <c r="L3622" s="96">
        <v>483.12</v>
      </c>
      <c r="M3622" s="96">
        <v>483.12</v>
      </c>
    </row>
    <row r="3623" spans="1:13" ht="12.75" hidden="1" customHeight="1">
      <c r="C3623" s="95" t="s">
        <v>71</v>
      </c>
    </row>
    <row r="3624" spans="1:13" hidden="1">
      <c r="A3624" s="97">
        <v>42825</v>
      </c>
      <c r="B3624" s="94" t="s">
        <v>2621</v>
      </c>
      <c r="C3624" s="98" t="s">
        <v>71</v>
      </c>
      <c r="D3624" s="94" t="s">
        <v>131</v>
      </c>
      <c r="E3624" s="94" t="s">
        <v>165</v>
      </c>
      <c r="F3624" s="94" t="s">
        <v>2597</v>
      </c>
      <c r="G3624" s="94" t="s">
        <v>2598</v>
      </c>
      <c r="J3624" s="94" t="s">
        <v>2599</v>
      </c>
      <c r="K3624" s="94" t="s">
        <v>2591</v>
      </c>
      <c r="L3624" s="96">
        <v>1337.37</v>
      </c>
      <c r="M3624" s="96">
        <v>1337.37</v>
      </c>
    </row>
    <row r="3625" spans="1:13" ht="12.75" hidden="1" customHeight="1">
      <c r="C3625" s="95" t="s">
        <v>71</v>
      </c>
    </row>
    <row r="3626" spans="1:13" hidden="1">
      <c r="A3626" s="97">
        <v>42832</v>
      </c>
      <c r="B3626" s="94" t="s">
        <v>2622</v>
      </c>
      <c r="C3626" s="98" t="s">
        <v>71</v>
      </c>
      <c r="D3626" s="94" t="s">
        <v>119</v>
      </c>
      <c r="E3626" s="94" t="s">
        <v>120</v>
      </c>
      <c r="F3626" s="94" t="s">
        <v>2586</v>
      </c>
      <c r="G3626" s="94" t="s">
        <v>2587</v>
      </c>
      <c r="J3626" s="94" t="s">
        <v>2588</v>
      </c>
      <c r="K3626" s="94" t="s">
        <v>2623</v>
      </c>
      <c r="L3626" s="96">
        <v>29862.32</v>
      </c>
      <c r="M3626" s="96">
        <v>29862.32</v>
      </c>
    </row>
    <row r="3627" spans="1:13" ht="12.75" hidden="1" customHeight="1">
      <c r="C3627" s="95" t="s">
        <v>71</v>
      </c>
    </row>
    <row r="3628" spans="1:13" hidden="1">
      <c r="A3628" s="97">
        <v>42832</v>
      </c>
      <c r="B3628" s="94" t="s">
        <v>2624</v>
      </c>
      <c r="C3628" s="98" t="s">
        <v>71</v>
      </c>
      <c r="D3628" s="94" t="s">
        <v>119</v>
      </c>
      <c r="E3628" s="94" t="s">
        <v>120</v>
      </c>
      <c r="F3628" s="94" t="s">
        <v>2586</v>
      </c>
      <c r="G3628" s="94" t="s">
        <v>2587</v>
      </c>
      <c r="J3628" s="94" t="s">
        <v>2588</v>
      </c>
      <c r="K3628" s="94" t="s">
        <v>2625</v>
      </c>
      <c r="L3628" s="96">
        <v>8041.51</v>
      </c>
      <c r="M3628" s="96">
        <v>8041.51</v>
      </c>
    </row>
    <row r="3629" spans="1:13" ht="12.75" hidden="1" customHeight="1">
      <c r="C3629" s="95" t="s">
        <v>71</v>
      </c>
    </row>
    <row r="3630" spans="1:13" hidden="1">
      <c r="A3630" s="97">
        <v>42873</v>
      </c>
      <c r="B3630" s="94" t="s">
        <v>2626</v>
      </c>
      <c r="C3630" s="98" t="s">
        <v>71</v>
      </c>
      <c r="D3630" s="94" t="s">
        <v>119</v>
      </c>
      <c r="E3630" s="94" t="s">
        <v>120</v>
      </c>
      <c r="F3630" s="94" t="s">
        <v>2586</v>
      </c>
      <c r="G3630" s="94" t="s">
        <v>2587</v>
      </c>
      <c r="J3630" s="94" t="s">
        <v>2588</v>
      </c>
      <c r="K3630" s="94" t="s">
        <v>2627</v>
      </c>
      <c r="L3630" s="96">
        <v>45657.66</v>
      </c>
      <c r="M3630" s="96">
        <v>45657.66</v>
      </c>
    </row>
    <row r="3631" spans="1:13" ht="12.75" hidden="1" customHeight="1">
      <c r="C3631" s="95" t="s">
        <v>71</v>
      </c>
    </row>
    <row r="3632" spans="1:13" hidden="1">
      <c r="A3632" s="97">
        <v>42873</v>
      </c>
      <c r="B3632" s="94" t="s">
        <v>2628</v>
      </c>
      <c r="C3632" s="98" t="s">
        <v>71</v>
      </c>
      <c r="D3632" s="94" t="s">
        <v>119</v>
      </c>
      <c r="E3632" s="94" t="s">
        <v>120</v>
      </c>
      <c r="F3632" s="94" t="s">
        <v>2586</v>
      </c>
      <c r="G3632" s="94" t="s">
        <v>2587</v>
      </c>
      <c r="J3632" s="94" t="s">
        <v>2588</v>
      </c>
      <c r="K3632" s="94" t="s">
        <v>2629</v>
      </c>
      <c r="L3632" s="96">
        <v>4225.2</v>
      </c>
      <c r="M3632" s="96">
        <v>4225.2</v>
      </c>
    </row>
    <row r="3633" spans="1:13" ht="12.75" hidden="1" customHeight="1">
      <c r="C3633" s="95" t="s">
        <v>71</v>
      </c>
    </row>
    <row r="3634" spans="1:13" hidden="1">
      <c r="A3634" s="97">
        <v>42873</v>
      </c>
      <c r="B3634" s="94" t="s">
        <v>2630</v>
      </c>
      <c r="C3634" s="98" t="s">
        <v>71</v>
      </c>
      <c r="D3634" s="94" t="s">
        <v>126</v>
      </c>
      <c r="E3634" s="94" t="s">
        <v>120</v>
      </c>
      <c r="F3634" s="94" t="s">
        <v>2631</v>
      </c>
      <c r="G3634" s="94" t="s">
        <v>2632</v>
      </c>
      <c r="J3634" s="94" t="s">
        <v>2617</v>
      </c>
      <c r="K3634" s="94" t="s">
        <v>2633</v>
      </c>
      <c r="L3634" s="96">
        <v>3893.98</v>
      </c>
      <c r="M3634" s="96">
        <v>3893.98</v>
      </c>
    </row>
    <row r="3635" spans="1:13" ht="12.75" hidden="1" customHeight="1">
      <c r="C3635" s="95" t="s">
        <v>71</v>
      </c>
    </row>
    <row r="3636" spans="1:13" hidden="1">
      <c r="A3636" s="97">
        <v>42873</v>
      </c>
      <c r="B3636" s="94" t="s">
        <v>2634</v>
      </c>
      <c r="C3636" s="98" t="s">
        <v>71</v>
      </c>
      <c r="D3636" s="94" t="s">
        <v>126</v>
      </c>
      <c r="E3636" s="94" t="s">
        <v>120</v>
      </c>
      <c r="F3636" s="94" t="s">
        <v>2631</v>
      </c>
      <c r="G3636" s="94" t="s">
        <v>2632</v>
      </c>
      <c r="J3636" s="94" t="s">
        <v>2617</v>
      </c>
      <c r="K3636" s="94" t="s">
        <v>2635</v>
      </c>
      <c r="L3636" s="96">
        <v>19111.62</v>
      </c>
      <c r="M3636" s="96">
        <v>19111.62</v>
      </c>
    </row>
    <row r="3637" spans="1:13" ht="12.75" hidden="1" customHeight="1">
      <c r="C3637" s="95" t="s">
        <v>71</v>
      </c>
    </row>
    <row r="3638" spans="1:13" hidden="1">
      <c r="A3638" s="97">
        <v>42874</v>
      </c>
      <c r="B3638" s="94" t="s">
        <v>2626</v>
      </c>
      <c r="C3638" s="98" t="s">
        <v>71</v>
      </c>
      <c r="D3638" s="94" t="s">
        <v>131</v>
      </c>
      <c r="E3638" s="94" t="s">
        <v>187</v>
      </c>
      <c r="F3638" s="94" t="s">
        <v>2586</v>
      </c>
      <c r="G3638" s="94" t="s">
        <v>2587</v>
      </c>
      <c r="J3638" s="94" t="s">
        <v>2588</v>
      </c>
      <c r="K3638" s="94" t="s">
        <v>2633</v>
      </c>
      <c r="L3638" s="96">
        <v>-19111.62</v>
      </c>
      <c r="M3638" s="96">
        <v>-19111.62</v>
      </c>
    </row>
    <row r="3639" spans="1:13" ht="12.75" hidden="1" customHeight="1">
      <c r="C3639" s="95" t="s">
        <v>71</v>
      </c>
    </row>
    <row r="3640" spans="1:13" hidden="1">
      <c r="A3640" s="97">
        <v>42874</v>
      </c>
      <c r="B3640" s="94" t="s">
        <v>2628</v>
      </c>
      <c r="C3640" s="98" t="s">
        <v>71</v>
      </c>
      <c r="D3640" s="94" t="s">
        <v>131</v>
      </c>
      <c r="E3640" s="94" t="s">
        <v>187</v>
      </c>
      <c r="F3640" s="94" t="s">
        <v>2586</v>
      </c>
      <c r="G3640" s="94" t="s">
        <v>2587</v>
      </c>
      <c r="J3640" s="94" t="s">
        <v>2588</v>
      </c>
      <c r="K3640" s="94" t="s">
        <v>2635</v>
      </c>
      <c r="L3640" s="96">
        <v>-3893.96</v>
      </c>
      <c r="M3640" s="96">
        <v>-3893.96</v>
      </c>
    </row>
    <row r="3641" spans="1:13" ht="12.75" hidden="1" customHeight="1">
      <c r="C3641" s="95" t="s">
        <v>71</v>
      </c>
    </row>
    <row r="3642" spans="1:13" hidden="1">
      <c r="A3642" s="97">
        <v>42921</v>
      </c>
      <c r="B3642" s="94" t="s">
        <v>2636</v>
      </c>
      <c r="C3642" s="98" t="s">
        <v>71</v>
      </c>
      <c r="D3642" s="94" t="s">
        <v>119</v>
      </c>
      <c r="E3642" s="94" t="s">
        <v>120</v>
      </c>
      <c r="F3642" s="94" t="s">
        <v>896</v>
      </c>
      <c r="G3642" s="94" t="s">
        <v>897</v>
      </c>
      <c r="K3642" s="94" t="s">
        <v>2637</v>
      </c>
      <c r="L3642" s="96">
        <v>450</v>
      </c>
      <c r="M3642" s="96">
        <v>450</v>
      </c>
    </row>
    <row r="3643" spans="1:13" ht="12.75" hidden="1" customHeight="1">
      <c r="C3643" s="95" t="s">
        <v>71</v>
      </c>
    </row>
    <row r="3644" spans="1:13" hidden="1">
      <c r="A3644" s="97">
        <v>42921</v>
      </c>
      <c r="B3644" s="94" t="s">
        <v>2638</v>
      </c>
      <c r="C3644" s="98" t="s">
        <v>71</v>
      </c>
      <c r="D3644" s="94" t="s">
        <v>119</v>
      </c>
      <c r="E3644" s="94" t="s">
        <v>120</v>
      </c>
      <c r="F3644" s="94" t="s">
        <v>896</v>
      </c>
      <c r="G3644" s="94" t="s">
        <v>897</v>
      </c>
      <c r="K3644" s="94" t="s">
        <v>2639</v>
      </c>
      <c r="L3644" s="96">
        <v>411.6</v>
      </c>
      <c r="M3644" s="96">
        <v>411.6</v>
      </c>
    </row>
    <row r="3645" spans="1:13" ht="12.75" hidden="1" customHeight="1">
      <c r="C3645" s="95" t="s">
        <v>71</v>
      </c>
    </row>
    <row r="3646" spans="1:13" hidden="1">
      <c r="A3646" s="97">
        <v>42921</v>
      </c>
      <c r="B3646" s="94" t="s">
        <v>2640</v>
      </c>
      <c r="C3646" s="98" t="s">
        <v>71</v>
      </c>
      <c r="D3646" s="94" t="s">
        <v>119</v>
      </c>
      <c r="E3646" s="94" t="s">
        <v>120</v>
      </c>
      <c r="F3646" s="94" t="s">
        <v>2586</v>
      </c>
      <c r="G3646" s="94" t="s">
        <v>2587</v>
      </c>
      <c r="J3646" s="94" t="s">
        <v>2588</v>
      </c>
      <c r="K3646" s="94" t="s">
        <v>2641</v>
      </c>
      <c r="L3646" s="96">
        <v>44109.37</v>
      </c>
      <c r="M3646" s="96">
        <v>44109.37</v>
      </c>
    </row>
    <row r="3647" spans="1:13" ht="12.75" hidden="1" customHeight="1">
      <c r="C3647" s="95" t="s">
        <v>71</v>
      </c>
    </row>
    <row r="3648" spans="1:13" hidden="1">
      <c r="A3648" s="97">
        <v>42921</v>
      </c>
      <c r="B3648" s="94" t="s">
        <v>2642</v>
      </c>
      <c r="C3648" s="98" t="s">
        <v>71</v>
      </c>
      <c r="D3648" s="94" t="s">
        <v>119</v>
      </c>
      <c r="E3648" s="94" t="s">
        <v>120</v>
      </c>
      <c r="F3648" s="94" t="s">
        <v>2586</v>
      </c>
      <c r="G3648" s="94" t="s">
        <v>2587</v>
      </c>
      <c r="J3648" s="94" t="s">
        <v>2588</v>
      </c>
      <c r="K3648" s="94" t="s">
        <v>2643</v>
      </c>
      <c r="L3648" s="96">
        <v>3306.04</v>
      </c>
      <c r="M3648" s="96">
        <v>3306.04</v>
      </c>
    </row>
    <row r="3649" spans="1:13" ht="12.75" hidden="1" customHeight="1">
      <c r="C3649" s="95" t="s">
        <v>71</v>
      </c>
    </row>
    <row r="3650" spans="1:13" hidden="1">
      <c r="A3650" s="97">
        <v>42928</v>
      </c>
      <c r="B3650" s="94" t="s">
        <v>2642</v>
      </c>
      <c r="C3650" s="98" t="s">
        <v>71</v>
      </c>
      <c r="D3650" s="94" t="s">
        <v>131</v>
      </c>
      <c r="E3650" s="94" t="s">
        <v>187</v>
      </c>
      <c r="F3650" s="94" t="s">
        <v>2586</v>
      </c>
      <c r="G3650" s="94" t="s">
        <v>2587</v>
      </c>
      <c r="J3650" s="94" t="s">
        <v>2588</v>
      </c>
      <c r="K3650" s="94" t="s">
        <v>2644</v>
      </c>
      <c r="L3650" s="96">
        <v>-2924.46</v>
      </c>
      <c r="M3650" s="96">
        <v>-2924.46</v>
      </c>
    </row>
    <row r="3651" spans="1:13" ht="12.75" hidden="1" customHeight="1">
      <c r="C3651" s="95" t="s">
        <v>71</v>
      </c>
    </row>
    <row r="3652" spans="1:13" hidden="1">
      <c r="A3652" s="97">
        <v>42928</v>
      </c>
      <c r="B3652" s="94" t="s">
        <v>2645</v>
      </c>
      <c r="C3652" s="98" t="s">
        <v>71</v>
      </c>
      <c r="D3652" s="94" t="s">
        <v>126</v>
      </c>
      <c r="E3652" s="94" t="s">
        <v>120</v>
      </c>
      <c r="F3652" s="94" t="s">
        <v>2631</v>
      </c>
      <c r="G3652" s="94" t="s">
        <v>2632</v>
      </c>
      <c r="J3652" s="94" t="s">
        <v>2617</v>
      </c>
      <c r="K3652" s="94" t="s">
        <v>2646</v>
      </c>
      <c r="L3652" s="96">
        <v>21979.79</v>
      </c>
      <c r="M3652" s="96">
        <v>21979.79</v>
      </c>
    </row>
    <row r="3653" spans="1:13" ht="12.75" hidden="1" customHeight="1">
      <c r="C3653" s="95" t="s">
        <v>71</v>
      </c>
    </row>
    <row r="3654" spans="1:13" hidden="1">
      <c r="A3654" s="97">
        <v>42928</v>
      </c>
      <c r="B3654" s="94" t="s">
        <v>2647</v>
      </c>
      <c r="C3654" s="98" t="s">
        <v>71</v>
      </c>
      <c r="D3654" s="94" t="s">
        <v>126</v>
      </c>
      <c r="E3654" s="94" t="s">
        <v>120</v>
      </c>
      <c r="F3654" s="94" t="s">
        <v>2631</v>
      </c>
      <c r="G3654" s="94" t="s">
        <v>2632</v>
      </c>
      <c r="J3654" s="94" t="s">
        <v>2617</v>
      </c>
      <c r="K3654" s="94" t="s">
        <v>2648</v>
      </c>
      <c r="L3654" s="96">
        <v>2924.46</v>
      </c>
      <c r="M3654" s="96">
        <v>2924.46</v>
      </c>
    </row>
    <row r="3655" spans="1:13" ht="12.75" hidden="1" customHeight="1">
      <c r="C3655" s="95" t="s">
        <v>71</v>
      </c>
    </row>
    <row r="3656" spans="1:13" hidden="1">
      <c r="A3656" s="97">
        <v>42934</v>
      </c>
      <c r="B3656" s="94" t="s">
        <v>2649</v>
      </c>
      <c r="C3656" s="98" t="s">
        <v>71</v>
      </c>
      <c r="D3656" s="94" t="s">
        <v>119</v>
      </c>
      <c r="E3656" s="94" t="s">
        <v>120</v>
      </c>
      <c r="F3656" s="94" t="s">
        <v>2586</v>
      </c>
      <c r="G3656" s="94" t="s">
        <v>2587</v>
      </c>
      <c r="J3656" s="94" t="s">
        <v>2588</v>
      </c>
      <c r="K3656" s="94" t="s">
        <v>2650</v>
      </c>
      <c r="L3656" s="96">
        <v>43252.800000000003</v>
      </c>
      <c r="M3656" s="96">
        <v>43252.800000000003</v>
      </c>
    </row>
    <row r="3657" spans="1:13" ht="12.75" hidden="1" customHeight="1">
      <c r="C3657" s="95" t="s">
        <v>71</v>
      </c>
    </row>
    <row r="3658" spans="1:13" hidden="1">
      <c r="A3658" s="97">
        <v>42934</v>
      </c>
      <c r="B3658" s="94" t="s">
        <v>2651</v>
      </c>
      <c r="C3658" s="98" t="s">
        <v>71</v>
      </c>
      <c r="D3658" s="94" t="s">
        <v>119</v>
      </c>
      <c r="E3658" s="94" t="s">
        <v>120</v>
      </c>
      <c r="F3658" s="94" t="s">
        <v>2586</v>
      </c>
      <c r="G3658" s="94" t="s">
        <v>2587</v>
      </c>
      <c r="J3658" s="94" t="s">
        <v>2588</v>
      </c>
      <c r="K3658" s="94" t="s">
        <v>2652</v>
      </c>
      <c r="L3658" s="96">
        <v>1146.24</v>
      </c>
      <c r="M3658" s="96">
        <v>1146.24</v>
      </c>
    </row>
    <row r="3659" spans="1:13" ht="12.75" hidden="1" customHeight="1">
      <c r="C3659" s="95" t="s">
        <v>71</v>
      </c>
    </row>
    <row r="3660" spans="1:13" hidden="1">
      <c r="A3660" s="97">
        <v>42949</v>
      </c>
      <c r="B3660" s="94" t="s">
        <v>2653</v>
      </c>
      <c r="C3660" s="98" t="s">
        <v>71</v>
      </c>
      <c r="D3660" s="94" t="s">
        <v>126</v>
      </c>
      <c r="E3660" s="94" t="s">
        <v>120</v>
      </c>
      <c r="F3660" s="94" t="s">
        <v>2654</v>
      </c>
      <c r="G3660" s="94" t="s">
        <v>2655</v>
      </c>
      <c r="K3660" s="94" t="s">
        <v>2656</v>
      </c>
      <c r="L3660" s="96">
        <v>419.4</v>
      </c>
      <c r="M3660" s="96">
        <v>419.4</v>
      </c>
    </row>
    <row r="3661" spans="1:13" ht="12.75" hidden="1" customHeight="1">
      <c r="C3661" s="95" t="s">
        <v>71</v>
      </c>
    </row>
    <row r="3662" spans="1:13" hidden="1">
      <c r="A3662" s="97">
        <v>42949</v>
      </c>
      <c r="B3662" s="94" t="s">
        <v>2657</v>
      </c>
      <c r="C3662" s="98" t="s">
        <v>71</v>
      </c>
      <c r="D3662" s="94" t="s">
        <v>119</v>
      </c>
      <c r="E3662" s="94" t="s">
        <v>120</v>
      </c>
      <c r="F3662" s="94" t="s">
        <v>2631</v>
      </c>
      <c r="G3662" s="94" t="s">
        <v>2632</v>
      </c>
      <c r="J3662" s="94" t="s">
        <v>2617</v>
      </c>
      <c r="K3662" s="94" t="s">
        <v>2658</v>
      </c>
      <c r="L3662" s="96">
        <v>10921.21</v>
      </c>
      <c r="M3662" s="96">
        <v>10921.21</v>
      </c>
    </row>
    <row r="3663" spans="1:13" ht="12.75" hidden="1" customHeight="1">
      <c r="C3663" s="95" t="s">
        <v>71</v>
      </c>
    </row>
    <row r="3664" spans="1:13" hidden="1">
      <c r="A3664" s="97">
        <v>42954</v>
      </c>
      <c r="B3664" s="94" t="s">
        <v>2659</v>
      </c>
      <c r="C3664" s="98" t="s">
        <v>71</v>
      </c>
      <c r="D3664" s="94" t="s">
        <v>126</v>
      </c>
      <c r="E3664" s="94" t="s">
        <v>120</v>
      </c>
      <c r="F3664" s="94" t="s">
        <v>2631</v>
      </c>
      <c r="G3664" s="94" t="s">
        <v>2632</v>
      </c>
      <c r="J3664" s="94" t="s">
        <v>2617</v>
      </c>
      <c r="K3664" s="94" t="s">
        <v>2660</v>
      </c>
      <c r="L3664" s="96">
        <v>11009.7</v>
      </c>
      <c r="M3664" s="96">
        <v>11009.7</v>
      </c>
    </row>
    <row r="3665" spans="1:13" ht="12.75" hidden="1" customHeight="1">
      <c r="C3665" s="95" t="s">
        <v>71</v>
      </c>
    </row>
    <row r="3666" spans="1:13" hidden="1">
      <c r="A3666" s="97">
        <v>42954</v>
      </c>
      <c r="B3666" s="94" t="s">
        <v>2661</v>
      </c>
      <c r="C3666" s="98" t="s">
        <v>71</v>
      </c>
      <c r="D3666" s="94" t="s">
        <v>126</v>
      </c>
      <c r="E3666" s="94" t="s">
        <v>120</v>
      </c>
      <c r="F3666" s="94" t="s">
        <v>2631</v>
      </c>
      <c r="G3666" s="94" t="s">
        <v>2632</v>
      </c>
      <c r="J3666" s="94" t="s">
        <v>2617</v>
      </c>
      <c r="K3666" s="94" t="s">
        <v>2662</v>
      </c>
      <c r="L3666" s="96">
        <v>300.94</v>
      </c>
      <c r="M3666" s="96">
        <v>300.94</v>
      </c>
    </row>
    <row r="3667" spans="1:13" ht="12.75" hidden="1" customHeight="1">
      <c r="C3667" s="95" t="s">
        <v>71</v>
      </c>
    </row>
    <row r="3668" spans="1:13" hidden="1">
      <c r="A3668" s="97">
        <v>42954</v>
      </c>
      <c r="B3668" s="94" t="s">
        <v>2663</v>
      </c>
      <c r="C3668" s="98" t="s">
        <v>71</v>
      </c>
      <c r="D3668" s="94" t="s">
        <v>119</v>
      </c>
      <c r="E3668" s="94" t="s">
        <v>120</v>
      </c>
      <c r="F3668" s="94" t="s">
        <v>2586</v>
      </c>
      <c r="G3668" s="94" t="s">
        <v>2587</v>
      </c>
      <c r="J3668" s="94" t="s">
        <v>2588</v>
      </c>
      <c r="K3668" s="94" t="s">
        <v>2664</v>
      </c>
      <c r="L3668" s="96">
        <v>49469.68</v>
      </c>
      <c r="M3668" s="96">
        <v>49469.68</v>
      </c>
    </row>
    <row r="3669" spans="1:13" ht="12.75" hidden="1" customHeight="1">
      <c r="C3669" s="95" t="s">
        <v>71</v>
      </c>
    </row>
    <row r="3670" spans="1:13" hidden="1">
      <c r="A3670" s="97">
        <v>42958</v>
      </c>
      <c r="B3670" s="94" t="s">
        <v>2640</v>
      </c>
      <c r="C3670" s="98" t="s">
        <v>71</v>
      </c>
      <c r="D3670" s="94" t="s">
        <v>119</v>
      </c>
      <c r="E3670" s="94" t="s">
        <v>187</v>
      </c>
      <c r="F3670" s="94" t="s">
        <v>2586</v>
      </c>
      <c r="G3670" s="94" t="s">
        <v>2587</v>
      </c>
      <c r="J3670" s="94" t="s">
        <v>2588</v>
      </c>
      <c r="K3670" s="94" t="s">
        <v>2641</v>
      </c>
      <c r="L3670" s="96">
        <v>-21979.79</v>
      </c>
      <c r="M3670" s="96">
        <v>-21979.79</v>
      </c>
    </row>
    <row r="3671" spans="1:13" ht="12.75" hidden="1" customHeight="1">
      <c r="C3671" s="95" t="s">
        <v>71</v>
      </c>
    </row>
    <row r="3672" spans="1:13" hidden="1">
      <c r="A3672" s="97">
        <v>42958</v>
      </c>
      <c r="B3672" s="94" t="s">
        <v>2649</v>
      </c>
      <c r="C3672" s="98" t="s">
        <v>71</v>
      </c>
      <c r="D3672" s="94" t="s">
        <v>119</v>
      </c>
      <c r="E3672" s="94" t="s">
        <v>187</v>
      </c>
      <c r="F3672" s="94" t="s">
        <v>2586</v>
      </c>
      <c r="G3672" s="94" t="s">
        <v>2587</v>
      </c>
      <c r="J3672" s="94" t="s">
        <v>2588</v>
      </c>
      <c r="K3672" s="94" t="s">
        <v>2650</v>
      </c>
      <c r="L3672" s="96">
        <v>-11331.1</v>
      </c>
      <c r="M3672" s="96">
        <v>-11331.1</v>
      </c>
    </row>
    <row r="3673" spans="1:13" ht="12.75" hidden="1" customHeight="1">
      <c r="C3673" s="95" t="s">
        <v>71</v>
      </c>
    </row>
    <row r="3674" spans="1:13" hidden="1">
      <c r="A3674" s="97">
        <v>42963</v>
      </c>
      <c r="B3674" s="94" t="s">
        <v>2663</v>
      </c>
      <c r="C3674" s="98" t="s">
        <v>71</v>
      </c>
      <c r="D3674" s="94" t="s">
        <v>131</v>
      </c>
      <c r="E3674" s="94" t="s">
        <v>187</v>
      </c>
      <c r="F3674" s="94" t="s">
        <v>2586</v>
      </c>
      <c r="G3674" s="94" t="s">
        <v>2587</v>
      </c>
      <c r="J3674" s="94" t="s">
        <v>2588</v>
      </c>
      <c r="K3674" s="94" t="s">
        <v>2665</v>
      </c>
      <c r="L3674" s="96">
        <v>-19067.2</v>
      </c>
      <c r="M3674" s="96">
        <v>-19067.2</v>
      </c>
    </row>
    <row r="3675" spans="1:13" ht="12.75" hidden="1" customHeight="1">
      <c r="C3675" s="95" t="s">
        <v>71</v>
      </c>
    </row>
    <row r="3676" spans="1:13" hidden="1">
      <c r="A3676" s="97">
        <v>42963</v>
      </c>
      <c r="B3676" s="94" t="s">
        <v>2666</v>
      </c>
      <c r="C3676" s="98" t="s">
        <v>71</v>
      </c>
      <c r="D3676" s="94" t="s">
        <v>126</v>
      </c>
      <c r="E3676" s="94" t="s">
        <v>120</v>
      </c>
      <c r="F3676" s="94" t="s">
        <v>2631</v>
      </c>
      <c r="G3676" s="94" t="s">
        <v>2632</v>
      </c>
      <c r="J3676" s="94" t="s">
        <v>2617</v>
      </c>
      <c r="K3676" s="94" t="s">
        <v>2667</v>
      </c>
      <c r="L3676" s="96">
        <v>11846.6</v>
      </c>
      <c r="M3676" s="96">
        <v>11846.6</v>
      </c>
    </row>
    <row r="3677" spans="1:13" ht="12.75" hidden="1" customHeight="1">
      <c r="C3677" s="95" t="s">
        <v>71</v>
      </c>
    </row>
    <row r="3678" spans="1:13" hidden="1">
      <c r="A3678" s="97">
        <v>42963</v>
      </c>
      <c r="B3678" s="94" t="s">
        <v>2668</v>
      </c>
      <c r="C3678" s="98" t="s">
        <v>71</v>
      </c>
      <c r="D3678" s="94" t="s">
        <v>126</v>
      </c>
      <c r="E3678" s="94" t="s">
        <v>120</v>
      </c>
      <c r="F3678" s="94" t="s">
        <v>2631</v>
      </c>
      <c r="G3678" s="94" t="s">
        <v>2632</v>
      </c>
      <c r="J3678" s="94" t="s">
        <v>2617</v>
      </c>
      <c r="K3678" s="94" t="s">
        <v>2669</v>
      </c>
      <c r="L3678" s="96">
        <v>7220.6</v>
      </c>
      <c r="M3678" s="96">
        <v>7220.6</v>
      </c>
    </row>
    <row r="3679" spans="1:13" ht="12.75" hidden="1" customHeight="1">
      <c r="C3679" s="95" t="s">
        <v>71</v>
      </c>
    </row>
    <row r="3680" spans="1:13" hidden="1">
      <c r="A3680" s="97">
        <v>42976</v>
      </c>
      <c r="B3680" s="94" t="s">
        <v>2670</v>
      </c>
      <c r="C3680" s="98" t="s">
        <v>71</v>
      </c>
      <c r="D3680" s="94" t="s">
        <v>131</v>
      </c>
      <c r="E3680" s="94" t="s">
        <v>165</v>
      </c>
      <c r="F3680" s="94" t="s">
        <v>2654</v>
      </c>
      <c r="G3680" s="94" t="s">
        <v>2655</v>
      </c>
      <c r="K3680" s="94" t="s">
        <v>2671</v>
      </c>
      <c r="L3680" s="96">
        <v>419.4</v>
      </c>
      <c r="M3680" s="96">
        <v>419.4</v>
      </c>
    </row>
    <row r="3681" spans="1:13" ht="12.75" hidden="1" customHeight="1">
      <c r="C3681" s="95" t="s">
        <v>71</v>
      </c>
    </row>
    <row r="3682" spans="1:13" hidden="1">
      <c r="A3682" s="97">
        <v>42990</v>
      </c>
      <c r="B3682" s="94" t="s">
        <v>2672</v>
      </c>
      <c r="C3682" s="98" t="s">
        <v>71</v>
      </c>
      <c r="D3682" s="94" t="s">
        <v>119</v>
      </c>
      <c r="E3682" s="94" t="s">
        <v>120</v>
      </c>
      <c r="F3682" s="94" t="s">
        <v>2586</v>
      </c>
      <c r="G3682" s="94" t="s">
        <v>2587</v>
      </c>
      <c r="J3682" s="94" t="s">
        <v>2588</v>
      </c>
      <c r="K3682" s="94" t="s">
        <v>2673</v>
      </c>
      <c r="L3682" s="96">
        <v>50055.44</v>
      </c>
      <c r="M3682" s="96">
        <v>50055.44</v>
      </c>
    </row>
    <row r="3683" spans="1:13" ht="12.75" hidden="1" customHeight="1">
      <c r="C3683" s="95" t="s">
        <v>71</v>
      </c>
    </row>
    <row r="3684" spans="1:13" hidden="1">
      <c r="A3684" s="97">
        <v>42991</v>
      </c>
      <c r="B3684" s="94" t="s">
        <v>2670</v>
      </c>
      <c r="C3684" s="98" t="s">
        <v>71</v>
      </c>
      <c r="D3684" s="94" t="s">
        <v>131</v>
      </c>
      <c r="E3684" s="94" t="s">
        <v>187</v>
      </c>
      <c r="F3684" s="94" t="s">
        <v>2654</v>
      </c>
      <c r="G3684" s="94" t="s">
        <v>2655</v>
      </c>
      <c r="K3684" s="94" t="s">
        <v>2671</v>
      </c>
      <c r="L3684" s="96">
        <v>-419.4</v>
      </c>
      <c r="M3684" s="96">
        <v>-419.4</v>
      </c>
    </row>
    <row r="3685" spans="1:13" ht="12.75" hidden="1" customHeight="1">
      <c r="C3685" s="95" t="s">
        <v>71</v>
      </c>
    </row>
    <row r="3686" spans="1:13" hidden="1">
      <c r="A3686" s="97">
        <v>42991</v>
      </c>
      <c r="B3686" s="94" t="s">
        <v>2653</v>
      </c>
      <c r="C3686" s="98" t="s">
        <v>71</v>
      </c>
      <c r="D3686" s="94" t="s">
        <v>131</v>
      </c>
      <c r="E3686" s="94" t="s">
        <v>187</v>
      </c>
      <c r="F3686" s="94" t="s">
        <v>2654</v>
      </c>
      <c r="G3686" s="94" t="s">
        <v>2655</v>
      </c>
      <c r="K3686" s="94" t="s">
        <v>2674</v>
      </c>
      <c r="L3686" s="96">
        <v>-419.4</v>
      </c>
      <c r="M3686" s="96">
        <v>-419.4</v>
      </c>
    </row>
    <row r="3687" spans="1:13" ht="12.75" hidden="1" customHeight="1">
      <c r="C3687" s="95" t="s">
        <v>71</v>
      </c>
    </row>
    <row r="3688" spans="1:13" hidden="1">
      <c r="A3688" s="97">
        <v>42992</v>
      </c>
      <c r="B3688" s="94" t="s">
        <v>2636</v>
      </c>
      <c r="C3688" s="98" t="s">
        <v>71</v>
      </c>
      <c r="D3688" s="94" t="s">
        <v>131</v>
      </c>
      <c r="E3688" s="94" t="s">
        <v>187</v>
      </c>
      <c r="F3688" s="94" t="s">
        <v>896</v>
      </c>
      <c r="G3688" s="94" t="s">
        <v>897</v>
      </c>
      <c r="K3688" s="94" t="s">
        <v>2675</v>
      </c>
      <c r="L3688" s="96">
        <v>-450</v>
      </c>
      <c r="M3688" s="96">
        <v>-450</v>
      </c>
    </row>
    <row r="3689" spans="1:13" ht="12.75" hidden="1" customHeight="1">
      <c r="C3689" s="95" t="s">
        <v>71</v>
      </c>
    </row>
    <row r="3690" spans="1:13" hidden="1">
      <c r="A3690" s="97">
        <v>42992</v>
      </c>
      <c r="B3690" s="94" t="s">
        <v>2638</v>
      </c>
      <c r="C3690" s="98" t="s">
        <v>71</v>
      </c>
      <c r="D3690" s="94" t="s">
        <v>131</v>
      </c>
      <c r="E3690" s="94" t="s">
        <v>187</v>
      </c>
      <c r="F3690" s="94" t="s">
        <v>896</v>
      </c>
      <c r="G3690" s="94" t="s">
        <v>897</v>
      </c>
      <c r="K3690" s="94" t="s">
        <v>2676</v>
      </c>
      <c r="L3690" s="96">
        <v>-411.6</v>
      </c>
      <c r="M3690" s="96">
        <v>-411.6</v>
      </c>
    </row>
    <row r="3691" spans="1:13" ht="12.75" hidden="1" customHeight="1">
      <c r="C3691" s="95" t="s">
        <v>71</v>
      </c>
    </row>
    <row r="3692" spans="1:13" hidden="1">
      <c r="A3692" s="97">
        <v>43010</v>
      </c>
      <c r="B3692" s="94" t="s">
        <v>2677</v>
      </c>
      <c r="C3692" s="98" t="s">
        <v>71</v>
      </c>
      <c r="D3692" s="94" t="s">
        <v>126</v>
      </c>
      <c r="E3692" s="94" t="s">
        <v>120</v>
      </c>
      <c r="F3692" s="94" t="s">
        <v>2631</v>
      </c>
      <c r="G3692" s="94" t="s">
        <v>2632</v>
      </c>
      <c r="J3692" s="94" t="s">
        <v>2617</v>
      </c>
      <c r="K3692" s="94" t="s">
        <v>2678</v>
      </c>
      <c r="L3692" s="96">
        <v>13515.84</v>
      </c>
      <c r="M3692" s="96">
        <v>13515.84</v>
      </c>
    </row>
    <row r="3693" spans="1:13" ht="12.75" hidden="1" customHeight="1">
      <c r="C3693" s="95" t="s">
        <v>71</v>
      </c>
    </row>
    <row r="3694" spans="1:13" hidden="1">
      <c r="A3694" s="97">
        <v>43010</v>
      </c>
      <c r="B3694" s="94" t="s">
        <v>2677</v>
      </c>
      <c r="C3694" s="98" t="s">
        <v>71</v>
      </c>
      <c r="D3694" s="94" t="s">
        <v>126</v>
      </c>
      <c r="E3694" s="94" t="s">
        <v>187</v>
      </c>
      <c r="F3694" s="94" t="s">
        <v>2631</v>
      </c>
      <c r="G3694" s="94" t="s">
        <v>2632</v>
      </c>
      <c r="J3694" s="94" t="s">
        <v>2617</v>
      </c>
      <c r="K3694" s="94" t="s">
        <v>2678</v>
      </c>
      <c r="L3694" s="96">
        <v>-13515.84</v>
      </c>
      <c r="M3694" s="96">
        <v>-13515.84</v>
      </c>
    </row>
    <row r="3695" spans="1:13" ht="12.75" hidden="1" customHeight="1">
      <c r="C3695" s="95" t="s">
        <v>71</v>
      </c>
    </row>
    <row r="3696" spans="1:13" hidden="1">
      <c r="A3696" s="97">
        <v>43010</v>
      </c>
      <c r="B3696" s="94" t="s">
        <v>2679</v>
      </c>
      <c r="C3696" s="98" t="s">
        <v>71</v>
      </c>
      <c r="D3696" s="94" t="s">
        <v>126</v>
      </c>
      <c r="E3696" s="94" t="s">
        <v>120</v>
      </c>
      <c r="F3696" s="94" t="s">
        <v>2631</v>
      </c>
      <c r="G3696" s="94" t="s">
        <v>2632</v>
      </c>
      <c r="J3696" s="94" t="s">
        <v>2617</v>
      </c>
      <c r="K3696" s="94" t="s">
        <v>2680</v>
      </c>
      <c r="L3696" s="96">
        <v>5217.6400000000003</v>
      </c>
      <c r="M3696" s="96">
        <v>5217.6400000000003</v>
      </c>
    </row>
    <row r="3697" spans="1:13" ht="12.75" hidden="1" customHeight="1">
      <c r="C3697" s="95" t="s">
        <v>71</v>
      </c>
    </row>
    <row r="3698" spans="1:13" hidden="1">
      <c r="A3698" s="97">
        <v>43010</v>
      </c>
      <c r="B3698" s="94" t="s">
        <v>2679</v>
      </c>
      <c r="C3698" s="98" t="s">
        <v>71</v>
      </c>
      <c r="D3698" s="94" t="s">
        <v>126</v>
      </c>
      <c r="E3698" s="94" t="s">
        <v>187</v>
      </c>
      <c r="F3698" s="94" t="s">
        <v>2631</v>
      </c>
      <c r="G3698" s="94" t="s">
        <v>2632</v>
      </c>
      <c r="J3698" s="94" t="s">
        <v>2617</v>
      </c>
      <c r="K3698" s="94" t="s">
        <v>2680</v>
      </c>
      <c r="L3698" s="96">
        <v>-5217.6400000000003</v>
      </c>
      <c r="M3698" s="96">
        <v>-5217.6400000000003</v>
      </c>
    </row>
    <row r="3699" spans="1:13" ht="12.75" hidden="1" customHeight="1">
      <c r="C3699" s="95" t="s">
        <v>71</v>
      </c>
    </row>
    <row r="3700" spans="1:13" hidden="1">
      <c r="A3700" s="97">
        <v>43010</v>
      </c>
      <c r="B3700" s="94" t="s">
        <v>2681</v>
      </c>
      <c r="C3700" s="98" t="s">
        <v>71</v>
      </c>
      <c r="D3700" s="94" t="s">
        <v>126</v>
      </c>
      <c r="E3700" s="94" t="s">
        <v>120</v>
      </c>
      <c r="F3700" s="94" t="s">
        <v>2631</v>
      </c>
      <c r="G3700" s="94" t="s">
        <v>2632</v>
      </c>
      <c r="J3700" s="94" t="s">
        <v>2617</v>
      </c>
      <c r="K3700" s="94" t="s">
        <v>2682</v>
      </c>
      <c r="L3700" s="96">
        <v>18732.490000000002</v>
      </c>
      <c r="M3700" s="96">
        <v>18732.490000000002</v>
      </c>
    </row>
    <row r="3701" spans="1:13" ht="12.75" hidden="1" customHeight="1">
      <c r="C3701" s="95" t="s">
        <v>71</v>
      </c>
    </row>
    <row r="3702" spans="1:13" hidden="1">
      <c r="A3702" s="97">
        <v>43013</v>
      </c>
      <c r="B3702" s="94" t="s">
        <v>2683</v>
      </c>
      <c r="C3702" s="98" t="s">
        <v>71</v>
      </c>
      <c r="D3702" s="94" t="s">
        <v>126</v>
      </c>
      <c r="E3702" s="94" t="s">
        <v>120</v>
      </c>
      <c r="F3702" s="94" t="s">
        <v>2631</v>
      </c>
      <c r="G3702" s="94" t="s">
        <v>2632</v>
      </c>
      <c r="J3702" s="94" t="s">
        <v>2599</v>
      </c>
      <c r="K3702" s="94" t="s">
        <v>2684</v>
      </c>
      <c r="L3702" s="96">
        <v>9828.92</v>
      </c>
      <c r="M3702" s="96">
        <v>9828.92</v>
      </c>
    </row>
    <row r="3703" spans="1:13" ht="12.75" hidden="1" customHeight="1">
      <c r="C3703" s="95" t="s">
        <v>71</v>
      </c>
    </row>
    <row r="3704" spans="1:13" hidden="1">
      <c r="A3704" s="97">
        <v>43013</v>
      </c>
      <c r="B3704" s="94" t="s">
        <v>2683</v>
      </c>
      <c r="C3704" s="98" t="s">
        <v>71</v>
      </c>
      <c r="D3704" s="94" t="s">
        <v>126</v>
      </c>
      <c r="E3704" s="94" t="s">
        <v>120</v>
      </c>
      <c r="F3704" s="94" t="s">
        <v>2631</v>
      </c>
      <c r="G3704" s="94" t="s">
        <v>2632</v>
      </c>
      <c r="J3704" s="94" t="s">
        <v>2599</v>
      </c>
      <c r="K3704" s="94" t="s">
        <v>2685</v>
      </c>
      <c r="L3704" s="96">
        <v>6150.31</v>
      </c>
      <c r="M3704" s="96">
        <v>6150.31</v>
      </c>
    </row>
    <row r="3705" spans="1:13" ht="12.75" hidden="1" customHeight="1">
      <c r="C3705" s="95" t="s">
        <v>71</v>
      </c>
    </row>
    <row r="3706" spans="1:13" hidden="1">
      <c r="A3706" s="97">
        <v>43013</v>
      </c>
      <c r="B3706" s="94" t="s">
        <v>2686</v>
      </c>
      <c r="C3706" s="98" t="s">
        <v>71</v>
      </c>
      <c r="D3706" s="94" t="s">
        <v>119</v>
      </c>
      <c r="E3706" s="94" t="s">
        <v>120</v>
      </c>
      <c r="F3706" s="94" t="s">
        <v>2586</v>
      </c>
      <c r="G3706" s="94" t="s">
        <v>2587</v>
      </c>
      <c r="J3706" s="94" t="s">
        <v>2588</v>
      </c>
      <c r="K3706" s="94" t="s">
        <v>2687</v>
      </c>
      <c r="L3706" s="96">
        <v>53310.01</v>
      </c>
      <c r="M3706" s="96">
        <v>53310.01</v>
      </c>
    </row>
    <row r="3707" spans="1:13" ht="12.75" hidden="1" customHeight="1">
      <c r="C3707" s="95" t="s">
        <v>71</v>
      </c>
    </row>
    <row r="3708" spans="1:13" hidden="1">
      <c r="A3708" s="97">
        <v>43031</v>
      </c>
      <c r="B3708" s="94" t="s">
        <v>2688</v>
      </c>
      <c r="C3708" s="98" t="s">
        <v>71</v>
      </c>
      <c r="D3708" s="94" t="s">
        <v>126</v>
      </c>
      <c r="E3708" s="94" t="s">
        <v>120</v>
      </c>
      <c r="F3708" s="94" t="s">
        <v>2586</v>
      </c>
      <c r="G3708" s="94" t="s">
        <v>2587</v>
      </c>
      <c r="J3708" s="94" t="s">
        <v>2588</v>
      </c>
      <c r="K3708" s="94" t="s">
        <v>2689</v>
      </c>
      <c r="L3708" s="96">
        <v>471.56</v>
      </c>
      <c r="M3708" s="96">
        <v>471.56</v>
      </c>
    </row>
    <row r="3709" spans="1:13" ht="12.75" hidden="1" customHeight="1">
      <c r="C3709" s="95" t="s">
        <v>71</v>
      </c>
    </row>
    <row r="3710" spans="1:13" hidden="1">
      <c r="A3710" s="97">
        <v>43035</v>
      </c>
      <c r="B3710" s="94" t="s">
        <v>2683</v>
      </c>
      <c r="C3710" s="98" t="s">
        <v>71</v>
      </c>
      <c r="D3710" s="94" t="s">
        <v>126</v>
      </c>
      <c r="E3710" s="94" t="s">
        <v>187</v>
      </c>
      <c r="F3710" s="94" t="s">
        <v>2631</v>
      </c>
      <c r="G3710" s="94" t="s">
        <v>2632</v>
      </c>
      <c r="J3710" s="94" t="s">
        <v>2599</v>
      </c>
      <c r="K3710" s="94" t="s">
        <v>2684</v>
      </c>
      <c r="L3710" s="96">
        <v>-9828.92</v>
      </c>
      <c r="M3710" s="96">
        <v>-9828.92</v>
      </c>
    </row>
    <row r="3711" spans="1:13" ht="12.75" hidden="1" customHeight="1">
      <c r="C3711" s="95" t="s">
        <v>71</v>
      </c>
    </row>
    <row r="3712" spans="1:13" hidden="1">
      <c r="A3712" s="97">
        <v>43035</v>
      </c>
      <c r="B3712" s="94" t="s">
        <v>2683</v>
      </c>
      <c r="C3712" s="98" t="s">
        <v>71</v>
      </c>
      <c r="D3712" s="94" t="s">
        <v>126</v>
      </c>
      <c r="E3712" s="94" t="s">
        <v>187</v>
      </c>
      <c r="F3712" s="94" t="s">
        <v>2631</v>
      </c>
      <c r="G3712" s="94" t="s">
        <v>2632</v>
      </c>
      <c r="J3712" s="94" t="s">
        <v>2599</v>
      </c>
      <c r="K3712" s="94" t="s">
        <v>2685</v>
      </c>
      <c r="L3712" s="96">
        <v>-6150.31</v>
      </c>
      <c r="M3712" s="96">
        <v>-6150.31</v>
      </c>
    </row>
    <row r="3713" spans="1:13" ht="12.75" hidden="1" customHeight="1">
      <c r="C3713" s="95" t="s">
        <v>71</v>
      </c>
    </row>
    <row r="3714" spans="1:13" hidden="1">
      <c r="A3714" s="97">
        <v>43035</v>
      </c>
      <c r="B3714" s="94" t="s">
        <v>2686</v>
      </c>
      <c r="C3714" s="98" t="s">
        <v>71</v>
      </c>
      <c r="D3714" s="94" t="s">
        <v>119</v>
      </c>
      <c r="E3714" s="94" t="s">
        <v>187</v>
      </c>
      <c r="F3714" s="94" t="s">
        <v>2586</v>
      </c>
      <c r="G3714" s="94" t="s">
        <v>2587</v>
      </c>
      <c r="J3714" s="94" t="s">
        <v>2588</v>
      </c>
      <c r="K3714" s="94" t="s">
        <v>2687</v>
      </c>
      <c r="L3714" s="96">
        <v>-53310.01</v>
      </c>
      <c r="M3714" s="96">
        <v>-53310.01</v>
      </c>
    </row>
    <row r="3715" spans="1:13" ht="12.75" hidden="1" customHeight="1">
      <c r="C3715" s="95" t="s">
        <v>71</v>
      </c>
    </row>
    <row r="3716" spans="1:13" hidden="1">
      <c r="A3716" s="97">
        <v>43035</v>
      </c>
      <c r="B3716" s="94" t="s">
        <v>2690</v>
      </c>
      <c r="C3716" s="98" t="s">
        <v>71</v>
      </c>
      <c r="D3716" s="94" t="s">
        <v>126</v>
      </c>
      <c r="E3716" s="94" t="s">
        <v>120</v>
      </c>
      <c r="F3716" s="94" t="s">
        <v>2631</v>
      </c>
      <c r="G3716" s="94" t="s">
        <v>2632</v>
      </c>
      <c r="J3716" s="94" t="s">
        <v>2691</v>
      </c>
      <c r="K3716" s="94" t="s">
        <v>2692</v>
      </c>
      <c r="L3716" s="96">
        <v>6150.31</v>
      </c>
      <c r="M3716" s="96">
        <v>6150.31</v>
      </c>
    </row>
    <row r="3717" spans="1:13" ht="12.75" hidden="1" customHeight="1">
      <c r="C3717" s="95" t="s">
        <v>71</v>
      </c>
    </row>
    <row r="3718" spans="1:13" hidden="1">
      <c r="A3718" s="97">
        <v>43035</v>
      </c>
      <c r="B3718" s="94" t="s">
        <v>2690</v>
      </c>
      <c r="C3718" s="98" t="s">
        <v>71</v>
      </c>
      <c r="D3718" s="94" t="s">
        <v>126</v>
      </c>
      <c r="E3718" s="94" t="s">
        <v>120</v>
      </c>
      <c r="F3718" s="94" t="s">
        <v>2631</v>
      </c>
      <c r="G3718" s="94" t="s">
        <v>2632</v>
      </c>
      <c r="J3718" s="94" t="s">
        <v>2691</v>
      </c>
      <c r="K3718" s="94" t="s">
        <v>2693</v>
      </c>
      <c r="L3718" s="96">
        <v>9828.92</v>
      </c>
      <c r="M3718" s="96">
        <v>9828.92</v>
      </c>
    </row>
    <row r="3719" spans="1:13" ht="12.75" hidden="1" customHeight="1">
      <c r="C3719" s="95" t="s">
        <v>71</v>
      </c>
    </row>
    <row r="3720" spans="1:13" hidden="1">
      <c r="A3720" s="97">
        <v>43035</v>
      </c>
      <c r="B3720" s="94" t="s">
        <v>2694</v>
      </c>
      <c r="C3720" s="98" t="s">
        <v>71</v>
      </c>
      <c r="D3720" s="94" t="s">
        <v>119</v>
      </c>
      <c r="E3720" s="94" t="s">
        <v>120</v>
      </c>
      <c r="F3720" s="94" t="s">
        <v>2586</v>
      </c>
      <c r="G3720" s="94" t="s">
        <v>2587</v>
      </c>
      <c r="J3720" s="94" t="s">
        <v>2588</v>
      </c>
      <c r="K3720" s="94" t="s">
        <v>2695</v>
      </c>
      <c r="L3720" s="96">
        <v>53310.01</v>
      </c>
      <c r="M3720" s="96">
        <v>53310.01</v>
      </c>
    </row>
    <row r="3721" spans="1:13" ht="12.75" hidden="1" customHeight="1">
      <c r="C3721" s="95" t="s">
        <v>71</v>
      </c>
    </row>
    <row r="3722" spans="1:13" hidden="1">
      <c r="A3722" s="97">
        <v>43046</v>
      </c>
      <c r="B3722" s="94" t="s">
        <v>2696</v>
      </c>
      <c r="C3722" s="98" t="s">
        <v>71</v>
      </c>
      <c r="D3722" s="94" t="s">
        <v>119</v>
      </c>
      <c r="E3722" s="94" t="s">
        <v>120</v>
      </c>
      <c r="F3722" s="94" t="s">
        <v>2586</v>
      </c>
      <c r="G3722" s="94" t="s">
        <v>2587</v>
      </c>
      <c r="J3722" s="94" t="s">
        <v>2588</v>
      </c>
      <c r="K3722" s="94" t="s">
        <v>2697</v>
      </c>
      <c r="L3722" s="96">
        <v>41842.06</v>
      </c>
      <c r="M3722" s="96">
        <v>41842.06</v>
      </c>
    </row>
    <row r="3723" spans="1:13" ht="12.75" hidden="1" customHeight="1">
      <c r="C3723" s="95" t="s">
        <v>71</v>
      </c>
    </row>
    <row r="3724" spans="1:13" hidden="1">
      <c r="A3724" s="97">
        <v>43047</v>
      </c>
      <c r="B3724" s="94" t="s">
        <v>2694</v>
      </c>
      <c r="C3724" s="98" t="s">
        <v>71</v>
      </c>
      <c r="D3724" s="94" t="s">
        <v>119</v>
      </c>
      <c r="E3724" s="94" t="s">
        <v>187</v>
      </c>
      <c r="F3724" s="94" t="s">
        <v>2586</v>
      </c>
      <c r="G3724" s="94" t="s">
        <v>2587</v>
      </c>
      <c r="J3724" s="94" t="s">
        <v>2588</v>
      </c>
      <c r="K3724" s="94" t="s">
        <v>2695</v>
      </c>
      <c r="L3724" s="96">
        <v>-15979.25</v>
      </c>
      <c r="M3724" s="96">
        <v>-15979.25</v>
      </c>
    </row>
    <row r="3725" spans="1:13" ht="12.75" hidden="1" customHeight="1">
      <c r="C3725" s="95" t="s">
        <v>71</v>
      </c>
    </row>
    <row r="3726" spans="1:13" hidden="1">
      <c r="A3726" s="97">
        <v>43047</v>
      </c>
      <c r="B3726" s="94" t="s">
        <v>2698</v>
      </c>
      <c r="C3726" s="98" t="s">
        <v>71</v>
      </c>
      <c r="D3726" s="94" t="s">
        <v>126</v>
      </c>
      <c r="E3726" s="94" t="s">
        <v>120</v>
      </c>
      <c r="F3726" s="94" t="s">
        <v>2631</v>
      </c>
      <c r="G3726" s="94" t="s">
        <v>2632</v>
      </c>
      <c r="J3726" s="94" t="s">
        <v>2691</v>
      </c>
      <c r="K3726" s="94" t="s">
        <v>2699</v>
      </c>
      <c r="L3726" s="96">
        <v>5961.45</v>
      </c>
      <c r="M3726" s="96">
        <v>5961.45</v>
      </c>
    </row>
    <row r="3727" spans="1:13" ht="12.75" hidden="1" customHeight="1">
      <c r="C3727" s="95" t="s">
        <v>71</v>
      </c>
    </row>
    <row r="3728" spans="1:13" hidden="1">
      <c r="A3728" s="97">
        <v>43048</v>
      </c>
      <c r="B3728" s="94" t="s">
        <v>2700</v>
      </c>
      <c r="C3728" s="98" t="s">
        <v>71</v>
      </c>
      <c r="D3728" s="94" t="s">
        <v>126</v>
      </c>
      <c r="E3728" s="94" t="s">
        <v>120</v>
      </c>
      <c r="F3728" s="94" t="s">
        <v>2631</v>
      </c>
      <c r="G3728" s="94" t="s">
        <v>2632</v>
      </c>
      <c r="J3728" s="94" t="s">
        <v>2691</v>
      </c>
      <c r="K3728" s="94" t="s">
        <v>2701</v>
      </c>
      <c r="L3728" s="96">
        <v>6094.72</v>
      </c>
      <c r="M3728" s="96">
        <v>6094.72</v>
      </c>
    </row>
    <row r="3729" spans="1:18" ht="12.75" hidden="1" customHeight="1">
      <c r="C3729" s="95" t="s">
        <v>71</v>
      </c>
    </row>
    <row r="3730" spans="1:18" hidden="1">
      <c r="A3730" s="97">
        <v>43052</v>
      </c>
      <c r="B3730" s="94" t="s">
        <v>2672</v>
      </c>
      <c r="C3730" s="98" t="s">
        <v>71</v>
      </c>
      <c r="D3730" s="94" t="s">
        <v>119</v>
      </c>
      <c r="E3730" s="94" t="s">
        <v>187</v>
      </c>
      <c r="F3730" s="94" t="s">
        <v>2586</v>
      </c>
      <c r="G3730" s="94" t="s">
        <v>2587</v>
      </c>
      <c r="J3730" s="94" t="s">
        <v>2588</v>
      </c>
      <c r="K3730" s="94" t="s">
        <v>2673</v>
      </c>
      <c r="L3730" s="96">
        <v>-18731.77</v>
      </c>
      <c r="M3730" s="96">
        <v>-18731.77</v>
      </c>
    </row>
    <row r="3731" spans="1:18" ht="12.75" hidden="1" customHeight="1">
      <c r="C3731" s="95" t="s">
        <v>71</v>
      </c>
    </row>
    <row r="3732" spans="1:18" hidden="1">
      <c r="A3732" s="97">
        <v>43052</v>
      </c>
      <c r="B3732" s="94" t="s">
        <v>2696</v>
      </c>
      <c r="C3732" s="98" t="s">
        <v>71</v>
      </c>
      <c r="D3732" s="94" t="s">
        <v>119</v>
      </c>
      <c r="E3732" s="94" t="s">
        <v>187</v>
      </c>
      <c r="F3732" s="94" t="s">
        <v>2586</v>
      </c>
      <c r="G3732" s="94" t="s">
        <v>2587</v>
      </c>
      <c r="J3732" s="94" t="s">
        <v>2588</v>
      </c>
      <c r="K3732" s="94" t="s">
        <v>2697</v>
      </c>
      <c r="L3732" s="96">
        <v>-12056.19</v>
      </c>
      <c r="M3732" s="96">
        <v>-12056.19</v>
      </c>
    </row>
    <row r="3733" spans="1:18" ht="12.75" hidden="1" customHeight="1">
      <c r="C3733" s="95" t="s">
        <v>71</v>
      </c>
    </row>
    <row r="3734" spans="1:18" hidden="1">
      <c r="A3734" s="97">
        <v>43067</v>
      </c>
      <c r="B3734" s="94" t="s">
        <v>2702</v>
      </c>
      <c r="C3734" s="98" t="s">
        <v>71</v>
      </c>
      <c r="D3734" s="94" t="s">
        <v>119</v>
      </c>
      <c r="E3734" s="94" t="s">
        <v>120</v>
      </c>
      <c r="F3734" s="94" t="s">
        <v>896</v>
      </c>
      <c r="G3734" s="94" t="s">
        <v>897</v>
      </c>
      <c r="J3734" s="94" t="s">
        <v>1978</v>
      </c>
      <c r="K3734" s="94" t="s">
        <v>2703</v>
      </c>
      <c r="L3734" s="96">
        <v>2519.1799999999998</v>
      </c>
      <c r="M3734" s="96">
        <v>2519.1799999999998</v>
      </c>
    </row>
    <row r="3735" spans="1:18" ht="12.75" hidden="1" customHeight="1">
      <c r="C3735" s="95" t="s">
        <v>71</v>
      </c>
    </row>
    <row r="3736" spans="1:18" hidden="1">
      <c r="A3736" s="95" t="s">
        <v>111</v>
      </c>
      <c r="B3736" s="95" t="s">
        <v>112</v>
      </c>
      <c r="C3736" s="94" t="s">
        <v>48</v>
      </c>
      <c r="D3736" s="95" t="s">
        <v>114</v>
      </c>
      <c r="E3736" s="95" t="s">
        <v>112</v>
      </c>
      <c r="F3736" s="96">
        <v>20000</v>
      </c>
      <c r="G3736" s="95" t="s">
        <v>115</v>
      </c>
      <c r="H3736" s="95" t="s">
        <v>112</v>
      </c>
      <c r="I3736" s="96">
        <v>4277.5600000000004</v>
      </c>
      <c r="J3736" s="95" t="s">
        <v>116</v>
      </c>
      <c r="K3736" s="95" t="s">
        <v>112</v>
      </c>
      <c r="L3736" s="96">
        <v>0</v>
      </c>
      <c r="M3736" s="95" t="s">
        <v>117</v>
      </c>
      <c r="O3736" s="96"/>
      <c r="R3736" s="96"/>
    </row>
    <row r="3737" spans="1:18" hidden="1">
      <c r="A3737" s="97">
        <v>43025</v>
      </c>
      <c r="B3737" s="94" t="s">
        <v>2704</v>
      </c>
      <c r="C3737" s="98" t="s">
        <v>48</v>
      </c>
      <c r="D3737" s="94" t="s">
        <v>119</v>
      </c>
      <c r="E3737" s="94" t="s">
        <v>120</v>
      </c>
      <c r="F3737" s="94" t="s">
        <v>819</v>
      </c>
      <c r="G3737" s="94" t="s">
        <v>820</v>
      </c>
      <c r="J3737" s="94" t="s">
        <v>821</v>
      </c>
      <c r="K3737" s="94" t="s">
        <v>2705</v>
      </c>
      <c r="L3737" s="96">
        <v>4277.5600000000004</v>
      </c>
      <c r="M3737" s="96">
        <v>4277.5600000000004</v>
      </c>
    </row>
    <row r="3738" spans="1:18" ht="12.75" hidden="1" customHeight="1">
      <c r="C3738" s="95" t="s">
        <v>48</v>
      </c>
    </row>
    <row r="3739" spans="1:18" hidden="1">
      <c r="A3739" s="95" t="s">
        <v>111</v>
      </c>
      <c r="B3739" s="95" t="s">
        <v>112</v>
      </c>
      <c r="C3739" s="94" t="s">
        <v>46</v>
      </c>
      <c r="D3739" s="95" t="s">
        <v>114</v>
      </c>
      <c r="E3739" s="95" t="s">
        <v>112</v>
      </c>
      <c r="F3739" s="96">
        <v>201000</v>
      </c>
      <c r="G3739" s="95" t="s">
        <v>115</v>
      </c>
      <c r="H3739" s="95" t="s">
        <v>112</v>
      </c>
      <c r="I3739" s="96">
        <v>0</v>
      </c>
      <c r="J3739" s="95" t="s">
        <v>116</v>
      </c>
      <c r="K3739" s="95" t="s">
        <v>112</v>
      </c>
      <c r="L3739" s="96">
        <v>0</v>
      </c>
      <c r="M3739" s="95" t="s">
        <v>117</v>
      </c>
      <c r="O3739" s="96"/>
      <c r="R3739" s="96"/>
    </row>
    <row r="3740" spans="1:18" hidden="1">
      <c r="A3740" s="97">
        <v>43041</v>
      </c>
      <c r="B3740" s="94" t="s">
        <v>2706</v>
      </c>
      <c r="C3740" s="98" t="s">
        <v>46</v>
      </c>
      <c r="D3740" s="94" t="s">
        <v>119</v>
      </c>
      <c r="E3740" s="94" t="s">
        <v>120</v>
      </c>
      <c r="F3740" s="94" t="s">
        <v>2572</v>
      </c>
      <c r="G3740" s="94" t="s">
        <v>2573</v>
      </c>
      <c r="K3740" s="94" t="s">
        <v>2707</v>
      </c>
      <c r="L3740" s="96">
        <v>730</v>
      </c>
      <c r="M3740" s="96">
        <v>730</v>
      </c>
    </row>
    <row r="3741" spans="1:18" ht="12.75" hidden="1" customHeight="1">
      <c r="C3741" s="95" t="s">
        <v>46</v>
      </c>
    </row>
    <row r="3742" spans="1:18" hidden="1">
      <c r="A3742" s="97">
        <v>43069</v>
      </c>
      <c r="B3742" s="94" t="s">
        <v>2706</v>
      </c>
      <c r="C3742" s="98" t="s">
        <v>46</v>
      </c>
      <c r="D3742" s="94" t="s">
        <v>119</v>
      </c>
      <c r="E3742" s="94" t="s">
        <v>187</v>
      </c>
      <c r="F3742" s="94" t="s">
        <v>2572</v>
      </c>
      <c r="G3742" s="94" t="s">
        <v>2573</v>
      </c>
      <c r="K3742" s="94" t="s">
        <v>2707</v>
      </c>
      <c r="L3742" s="96">
        <v>-730</v>
      </c>
      <c r="M3742" s="96">
        <v>-730</v>
      </c>
    </row>
    <row r="3743" spans="1:18" ht="12.75" hidden="1" customHeight="1">
      <c r="C3743" s="95" t="s">
        <v>46</v>
      </c>
    </row>
    <row r="3744" spans="1:18" hidden="1">
      <c r="A3744" s="95" t="s">
        <v>111</v>
      </c>
      <c r="B3744" s="95" t="s">
        <v>112</v>
      </c>
      <c r="C3744" s="94" t="s">
        <v>94</v>
      </c>
      <c r="D3744" s="95" t="s">
        <v>114</v>
      </c>
      <c r="E3744" s="95" t="s">
        <v>112</v>
      </c>
      <c r="F3744" s="96">
        <v>28000</v>
      </c>
      <c r="G3744" s="95" t="s">
        <v>115</v>
      </c>
      <c r="H3744" s="95" t="s">
        <v>112</v>
      </c>
      <c r="I3744" s="96">
        <v>7820.27</v>
      </c>
      <c r="J3744" s="95" t="s">
        <v>116</v>
      </c>
      <c r="K3744" s="95" t="s">
        <v>112</v>
      </c>
      <c r="L3744" s="96">
        <v>0</v>
      </c>
      <c r="M3744" s="95" t="s">
        <v>117</v>
      </c>
      <c r="O3744" s="96"/>
      <c r="R3744" s="96"/>
    </row>
    <row r="3745" spans="1:13" hidden="1">
      <c r="A3745" s="97">
        <v>42865</v>
      </c>
      <c r="B3745" s="94" t="s">
        <v>2708</v>
      </c>
      <c r="C3745" s="98" t="s">
        <v>94</v>
      </c>
      <c r="D3745" s="94" t="s">
        <v>119</v>
      </c>
      <c r="E3745" s="94" t="s">
        <v>120</v>
      </c>
      <c r="F3745" s="94" t="s">
        <v>2709</v>
      </c>
      <c r="G3745" s="94" t="s">
        <v>2710</v>
      </c>
      <c r="K3745" s="94" t="s">
        <v>2711</v>
      </c>
      <c r="L3745" s="96">
        <v>3059.93</v>
      </c>
      <c r="M3745" s="96">
        <v>3059.93</v>
      </c>
    </row>
    <row r="3746" spans="1:13" ht="12.75" hidden="1" customHeight="1">
      <c r="C3746" s="95" t="s">
        <v>94</v>
      </c>
    </row>
    <row r="3747" spans="1:13" hidden="1">
      <c r="A3747" s="97">
        <v>42870</v>
      </c>
      <c r="B3747" s="94" t="s">
        <v>2712</v>
      </c>
      <c r="C3747" s="98" t="s">
        <v>94</v>
      </c>
      <c r="D3747" s="94" t="s">
        <v>119</v>
      </c>
      <c r="E3747" s="94" t="s">
        <v>120</v>
      </c>
      <c r="F3747" s="94" t="s">
        <v>2709</v>
      </c>
      <c r="G3747" s="94" t="s">
        <v>2710</v>
      </c>
      <c r="K3747" s="94" t="s">
        <v>2713</v>
      </c>
      <c r="L3747" s="96">
        <v>774.24</v>
      </c>
      <c r="M3747" s="96">
        <v>774.24</v>
      </c>
    </row>
    <row r="3748" spans="1:13" ht="12.75" hidden="1" customHeight="1">
      <c r="C3748" s="95" t="s">
        <v>94</v>
      </c>
    </row>
    <row r="3749" spans="1:13" hidden="1">
      <c r="A3749" s="97">
        <v>42934</v>
      </c>
      <c r="B3749" s="94" t="s">
        <v>2714</v>
      </c>
      <c r="C3749" s="98" t="s">
        <v>94</v>
      </c>
      <c r="D3749" s="94" t="s">
        <v>119</v>
      </c>
      <c r="E3749" s="94" t="s">
        <v>120</v>
      </c>
      <c r="F3749" s="94" t="s">
        <v>2709</v>
      </c>
      <c r="G3749" s="94" t="s">
        <v>2710</v>
      </c>
      <c r="K3749" s="94" t="s">
        <v>2715</v>
      </c>
      <c r="L3749" s="96">
        <v>373.93</v>
      </c>
      <c r="M3749" s="96">
        <v>373.93</v>
      </c>
    </row>
    <row r="3750" spans="1:13" ht="12.75" hidden="1" customHeight="1">
      <c r="C3750" s="95" t="s">
        <v>94</v>
      </c>
    </row>
    <row r="3751" spans="1:13" hidden="1">
      <c r="A3751" s="97">
        <v>42936</v>
      </c>
      <c r="B3751" s="94" t="s">
        <v>2716</v>
      </c>
      <c r="C3751" s="98" t="s">
        <v>94</v>
      </c>
      <c r="D3751" s="94" t="s">
        <v>119</v>
      </c>
      <c r="E3751" s="94" t="s">
        <v>120</v>
      </c>
      <c r="F3751" s="94" t="s">
        <v>2709</v>
      </c>
      <c r="G3751" s="94" t="s">
        <v>2710</v>
      </c>
      <c r="K3751" s="94" t="s">
        <v>2717</v>
      </c>
      <c r="L3751" s="96">
        <v>173.89</v>
      </c>
      <c r="M3751" s="96">
        <v>173.89</v>
      </c>
    </row>
    <row r="3752" spans="1:13" ht="12.75" hidden="1" customHeight="1">
      <c r="C3752" s="95" t="s">
        <v>94</v>
      </c>
    </row>
    <row r="3753" spans="1:13" hidden="1">
      <c r="A3753" s="97">
        <v>42942</v>
      </c>
      <c r="B3753" s="94" t="s">
        <v>2718</v>
      </c>
      <c r="C3753" s="98" t="s">
        <v>94</v>
      </c>
      <c r="D3753" s="94" t="s">
        <v>119</v>
      </c>
      <c r="E3753" s="94" t="s">
        <v>120</v>
      </c>
      <c r="F3753" s="94" t="s">
        <v>2709</v>
      </c>
      <c r="G3753" s="94" t="s">
        <v>2710</v>
      </c>
      <c r="K3753" s="94" t="s">
        <v>2719</v>
      </c>
      <c r="L3753" s="96">
        <v>312.19</v>
      </c>
      <c r="M3753" s="96">
        <v>312.19</v>
      </c>
    </row>
    <row r="3754" spans="1:13" ht="12.75" hidden="1" customHeight="1">
      <c r="C3754" s="95" t="s">
        <v>94</v>
      </c>
    </row>
    <row r="3755" spans="1:13" hidden="1">
      <c r="A3755" s="97">
        <v>42991</v>
      </c>
      <c r="B3755" s="94" t="s">
        <v>2720</v>
      </c>
      <c r="C3755" s="98" t="s">
        <v>94</v>
      </c>
      <c r="D3755" s="94" t="s">
        <v>131</v>
      </c>
      <c r="E3755" s="94" t="s">
        <v>165</v>
      </c>
      <c r="F3755" s="94" t="s">
        <v>2709</v>
      </c>
      <c r="G3755" s="94" t="s">
        <v>2710</v>
      </c>
      <c r="K3755" s="94" t="s">
        <v>2721</v>
      </c>
      <c r="L3755" s="96">
        <v>264.79000000000002</v>
      </c>
      <c r="M3755" s="96">
        <v>264.79000000000002</v>
      </c>
    </row>
    <row r="3756" spans="1:13" ht="12.75" hidden="1" customHeight="1">
      <c r="C3756" s="95" t="s">
        <v>94</v>
      </c>
    </row>
    <row r="3757" spans="1:13" hidden="1">
      <c r="A3757" s="97">
        <v>43006</v>
      </c>
      <c r="B3757" s="94" t="s">
        <v>2722</v>
      </c>
      <c r="C3757" s="98" t="s">
        <v>94</v>
      </c>
      <c r="D3757" s="94" t="s">
        <v>119</v>
      </c>
      <c r="E3757" s="94" t="s">
        <v>120</v>
      </c>
      <c r="F3757" s="94" t="s">
        <v>2709</v>
      </c>
      <c r="G3757" s="94" t="s">
        <v>2710</v>
      </c>
      <c r="K3757" s="94" t="s">
        <v>2723</v>
      </c>
      <c r="L3757" s="96">
        <v>384.95</v>
      </c>
      <c r="M3757" s="96">
        <v>384.95</v>
      </c>
    </row>
    <row r="3758" spans="1:13" ht="12.75" hidden="1" customHeight="1">
      <c r="C3758" s="95" t="s">
        <v>94</v>
      </c>
    </row>
    <row r="3759" spans="1:13" hidden="1">
      <c r="A3759" s="97">
        <v>43007</v>
      </c>
      <c r="B3759" s="94" t="s">
        <v>2724</v>
      </c>
      <c r="C3759" s="98" t="s">
        <v>94</v>
      </c>
      <c r="D3759" s="94" t="s">
        <v>131</v>
      </c>
      <c r="E3759" s="94" t="s">
        <v>165</v>
      </c>
      <c r="F3759" s="94" t="s">
        <v>2709</v>
      </c>
      <c r="G3759" s="94" t="s">
        <v>2710</v>
      </c>
      <c r="J3759" s="94" t="s">
        <v>2725</v>
      </c>
      <c r="K3759" s="94" t="s">
        <v>2726</v>
      </c>
      <c r="L3759" s="96">
        <v>661.02</v>
      </c>
      <c r="M3759" s="96">
        <v>0</v>
      </c>
    </row>
    <row r="3760" spans="1:13" ht="12.75" hidden="1" customHeight="1">
      <c r="C3760" s="95" t="s">
        <v>94</v>
      </c>
    </row>
    <row r="3761" spans="1:13" hidden="1">
      <c r="A3761" s="97">
        <v>43013</v>
      </c>
      <c r="B3761" s="94" t="s">
        <v>2727</v>
      </c>
      <c r="C3761" s="98" t="s">
        <v>94</v>
      </c>
      <c r="D3761" s="94" t="s">
        <v>119</v>
      </c>
      <c r="E3761" s="94" t="s">
        <v>120</v>
      </c>
      <c r="F3761" s="94" t="s">
        <v>2709</v>
      </c>
      <c r="G3761" s="94" t="s">
        <v>2710</v>
      </c>
      <c r="K3761" s="94" t="s">
        <v>2728</v>
      </c>
      <c r="L3761" s="96">
        <v>457.7</v>
      </c>
      <c r="M3761" s="96">
        <v>457.7</v>
      </c>
    </row>
    <row r="3762" spans="1:13" ht="12.75" hidden="1" customHeight="1">
      <c r="C3762" s="95" t="s">
        <v>94</v>
      </c>
    </row>
    <row r="3763" spans="1:13" hidden="1">
      <c r="A3763" s="97">
        <v>43028</v>
      </c>
      <c r="B3763" s="94" t="s">
        <v>2729</v>
      </c>
      <c r="C3763" s="98" t="s">
        <v>94</v>
      </c>
      <c r="D3763" s="94" t="s">
        <v>119</v>
      </c>
      <c r="E3763" s="94" t="s">
        <v>120</v>
      </c>
      <c r="F3763" s="94" t="s">
        <v>2709</v>
      </c>
      <c r="G3763" s="94" t="s">
        <v>2710</v>
      </c>
      <c r="K3763" s="94" t="s">
        <v>2730</v>
      </c>
      <c r="L3763" s="96">
        <v>312.19</v>
      </c>
      <c r="M3763" s="96">
        <v>312.19</v>
      </c>
    </row>
    <row r="3764" spans="1:13" ht="12.75" hidden="1" customHeight="1">
      <c r="C3764" s="95" t="s">
        <v>94</v>
      </c>
    </row>
    <row r="3765" spans="1:13" hidden="1">
      <c r="A3765" s="97">
        <v>43034</v>
      </c>
      <c r="B3765" s="94" t="s">
        <v>2731</v>
      </c>
      <c r="C3765" s="98" t="s">
        <v>94</v>
      </c>
      <c r="D3765" s="94" t="s">
        <v>119</v>
      </c>
      <c r="E3765" s="94" t="s">
        <v>120</v>
      </c>
      <c r="F3765" s="94" t="s">
        <v>2709</v>
      </c>
      <c r="G3765" s="94" t="s">
        <v>2710</v>
      </c>
      <c r="K3765" s="94" t="s">
        <v>2732</v>
      </c>
      <c r="L3765" s="96">
        <v>312.19</v>
      </c>
      <c r="M3765" s="96">
        <v>312.19</v>
      </c>
    </row>
    <row r="3766" spans="1:13" ht="12.75" hidden="1" customHeight="1">
      <c r="C3766" s="95" t="s">
        <v>94</v>
      </c>
    </row>
    <row r="3767" spans="1:13" hidden="1">
      <c r="A3767" s="97">
        <v>43045</v>
      </c>
      <c r="B3767" s="94" t="s">
        <v>2733</v>
      </c>
      <c r="C3767" s="98" t="s">
        <v>94</v>
      </c>
      <c r="D3767" s="94" t="s">
        <v>119</v>
      </c>
      <c r="E3767" s="94" t="s">
        <v>120</v>
      </c>
      <c r="F3767" s="94" t="s">
        <v>2709</v>
      </c>
      <c r="G3767" s="94" t="s">
        <v>2710</v>
      </c>
      <c r="K3767" s="94" t="s">
        <v>2734</v>
      </c>
      <c r="L3767" s="96">
        <v>312.19</v>
      </c>
      <c r="M3767" s="96">
        <v>312.19</v>
      </c>
    </row>
    <row r="3768" spans="1:13" ht="12.75" hidden="1" customHeight="1">
      <c r="C3768" s="95" t="s">
        <v>94</v>
      </c>
    </row>
    <row r="3769" spans="1:13" hidden="1">
      <c r="A3769" s="97">
        <v>43054</v>
      </c>
      <c r="B3769" s="94" t="s">
        <v>2735</v>
      </c>
      <c r="C3769" s="98" t="s">
        <v>94</v>
      </c>
      <c r="D3769" s="94" t="s">
        <v>119</v>
      </c>
      <c r="E3769" s="94" t="s">
        <v>120</v>
      </c>
      <c r="F3769" s="94" t="s">
        <v>2709</v>
      </c>
      <c r="G3769" s="94" t="s">
        <v>2710</v>
      </c>
      <c r="K3769" s="94" t="s">
        <v>2736</v>
      </c>
      <c r="L3769" s="96">
        <v>312.19</v>
      </c>
      <c r="M3769" s="96">
        <v>312.19</v>
      </c>
    </row>
    <row r="3770" spans="1:13" ht="12.75" hidden="1" customHeight="1">
      <c r="C3770" s="95" t="s">
        <v>94</v>
      </c>
    </row>
    <row r="3771" spans="1:13" hidden="1">
      <c r="A3771" s="97">
        <v>43060</v>
      </c>
      <c r="B3771" s="94" t="s">
        <v>2737</v>
      </c>
      <c r="C3771" s="98" t="s">
        <v>94</v>
      </c>
      <c r="D3771" s="94" t="s">
        <v>119</v>
      </c>
      <c r="E3771" s="94" t="s">
        <v>120</v>
      </c>
      <c r="F3771" s="94" t="s">
        <v>2709</v>
      </c>
      <c r="G3771" s="94" t="s">
        <v>2710</v>
      </c>
      <c r="K3771" s="94" t="s">
        <v>2738</v>
      </c>
      <c r="L3771" s="96">
        <v>312.19</v>
      </c>
      <c r="M3771" s="96">
        <v>312.19</v>
      </c>
    </row>
    <row r="3772" spans="1:13" ht="12.75" hidden="1" customHeight="1">
      <c r="C3772" s="95" t="s">
        <v>94</v>
      </c>
    </row>
    <row r="3773" spans="1:13" hidden="1">
      <c r="A3773" s="97">
        <v>43073</v>
      </c>
      <c r="B3773" s="94" t="s">
        <v>2739</v>
      </c>
      <c r="C3773" s="98" t="s">
        <v>94</v>
      </c>
      <c r="D3773" s="94" t="s">
        <v>119</v>
      </c>
      <c r="E3773" s="94" t="s">
        <v>120</v>
      </c>
      <c r="F3773" s="94" t="s">
        <v>2709</v>
      </c>
      <c r="G3773" s="94" t="s">
        <v>2710</v>
      </c>
      <c r="K3773" s="94" t="s">
        <v>2740</v>
      </c>
      <c r="L3773" s="96">
        <v>457.7</v>
      </c>
      <c r="M3773" s="96">
        <v>457.7</v>
      </c>
    </row>
    <row r="3774" spans="1:13" ht="12.75" hidden="1" customHeight="1">
      <c r="C3774" s="95" t="s">
        <v>94</v>
      </c>
    </row>
    <row r="3775" spans="1:13" hidden="1">
      <c r="A3775" s="97">
        <v>43074</v>
      </c>
      <c r="B3775" s="94" t="s">
        <v>2724</v>
      </c>
      <c r="C3775" s="98" t="s">
        <v>94</v>
      </c>
      <c r="D3775" s="94" t="s">
        <v>131</v>
      </c>
      <c r="E3775" s="94" t="s">
        <v>165</v>
      </c>
      <c r="F3775" s="94" t="s">
        <v>2709</v>
      </c>
      <c r="G3775" s="94" t="s">
        <v>2710</v>
      </c>
      <c r="J3775" s="94" t="s">
        <v>2725</v>
      </c>
      <c r="K3775" s="94" t="s">
        <v>2741</v>
      </c>
      <c r="L3775" s="96">
        <v>661.02</v>
      </c>
      <c r="M3775" s="96">
        <v>0</v>
      </c>
    </row>
    <row r="3776" spans="1:13" ht="12.75" hidden="1" customHeight="1">
      <c r="C3776" s="95" t="s">
        <v>94</v>
      </c>
    </row>
    <row r="3777" spans="1:18" hidden="1">
      <c r="A3777" s="97">
        <v>43074</v>
      </c>
      <c r="B3777" s="94" t="s">
        <v>2724</v>
      </c>
      <c r="C3777" s="98" t="s">
        <v>94</v>
      </c>
      <c r="D3777" s="94" t="s">
        <v>131</v>
      </c>
      <c r="E3777" s="94" t="s">
        <v>165</v>
      </c>
      <c r="F3777" s="94" t="s">
        <v>2709</v>
      </c>
      <c r="G3777" s="94" t="s">
        <v>2710</v>
      </c>
      <c r="J3777" s="94" t="s">
        <v>2725</v>
      </c>
      <c r="K3777" s="94" t="s">
        <v>2742</v>
      </c>
      <c r="L3777" s="96">
        <v>661.02</v>
      </c>
      <c r="M3777" s="96">
        <v>0</v>
      </c>
    </row>
    <row r="3778" spans="1:18" ht="12.75" hidden="1" customHeight="1">
      <c r="C3778" s="95" t="s">
        <v>94</v>
      </c>
    </row>
    <row r="3779" spans="1:18" hidden="1">
      <c r="A3779" s="97">
        <v>43074</v>
      </c>
      <c r="B3779" s="94" t="s">
        <v>2724</v>
      </c>
      <c r="C3779" s="98" t="s">
        <v>94</v>
      </c>
      <c r="D3779" s="94" t="s">
        <v>131</v>
      </c>
      <c r="E3779" s="94" t="s">
        <v>165</v>
      </c>
      <c r="F3779" s="94" t="s">
        <v>2709</v>
      </c>
      <c r="G3779" s="94" t="s">
        <v>2710</v>
      </c>
      <c r="J3779" s="94" t="s">
        <v>2725</v>
      </c>
      <c r="K3779" s="94" t="s">
        <v>2726</v>
      </c>
      <c r="L3779" s="96">
        <v>661.02</v>
      </c>
      <c r="M3779" s="96">
        <v>0</v>
      </c>
    </row>
    <row r="3780" spans="1:18" ht="12.75" hidden="1" customHeight="1">
      <c r="C3780" s="95" t="s">
        <v>94</v>
      </c>
    </row>
    <row r="3781" spans="1:18" hidden="1">
      <c r="A3781" s="97">
        <v>43074</v>
      </c>
      <c r="B3781" s="94" t="s">
        <v>2724</v>
      </c>
      <c r="C3781" s="98" t="s">
        <v>94</v>
      </c>
      <c r="D3781" s="94" t="s">
        <v>131</v>
      </c>
      <c r="E3781" s="94" t="s">
        <v>165</v>
      </c>
      <c r="F3781" s="94" t="s">
        <v>2709</v>
      </c>
      <c r="G3781" s="94" t="s">
        <v>2710</v>
      </c>
      <c r="J3781" s="94" t="s">
        <v>2725</v>
      </c>
      <c r="K3781" s="94" t="s">
        <v>2743</v>
      </c>
      <c r="L3781" s="96">
        <v>661.02</v>
      </c>
      <c r="M3781" s="96">
        <v>0</v>
      </c>
    </row>
    <row r="3782" spans="1:18" ht="12.75" hidden="1" customHeight="1">
      <c r="C3782" s="95" t="s">
        <v>94</v>
      </c>
    </row>
    <row r="3783" spans="1:18" hidden="1">
      <c r="A3783" s="97">
        <v>43074</v>
      </c>
      <c r="B3783" s="94" t="s">
        <v>2724</v>
      </c>
      <c r="C3783" s="98" t="s">
        <v>94</v>
      </c>
      <c r="D3783" s="94" t="s">
        <v>131</v>
      </c>
      <c r="E3783" s="94" t="s">
        <v>165</v>
      </c>
      <c r="F3783" s="94" t="s">
        <v>2709</v>
      </c>
      <c r="G3783" s="94" t="s">
        <v>2710</v>
      </c>
      <c r="J3783" s="94" t="s">
        <v>2725</v>
      </c>
      <c r="K3783" s="94" t="s">
        <v>2744</v>
      </c>
      <c r="L3783" s="96">
        <v>85.28</v>
      </c>
      <c r="M3783" s="96">
        <v>0</v>
      </c>
    </row>
    <row r="3784" spans="1:18" ht="12.75" hidden="1" customHeight="1">
      <c r="C3784" s="95" t="s">
        <v>94</v>
      </c>
    </row>
    <row r="3785" spans="1:18" hidden="1">
      <c r="A3785" s="95" t="s">
        <v>111</v>
      </c>
      <c r="B3785" s="95" t="s">
        <v>112</v>
      </c>
      <c r="C3785" s="94" t="s">
        <v>102</v>
      </c>
      <c r="D3785" s="95" t="s">
        <v>114</v>
      </c>
      <c r="E3785" s="95" t="s">
        <v>112</v>
      </c>
      <c r="F3785" s="96">
        <v>450000</v>
      </c>
      <c r="G3785" s="95" t="s">
        <v>115</v>
      </c>
      <c r="H3785" s="95" t="s">
        <v>112</v>
      </c>
      <c r="I3785" s="96">
        <v>184196.59</v>
      </c>
      <c r="J3785" s="95" t="s">
        <v>116</v>
      </c>
      <c r="K3785" s="95" t="s">
        <v>112</v>
      </c>
      <c r="L3785" s="96">
        <v>0</v>
      </c>
      <c r="M3785" s="95" t="s">
        <v>117</v>
      </c>
      <c r="O3785" s="96"/>
      <c r="R3785" s="96"/>
    </row>
    <row r="3786" spans="1:18" hidden="1">
      <c r="A3786" s="97">
        <v>42794</v>
      </c>
      <c r="B3786" s="94" t="s">
        <v>2745</v>
      </c>
      <c r="C3786" s="98" t="s">
        <v>102</v>
      </c>
      <c r="D3786" s="94" t="s">
        <v>119</v>
      </c>
      <c r="E3786" s="94" t="s">
        <v>120</v>
      </c>
      <c r="F3786" s="94" t="s">
        <v>2746</v>
      </c>
      <c r="G3786" s="94" t="s">
        <v>2747</v>
      </c>
      <c r="K3786" s="94" t="s">
        <v>2748</v>
      </c>
      <c r="L3786" s="96">
        <v>2146.8000000000002</v>
      </c>
      <c r="M3786" s="96">
        <v>2146.8000000000002</v>
      </c>
    </row>
    <row r="3787" spans="1:18" ht="12.75" hidden="1" customHeight="1">
      <c r="C3787" s="95" t="s">
        <v>102</v>
      </c>
    </row>
    <row r="3788" spans="1:18" hidden="1">
      <c r="A3788" s="97">
        <v>42794</v>
      </c>
      <c r="B3788" s="94" t="s">
        <v>2749</v>
      </c>
      <c r="C3788" s="98" t="s">
        <v>102</v>
      </c>
      <c r="D3788" s="94" t="s">
        <v>119</v>
      </c>
      <c r="E3788" s="94" t="s">
        <v>120</v>
      </c>
      <c r="F3788" s="94" t="s">
        <v>2746</v>
      </c>
      <c r="G3788" s="94" t="s">
        <v>2747</v>
      </c>
      <c r="K3788" s="94" t="s">
        <v>2750</v>
      </c>
      <c r="L3788" s="96">
        <v>4549.1400000000003</v>
      </c>
      <c r="M3788" s="96">
        <v>4549.1400000000003</v>
      </c>
    </row>
    <row r="3789" spans="1:18" ht="12.75" hidden="1" customHeight="1">
      <c r="C3789" s="95" t="s">
        <v>102</v>
      </c>
    </row>
    <row r="3790" spans="1:18" hidden="1">
      <c r="A3790" s="97">
        <v>42809</v>
      </c>
      <c r="B3790" s="94" t="s">
        <v>2751</v>
      </c>
      <c r="C3790" s="98" t="s">
        <v>102</v>
      </c>
      <c r="D3790" s="94" t="s">
        <v>119</v>
      </c>
      <c r="E3790" s="94" t="s">
        <v>120</v>
      </c>
      <c r="F3790" s="94" t="s">
        <v>567</v>
      </c>
      <c r="G3790" s="94" t="s">
        <v>568</v>
      </c>
      <c r="K3790" s="94" t="s">
        <v>2752</v>
      </c>
      <c r="L3790" s="96">
        <v>1106.8599999999999</v>
      </c>
      <c r="M3790" s="96">
        <v>1106.8599999999999</v>
      </c>
    </row>
    <row r="3791" spans="1:18" ht="12.75" hidden="1" customHeight="1">
      <c r="C3791" s="95" t="s">
        <v>102</v>
      </c>
    </row>
    <row r="3792" spans="1:18" hidden="1">
      <c r="A3792" s="97">
        <v>42817</v>
      </c>
      <c r="B3792" s="94" t="s">
        <v>2753</v>
      </c>
      <c r="C3792" s="98" t="s">
        <v>102</v>
      </c>
      <c r="D3792" s="94" t="s">
        <v>119</v>
      </c>
      <c r="E3792" s="94" t="s">
        <v>120</v>
      </c>
      <c r="F3792" s="94" t="s">
        <v>2746</v>
      </c>
      <c r="G3792" s="94" t="s">
        <v>2747</v>
      </c>
      <c r="K3792" s="94" t="s">
        <v>2754</v>
      </c>
      <c r="L3792" s="96">
        <v>1476</v>
      </c>
      <c r="M3792" s="96">
        <v>1476</v>
      </c>
    </row>
    <row r="3793" spans="1:18" ht="12.75" hidden="1" customHeight="1">
      <c r="C3793" s="95" t="s">
        <v>102</v>
      </c>
    </row>
    <row r="3794" spans="1:18" hidden="1">
      <c r="A3794" s="97">
        <v>42893</v>
      </c>
      <c r="B3794" s="94" t="s">
        <v>2749</v>
      </c>
      <c r="C3794" s="98" t="s">
        <v>102</v>
      </c>
      <c r="D3794" s="94" t="s">
        <v>119</v>
      </c>
      <c r="E3794" s="94" t="s">
        <v>187</v>
      </c>
      <c r="F3794" s="94" t="s">
        <v>2746</v>
      </c>
      <c r="G3794" s="94" t="s">
        <v>2747</v>
      </c>
      <c r="K3794" s="94" t="s">
        <v>2750</v>
      </c>
      <c r="L3794" s="96">
        <v>-4549.1400000000003</v>
      </c>
      <c r="M3794" s="96">
        <v>-4549.1400000000003</v>
      </c>
    </row>
    <row r="3795" spans="1:18" ht="12.75" hidden="1" customHeight="1">
      <c r="C3795" s="95" t="s">
        <v>102</v>
      </c>
    </row>
    <row r="3796" spans="1:18" hidden="1">
      <c r="A3796" s="97">
        <v>43020</v>
      </c>
      <c r="B3796" s="94" t="s">
        <v>2755</v>
      </c>
      <c r="C3796" s="98" t="s">
        <v>102</v>
      </c>
      <c r="D3796" s="94" t="s">
        <v>119</v>
      </c>
      <c r="E3796" s="94" t="s">
        <v>120</v>
      </c>
      <c r="F3796" s="94" t="s">
        <v>2756</v>
      </c>
      <c r="G3796" s="94" t="s">
        <v>2757</v>
      </c>
      <c r="K3796" s="94" t="s">
        <v>2758</v>
      </c>
      <c r="L3796" s="96">
        <v>3068.9</v>
      </c>
      <c r="M3796" s="96">
        <v>3068.9</v>
      </c>
    </row>
    <row r="3797" spans="1:18" ht="12.75" hidden="1" customHeight="1">
      <c r="C3797" s="95" t="s">
        <v>102</v>
      </c>
    </row>
    <row r="3798" spans="1:18" hidden="1">
      <c r="A3798" s="97">
        <v>43034</v>
      </c>
      <c r="B3798" s="94" t="s">
        <v>2759</v>
      </c>
      <c r="C3798" s="98" t="s">
        <v>102</v>
      </c>
      <c r="D3798" s="94" t="s">
        <v>131</v>
      </c>
      <c r="E3798" s="94" t="s">
        <v>165</v>
      </c>
      <c r="F3798" s="94" t="s">
        <v>2760</v>
      </c>
      <c r="G3798" s="94" t="s">
        <v>2761</v>
      </c>
      <c r="K3798" s="94" t="s">
        <v>2762</v>
      </c>
      <c r="L3798" s="96">
        <v>987.84</v>
      </c>
      <c r="M3798" s="96">
        <v>0</v>
      </c>
    </row>
    <row r="3799" spans="1:18" ht="12.75" hidden="1" customHeight="1">
      <c r="C3799" s="95" t="s">
        <v>102</v>
      </c>
    </row>
    <row r="3800" spans="1:18" hidden="1">
      <c r="A3800" s="97">
        <v>43035</v>
      </c>
      <c r="B3800" s="94" t="s">
        <v>2763</v>
      </c>
      <c r="C3800" s="98" t="s">
        <v>102</v>
      </c>
      <c r="D3800" s="94" t="s">
        <v>119</v>
      </c>
      <c r="E3800" s="94" t="s">
        <v>120</v>
      </c>
      <c r="F3800" s="94" t="s">
        <v>2756</v>
      </c>
      <c r="G3800" s="94" t="s">
        <v>2757</v>
      </c>
      <c r="K3800" s="94" t="s">
        <v>2764</v>
      </c>
      <c r="L3800" s="96">
        <v>302.39999999999998</v>
      </c>
      <c r="M3800" s="96">
        <v>302.39999999999998</v>
      </c>
    </row>
    <row r="3801" spans="1:18" ht="12.75" hidden="1" customHeight="1">
      <c r="C3801" s="95" t="s">
        <v>102</v>
      </c>
    </row>
    <row r="3802" spans="1:18" hidden="1">
      <c r="A3802" s="97">
        <v>43055</v>
      </c>
      <c r="B3802" s="94" t="s">
        <v>2765</v>
      </c>
      <c r="C3802" s="98" t="s">
        <v>102</v>
      </c>
      <c r="D3802" s="94" t="s">
        <v>126</v>
      </c>
      <c r="E3802" s="94" t="s">
        <v>120</v>
      </c>
      <c r="F3802" s="94" t="s">
        <v>2766</v>
      </c>
      <c r="G3802" s="94" t="s">
        <v>2767</v>
      </c>
      <c r="J3802" s="94" t="s">
        <v>2768</v>
      </c>
      <c r="K3802" s="94" t="s">
        <v>2769</v>
      </c>
      <c r="L3802" s="96">
        <v>176095.63</v>
      </c>
      <c r="M3802" s="96">
        <v>176095.63</v>
      </c>
    </row>
    <row r="3803" spans="1:18" ht="12.75" hidden="1" customHeight="1">
      <c r="C3803" s="95" t="s">
        <v>102</v>
      </c>
    </row>
    <row r="3804" spans="1:18" hidden="1">
      <c r="A3804" s="95" t="s">
        <v>111</v>
      </c>
      <c r="B3804" s="95" t="s">
        <v>112</v>
      </c>
      <c r="C3804" s="94" t="s">
        <v>2770</v>
      </c>
      <c r="D3804" s="95" t="s">
        <v>114</v>
      </c>
      <c r="E3804" s="95" t="s">
        <v>112</v>
      </c>
      <c r="F3804" s="96">
        <v>55000</v>
      </c>
      <c r="G3804" s="95" t="s">
        <v>115</v>
      </c>
      <c r="H3804" s="95" t="s">
        <v>112</v>
      </c>
      <c r="I3804" s="96">
        <v>3018.6</v>
      </c>
      <c r="J3804" s="95" t="s">
        <v>116</v>
      </c>
      <c r="K3804" s="95" t="s">
        <v>112</v>
      </c>
      <c r="L3804" s="96">
        <v>0</v>
      </c>
      <c r="M3804" s="95" t="s">
        <v>117</v>
      </c>
      <c r="O3804" s="96"/>
      <c r="R3804" s="96"/>
    </row>
    <row r="3805" spans="1:18" hidden="1">
      <c r="A3805" s="97">
        <v>42992</v>
      </c>
      <c r="B3805" s="94" t="s">
        <v>2771</v>
      </c>
      <c r="C3805" s="98" t="s">
        <v>2770</v>
      </c>
      <c r="D3805" s="94" t="s">
        <v>119</v>
      </c>
      <c r="E3805" s="94" t="s">
        <v>120</v>
      </c>
      <c r="F3805" s="94" t="s">
        <v>849</v>
      </c>
      <c r="G3805" s="94" t="s">
        <v>850</v>
      </c>
      <c r="K3805" s="94" t="s">
        <v>2772</v>
      </c>
      <c r="L3805" s="96">
        <v>872.2</v>
      </c>
      <c r="M3805" s="96">
        <v>872.2</v>
      </c>
    </row>
    <row r="3806" spans="1:18" ht="12.75" hidden="1" customHeight="1">
      <c r="C3806" s="95" t="s">
        <v>2770</v>
      </c>
    </row>
    <row r="3807" spans="1:18" hidden="1">
      <c r="A3807" s="97">
        <v>43010</v>
      </c>
      <c r="B3807" s="94" t="s">
        <v>2773</v>
      </c>
      <c r="C3807" s="98" t="s">
        <v>2770</v>
      </c>
      <c r="D3807" s="94" t="s">
        <v>119</v>
      </c>
      <c r="E3807" s="94" t="s">
        <v>120</v>
      </c>
      <c r="F3807" s="94" t="s">
        <v>849</v>
      </c>
      <c r="G3807" s="94" t="s">
        <v>850</v>
      </c>
      <c r="J3807" s="94" t="s">
        <v>851</v>
      </c>
      <c r="K3807" s="94" t="s">
        <v>2774</v>
      </c>
      <c r="L3807" s="96">
        <v>402</v>
      </c>
      <c r="M3807" s="96">
        <v>402</v>
      </c>
    </row>
    <row r="3808" spans="1:18" ht="12.75" hidden="1" customHeight="1">
      <c r="C3808" s="95" t="s">
        <v>2770</v>
      </c>
    </row>
    <row r="3809" spans="1:13" hidden="1">
      <c r="A3809" s="97">
        <v>43021</v>
      </c>
      <c r="B3809" s="94" t="s">
        <v>2775</v>
      </c>
      <c r="C3809" s="98" t="s">
        <v>2770</v>
      </c>
      <c r="D3809" s="94" t="s">
        <v>119</v>
      </c>
      <c r="E3809" s="94" t="s">
        <v>120</v>
      </c>
      <c r="F3809" s="94" t="s">
        <v>849</v>
      </c>
      <c r="G3809" s="94" t="s">
        <v>850</v>
      </c>
      <c r="K3809" s="94" t="s">
        <v>2776</v>
      </c>
      <c r="L3809" s="96">
        <v>872.2</v>
      </c>
      <c r="M3809" s="96">
        <v>872.2</v>
      </c>
    </row>
    <row r="3810" spans="1:13" ht="12.75" hidden="1" customHeight="1">
      <c r="C3810" s="95" t="s">
        <v>2770</v>
      </c>
    </row>
    <row r="3811" spans="1:13" hidden="1">
      <c r="A3811" s="97">
        <v>43027</v>
      </c>
      <c r="B3811" s="94" t="s">
        <v>848</v>
      </c>
      <c r="C3811" s="98" t="s">
        <v>2770</v>
      </c>
      <c r="D3811" s="94" t="s">
        <v>126</v>
      </c>
      <c r="E3811" s="94" t="s">
        <v>165</v>
      </c>
      <c r="F3811" s="94" t="s">
        <v>849</v>
      </c>
      <c r="G3811" s="94" t="s">
        <v>850</v>
      </c>
      <c r="J3811" s="94" t="s">
        <v>851</v>
      </c>
      <c r="K3811" s="94" t="s">
        <v>852</v>
      </c>
      <c r="L3811" s="96">
        <v>1737.21</v>
      </c>
      <c r="M3811" s="96">
        <v>0</v>
      </c>
    </row>
    <row r="3812" spans="1:13" ht="12.75" hidden="1" customHeight="1">
      <c r="C3812" s="95" t="s">
        <v>2770</v>
      </c>
    </row>
    <row r="3813" spans="1:13" hidden="1">
      <c r="A3813" s="97">
        <v>43031</v>
      </c>
      <c r="B3813" s="94" t="s">
        <v>848</v>
      </c>
      <c r="C3813" s="98" t="s">
        <v>2770</v>
      </c>
      <c r="D3813" s="94" t="s">
        <v>131</v>
      </c>
      <c r="E3813" s="94" t="s">
        <v>165</v>
      </c>
      <c r="F3813" s="94" t="s">
        <v>849</v>
      </c>
      <c r="G3813" s="94" t="s">
        <v>850</v>
      </c>
      <c r="J3813" s="94" t="s">
        <v>851</v>
      </c>
      <c r="K3813" s="94" t="s">
        <v>852</v>
      </c>
      <c r="L3813" s="96">
        <v>852</v>
      </c>
      <c r="M3813" s="96">
        <v>0</v>
      </c>
    </row>
    <row r="3814" spans="1:13" ht="12.75" hidden="1" customHeight="1">
      <c r="C3814" s="95" t="s">
        <v>2770</v>
      </c>
    </row>
    <row r="3815" spans="1:13" hidden="1">
      <c r="A3815" s="97">
        <v>43033</v>
      </c>
      <c r="B3815" s="94" t="s">
        <v>848</v>
      </c>
      <c r="C3815" s="98" t="s">
        <v>2770</v>
      </c>
      <c r="D3815" s="94" t="s">
        <v>126</v>
      </c>
      <c r="E3815" s="94" t="s">
        <v>187</v>
      </c>
      <c r="F3815" s="94" t="s">
        <v>849</v>
      </c>
      <c r="G3815" s="94" t="s">
        <v>850</v>
      </c>
      <c r="J3815" s="94" t="s">
        <v>851</v>
      </c>
      <c r="K3815" s="94" t="s">
        <v>852</v>
      </c>
      <c r="L3815" s="96">
        <v>-1737.21</v>
      </c>
      <c r="M3815" s="96">
        <v>0</v>
      </c>
    </row>
    <row r="3816" spans="1:13" ht="12.75" hidden="1" customHeight="1">
      <c r="C3816" s="95" t="s">
        <v>2770</v>
      </c>
    </row>
    <row r="3817" spans="1:13" hidden="1">
      <c r="A3817" s="97">
        <v>43063</v>
      </c>
      <c r="B3817" s="94" t="s">
        <v>2777</v>
      </c>
      <c r="C3817" s="98" t="s">
        <v>2770</v>
      </c>
      <c r="D3817" s="94" t="s">
        <v>119</v>
      </c>
      <c r="E3817" s="94" t="s">
        <v>120</v>
      </c>
      <c r="F3817" s="94" t="s">
        <v>849</v>
      </c>
      <c r="G3817" s="94" t="s">
        <v>850</v>
      </c>
      <c r="K3817" s="94" t="s">
        <v>2778</v>
      </c>
      <c r="L3817" s="96">
        <v>872.2</v>
      </c>
      <c r="M3817" s="96">
        <v>872.2</v>
      </c>
    </row>
    <row r="3818" spans="1:13" ht="12.75" hidden="1" customHeight="1">
      <c r="C3818" s="95" t="s">
        <v>2770</v>
      </c>
    </row>
    <row r="3819" spans="1:13" hidden="1">
      <c r="A3819" s="97">
        <v>43074</v>
      </c>
      <c r="B3819" s="94" t="s">
        <v>848</v>
      </c>
      <c r="C3819" s="98" t="s">
        <v>2770</v>
      </c>
      <c r="D3819" s="94" t="s">
        <v>131</v>
      </c>
      <c r="E3819" s="94" t="s">
        <v>165</v>
      </c>
      <c r="F3819" s="94" t="s">
        <v>849</v>
      </c>
      <c r="G3819" s="94" t="s">
        <v>850</v>
      </c>
      <c r="J3819" s="94" t="s">
        <v>851</v>
      </c>
      <c r="K3819" s="94" t="s">
        <v>855</v>
      </c>
      <c r="L3819" s="96">
        <v>852</v>
      </c>
      <c r="M3819" s="96">
        <v>0</v>
      </c>
    </row>
    <row r="3820" spans="1:13" ht="12.75" hidden="1" customHeight="1">
      <c r="C3820" s="95" t="s">
        <v>2770</v>
      </c>
    </row>
    <row r="3821" spans="1:13" hidden="1">
      <c r="A3821" s="97">
        <v>43074</v>
      </c>
      <c r="B3821" s="94" t="s">
        <v>848</v>
      </c>
      <c r="C3821" s="98" t="s">
        <v>2770</v>
      </c>
      <c r="D3821" s="94" t="s">
        <v>131</v>
      </c>
      <c r="E3821" s="94" t="s">
        <v>165</v>
      </c>
      <c r="F3821" s="94" t="s">
        <v>849</v>
      </c>
      <c r="G3821" s="94" t="s">
        <v>850</v>
      </c>
      <c r="J3821" s="94" t="s">
        <v>851</v>
      </c>
      <c r="K3821" s="94" t="s">
        <v>854</v>
      </c>
      <c r="L3821" s="96">
        <v>852</v>
      </c>
      <c r="M3821" s="96">
        <v>0</v>
      </c>
    </row>
    <row r="3822" spans="1:13" ht="12.75" hidden="1" customHeight="1">
      <c r="C3822" s="95" t="s">
        <v>2770</v>
      </c>
    </row>
    <row r="3823" spans="1:13" hidden="1">
      <c r="A3823" s="97">
        <v>43074</v>
      </c>
      <c r="B3823" s="94" t="s">
        <v>848</v>
      </c>
      <c r="C3823" s="98" t="s">
        <v>2770</v>
      </c>
      <c r="D3823" s="94" t="s">
        <v>131</v>
      </c>
      <c r="E3823" s="94" t="s">
        <v>165</v>
      </c>
      <c r="F3823" s="94" t="s">
        <v>849</v>
      </c>
      <c r="G3823" s="94" t="s">
        <v>850</v>
      </c>
      <c r="J3823" s="94" t="s">
        <v>851</v>
      </c>
      <c r="K3823" s="94" t="s">
        <v>856</v>
      </c>
      <c r="L3823" s="96">
        <v>868.61</v>
      </c>
      <c r="M3823" s="96">
        <v>0</v>
      </c>
    </row>
    <row r="3824" spans="1:13" ht="12.75" hidden="1" customHeight="1">
      <c r="C3824" s="95" t="s">
        <v>2770</v>
      </c>
    </row>
    <row r="3825" spans="1:18" hidden="1">
      <c r="A3825" s="97">
        <v>43074</v>
      </c>
      <c r="B3825" s="94" t="s">
        <v>848</v>
      </c>
      <c r="C3825" s="98" t="s">
        <v>2770</v>
      </c>
      <c r="D3825" s="94" t="s">
        <v>131</v>
      </c>
      <c r="E3825" s="94" t="s">
        <v>165</v>
      </c>
      <c r="F3825" s="94" t="s">
        <v>849</v>
      </c>
      <c r="G3825" s="94" t="s">
        <v>850</v>
      </c>
      <c r="J3825" s="94" t="s">
        <v>851</v>
      </c>
      <c r="K3825" s="94" t="s">
        <v>853</v>
      </c>
      <c r="L3825" s="96">
        <v>852</v>
      </c>
      <c r="M3825" s="96">
        <v>0</v>
      </c>
    </row>
    <row r="3826" spans="1:18" ht="12.75" hidden="1" customHeight="1">
      <c r="C3826" s="95" t="s">
        <v>2770</v>
      </c>
    </row>
    <row r="3827" spans="1:18" hidden="1">
      <c r="A3827" s="97">
        <v>43074</v>
      </c>
      <c r="B3827" s="94" t="s">
        <v>848</v>
      </c>
      <c r="C3827" s="98" t="s">
        <v>2770</v>
      </c>
      <c r="D3827" s="94" t="s">
        <v>131</v>
      </c>
      <c r="E3827" s="94" t="s">
        <v>165</v>
      </c>
      <c r="F3827" s="94" t="s">
        <v>849</v>
      </c>
      <c r="G3827" s="94" t="s">
        <v>850</v>
      </c>
      <c r="J3827" s="94" t="s">
        <v>851</v>
      </c>
      <c r="K3827" s="94" t="s">
        <v>858</v>
      </c>
      <c r="L3827" s="96">
        <v>852</v>
      </c>
      <c r="M3827" s="96">
        <v>0</v>
      </c>
    </row>
    <row r="3828" spans="1:18" ht="12.75" hidden="1" customHeight="1">
      <c r="C3828" s="95" t="s">
        <v>2770</v>
      </c>
    </row>
    <row r="3829" spans="1:18" hidden="1">
      <c r="A3829" s="97">
        <v>43074</v>
      </c>
      <c r="B3829" s="94" t="s">
        <v>848</v>
      </c>
      <c r="C3829" s="98" t="s">
        <v>2770</v>
      </c>
      <c r="D3829" s="94" t="s">
        <v>131</v>
      </c>
      <c r="E3829" s="94" t="s">
        <v>165</v>
      </c>
      <c r="F3829" s="94" t="s">
        <v>849</v>
      </c>
      <c r="G3829" s="94" t="s">
        <v>850</v>
      </c>
      <c r="J3829" s="94" t="s">
        <v>851</v>
      </c>
      <c r="K3829" s="94" t="s">
        <v>857</v>
      </c>
      <c r="L3829" s="96">
        <v>852</v>
      </c>
      <c r="M3829" s="96">
        <v>0</v>
      </c>
    </row>
    <row r="3830" spans="1:18" ht="12.75" hidden="1" customHeight="1">
      <c r="C3830" s="95" t="s">
        <v>2770</v>
      </c>
    </row>
    <row r="3831" spans="1:18" hidden="1">
      <c r="A3831" s="97">
        <v>43074</v>
      </c>
      <c r="B3831" s="94" t="s">
        <v>848</v>
      </c>
      <c r="C3831" s="98" t="s">
        <v>2770</v>
      </c>
      <c r="D3831" s="94" t="s">
        <v>131</v>
      </c>
      <c r="E3831" s="94" t="s">
        <v>165</v>
      </c>
      <c r="F3831" s="94" t="s">
        <v>849</v>
      </c>
      <c r="G3831" s="94" t="s">
        <v>850</v>
      </c>
      <c r="J3831" s="94" t="s">
        <v>851</v>
      </c>
      <c r="K3831" s="94" t="s">
        <v>860</v>
      </c>
      <c r="L3831" s="96">
        <v>852</v>
      </c>
      <c r="M3831" s="96">
        <v>0</v>
      </c>
    </row>
    <row r="3832" spans="1:18" ht="12.75" hidden="1" customHeight="1">
      <c r="C3832" s="95" t="s">
        <v>2770</v>
      </c>
    </row>
    <row r="3833" spans="1:18" hidden="1">
      <c r="A3833" s="97">
        <v>43074</v>
      </c>
      <c r="B3833" s="94" t="s">
        <v>848</v>
      </c>
      <c r="C3833" s="98" t="s">
        <v>2770</v>
      </c>
      <c r="D3833" s="94" t="s">
        <v>131</v>
      </c>
      <c r="E3833" s="94" t="s">
        <v>165</v>
      </c>
      <c r="F3833" s="94" t="s">
        <v>849</v>
      </c>
      <c r="G3833" s="94" t="s">
        <v>850</v>
      </c>
      <c r="J3833" s="94" t="s">
        <v>851</v>
      </c>
      <c r="K3833" s="94" t="s">
        <v>859</v>
      </c>
      <c r="L3833" s="96">
        <v>852</v>
      </c>
      <c r="M3833" s="96">
        <v>0</v>
      </c>
    </row>
    <row r="3834" spans="1:18" ht="12.75" hidden="1" customHeight="1">
      <c r="C3834" s="95" t="s">
        <v>2770</v>
      </c>
    </row>
    <row r="3835" spans="1:18" hidden="1">
      <c r="A3835" s="95" t="s">
        <v>111</v>
      </c>
      <c r="B3835" s="95" t="s">
        <v>112</v>
      </c>
      <c r="C3835" s="94" t="s">
        <v>92</v>
      </c>
      <c r="D3835" s="95" t="s">
        <v>114</v>
      </c>
      <c r="E3835" s="95" t="s">
        <v>112</v>
      </c>
      <c r="F3835" s="96">
        <v>4000</v>
      </c>
      <c r="G3835" s="95" t="s">
        <v>115</v>
      </c>
      <c r="H3835" s="95" t="s">
        <v>112</v>
      </c>
      <c r="I3835" s="96">
        <v>2962.08</v>
      </c>
      <c r="J3835" s="95" t="s">
        <v>116</v>
      </c>
      <c r="K3835" s="95" t="s">
        <v>112</v>
      </c>
      <c r="L3835" s="96">
        <v>0</v>
      </c>
      <c r="M3835" s="95" t="s">
        <v>117</v>
      </c>
      <c r="O3835" s="96"/>
      <c r="R3835" s="96"/>
    </row>
    <row r="3836" spans="1:18" hidden="1">
      <c r="A3836" s="97">
        <v>42948</v>
      </c>
      <c r="B3836" s="94" t="s">
        <v>2779</v>
      </c>
      <c r="C3836" s="98" t="s">
        <v>92</v>
      </c>
      <c r="D3836" s="94" t="s">
        <v>119</v>
      </c>
      <c r="E3836" s="94" t="s">
        <v>120</v>
      </c>
      <c r="F3836" s="94" t="s">
        <v>2780</v>
      </c>
      <c r="G3836" s="94" t="s">
        <v>2781</v>
      </c>
      <c r="K3836" s="94" t="s">
        <v>2782</v>
      </c>
      <c r="L3836" s="96">
        <v>2962.08</v>
      </c>
      <c r="M3836" s="96">
        <v>2962.08</v>
      </c>
    </row>
    <row r="3837" spans="1:18" ht="12.75" hidden="1" customHeight="1">
      <c r="C3837" s="95" t="s">
        <v>92</v>
      </c>
    </row>
    <row r="3838" spans="1:18" hidden="1">
      <c r="A3838" s="95" t="s">
        <v>111</v>
      </c>
      <c r="B3838" s="95" t="s">
        <v>112</v>
      </c>
      <c r="C3838" s="94" t="s">
        <v>96</v>
      </c>
      <c r="D3838" s="95" t="s">
        <v>114</v>
      </c>
      <c r="E3838" s="95" t="s">
        <v>112</v>
      </c>
      <c r="F3838" s="96">
        <v>9000</v>
      </c>
      <c r="G3838" s="95" t="s">
        <v>115</v>
      </c>
      <c r="H3838" s="95" t="s">
        <v>112</v>
      </c>
      <c r="I3838" s="96">
        <v>8272.9599999999991</v>
      </c>
      <c r="J3838" s="95" t="s">
        <v>116</v>
      </c>
      <c r="K3838" s="95" t="s">
        <v>112</v>
      </c>
      <c r="L3838" s="96">
        <v>0</v>
      </c>
      <c r="M3838" s="95" t="s">
        <v>117</v>
      </c>
      <c r="O3838" s="96"/>
      <c r="R3838" s="96"/>
    </row>
    <row r="3839" spans="1:18" hidden="1">
      <c r="A3839" s="97">
        <v>42886</v>
      </c>
      <c r="B3839" s="94" t="s">
        <v>2783</v>
      </c>
      <c r="C3839" s="98" t="s">
        <v>96</v>
      </c>
      <c r="D3839" s="94" t="s">
        <v>119</v>
      </c>
      <c r="E3839" s="94" t="s">
        <v>120</v>
      </c>
      <c r="F3839" s="94" t="s">
        <v>2784</v>
      </c>
      <c r="G3839" s="94" t="s">
        <v>2785</v>
      </c>
      <c r="K3839" s="94" t="s">
        <v>2786</v>
      </c>
      <c r="L3839" s="96">
        <v>3890.56</v>
      </c>
      <c r="M3839" s="96">
        <v>3890.56</v>
      </c>
    </row>
    <row r="3840" spans="1:18" ht="12.75" hidden="1" customHeight="1">
      <c r="C3840" s="95" t="s">
        <v>96</v>
      </c>
    </row>
    <row r="3841" spans="1:18" hidden="1">
      <c r="A3841" s="97">
        <v>42996</v>
      </c>
      <c r="B3841" s="94" t="s">
        <v>2787</v>
      </c>
      <c r="C3841" s="98" t="s">
        <v>96</v>
      </c>
      <c r="D3841" s="94" t="s">
        <v>119</v>
      </c>
      <c r="E3841" s="94" t="s">
        <v>120</v>
      </c>
      <c r="F3841" s="94" t="s">
        <v>2784</v>
      </c>
      <c r="G3841" s="94" t="s">
        <v>2785</v>
      </c>
      <c r="K3841" s="94" t="s">
        <v>2788</v>
      </c>
      <c r="L3841" s="96">
        <v>2043.4</v>
      </c>
      <c r="M3841" s="96">
        <v>2043.4</v>
      </c>
    </row>
    <row r="3842" spans="1:18" ht="12.75" hidden="1" customHeight="1">
      <c r="C3842" s="95" t="s">
        <v>96</v>
      </c>
    </row>
    <row r="3843" spans="1:18" hidden="1">
      <c r="A3843" s="97">
        <v>43052</v>
      </c>
      <c r="B3843" s="94" t="s">
        <v>2787</v>
      </c>
      <c r="C3843" s="98" t="s">
        <v>96</v>
      </c>
      <c r="D3843" s="94" t="s">
        <v>119</v>
      </c>
      <c r="E3843" s="94" t="s">
        <v>187</v>
      </c>
      <c r="F3843" s="94" t="s">
        <v>2784</v>
      </c>
      <c r="G3843" s="94" t="s">
        <v>2785</v>
      </c>
      <c r="K3843" s="94" t="s">
        <v>2788</v>
      </c>
      <c r="L3843" s="96">
        <v>-2043.4</v>
      </c>
      <c r="M3843" s="96">
        <v>-2043.4</v>
      </c>
    </row>
    <row r="3844" spans="1:18" ht="12.75" hidden="1" customHeight="1">
      <c r="C3844" s="95" t="s">
        <v>96</v>
      </c>
    </row>
    <row r="3845" spans="1:18" hidden="1">
      <c r="A3845" s="97">
        <v>43052</v>
      </c>
      <c r="B3845" s="94" t="s">
        <v>2789</v>
      </c>
      <c r="C3845" s="98" t="s">
        <v>96</v>
      </c>
      <c r="D3845" s="94" t="s">
        <v>119</v>
      </c>
      <c r="E3845" s="94" t="s">
        <v>120</v>
      </c>
      <c r="F3845" s="94" t="s">
        <v>2784</v>
      </c>
      <c r="G3845" s="94" t="s">
        <v>2785</v>
      </c>
      <c r="K3845" s="94" t="s">
        <v>2790</v>
      </c>
      <c r="L3845" s="96">
        <v>4382.3999999999996</v>
      </c>
      <c r="M3845" s="96">
        <v>4382.3999999999996</v>
      </c>
    </row>
    <row r="3846" spans="1:18" ht="12.75" hidden="1" customHeight="1">
      <c r="C3846" s="95" t="s">
        <v>96</v>
      </c>
    </row>
    <row r="3847" spans="1:18" hidden="1">
      <c r="A3847" s="95" t="s">
        <v>111</v>
      </c>
      <c r="B3847" s="95" t="s">
        <v>112</v>
      </c>
      <c r="C3847" s="94" t="s">
        <v>88</v>
      </c>
      <c r="D3847" s="95" t="s">
        <v>114</v>
      </c>
      <c r="E3847" s="95" t="s">
        <v>112</v>
      </c>
      <c r="F3847" s="96">
        <v>30000</v>
      </c>
      <c r="G3847" s="95" t="s">
        <v>115</v>
      </c>
      <c r="H3847" s="95" t="s">
        <v>112</v>
      </c>
      <c r="I3847" s="96">
        <v>467.38</v>
      </c>
      <c r="J3847" s="95" t="s">
        <v>116</v>
      </c>
      <c r="K3847" s="95" t="s">
        <v>112</v>
      </c>
      <c r="L3847" s="96">
        <v>0</v>
      </c>
      <c r="M3847" s="95" t="s">
        <v>117</v>
      </c>
      <c r="O3847" s="96"/>
      <c r="R3847" s="96"/>
    </row>
    <row r="3848" spans="1:18" hidden="1">
      <c r="A3848" s="97">
        <v>42964</v>
      </c>
      <c r="B3848" s="94" t="s">
        <v>2791</v>
      </c>
      <c r="C3848" s="98" t="s">
        <v>88</v>
      </c>
      <c r="D3848" s="94" t="s">
        <v>119</v>
      </c>
      <c r="E3848" s="94" t="s">
        <v>120</v>
      </c>
      <c r="F3848" s="94" t="s">
        <v>301</v>
      </c>
      <c r="G3848" s="94" t="s">
        <v>302</v>
      </c>
      <c r="K3848" s="94" t="s">
        <v>2792</v>
      </c>
      <c r="L3848" s="96">
        <v>467.38</v>
      </c>
      <c r="M3848" s="96">
        <v>467.38</v>
      </c>
    </row>
    <row r="3849" spans="1:18" ht="12.75" hidden="1" customHeight="1">
      <c r="C3849" s="95" t="s">
        <v>88</v>
      </c>
    </row>
    <row r="3850" spans="1:18" hidden="1">
      <c r="A3850" s="95" t="s">
        <v>111</v>
      </c>
      <c r="B3850" s="95" t="s">
        <v>112</v>
      </c>
      <c r="C3850" s="94" t="s">
        <v>86</v>
      </c>
      <c r="D3850" s="95" t="s">
        <v>114</v>
      </c>
      <c r="E3850" s="95" t="s">
        <v>112</v>
      </c>
      <c r="F3850" s="96">
        <v>11000</v>
      </c>
      <c r="G3850" s="95" t="s">
        <v>115</v>
      </c>
      <c r="H3850" s="95" t="s">
        <v>112</v>
      </c>
      <c r="I3850" s="96">
        <v>10099.76</v>
      </c>
      <c r="J3850" s="95" t="s">
        <v>116</v>
      </c>
      <c r="K3850" s="95" t="s">
        <v>112</v>
      </c>
      <c r="L3850" s="96">
        <v>0</v>
      </c>
      <c r="M3850" s="95" t="s">
        <v>117</v>
      </c>
      <c r="O3850" s="96"/>
      <c r="R3850" s="96"/>
    </row>
    <row r="3851" spans="1:18" hidden="1">
      <c r="A3851" s="97">
        <v>43068</v>
      </c>
      <c r="B3851" s="94" t="s">
        <v>2793</v>
      </c>
      <c r="C3851" s="98" t="s">
        <v>86</v>
      </c>
      <c r="D3851" s="94" t="s">
        <v>119</v>
      </c>
      <c r="E3851" s="94" t="s">
        <v>120</v>
      </c>
      <c r="F3851" s="94" t="s">
        <v>2794</v>
      </c>
      <c r="G3851" s="94" t="s">
        <v>2795</v>
      </c>
      <c r="J3851" s="94" t="s">
        <v>2796</v>
      </c>
      <c r="K3851" s="94" t="s">
        <v>2797</v>
      </c>
      <c r="L3851" s="96">
        <v>10099.76</v>
      </c>
      <c r="M3851" s="96">
        <v>10099.76</v>
      </c>
    </row>
    <row r="3852" spans="1:18" ht="12.75" hidden="1" customHeight="1">
      <c r="C3852" s="95" t="s">
        <v>86</v>
      </c>
    </row>
    <row r="3853" spans="1:18" hidden="1">
      <c r="A3853" s="95" t="s">
        <v>111</v>
      </c>
      <c r="B3853" s="95" t="s">
        <v>112</v>
      </c>
      <c r="C3853" s="94" t="s">
        <v>84</v>
      </c>
      <c r="D3853" s="95" t="s">
        <v>114</v>
      </c>
      <c r="E3853" s="95" t="s">
        <v>112</v>
      </c>
      <c r="F3853" s="96">
        <v>45000</v>
      </c>
      <c r="G3853" s="95" t="s">
        <v>115</v>
      </c>
      <c r="H3853" s="95" t="s">
        <v>112</v>
      </c>
      <c r="I3853" s="96">
        <v>43443.96</v>
      </c>
      <c r="J3853" s="95" t="s">
        <v>116</v>
      </c>
      <c r="K3853" s="95" t="s">
        <v>112</v>
      </c>
      <c r="L3853" s="96">
        <v>0</v>
      </c>
      <c r="M3853" s="95" t="s">
        <v>117</v>
      </c>
      <c r="O3853" s="96"/>
      <c r="R3853" s="96"/>
    </row>
    <row r="3854" spans="1:18" hidden="1">
      <c r="A3854" s="97">
        <v>42944</v>
      </c>
      <c r="B3854" s="94" t="s">
        <v>2798</v>
      </c>
      <c r="C3854" s="98" t="s">
        <v>84</v>
      </c>
      <c r="D3854" s="94" t="s">
        <v>119</v>
      </c>
      <c r="E3854" s="94" t="s">
        <v>120</v>
      </c>
      <c r="F3854" s="94" t="s">
        <v>2799</v>
      </c>
      <c r="G3854" s="94" t="s">
        <v>2800</v>
      </c>
      <c r="J3854" s="94" t="s">
        <v>2801</v>
      </c>
      <c r="K3854" s="94" t="s">
        <v>2802</v>
      </c>
      <c r="L3854" s="96">
        <v>12083.46</v>
      </c>
      <c r="M3854" s="96">
        <v>12083.46</v>
      </c>
    </row>
    <row r="3855" spans="1:18" ht="12.75" hidden="1" customHeight="1">
      <c r="C3855" s="95" t="s">
        <v>84</v>
      </c>
    </row>
    <row r="3856" spans="1:18" hidden="1">
      <c r="A3856" s="97">
        <v>42944</v>
      </c>
      <c r="B3856" s="94" t="s">
        <v>2803</v>
      </c>
      <c r="C3856" s="98" t="s">
        <v>84</v>
      </c>
      <c r="D3856" s="94" t="s">
        <v>119</v>
      </c>
      <c r="E3856" s="94" t="s">
        <v>120</v>
      </c>
      <c r="F3856" s="94" t="s">
        <v>2799</v>
      </c>
      <c r="G3856" s="94" t="s">
        <v>2800</v>
      </c>
      <c r="J3856" s="94" t="s">
        <v>2801</v>
      </c>
      <c r="K3856" s="94" t="s">
        <v>2804</v>
      </c>
      <c r="L3856" s="96">
        <v>4197.66</v>
      </c>
      <c r="M3856" s="96">
        <v>4197.66</v>
      </c>
    </row>
    <row r="3857" spans="1:18" ht="12.75" hidden="1" customHeight="1">
      <c r="C3857" s="95" t="s">
        <v>84</v>
      </c>
    </row>
    <row r="3858" spans="1:18" hidden="1">
      <c r="A3858" s="97">
        <v>42944</v>
      </c>
      <c r="B3858" s="94" t="s">
        <v>2805</v>
      </c>
      <c r="C3858" s="98" t="s">
        <v>84</v>
      </c>
      <c r="D3858" s="94" t="s">
        <v>119</v>
      </c>
      <c r="E3858" s="94" t="s">
        <v>120</v>
      </c>
      <c r="F3858" s="94" t="s">
        <v>2799</v>
      </c>
      <c r="G3858" s="94" t="s">
        <v>2800</v>
      </c>
      <c r="J3858" s="94" t="s">
        <v>2801</v>
      </c>
      <c r="K3858" s="94" t="s">
        <v>2806</v>
      </c>
      <c r="L3858" s="96">
        <v>13671.6</v>
      </c>
      <c r="M3858" s="96">
        <v>13671.6</v>
      </c>
    </row>
    <row r="3859" spans="1:18" ht="12.75" hidden="1" customHeight="1">
      <c r="C3859" s="95" t="s">
        <v>84</v>
      </c>
    </row>
    <row r="3860" spans="1:18" hidden="1">
      <c r="A3860" s="97">
        <v>42944</v>
      </c>
      <c r="B3860" s="94" t="s">
        <v>2807</v>
      </c>
      <c r="C3860" s="98" t="s">
        <v>84</v>
      </c>
      <c r="D3860" s="94" t="s">
        <v>119</v>
      </c>
      <c r="E3860" s="94" t="s">
        <v>120</v>
      </c>
      <c r="F3860" s="94" t="s">
        <v>2799</v>
      </c>
      <c r="G3860" s="94" t="s">
        <v>2800</v>
      </c>
      <c r="J3860" s="94" t="s">
        <v>2801</v>
      </c>
      <c r="K3860" s="94" t="s">
        <v>2808</v>
      </c>
      <c r="L3860" s="96">
        <v>4354.4399999999996</v>
      </c>
      <c r="M3860" s="96">
        <v>4354.4399999999996</v>
      </c>
    </row>
    <row r="3861" spans="1:18" ht="12.75" hidden="1" customHeight="1">
      <c r="C3861" s="95" t="s">
        <v>84</v>
      </c>
    </row>
    <row r="3862" spans="1:18" hidden="1">
      <c r="A3862" s="97">
        <v>42944</v>
      </c>
      <c r="B3862" s="94" t="s">
        <v>2809</v>
      </c>
      <c r="C3862" s="98" t="s">
        <v>84</v>
      </c>
      <c r="D3862" s="94" t="s">
        <v>119</v>
      </c>
      <c r="E3862" s="94" t="s">
        <v>120</v>
      </c>
      <c r="F3862" s="94" t="s">
        <v>2799</v>
      </c>
      <c r="G3862" s="94" t="s">
        <v>2800</v>
      </c>
      <c r="J3862" s="94" t="s">
        <v>2801</v>
      </c>
      <c r="K3862" s="94" t="s">
        <v>2810</v>
      </c>
      <c r="L3862" s="96">
        <v>4062.96</v>
      </c>
      <c r="M3862" s="96">
        <v>4062.96</v>
      </c>
    </row>
    <row r="3863" spans="1:18" ht="12.75" hidden="1" customHeight="1">
      <c r="C3863" s="95" t="s">
        <v>84</v>
      </c>
    </row>
    <row r="3864" spans="1:18" hidden="1">
      <c r="A3864" s="97">
        <v>42947</v>
      </c>
      <c r="B3864" s="94" t="s">
        <v>2811</v>
      </c>
      <c r="C3864" s="98" t="s">
        <v>84</v>
      </c>
      <c r="D3864" s="94" t="s">
        <v>119</v>
      </c>
      <c r="E3864" s="94" t="s">
        <v>120</v>
      </c>
      <c r="F3864" s="94" t="s">
        <v>2799</v>
      </c>
      <c r="G3864" s="94" t="s">
        <v>2800</v>
      </c>
      <c r="J3864" s="94" t="s">
        <v>2801</v>
      </c>
      <c r="K3864" s="94" t="s">
        <v>2812</v>
      </c>
      <c r="L3864" s="96">
        <v>451.44</v>
      </c>
      <c r="M3864" s="96">
        <v>451.44</v>
      </c>
    </row>
    <row r="3865" spans="1:18" ht="12.75" hidden="1" customHeight="1">
      <c r="C3865" s="95" t="s">
        <v>84</v>
      </c>
    </row>
    <row r="3866" spans="1:18" hidden="1">
      <c r="A3866" s="97">
        <v>42948</v>
      </c>
      <c r="B3866" s="94" t="s">
        <v>2813</v>
      </c>
      <c r="C3866" s="98" t="s">
        <v>84</v>
      </c>
      <c r="D3866" s="94" t="s">
        <v>119</v>
      </c>
      <c r="E3866" s="94" t="s">
        <v>120</v>
      </c>
      <c r="F3866" s="94" t="s">
        <v>297</v>
      </c>
      <c r="G3866" s="94" t="s">
        <v>298</v>
      </c>
      <c r="K3866" s="94" t="s">
        <v>2814</v>
      </c>
      <c r="L3866" s="96">
        <v>4622.3999999999996</v>
      </c>
      <c r="M3866" s="96">
        <v>4622.3999999999996</v>
      </c>
    </row>
    <row r="3867" spans="1:18" ht="12.75" hidden="1" customHeight="1">
      <c r="C3867" s="95" t="s">
        <v>84</v>
      </c>
    </row>
    <row r="3868" spans="1:18" hidden="1">
      <c r="A3868" s="95" t="s">
        <v>111</v>
      </c>
      <c r="B3868" s="95" t="s">
        <v>112</v>
      </c>
      <c r="C3868" s="94" t="s">
        <v>100</v>
      </c>
      <c r="D3868" s="95" t="s">
        <v>114</v>
      </c>
      <c r="E3868" s="95" t="s">
        <v>112</v>
      </c>
      <c r="F3868" s="96">
        <v>450000</v>
      </c>
      <c r="G3868" s="95" t="s">
        <v>115</v>
      </c>
      <c r="H3868" s="95" t="s">
        <v>112</v>
      </c>
      <c r="I3868" s="96">
        <v>498813.41</v>
      </c>
      <c r="J3868" s="95" t="s">
        <v>116</v>
      </c>
      <c r="K3868" s="95" t="s">
        <v>112</v>
      </c>
      <c r="L3868" s="96">
        <v>0</v>
      </c>
      <c r="M3868" s="95" t="s">
        <v>117</v>
      </c>
      <c r="O3868" s="96"/>
      <c r="R3868" s="96"/>
    </row>
    <row r="3869" spans="1:18" hidden="1">
      <c r="A3869" s="97">
        <v>42809</v>
      </c>
      <c r="B3869" s="94" t="s">
        <v>2815</v>
      </c>
      <c r="C3869" s="98" t="s">
        <v>100</v>
      </c>
      <c r="D3869" s="94" t="s">
        <v>119</v>
      </c>
      <c r="E3869" s="94" t="s">
        <v>120</v>
      </c>
      <c r="F3869" s="94" t="s">
        <v>2816</v>
      </c>
      <c r="G3869" s="94" t="s">
        <v>2817</v>
      </c>
      <c r="J3869" s="94" t="s">
        <v>2818</v>
      </c>
      <c r="K3869" s="94" t="s">
        <v>2819</v>
      </c>
      <c r="L3869" s="96">
        <v>4536.0200000000004</v>
      </c>
      <c r="M3869" s="96">
        <v>4536.0200000000004</v>
      </c>
    </row>
    <row r="3870" spans="1:18" ht="12.75" hidden="1" customHeight="1">
      <c r="C3870" s="95" t="s">
        <v>100</v>
      </c>
    </row>
    <row r="3871" spans="1:18" hidden="1">
      <c r="A3871" s="97">
        <v>42825</v>
      </c>
      <c r="B3871" s="94" t="s">
        <v>2820</v>
      </c>
      <c r="C3871" s="98" t="s">
        <v>100</v>
      </c>
      <c r="D3871" s="94" t="s">
        <v>131</v>
      </c>
      <c r="E3871" s="94" t="s">
        <v>165</v>
      </c>
      <c r="F3871" s="94" t="s">
        <v>2816</v>
      </c>
      <c r="G3871" s="94" t="s">
        <v>2817</v>
      </c>
      <c r="J3871" s="94" t="s">
        <v>2818</v>
      </c>
      <c r="K3871" s="94" t="s">
        <v>2821</v>
      </c>
      <c r="L3871" s="96">
        <v>8901.7199999999993</v>
      </c>
      <c r="M3871" s="96">
        <v>0</v>
      </c>
    </row>
    <row r="3872" spans="1:18" ht="12.75" hidden="1" customHeight="1">
      <c r="C3872" s="95" t="s">
        <v>100</v>
      </c>
    </row>
    <row r="3873" spans="1:13" hidden="1">
      <c r="A3873" s="97">
        <v>42825</v>
      </c>
      <c r="B3873" s="94" t="s">
        <v>2820</v>
      </c>
      <c r="C3873" s="98" t="s">
        <v>100</v>
      </c>
      <c r="D3873" s="94" t="s">
        <v>131</v>
      </c>
      <c r="E3873" s="94" t="s">
        <v>165</v>
      </c>
      <c r="F3873" s="94" t="s">
        <v>2816</v>
      </c>
      <c r="G3873" s="94" t="s">
        <v>2817</v>
      </c>
      <c r="J3873" s="94" t="s">
        <v>2818</v>
      </c>
      <c r="K3873" s="94" t="s">
        <v>2822</v>
      </c>
      <c r="L3873" s="96">
        <v>8901.7199999999993</v>
      </c>
      <c r="M3873" s="96">
        <v>0</v>
      </c>
    </row>
    <row r="3874" spans="1:13" ht="12.75" hidden="1" customHeight="1">
      <c r="C3874" s="95" t="s">
        <v>100</v>
      </c>
    </row>
    <row r="3875" spans="1:13" hidden="1">
      <c r="A3875" s="97">
        <v>42825</v>
      </c>
      <c r="B3875" s="94" t="s">
        <v>2820</v>
      </c>
      <c r="C3875" s="98" t="s">
        <v>100</v>
      </c>
      <c r="D3875" s="94" t="s">
        <v>131</v>
      </c>
      <c r="E3875" s="94" t="s">
        <v>165</v>
      </c>
      <c r="F3875" s="94" t="s">
        <v>2816</v>
      </c>
      <c r="G3875" s="94" t="s">
        <v>2817</v>
      </c>
      <c r="J3875" s="94" t="s">
        <v>2818</v>
      </c>
      <c r="K3875" s="94" t="s">
        <v>2823</v>
      </c>
      <c r="L3875" s="96">
        <v>8901.7199999999993</v>
      </c>
      <c r="M3875" s="96">
        <v>0</v>
      </c>
    </row>
    <row r="3876" spans="1:13" ht="12.75" hidden="1" customHeight="1">
      <c r="C3876" s="95" t="s">
        <v>100</v>
      </c>
    </row>
    <row r="3877" spans="1:13" hidden="1">
      <c r="A3877" s="97">
        <v>42849</v>
      </c>
      <c r="B3877" s="94" t="s">
        <v>2824</v>
      </c>
      <c r="C3877" s="98" t="s">
        <v>100</v>
      </c>
      <c r="D3877" s="94" t="s">
        <v>126</v>
      </c>
      <c r="E3877" s="94" t="s">
        <v>120</v>
      </c>
      <c r="F3877" s="94" t="s">
        <v>2816</v>
      </c>
      <c r="G3877" s="94" t="s">
        <v>2817</v>
      </c>
      <c r="J3877" s="94" t="s">
        <v>2818</v>
      </c>
      <c r="K3877" s="94" t="s">
        <v>2825</v>
      </c>
      <c r="L3877" s="96">
        <v>8901.7199999999993</v>
      </c>
      <c r="M3877" s="96">
        <v>8901.7199999999993</v>
      </c>
    </row>
    <row r="3878" spans="1:13" ht="12.75" hidden="1" customHeight="1">
      <c r="C3878" s="95" t="s">
        <v>100</v>
      </c>
    </row>
    <row r="3879" spans="1:13" hidden="1">
      <c r="A3879" s="97">
        <v>42871</v>
      </c>
      <c r="B3879" s="94" t="s">
        <v>2826</v>
      </c>
      <c r="C3879" s="98" t="s">
        <v>100</v>
      </c>
      <c r="D3879" s="94" t="s">
        <v>119</v>
      </c>
      <c r="E3879" s="94" t="s">
        <v>120</v>
      </c>
      <c r="F3879" s="94" t="s">
        <v>2816</v>
      </c>
      <c r="G3879" s="94" t="s">
        <v>2817</v>
      </c>
      <c r="J3879" s="94" t="s">
        <v>2818</v>
      </c>
      <c r="K3879" s="94" t="s">
        <v>2827</v>
      </c>
      <c r="L3879" s="96">
        <v>883.27</v>
      </c>
      <c r="M3879" s="96">
        <v>883.27</v>
      </c>
    </row>
    <row r="3880" spans="1:13" ht="12.75" hidden="1" customHeight="1">
      <c r="C3880" s="95" t="s">
        <v>100</v>
      </c>
    </row>
    <row r="3881" spans="1:13" hidden="1">
      <c r="A3881" s="97">
        <v>42879</v>
      </c>
      <c r="B3881" s="94" t="s">
        <v>2828</v>
      </c>
      <c r="C3881" s="98" t="s">
        <v>100</v>
      </c>
      <c r="D3881" s="94" t="s">
        <v>119</v>
      </c>
      <c r="E3881" s="94" t="s">
        <v>120</v>
      </c>
      <c r="F3881" s="94" t="s">
        <v>2816</v>
      </c>
      <c r="G3881" s="94" t="s">
        <v>2817</v>
      </c>
      <c r="J3881" s="94" t="s">
        <v>2818</v>
      </c>
      <c r="K3881" s="94" t="s">
        <v>2829</v>
      </c>
      <c r="L3881" s="96">
        <v>4804.43</v>
      </c>
      <c r="M3881" s="96">
        <v>4804.43</v>
      </c>
    </row>
    <row r="3882" spans="1:13" ht="12.75" hidden="1" customHeight="1">
      <c r="C3882" s="95" t="s">
        <v>100</v>
      </c>
    </row>
    <row r="3883" spans="1:13" hidden="1">
      <c r="A3883" s="97">
        <v>42879</v>
      </c>
      <c r="B3883" s="94" t="s">
        <v>2830</v>
      </c>
      <c r="C3883" s="98" t="s">
        <v>100</v>
      </c>
      <c r="D3883" s="94" t="s">
        <v>119</v>
      </c>
      <c r="E3883" s="94" t="s">
        <v>120</v>
      </c>
      <c r="F3883" s="94" t="s">
        <v>2816</v>
      </c>
      <c r="G3883" s="94" t="s">
        <v>2817</v>
      </c>
      <c r="J3883" s="94" t="s">
        <v>2818</v>
      </c>
      <c r="K3883" s="94" t="s">
        <v>2831</v>
      </c>
      <c r="L3883" s="96">
        <v>796.43</v>
      </c>
      <c r="M3883" s="96">
        <v>796.43</v>
      </c>
    </row>
    <row r="3884" spans="1:13" ht="12.75" hidden="1" customHeight="1">
      <c r="C3884" s="95" t="s">
        <v>100</v>
      </c>
    </row>
    <row r="3885" spans="1:13" hidden="1">
      <c r="A3885" s="97">
        <v>42879</v>
      </c>
      <c r="B3885" s="94" t="s">
        <v>2832</v>
      </c>
      <c r="C3885" s="98" t="s">
        <v>100</v>
      </c>
      <c r="D3885" s="94" t="s">
        <v>119</v>
      </c>
      <c r="E3885" s="94" t="s">
        <v>120</v>
      </c>
      <c r="F3885" s="94" t="s">
        <v>2816</v>
      </c>
      <c r="G3885" s="94" t="s">
        <v>2817</v>
      </c>
      <c r="J3885" s="94" t="s">
        <v>2818</v>
      </c>
      <c r="K3885" s="94" t="s">
        <v>2833</v>
      </c>
      <c r="L3885" s="96">
        <v>786.41</v>
      </c>
      <c r="M3885" s="96">
        <v>786.41</v>
      </c>
    </row>
    <row r="3886" spans="1:13" ht="12.75" hidden="1" customHeight="1">
      <c r="C3886" s="95" t="s">
        <v>100</v>
      </c>
    </row>
    <row r="3887" spans="1:13" hidden="1">
      <c r="A3887" s="97">
        <v>42923</v>
      </c>
      <c r="B3887" s="94" t="s">
        <v>2834</v>
      </c>
      <c r="C3887" s="98" t="s">
        <v>100</v>
      </c>
      <c r="D3887" s="94" t="s">
        <v>126</v>
      </c>
      <c r="E3887" s="94" t="s">
        <v>120</v>
      </c>
      <c r="F3887" s="94" t="s">
        <v>2816</v>
      </c>
      <c r="G3887" s="94" t="s">
        <v>2817</v>
      </c>
      <c r="J3887" s="94" t="s">
        <v>2818</v>
      </c>
      <c r="K3887" s="94" t="s">
        <v>2835</v>
      </c>
      <c r="L3887" s="96">
        <v>53410.559999999998</v>
      </c>
      <c r="M3887" s="96">
        <v>53410.559999999998</v>
      </c>
    </row>
    <row r="3888" spans="1:13" ht="12.75" hidden="1" customHeight="1">
      <c r="C3888" s="95" t="s">
        <v>100</v>
      </c>
    </row>
    <row r="3889" spans="1:13" hidden="1">
      <c r="A3889" s="97">
        <v>42923</v>
      </c>
      <c r="B3889" s="94" t="s">
        <v>2836</v>
      </c>
      <c r="C3889" s="98" t="s">
        <v>100</v>
      </c>
      <c r="D3889" s="94" t="s">
        <v>119</v>
      </c>
      <c r="E3889" s="94" t="s">
        <v>120</v>
      </c>
      <c r="F3889" s="94" t="s">
        <v>2816</v>
      </c>
      <c r="G3889" s="94" t="s">
        <v>2817</v>
      </c>
      <c r="J3889" s="94" t="s">
        <v>2818</v>
      </c>
      <c r="K3889" s="94" t="s">
        <v>2837</v>
      </c>
      <c r="L3889" s="96">
        <v>4804.43</v>
      </c>
      <c r="M3889" s="96">
        <v>4804.43</v>
      </c>
    </row>
    <row r="3890" spans="1:13" ht="12.75" hidden="1" customHeight="1">
      <c r="C3890" s="95" t="s">
        <v>100</v>
      </c>
    </row>
    <row r="3891" spans="1:13" hidden="1">
      <c r="A3891" s="97">
        <v>42978</v>
      </c>
      <c r="B3891" s="94" t="s">
        <v>2838</v>
      </c>
      <c r="C3891" s="98" t="s">
        <v>100</v>
      </c>
      <c r="D3891" s="94" t="s">
        <v>119</v>
      </c>
      <c r="E3891" s="94" t="s">
        <v>120</v>
      </c>
      <c r="F3891" s="94" t="s">
        <v>2816</v>
      </c>
      <c r="G3891" s="94" t="s">
        <v>2817</v>
      </c>
      <c r="J3891" s="94" t="s">
        <v>2818</v>
      </c>
      <c r="K3891" s="94" t="s">
        <v>2839</v>
      </c>
      <c r="L3891" s="96">
        <v>370.8</v>
      </c>
      <c r="M3891" s="96">
        <v>370.8</v>
      </c>
    </row>
    <row r="3892" spans="1:13" ht="12.75" hidden="1" customHeight="1">
      <c r="C3892" s="95" t="s">
        <v>100</v>
      </c>
    </row>
    <row r="3893" spans="1:13" hidden="1">
      <c r="A3893" s="97">
        <v>43031</v>
      </c>
      <c r="B3893" s="94" t="s">
        <v>2840</v>
      </c>
      <c r="C3893" s="98" t="s">
        <v>100</v>
      </c>
      <c r="D3893" s="94" t="s">
        <v>119</v>
      </c>
      <c r="E3893" s="94" t="s">
        <v>120</v>
      </c>
      <c r="F3893" s="94" t="s">
        <v>2816</v>
      </c>
      <c r="G3893" s="94" t="s">
        <v>2817</v>
      </c>
      <c r="J3893" s="94" t="s">
        <v>2818</v>
      </c>
      <c r="K3893" s="94" t="s">
        <v>2841</v>
      </c>
      <c r="L3893" s="96">
        <v>12600</v>
      </c>
      <c r="M3893" s="96">
        <v>12600</v>
      </c>
    </row>
    <row r="3894" spans="1:13" ht="12.75" hidden="1" customHeight="1">
      <c r="C3894" s="95" t="s">
        <v>100</v>
      </c>
    </row>
    <row r="3895" spans="1:13" hidden="1">
      <c r="A3895" s="97">
        <v>43031</v>
      </c>
      <c r="B3895" s="94" t="s">
        <v>2842</v>
      </c>
      <c r="C3895" s="98" t="s">
        <v>100</v>
      </c>
      <c r="D3895" s="94" t="s">
        <v>119</v>
      </c>
      <c r="E3895" s="94" t="s">
        <v>120</v>
      </c>
      <c r="F3895" s="94" t="s">
        <v>2816</v>
      </c>
      <c r="G3895" s="94" t="s">
        <v>2817</v>
      </c>
      <c r="J3895" s="94" t="s">
        <v>2818</v>
      </c>
      <c r="K3895" s="94" t="s">
        <v>2843</v>
      </c>
      <c r="L3895" s="96">
        <v>14776.32</v>
      </c>
      <c r="M3895" s="96">
        <v>14776.32</v>
      </c>
    </row>
    <row r="3896" spans="1:13" ht="12.75" hidden="1" customHeight="1">
      <c r="C3896" s="95" t="s">
        <v>100</v>
      </c>
    </row>
    <row r="3897" spans="1:13" hidden="1">
      <c r="A3897" s="97">
        <v>43031</v>
      </c>
      <c r="B3897" s="94" t="s">
        <v>2844</v>
      </c>
      <c r="C3897" s="98" t="s">
        <v>100</v>
      </c>
      <c r="D3897" s="94" t="s">
        <v>119</v>
      </c>
      <c r="E3897" s="94" t="s">
        <v>120</v>
      </c>
      <c r="F3897" s="94" t="s">
        <v>2816</v>
      </c>
      <c r="G3897" s="94" t="s">
        <v>2817</v>
      </c>
      <c r="J3897" s="94" t="s">
        <v>2818</v>
      </c>
      <c r="K3897" s="94" t="s">
        <v>2845</v>
      </c>
      <c r="L3897" s="96">
        <v>8275.7999999999993</v>
      </c>
      <c r="M3897" s="96">
        <v>8275.7999999999993</v>
      </c>
    </row>
    <row r="3898" spans="1:13" ht="12.75" hidden="1" customHeight="1">
      <c r="C3898" s="95" t="s">
        <v>100</v>
      </c>
    </row>
    <row r="3899" spans="1:13" hidden="1">
      <c r="A3899" s="97">
        <v>43031</v>
      </c>
      <c r="B3899" s="94" t="s">
        <v>2846</v>
      </c>
      <c r="C3899" s="98" t="s">
        <v>100</v>
      </c>
      <c r="D3899" s="94" t="s">
        <v>119</v>
      </c>
      <c r="E3899" s="94" t="s">
        <v>120</v>
      </c>
      <c r="F3899" s="94" t="s">
        <v>2816</v>
      </c>
      <c r="G3899" s="94" t="s">
        <v>2817</v>
      </c>
      <c r="J3899" s="94" t="s">
        <v>2818</v>
      </c>
      <c r="K3899" s="94" t="s">
        <v>2847</v>
      </c>
      <c r="L3899" s="96">
        <v>34940.879999999997</v>
      </c>
      <c r="M3899" s="96">
        <v>34940.879999999997</v>
      </c>
    </row>
    <row r="3900" spans="1:13" ht="12.75" hidden="1" customHeight="1">
      <c r="C3900" s="95" t="s">
        <v>100</v>
      </c>
    </row>
    <row r="3901" spans="1:13" hidden="1">
      <c r="A3901" s="97">
        <v>43031</v>
      </c>
      <c r="B3901" s="94" t="s">
        <v>2848</v>
      </c>
      <c r="C3901" s="98" t="s">
        <v>100</v>
      </c>
      <c r="D3901" s="94" t="s">
        <v>119</v>
      </c>
      <c r="E3901" s="94" t="s">
        <v>120</v>
      </c>
      <c r="F3901" s="94" t="s">
        <v>2816</v>
      </c>
      <c r="G3901" s="94" t="s">
        <v>2817</v>
      </c>
      <c r="J3901" s="94" t="s">
        <v>2818</v>
      </c>
      <c r="K3901" s="94" t="s">
        <v>2849</v>
      </c>
      <c r="L3901" s="96">
        <v>24850.799999999999</v>
      </c>
      <c r="M3901" s="96">
        <v>24850.799999999999</v>
      </c>
    </row>
    <row r="3902" spans="1:13" ht="12.75" hidden="1" customHeight="1">
      <c r="C3902" s="95" t="s">
        <v>100</v>
      </c>
    </row>
    <row r="3903" spans="1:13" hidden="1">
      <c r="A3903" s="97">
        <v>43035</v>
      </c>
      <c r="B3903" s="94" t="s">
        <v>2850</v>
      </c>
      <c r="C3903" s="98" t="s">
        <v>100</v>
      </c>
      <c r="D3903" s="94" t="s">
        <v>119</v>
      </c>
      <c r="E3903" s="94" t="s">
        <v>120</v>
      </c>
      <c r="F3903" s="94" t="s">
        <v>2816</v>
      </c>
      <c r="G3903" s="94" t="s">
        <v>2817</v>
      </c>
      <c r="J3903" s="94" t="s">
        <v>2818</v>
      </c>
      <c r="K3903" s="94" t="s">
        <v>2851</v>
      </c>
      <c r="L3903" s="96">
        <v>1205.06</v>
      </c>
      <c r="M3903" s="96">
        <v>1205.06</v>
      </c>
    </row>
    <row r="3904" spans="1:13" ht="12.75" hidden="1" customHeight="1">
      <c r="C3904" s="95" t="s">
        <v>100</v>
      </c>
    </row>
    <row r="3905" spans="1:18" hidden="1">
      <c r="A3905" s="97">
        <v>43035</v>
      </c>
      <c r="B3905" s="94" t="s">
        <v>2852</v>
      </c>
      <c r="C3905" s="98" t="s">
        <v>100</v>
      </c>
      <c r="D3905" s="94" t="s">
        <v>119</v>
      </c>
      <c r="E3905" s="94" t="s">
        <v>120</v>
      </c>
      <c r="F3905" s="94" t="s">
        <v>2816</v>
      </c>
      <c r="G3905" s="94" t="s">
        <v>2817</v>
      </c>
      <c r="J3905" s="94" t="s">
        <v>2818</v>
      </c>
      <c r="K3905" s="94" t="s">
        <v>2853</v>
      </c>
      <c r="L3905" s="96">
        <v>2559</v>
      </c>
      <c r="M3905" s="96">
        <v>2559</v>
      </c>
    </row>
    <row r="3906" spans="1:18" ht="12.75" hidden="1" customHeight="1">
      <c r="C3906" s="95" t="s">
        <v>100</v>
      </c>
    </row>
    <row r="3907" spans="1:18" hidden="1">
      <c r="A3907" s="97">
        <v>43035</v>
      </c>
      <c r="B3907" s="94" t="s">
        <v>2854</v>
      </c>
      <c r="C3907" s="98" t="s">
        <v>100</v>
      </c>
      <c r="D3907" s="94" t="s">
        <v>119</v>
      </c>
      <c r="E3907" s="94" t="s">
        <v>120</v>
      </c>
      <c r="F3907" s="94" t="s">
        <v>2816</v>
      </c>
      <c r="G3907" s="94" t="s">
        <v>2817</v>
      </c>
      <c r="J3907" s="94" t="s">
        <v>2818</v>
      </c>
      <c r="K3907" s="94" t="s">
        <v>2855</v>
      </c>
      <c r="L3907" s="96">
        <v>6750</v>
      </c>
      <c r="M3907" s="96">
        <v>6750</v>
      </c>
    </row>
    <row r="3908" spans="1:18" ht="12.75" hidden="1" customHeight="1">
      <c r="C3908" s="95" t="s">
        <v>100</v>
      </c>
    </row>
    <row r="3909" spans="1:18" hidden="1">
      <c r="A3909" s="97">
        <v>43038</v>
      </c>
      <c r="B3909" s="94" t="s">
        <v>2856</v>
      </c>
      <c r="C3909" s="98" t="s">
        <v>100</v>
      </c>
      <c r="D3909" s="94" t="s">
        <v>2533</v>
      </c>
      <c r="E3909" s="94" t="s">
        <v>120</v>
      </c>
      <c r="F3909" s="94" t="s">
        <v>2816</v>
      </c>
      <c r="G3909" s="94" t="s">
        <v>2817</v>
      </c>
      <c r="J3909" s="94" t="s">
        <v>2818</v>
      </c>
      <c r="K3909" s="94" t="s">
        <v>2857</v>
      </c>
      <c r="L3909" s="96">
        <v>6795.83</v>
      </c>
      <c r="M3909" s="96">
        <v>0</v>
      </c>
    </row>
    <row r="3910" spans="1:18" ht="12.75" hidden="1" customHeight="1">
      <c r="C3910" s="95" t="s">
        <v>100</v>
      </c>
    </row>
    <row r="3911" spans="1:18" hidden="1">
      <c r="A3911" s="97">
        <v>43049</v>
      </c>
      <c r="B3911" s="94" t="s">
        <v>2834</v>
      </c>
      <c r="C3911" s="98" t="s">
        <v>100</v>
      </c>
      <c r="D3911" s="94" t="s">
        <v>126</v>
      </c>
      <c r="E3911" s="94" t="s">
        <v>187</v>
      </c>
      <c r="F3911" s="94" t="s">
        <v>2816</v>
      </c>
      <c r="G3911" s="94" t="s">
        <v>2817</v>
      </c>
      <c r="J3911" s="94" t="s">
        <v>2818</v>
      </c>
      <c r="K3911" s="94" t="s">
        <v>2835</v>
      </c>
      <c r="L3911" s="96">
        <v>-0.24</v>
      </c>
      <c r="M3911" s="96">
        <v>-0.24</v>
      </c>
    </row>
    <row r="3912" spans="1:18" ht="12.75" hidden="1" customHeight="1">
      <c r="C3912" s="95" t="s">
        <v>100</v>
      </c>
    </row>
    <row r="3913" spans="1:18" hidden="1">
      <c r="A3913" s="97">
        <v>43055</v>
      </c>
      <c r="B3913" s="94" t="s">
        <v>2858</v>
      </c>
      <c r="C3913" s="98" t="s">
        <v>100</v>
      </c>
      <c r="D3913" s="94" t="s">
        <v>126</v>
      </c>
      <c r="E3913" s="94" t="s">
        <v>120</v>
      </c>
      <c r="F3913" s="94" t="s">
        <v>2859</v>
      </c>
      <c r="G3913" s="94" t="s">
        <v>2860</v>
      </c>
      <c r="J3913" s="94" t="s">
        <v>2861</v>
      </c>
      <c r="K3913" s="94" t="s">
        <v>2862</v>
      </c>
      <c r="L3913" s="96">
        <v>313561.71999999997</v>
      </c>
      <c r="M3913" s="96">
        <v>313561.71999999997</v>
      </c>
    </row>
    <row r="3914" spans="1:18" ht="12.75" hidden="1" customHeight="1">
      <c r="C3914" s="95" t="s">
        <v>100</v>
      </c>
    </row>
    <row r="3915" spans="1:18" hidden="1">
      <c r="A3915" s="95" t="s">
        <v>111</v>
      </c>
      <c r="B3915" s="95" t="s">
        <v>112</v>
      </c>
      <c r="C3915" s="94" t="s">
        <v>90</v>
      </c>
      <c r="D3915" s="95" t="s">
        <v>114</v>
      </c>
      <c r="E3915" s="95" t="s">
        <v>112</v>
      </c>
      <c r="F3915" s="96">
        <v>26000</v>
      </c>
      <c r="G3915" s="95" t="s">
        <v>115</v>
      </c>
      <c r="H3915" s="95" t="s">
        <v>112</v>
      </c>
      <c r="I3915" s="96">
        <v>23583.08</v>
      </c>
      <c r="J3915" s="95" t="s">
        <v>116</v>
      </c>
      <c r="K3915" s="95" t="s">
        <v>112</v>
      </c>
      <c r="L3915" s="96">
        <v>0</v>
      </c>
      <c r="M3915" s="95" t="s">
        <v>117</v>
      </c>
      <c r="O3915" s="96"/>
      <c r="R3915" s="96"/>
    </row>
    <row r="3916" spans="1:18" hidden="1">
      <c r="A3916" s="97">
        <v>42879</v>
      </c>
      <c r="B3916" s="94" t="s">
        <v>2863</v>
      </c>
      <c r="C3916" s="98" t="s">
        <v>90</v>
      </c>
      <c r="D3916" s="94" t="s">
        <v>119</v>
      </c>
      <c r="E3916" s="94" t="s">
        <v>120</v>
      </c>
      <c r="F3916" s="94" t="s">
        <v>2864</v>
      </c>
      <c r="G3916" s="94" t="s">
        <v>2865</v>
      </c>
      <c r="K3916" s="94" t="s">
        <v>2866</v>
      </c>
      <c r="L3916" s="96">
        <v>392.76</v>
      </c>
      <c r="M3916" s="96">
        <v>392.76</v>
      </c>
    </row>
    <row r="3917" spans="1:18" ht="12.75" hidden="1" customHeight="1">
      <c r="C3917" s="95" t="s">
        <v>90</v>
      </c>
    </row>
    <row r="3918" spans="1:18" hidden="1">
      <c r="A3918" s="97">
        <v>42879</v>
      </c>
      <c r="B3918" s="94" t="s">
        <v>2867</v>
      </c>
      <c r="C3918" s="98" t="s">
        <v>90</v>
      </c>
      <c r="D3918" s="94" t="s">
        <v>119</v>
      </c>
      <c r="E3918" s="94" t="s">
        <v>120</v>
      </c>
      <c r="F3918" s="94" t="s">
        <v>2864</v>
      </c>
      <c r="G3918" s="94" t="s">
        <v>2865</v>
      </c>
      <c r="K3918" s="94" t="s">
        <v>2868</v>
      </c>
      <c r="L3918" s="96">
        <v>1214.1099999999999</v>
      </c>
      <c r="M3918" s="96">
        <v>1214.1099999999999</v>
      </c>
    </row>
    <row r="3919" spans="1:18" ht="12.75" hidden="1" customHeight="1">
      <c r="C3919" s="95" t="s">
        <v>90</v>
      </c>
    </row>
    <row r="3920" spans="1:18" hidden="1">
      <c r="A3920" s="97">
        <v>42926</v>
      </c>
      <c r="B3920" s="94" t="s">
        <v>2869</v>
      </c>
      <c r="C3920" s="98" t="s">
        <v>90</v>
      </c>
      <c r="D3920" s="94" t="s">
        <v>119</v>
      </c>
      <c r="E3920" s="94" t="s">
        <v>120</v>
      </c>
      <c r="F3920" s="94" t="s">
        <v>2870</v>
      </c>
      <c r="G3920" s="94" t="s">
        <v>2871</v>
      </c>
      <c r="K3920" s="94" t="s">
        <v>2872</v>
      </c>
      <c r="L3920" s="96">
        <v>1000</v>
      </c>
      <c r="M3920" s="96">
        <v>1000</v>
      </c>
    </row>
    <row r="3921" spans="1:18" ht="12.75" hidden="1" customHeight="1">
      <c r="C3921" s="95" t="s">
        <v>90</v>
      </c>
    </row>
    <row r="3922" spans="1:18" hidden="1">
      <c r="A3922" s="97">
        <v>42936</v>
      </c>
      <c r="B3922" s="94" t="s">
        <v>2873</v>
      </c>
      <c r="C3922" s="98" t="s">
        <v>90</v>
      </c>
      <c r="D3922" s="94" t="s">
        <v>119</v>
      </c>
      <c r="E3922" s="94" t="s">
        <v>120</v>
      </c>
      <c r="F3922" s="94" t="s">
        <v>2864</v>
      </c>
      <c r="G3922" s="94" t="s">
        <v>2865</v>
      </c>
      <c r="J3922" s="94" t="s">
        <v>2874</v>
      </c>
      <c r="K3922" s="94" t="s">
        <v>2875</v>
      </c>
      <c r="L3922" s="96">
        <v>349.2</v>
      </c>
      <c r="M3922" s="96">
        <v>349.2</v>
      </c>
    </row>
    <row r="3923" spans="1:18" ht="12.75" hidden="1" customHeight="1">
      <c r="C3923" s="95" t="s">
        <v>90</v>
      </c>
    </row>
    <row r="3924" spans="1:18" hidden="1">
      <c r="A3924" s="97">
        <v>42941</v>
      </c>
      <c r="B3924" s="94" t="s">
        <v>2876</v>
      </c>
      <c r="C3924" s="98" t="s">
        <v>90</v>
      </c>
      <c r="D3924" s="94" t="s">
        <v>119</v>
      </c>
      <c r="E3924" s="94" t="s">
        <v>120</v>
      </c>
      <c r="F3924" s="94" t="s">
        <v>2870</v>
      </c>
      <c r="G3924" s="94" t="s">
        <v>2871</v>
      </c>
      <c r="J3924" s="94" t="s">
        <v>2877</v>
      </c>
      <c r="K3924" s="94" t="s">
        <v>2878</v>
      </c>
      <c r="L3924" s="96">
        <v>149</v>
      </c>
      <c r="M3924" s="96">
        <v>149</v>
      </c>
    </row>
    <row r="3925" spans="1:18" ht="12.75" hidden="1" customHeight="1">
      <c r="C3925" s="95" t="s">
        <v>90</v>
      </c>
    </row>
    <row r="3926" spans="1:18" hidden="1">
      <c r="A3926" s="97">
        <v>42990</v>
      </c>
      <c r="B3926" s="94" t="s">
        <v>2879</v>
      </c>
      <c r="C3926" s="98" t="s">
        <v>90</v>
      </c>
      <c r="D3926" s="94" t="s">
        <v>131</v>
      </c>
      <c r="E3926" s="94" t="s">
        <v>165</v>
      </c>
      <c r="F3926" s="94" t="s">
        <v>2864</v>
      </c>
      <c r="G3926" s="94" t="s">
        <v>2865</v>
      </c>
      <c r="K3926" s="94" t="s">
        <v>2880</v>
      </c>
      <c r="L3926" s="96">
        <v>4630.58</v>
      </c>
      <c r="M3926" s="96">
        <v>4630.58</v>
      </c>
    </row>
    <row r="3927" spans="1:18" ht="12.75" hidden="1" customHeight="1">
      <c r="C3927" s="95" t="s">
        <v>90</v>
      </c>
    </row>
    <row r="3928" spans="1:18" hidden="1">
      <c r="A3928" s="97">
        <v>42996</v>
      </c>
      <c r="B3928" s="94" t="s">
        <v>2869</v>
      </c>
      <c r="C3928" s="98" t="s">
        <v>90</v>
      </c>
      <c r="D3928" s="94" t="s">
        <v>119</v>
      </c>
      <c r="E3928" s="94" t="s">
        <v>187</v>
      </c>
      <c r="F3928" s="94" t="s">
        <v>2870</v>
      </c>
      <c r="G3928" s="94" t="s">
        <v>2871</v>
      </c>
      <c r="K3928" s="94" t="s">
        <v>2872</v>
      </c>
      <c r="L3928" s="96">
        <v>-633.84</v>
      </c>
      <c r="M3928" s="96">
        <v>-633.84</v>
      </c>
    </row>
    <row r="3929" spans="1:18" ht="12.75" hidden="1" customHeight="1">
      <c r="C3929" s="95" t="s">
        <v>90</v>
      </c>
    </row>
    <row r="3930" spans="1:18" hidden="1">
      <c r="A3930" s="97">
        <v>43003</v>
      </c>
      <c r="B3930" s="94" t="s">
        <v>2881</v>
      </c>
      <c r="C3930" s="98" t="s">
        <v>90</v>
      </c>
      <c r="D3930" s="94" t="s">
        <v>119</v>
      </c>
      <c r="E3930" s="94" t="s">
        <v>120</v>
      </c>
      <c r="F3930" s="94" t="s">
        <v>2864</v>
      </c>
      <c r="G3930" s="94" t="s">
        <v>2865</v>
      </c>
      <c r="J3930" s="94" t="s">
        <v>2874</v>
      </c>
      <c r="K3930" s="94" t="s">
        <v>2882</v>
      </c>
      <c r="L3930" s="96">
        <v>6254.11</v>
      </c>
      <c r="M3930" s="96">
        <v>6254.11</v>
      </c>
    </row>
    <row r="3931" spans="1:18" ht="12.75" hidden="1" customHeight="1">
      <c r="C3931" s="95" t="s">
        <v>90</v>
      </c>
    </row>
    <row r="3932" spans="1:18" hidden="1">
      <c r="A3932" s="97">
        <v>43003</v>
      </c>
      <c r="B3932" s="94" t="s">
        <v>2883</v>
      </c>
      <c r="C3932" s="98" t="s">
        <v>90</v>
      </c>
      <c r="D3932" s="94" t="s">
        <v>119</v>
      </c>
      <c r="E3932" s="94" t="s">
        <v>120</v>
      </c>
      <c r="F3932" s="94" t="s">
        <v>2864</v>
      </c>
      <c r="G3932" s="94" t="s">
        <v>2865</v>
      </c>
      <c r="J3932" s="94" t="s">
        <v>2874</v>
      </c>
      <c r="K3932" s="94" t="s">
        <v>2884</v>
      </c>
      <c r="L3932" s="96">
        <v>10376.16</v>
      </c>
      <c r="M3932" s="96">
        <v>10376.16</v>
      </c>
    </row>
    <row r="3933" spans="1:18" ht="12.75" hidden="1" customHeight="1">
      <c r="C3933" s="95" t="s">
        <v>90</v>
      </c>
    </row>
    <row r="3934" spans="1:18" hidden="1">
      <c r="A3934" s="97">
        <v>43052</v>
      </c>
      <c r="B3934" s="94" t="s">
        <v>2876</v>
      </c>
      <c r="C3934" s="98" t="s">
        <v>90</v>
      </c>
      <c r="D3934" s="94" t="s">
        <v>119</v>
      </c>
      <c r="E3934" s="94" t="s">
        <v>187</v>
      </c>
      <c r="F3934" s="94" t="s">
        <v>2870</v>
      </c>
      <c r="G3934" s="94" t="s">
        <v>2871</v>
      </c>
      <c r="J3934" s="94" t="s">
        <v>2877</v>
      </c>
      <c r="K3934" s="94" t="s">
        <v>2878</v>
      </c>
      <c r="L3934" s="96">
        <v>-149</v>
      </c>
      <c r="M3934" s="96">
        <v>-149</v>
      </c>
    </row>
    <row r="3935" spans="1:18" ht="12.75" hidden="1" customHeight="1">
      <c r="C3935" s="95" t="s">
        <v>90</v>
      </c>
    </row>
    <row r="3936" spans="1:18" hidden="1">
      <c r="A3936" s="95" t="s">
        <v>111</v>
      </c>
      <c r="B3936" s="95" t="s">
        <v>112</v>
      </c>
      <c r="C3936" s="94" t="s">
        <v>98</v>
      </c>
      <c r="D3936" s="95" t="s">
        <v>114</v>
      </c>
      <c r="E3936" s="95" t="s">
        <v>112</v>
      </c>
      <c r="F3936" s="96">
        <v>0</v>
      </c>
      <c r="G3936" s="95" t="s">
        <v>115</v>
      </c>
      <c r="H3936" s="95" t="s">
        <v>112</v>
      </c>
      <c r="I3936" s="96">
        <v>4121.34</v>
      </c>
      <c r="J3936" s="95" t="s">
        <v>116</v>
      </c>
      <c r="K3936" s="95" t="s">
        <v>112</v>
      </c>
      <c r="L3936" s="96">
        <v>0</v>
      </c>
      <c r="M3936" s="95" t="s">
        <v>117</v>
      </c>
      <c r="O3936" s="96"/>
      <c r="R3936" s="96"/>
    </row>
    <row r="3937" spans="1:18" hidden="1">
      <c r="A3937" s="97">
        <v>42761</v>
      </c>
      <c r="B3937" s="94" t="s">
        <v>2885</v>
      </c>
      <c r="C3937" s="98" t="s">
        <v>98</v>
      </c>
      <c r="D3937" s="94" t="s">
        <v>119</v>
      </c>
      <c r="E3937" s="94" t="s">
        <v>120</v>
      </c>
      <c r="F3937" s="94" t="s">
        <v>1944</v>
      </c>
      <c r="G3937" s="94" t="s">
        <v>1945</v>
      </c>
      <c r="J3937" s="94" t="s">
        <v>1946</v>
      </c>
      <c r="K3937" s="94" t="s">
        <v>2886</v>
      </c>
      <c r="L3937" s="96">
        <v>2520</v>
      </c>
      <c r="M3937" s="96">
        <v>2520</v>
      </c>
    </row>
    <row r="3938" spans="1:18" ht="12.75" hidden="1" customHeight="1">
      <c r="C3938" s="95" t="s">
        <v>98</v>
      </c>
    </row>
    <row r="3939" spans="1:18" hidden="1">
      <c r="A3939" s="97">
        <v>42761</v>
      </c>
      <c r="B3939" s="94" t="s">
        <v>2887</v>
      </c>
      <c r="C3939" s="98" t="s">
        <v>98</v>
      </c>
      <c r="D3939" s="94" t="s">
        <v>119</v>
      </c>
      <c r="E3939" s="94" t="s">
        <v>120</v>
      </c>
      <c r="F3939" s="94" t="s">
        <v>1944</v>
      </c>
      <c r="G3939" s="94" t="s">
        <v>1945</v>
      </c>
      <c r="J3939" s="94" t="s">
        <v>1946</v>
      </c>
      <c r="K3939" s="94" t="s">
        <v>2888</v>
      </c>
      <c r="L3939" s="96">
        <v>2548</v>
      </c>
      <c r="M3939" s="96">
        <v>2548</v>
      </c>
    </row>
    <row r="3940" spans="1:18" ht="12.75" hidden="1" customHeight="1">
      <c r="C3940" s="95" t="s">
        <v>98</v>
      </c>
    </row>
    <row r="3941" spans="1:18" hidden="1">
      <c r="A3941" s="97">
        <v>42761</v>
      </c>
      <c r="B3941" s="94" t="s">
        <v>2889</v>
      </c>
      <c r="C3941" s="98" t="s">
        <v>98</v>
      </c>
      <c r="D3941" s="94" t="s">
        <v>119</v>
      </c>
      <c r="E3941" s="94" t="s">
        <v>120</v>
      </c>
      <c r="F3941" s="94" t="s">
        <v>1944</v>
      </c>
      <c r="G3941" s="94" t="s">
        <v>1945</v>
      </c>
      <c r="J3941" s="94" t="s">
        <v>1946</v>
      </c>
      <c r="K3941" s="94" t="s">
        <v>2890</v>
      </c>
      <c r="L3941" s="96">
        <v>1573.34</v>
      </c>
      <c r="M3941" s="96">
        <v>1573.34</v>
      </c>
    </row>
    <row r="3942" spans="1:18" ht="12.75" hidden="1" customHeight="1">
      <c r="C3942" s="95" t="s">
        <v>98</v>
      </c>
    </row>
    <row r="3943" spans="1:18" hidden="1">
      <c r="A3943" s="97">
        <v>43038</v>
      </c>
      <c r="B3943" s="94" t="s">
        <v>2891</v>
      </c>
      <c r="C3943" s="98" t="s">
        <v>98</v>
      </c>
      <c r="D3943" s="94" t="s">
        <v>131</v>
      </c>
      <c r="E3943" s="94" t="s">
        <v>165</v>
      </c>
      <c r="F3943" s="94" t="s">
        <v>1944</v>
      </c>
      <c r="G3943" s="94" t="s">
        <v>1945</v>
      </c>
      <c r="J3943" s="94" t="s">
        <v>1946</v>
      </c>
      <c r="K3943" s="94" t="s">
        <v>2892</v>
      </c>
      <c r="L3943" s="96">
        <v>216</v>
      </c>
      <c r="M3943" s="96">
        <v>0</v>
      </c>
    </row>
    <row r="3944" spans="1:18" ht="12.75" hidden="1" customHeight="1">
      <c r="C3944" s="95" t="s">
        <v>98</v>
      </c>
    </row>
    <row r="3945" spans="1:18" hidden="1">
      <c r="A3945" s="95" t="s">
        <v>111</v>
      </c>
      <c r="B3945" s="95" t="s">
        <v>112</v>
      </c>
      <c r="C3945" s="94" t="s">
        <v>63</v>
      </c>
      <c r="D3945" s="95" t="s">
        <v>114</v>
      </c>
      <c r="E3945" s="95" t="s">
        <v>112</v>
      </c>
      <c r="F3945" s="96">
        <v>45000</v>
      </c>
      <c r="G3945" s="95" t="s">
        <v>115</v>
      </c>
      <c r="H3945" s="95" t="s">
        <v>112</v>
      </c>
      <c r="I3945" s="96">
        <v>54604.26</v>
      </c>
      <c r="J3945" s="95" t="s">
        <v>116</v>
      </c>
      <c r="K3945" s="95" t="s">
        <v>112</v>
      </c>
      <c r="L3945" s="96">
        <v>0</v>
      </c>
      <c r="M3945" s="95" t="s">
        <v>117</v>
      </c>
      <c r="O3945" s="96"/>
      <c r="R3945" s="96"/>
    </row>
    <row r="3946" spans="1:18" hidden="1">
      <c r="A3946" s="97">
        <v>42746</v>
      </c>
      <c r="B3946" s="94" t="s">
        <v>2893</v>
      </c>
      <c r="C3946" s="98" t="s">
        <v>63</v>
      </c>
      <c r="D3946" s="94" t="s">
        <v>119</v>
      </c>
      <c r="E3946" s="94" t="s">
        <v>120</v>
      </c>
      <c r="F3946" s="94" t="s">
        <v>297</v>
      </c>
      <c r="G3946" s="94" t="s">
        <v>298</v>
      </c>
      <c r="K3946" s="94" t="s">
        <v>2894</v>
      </c>
      <c r="L3946" s="96">
        <v>534</v>
      </c>
      <c r="M3946" s="96">
        <v>534</v>
      </c>
    </row>
    <row r="3947" spans="1:18" ht="12.75" hidden="1" customHeight="1">
      <c r="C3947" s="95" t="s">
        <v>63</v>
      </c>
    </row>
    <row r="3948" spans="1:18" hidden="1">
      <c r="A3948" s="97">
        <v>42746</v>
      </c>
      <c r="B3948" s="94" t="s">
        <v>2895</v>
      </c>
      <c r="C3948" s="98" t="s">
        <v>63</v>
      </c>
      <c r="D3948" s="94" t="s">
        <v>119</v>
      </c>
      <c r="E3948" s="94" t="s">
        <v>120</v>
      </c>
      <c r="F3948" s="94" t="s">
        <v>301</v>
      </c>
      <c r="G3948" s="94" t="s">
        <v>302</v>
      </c>
      <c r="K3948" s="94" t="s">
        <v>2896</v>
      </c>
      <c r="L3948" s="96">
        <v>254.4</v>
      </c>
      <c r="M3948" s="96">
        <v>254.4</v>
      </c>
    </row>
    <row r="3949" spans="1:18" ht="12.75" hidden="1" customHeight="1">
      <c r="C3949" s="95" t="s">
        <v>63</v>
      </c>
    </row>
    <row r="3950" spans="1:18" hidden="1">
      <c r="A3950" s="97">
        <v>42768</v>
      </c>
      <c r="B3950" s="94" t="s">
        <v>2897</v>
      </c>
      <c r="C3950" s="98" t="s">
        <v>63</v>
      </c>
      <c r="D3950" s="94" t="s">
        <v>119</v>
      </c>
      <c r="E3950" s="94" t="s">
        <v>120</v>
      </c>
      <c r="F3950" s="94" t="s">
        <v>549</v>
      </c>
      <c r="G3950" s="94" t="s">
        <v>550</v>
      </c>
      <c r="K3950" s="94" t="s">
        <v>2898</v>
      </c>
      <c r="L3950" s="96">
        <v>115.32</v>
      </c>
      <c r="M3950" s="96">
        <v>115.32</v>
      </c>
    </row>
    <row r="3951" spans="1:18" ht="12.75" hidden="1" customHeight="1">
      <c r="C3951" s="95" t="s">
        <v>63</v>
      </c>
    </row>
    <row r="3952" spans="1:18" hidden="1">
      <c r="A3952" s="97">
        <v>42781</v>
      </c>
      <c r="B3952" s="94" t="s">
        <v>2895</v>
      </c>
      <c r="C3952" s="98" t="s">
        <v>63</v>
      </c>
      <c r="D3952" s="94" t="s">
        <v>119</v>
      </c>
      <c r="E3952" s="94" t="s">
        <v>187</v>
      </c>
      <c r="F3952" s="94" t="s">
        <v>301</v>
      </c>
      <c r="G3952" s="94" t="s">
        <v>302</v>
      </c>
      <c r="K3952" s="94" t="s">
        <v>2896</v>
      </c>
      <c r="L3952" s="96">
        <v>-254.4</v>
      </c>
      <c r="M3952" s="96">
        <v>-254.4</v>
      </c>
    </row>
    <row r="3953" spans="1:13" ht="12.75" hidden="1" customHeight="1">
      <c r="C3953" s="95" t="s">
        <v>63</v>
      </c>
    </row>
    <row r="3954" spans="1:13" hidden="1">
      <c r="A3954" s="97">
        <v>42781</v>
      </c>
      <c r="B3954" s="94" t="s">
        <v>2899</v>
      </c>
      <c r="C3954" s="98" t="s">
        <v>63</v>
      </c>
      <c r="D3954" s="94" t="s">
        <v>119</v>
      </c>
      <c r="E3954" s="94" t="s">
        <v>120</v>
      </c>
      <c r="F3954" s="94" t="s">
        <v>301</v>
      </c>
      <c r="G3954" s="94" t="s">
        <v>302</v>
      </c>
      <c r="K3954" s="94" t="s">
        <v>2900</v>
      </c>
      <c r="L3954" s="96">
        <v>587.33000000000004</v>
      </c>
      <c r="M3954" s="96">
        <v>587.33000000000004</v>
      </c>
    </row>
    <row r="3955" spans="1:13" ht="12.75" hidden="1" customHeight="1">
      <c r="C3955" s="95" t="s">
        <v>63</v>
      </c>
    </row>
    <row r="3956" spans="1:13" hidden="1">
      <c r="A3956" s="97">
        <v>42786</v>
      </c>
      <c r="B3956" s="94" t="s">
        <v>2901</v>
      </c>
      <c r="C3956" s="98" t="s">
        <v>63</v>
      </c>
      <c r="D3956" s="94" t="s">
        <v>119</v>
      </c>
      <c r="E3956" s="94" t="s">
        <v>120</v>
      </c>
      <c r="F3956" s="94" t="s">
        <v>2870</v>
      </c>
      <c r="G3956" s="94" t="s">
        <v>2871</v>
      </c>
      <c r="K3956" s="94" t="s">
        <v>2902</v>
      </c>
      <c r="L3956" s="96">
        <v>2932.8</v>
      </c>
      <c r="M3956" s="96">
        <v>2932.8</v>
      </c>
    </row>
    <row r="3957" spans="1:13" ht="12.75" hidden="1" customHeight="1">
      <c r="C3957" s="95" t="s">
        <v>63</v>
      </c>
    </row>
    <row r="3958" spans="1:13" hidden="1">
      <c r="A3958" s="97">
        <v>42793</v>
      </c>
      <c r="B3958" s="94" t="s">
        <v>2903</v>
      </c>
      <c r="C3958" s="98" t="s">
        <v>63</v>
      </c>
      <c r="D3958" s="94" t="s">
        <v>119</v>
      </c>
      <c r="E3958" s="94" t="s">
        <v>120</v>
      </c>
      <c r="F3958" s="94" t="s">
        <v>2904</v>
      </c>
      <c r="G3958" s="94" t="s">
        <v>2905</v>
      </c>
      <c r="K3958" s="94" t="s">
        <v>2906</v>
      </c>
      <c r="L3958" s="96">
        <v>1020</v>
      </c>
      <c r="M3958" s="96">
        <v>1020</v>
      </c>
    </row>
    <row r="3959" spans="1:13" ht="12.75" hidden="1" customHeight="1">
      <c r="C3959" s="95" t="s">
        <v>63</v>
      </c>
    </row>
    <row r="3960" spans="1:13" hidden="1">
      <c r="A3960" s="97">
        <v>42794</v>
      </c>
      <c r="B3960" s="94" t="s">
        <v>2907</v>
      </c>
      <c r="C3960" s="98" t="s">
        <v>63</v>
      </c>
      <c r="D3960" s="94" t="s">
        <v>119</v>
      </c>
      <c r="E3960" s="94" t="s">
        <v>120</v>
      </c>
      <c r="F3960" s="94" t="s">
        <v>2908</v>
      </c>
      <c r="G3960" s="94" t="s">
        <v>2909</v>
      </c>
      <c r="K3960" s="94" t="s">
        <v>2910</v>
      </c>
      <c r="L3960" s="96">
        <v>4503.87</v>
      </c>
      <c r="M3960" s="96">
        <v>4503.87</v>
      </c>
    </row>
    <row r="3961" spans="1:13" ht="12.75" hidden="1" customHeight="1">
      <c r="C3961" s="95" t="s">
        <v>63</v>
      </c>
    </row>
    <row r="3962" spans="1:13" hidden="1">
      <c r="A3962" s="97">
        <v>42797</v>
      </c>
      <c r="B3962" s="94" t="s">
        <v>2911</v>
      </c>
      <c r="C3962" s="98" t="s">
        <v>63</v>
      </c>
      <c r="D3962" s="94" t="s">
        <v>119</v>
      </c>
      <c r="E3962" s="94" t="s">
        <v>120</v>
      </c>
      <c r="F3962" s="94" t="s">
        <v>2518</v>
      </c>
      <c r="G3962" s="94" t="s">
        <v>2519</v>
      </c>
      <c r="K3962" s="94" t="s">
        <v>2912</v>
      </c>
      <c r="L3962" s="96">
        <v>430.56</v>
      </c>
      <c r="M3962" s="96">
        <v>430.56</v>
      </c>
    </row>
    <row r="3963" spans="1:13" ht="12.75" hidden="1" customHeight="1">
      <c r="C3963" s="95" t="s">
        <v>63</v>
      </c>
    </row>
    <row r="3964" spans="1:13" hidden="1">
      <c r="A3964" s="97">
        <v>42801</v>
      </c>
      <c r="B3964" s="94" t="s">
        <v>2913</v>
      </c>
      <c r="C3964" s="98" t="s">
        <v>63</v>
      </c>
      <c r="D3964" s="94" t="s">
        <v>126</v>
      </c>
      <c r="E3964" s="94" t="s">
        <v>120</v>
      </c>
      <c r="F3964" s="94" t="s">
        <v>2914</v>
      </c>
      <c r="G3964" s="94" t="s">
        <v>2915</v>
      </c>
      <c r="K3964" s="94" t="s">
        <v>2916</v>
      </c>
      <c r="L3964" s="96">
        <v>218.04</v>
      </c>
      <c r="M3964" s="96">
        <v>218.04</v>
      </c>
    </row>
    <row r="3965" spans="1:13" ht="12.75" hidden="1" customHeight="1">
      <c r="C3965" s="95" t="s">
        <v>63</v>
      </c>
    </row>
    <row r="3966" spans="1:13" hidden="1">
      <c r="A3966" s="97">
        <v>42803</v>
      </c>
      <c r="B3966" s="94" t="s">
        <v>2917</v>
      </c>
      <c r="C3966" s="98" t="s">
        <v>63</v>
      </c>
      <c r="D3966" s="94" t="s">
        <v>119</v>
      </c>
      <c r="E3966" s="94" t="s">
        <v>120</v>
      </c>
      <c r="F3966" s="94" t="s">
        <v>923</v>
      </c>
      <c r="G3966" s="94" t="s">
        <v>924</v>
      </c>
      <c r="K3966" s="94" t="s">
        <v>2918</v>
      </c>
      <c r="L3966" s="96">
        <v>1800</v>
      </c>
      <c r="M3966" s="96">
        <v>1800</v>
      </c>
    </row>
    <row r="3967" spans="1:13" ht="12.75" hidden="1" customHeight="1">
      <c r="C3967" s="95" t="s">
        <v>63</v>
      </c>
    </row>
    <row r="3968" spans="1:13" hidden="1">
      <c r="A3968" s="97">
        <v>42803</v>
      </c>
      <c r="B3968" s="94" t="s">
        <v>2919</v>
      </c>
      <c r="C3968" s="98" t="s">
        <v>63</v>
      </c>
      <c r="D3968" s="94" t="s">
        <v>119</v>
      </c>
      <c r="E3968" s="94" t="s">
        <v>120</v>
      </c>
      <c r="F3968" s="94" t="s">
        <v>896</v>
      </c>
      <c r="G3968" s="94" t="s">
        <v>897</v>
      </c>
      <c r="K3968" s="94" t="s">
        <v>2920</v>
      </c>
      <c r="L3968" s="96">
        <v>2325.65</v>
      </c>
      <c r="M3968" s="96">
        <v>2325.65</v>
      </c>
    </row>
    <row r="3969" spans="1:13" ht="12.75" hidden="1" customHeight="1">
      <c r="C3969" s="95" t="s">
        <v>63</v>
      </c>
    </row>
    <row r="3970" spans="1:13" hidden="1">
      <c r="A3970" s="97">
        <v>42808</v>
      </c>
      <c r="B3970" s="94" t="s">
        <v>2921</v>
      </c>
      <c r="C3970" s="98" t="s">
        <v>63</v>
      </c>
      <c r="D3970" s="94" t="s">
        <v>119</v>
      </c>
      <c r="E3970" s="94" t="s">
        <v>120</v>
      </c>
      <c r="F3970" s="94" t="s">
        <v>2518</v>
      </c>
      <c r="G3970" s="94" t="s">
        <v>2519</v>
      </c>
      <c r="K3970" s="94" t="s">
        <v>2922</v>
      </c>
      <c r="L3970" s="96">
        <v>989.85</v>
      </c>
      <c r="M3970" s="96">
        <v>989.85</v>
      </c>
    </row>
    <row r="3971" spans="1:13" ht="12.75" hidden="1" customHeight="1">
      <c r="C3971" s="95" t="s">
        <v>63</v>
      </c>
    </row>
    <row r="3972" spans="1:13" hidden="1">
      <c r="A3972" s="97">
        <v>42817</v>
      </c>
      <c r="B3972" s="94" t="s">
        <v>2923</v>
      </c>
      <c r="C3972" s="98" t="s">
        <v>63</v>
      </c>
      <c r="D3972" s="94" t="s">
        <v>119</v>
      </c>
      <c r="E3972" s="94" t="s">
        <v>120</v>
      </c>
      <c r="F3972" s="94" t="s">
        <v>2904</v>
      </c>
      <c r="G3972" s="94" t="s">
        <v>2905</v>
      </c>
      <c r="K3972" s="94" t="s">
        <v>2924</v>
      </c>
      <c r="L3972" s="96">
        <v>69.599999999999994</v>
      </c>
      <c r="M3972" s="96">
        <v>69.599999999999994</v>
      </c>
    </row>
    <row r="3973" spans="1:13" ht="12.75" hidden="1" customHeight="1">
      <c r="C3973" s="95" t="s">
        <v>63</v>
      </c>
    </row>
    <row r="3974" spans="1:13" hidden="1">
      <c r="A3974" s="97">
        <v>42825</v>
      </c>
      <c r="B3974" s="94" t="s">
        <v>2925</v>
      </c>
      <c r="C3974" s="98" t="s">
        <v>63</v>
      </c>
      <c r="D3974" s="94" t="s">
        <v>119</v>
      </c>
      <c r="E3974" s="94" t="s">
        <v>120</v>
      </c>
      <c r="F3974" s="94" t="s">
        <v>2374</v>
      </c>
      <c r="G3974" s="94" t="s">
        <v>2375</v>
      </c>
      <c r="K3974" s="94" t="s">
        <v>2926</v>
      </c>
      <c r="L3974" s="96">
        <v>2304</v>
      </c>
      <c r="M3974" s="96">
        <v>2304</v>
      </c>
    </row>
    <row r="3975" spans="1:13" ht="12.75" hidden="1" customHeight="1">
      <c r="C3975" s="95" t="s">
        <v>63</v>
      </c>
    </row>
    <row r="3976" spans="1:13" hidden="1">
      <c r="A3976" s="97">
        <v>42825</v>
      </c>
      <c r="B3976" s="94" t="s">
        <v>2927</v>
      </c>
      <c r="C3976" s="98" t="s">
        <v>63</v>
      </c>
      <c r="D3976" s="94" t="s">
        <v>119</v>
      </c>
      <c r="E3976" s="94" t="s">
        <v>120</v>
      </c>
      <c r="F3976" s="94" t="s">
        <v>567</v>
      </c>
      <c r="G3976" s="94" t="s">
        <v>568</v>
      </c>
      <c r="K3976" s="94" t="s">
        <v>2928</v>
      </c>
      <c r="L3976" s="96">
        <v>63.25</v>
      </c>
      <c r="M3976" s="96">
        <v>63.25</v>
      </c>
    </row>
    <row r="3977" spans="1:13" ht="12.75" hidden="1" customHeight="1">
      <c r="C3977" s="95" t="s">
        <v>63</v>
      </c>
    </row>
    <row r="3978" spans="1:13" hidden="1">
      <c r="A3978" s="97">
        <v>42829</v>
      </c>
      <c r="B3978" s="94" t="s">
        <v>2929</v>
      </c>
      <c r="C3978" s="98" t="s">
        <v>63</v>
      </c>
      <c r="D3978" s="94" t="s">
        <v>119</v>
      </c>
      <c r="E3978" s="94" t="s">
        <v>120</v>
      </c>
      <c r="F3978" s="94" t="s">
        <v>2930</v>
      </c>
      <c r="G3978" s="94" t="s">
        <v>2931</v>
      </c>
      <c r="K3978" s="94" t="s">
        <v>2932</v>
      </c>
      <c r="L3978" s="96">
        <v>1014</v>
      </c>
      <c r="M3978" s="96">
        <v>1014</v>
      </c>
    </row>
    <row r="3979" spans="1:13" ht="12.75" hidden="1" customHeight="1">
      <c r="C3979" s="95" t="s">
        <v>63</v>
      </c>
    </row>
    <row r="3980" spans="1:13" hidden="1">
      <c r="A3980" s="97">
        <v>42837</v>
      </c>
      <c r="B3980" s="94" t="s">
        <v>2901</v>
      </c>
      <c r="C3980" s="98" t="s">
        <v>63</v>
      </c>
      <c r="D3980" s="94" t="s">
        <v>131</v>
      </c>
      <c r="E3980" s="94" t="s">
        <v>187</v>
      </c>
      <c r="F3980" s="94" t="s">
        <v>2870</v>
      </c>
      <c r="G3980" s="94" t="s">
        <v>2871</v>
      </c>
      <c r="K3980" s="94" t="s">
        <v>2933</v>
      </c>
      <c r="L3980" s="96">
        <v>-124.69</v>
      </c>
      <c r="M3980" s="96">
        <v>-124.69</v>
      </c>
    </row>
    <row r="3981" spans="1:13" ht="12.75" hidden="1" customHeight="1">
      <c r="C3981" s="95" t="s">
        <v>63</v>
      </c>
    </row>
    <row r="3982" spans="1:13" hidden="1">
      <c r="A3982" s="97">
        <v>42837</v>
      </c>
      <c r="B3982" s="94" t="s">
        <v>2934</v>
      </c>
      <c r="C3982" s="98" t="s">
        <v>63</v>
      </c>
      <c r="D3982" s="94" t="s">
        <v>119</v>
      </c>
      <c r="E3982" s="94" t="s">
        <v>120</v>
      </c>
      <c r="F3982" s="94" t="s">
        <v>2870</v>
      </c>
      <c r="G3982" s="94" t="s">
        <v>2871</v>
      </c>
      <c r="K3982" s="94" t="s">
        <v>2935</v>
      </c>
      <c r="L3982" s="96">
        <v>904.86</v>
      </c>
      <c r="M3982" s="96">
        <v>904.86</v>
      </c>
    </row>
    <row r="3983" spans="1:13" ht="12.75" hidden="1" customHeight="1">
      <c r="C3983" s="95" t="s">
        <v>63</v>
      </c>
    </row>
    <row r="3984" spans="1:13" hidden="1">
      <c r="A3984" s="97">
        <v>42849</v>
      </c>
      <c r="B3984" s="94" t="s">
        <v>2936</v>
      </c>
      <c r="C3984" s="98" t="s">
        <v>63</v>
      </c>
      <c r="D3984" s="94" t="s">
        <v>119</v>
      </c>
      <c r="E3984" s="94" t="s">
        <v>120</v>
      </c>
      <c r="F3984" s="94" t="s">
        <v>795</v>
      </c>
      <c r="G3984" s="94" t="s">
        <v>796</v>
      </c>
      <c r="J3984" s="94" t="s">
        <v>797</v>
      </c>
      <c r="K3984" s="94" t="s">
        <v>2937</v>
      </c>
      <c r="L3984" s="96">
        <v>108</v>
      </c>
      <c r="M3984" s="96">
        <v>108</v>
      </c>
    </row>
    <row r="3985" spans="1:13" ht="12.75" hidden="1" customHeight="1">
      <c r="C3985" s="95" t="s">
        <v>63</v>
      </c>
    </row>
    <row r="3986" spans="1:13" hidden="1">
      <c r="A3986" s="97">
        <v>42859</v>
      </c>
      <c r="B3986" s="94" t="s">
        <v>2938</v>
      </c>
      <c r="C3986" s="98" t="s">
        <v>63</v>
      </c>
      <c r="D3986" s="94" t="s">
        <v>119</v>
      </c>
      <c r="E3986" s="94" t="s">
        <v>120</v>
      </c>
      <c r="F3986" s="94" t="s">
        <v>301</v>
      </c>
      <c r="G3986" s="94" t="s">
        <v>302</v>
      </c>
      <c r="K3986" s="94" t="s">
        <v>2939</v>
      </c>
      <c r="L3986" s="96">
        <v>541.20000000000005</v>
      </c>
      <c r="M3986" s="96">
        <v>541.20000000000005</v>
      </c>
    </row>
    <row r="3987" spans="1:13" ht="12.75" hidden="1" customHeight="1">
      <c r="C3987" s="95" t="s">
        <v>63</v>
      </c>
    </row>
    <row r="3988" spans="1:13" hidden="1">
      <c r="A3988" s="97">
        <v>42871</v>
      </c>
      <c r="B3988" s="94" t="s">
        <v>2940</v>
      </c>
      <c r="C3988" s="98" t="s">
        <v>63</v>
      </c>
      <c r="D3988" s="94" t="s">
        <v>119</v>
      </c>
      <c r="E3988" s="94" t="s">
        <v>120</v>
      </c>
      <c r="F3988" s="94" t="s">
        <v>2870</v>
      </c>
      <c r="G3988" s="94" t="s">
        <v>2871</v>
      </c>
      <c r="K3988" s="94" t="s">
        <v>2941</v>
      </c>
      <c r="L3988" s="96">
        <v>163.22</v>
      </c>
      <c r="M3988" s="96">
        <v>163.22</v>
      </c>
    </row>
    <row r="3989" spans="1:13" ht="12.75" hidden="1" customHeight="1">
      <c r="C3989" s="95" t="s">
        <v>63</v>
      </c>
    </row>
    <row r="3990" spans="1:13" hidden="1">
      <c r="A3990" s="97">
        <v>42886</v>
      </c>
      <c r="B3990" s="94" t="s">
        <v>2942</v>
      </c>
      <c r="C3990" s="98" t="s">
        <v>63</v>
      </c>
      <c r="D3990" s="94" t="s">
        <v>119</v>
      </c>
      <c r="E3990" s="94" t="s">
        <v>120</v>
      </c>
      <c r="F3990" s="94" t="s">
        <v>549</v>
      </c>
      <c r="G3990" s="94" t="s">
        <v>550</v>
      </c>
      <c r="K3990" s="94" t="s">
        <v>2943</v>
      </c>
      <c r="L3990" s="96">
        <v>576.52</v>
      </c>
      <c r="M3990" s="96">
        <v>576.52</v>
      </c>
    </row>
    <row r="3991" spans="1:13" ht="12.75" hidden="1" customHeight="1">
      <c r="C3991" s="95" t="s">
        <v>63</v>
      </c>
    </row>
    <row r="3992" spans="1:13" hidden="1">
      <c r="A3992" s="97">
        <v>42898</v>
      </c>
      <c r="B3992" s="94" t="s">
        <v>2938</v>
      </c>
      <c r="C3992" s="98" t="s">
        <v>63</v>
      </c>
      <c r="D3992" s="94" t="s">
        <v>131</v>
      </c>
      <c r="E3992" s="94" t="s">
        <v>165</v>
      </c>
      <c r="F3992" s="94" t="s">
        <v>301</v>
      </c>
      <c r="G3992" s="94" t="s">
        <v>302</v>
      </c>
      <c r="K3992" s="94" t="s">
        <v>2939</v>
      </c>
      <c r="L3992" s="96">
        <v>4.51</v>
      </c>
      <c r="M3992" s="96">
        <v>4.51</v>
      </c>
    </row>
    <row r="3993" spans="1:13" ht="12.75" hidden="1" customHeight="1">
      <c r="C3993" s="95" t="s">
        <v>63</v>
      </c>
    </row>
    <row r="3994" spans="1:13" hidden="1">
      <c r="A3994" s="97">
        <v>42898</v>
      </c>
      <c r="B3994" s="94" t="s">
        <v>2942</v>
      </c>
      <c r="C3994" s="98" t="s">
        <v>63</v>
      </c>
      <c r="D3994" s="94" t="s">
        <v>131</v>
      </c>
      <c r="E3994" s="94" t="s">
        <v>165</v>
      </c>
      <c r="F3994" s="94" t="s">
        <v>549</v>
      </c>
      <c r="G3994" s="94" t="s">
        <v>550</v>
      </c>
      <c r="K3994" s="94" t="s">
        <v>2943</v>
      </c>
      <c r="L3994" s="96">
        <v>0.01</v>
      </c>
      <c r="M3994" s="96">
        <v>0.01</v>
      </c>
    </row>
    <row r="3995" spans="1:13" ht="12.75" hidden="1" customHeight="1">
      <c r="C3995" s="95" t="s">
        <v>63</v>
      </c>
    </row>
    <row r="3996" spans="1:13" hidden="1">
      <c r="A3996" s="97">
        <v>42913</v>
      </c>
      <c r="B3996" s="94" t="s">
        <v>2944</v>
      </c>
      <c r="C3996" s="98" t="s">
        <v>63</v>
      </c>
      <c r="D3996" s="94" t="s">
        <v>119</v>
      </c>
      <c r="E3996" s="94" t="s">
        <v>120</v>
      </c>
      <c r="F3996" s="94" t="s">
        <v>2945</v>
      </c>
      <c r="G3996" s="94" t="s">
        <v>2946</v>
      </c>
      <c r="K3996" s="94" t="s">
        <v>2947</v>
      </c>
      <c r="L3996" s="96">
        <v>277.39</v>
      </c>
      <c r="M3996" s="96">
        <v>277.39</v>
      </c>
    </row>
    <row r="3997" spans="1:13" ht="12.75" hidden="1" customHeight="1">
      <c r="C3997" s="95" t="s">
        <v>63</v>
      </c>
    </row>
    <row r="3998" spans="1:13" hidden="1">
      <c r="A3998" s="97">
        <v>42949</v>
      </c>
      <c r="B3998" s="94" t="s">
        <v>2948</v>
      </c>
      <c r="C3998" s="98" t="s">
        <v>63</v>
      </c>
      <c r="D3998" s="94" t="s">
        <v>119</v>
      </c>
      <c r="E3998" s="94" t="s">
        <v>120</v>
      </c>
      <c r="F3998" s="94" t="s">
        <v>301</v>
      </c>
      <c r="G3998" s="94" t="s">
        <v>302</v>
      </c>
      <c r="K3998" s="94" t="s">
        <v>2949</v>
      </c>
      <c r="L3998" s="96">
        <v>254.4</v>
      </c>
      <c r="M3998" s="96">
        <v>254.4</v>
      </c>
    </row>
    <row r="3999" spans="1:13" ht="12.75" hidden="1" customHeight="1">
      <c r="C3999" s="95" t="s">
        <v>63</v>
      </c>
    </row>
    <row r="4000" spans="1:13" hidden="1">
      <c r="A4000" s="97">
        <v>42954</v>
      </c>
      <c r="B4000" s="94" t="s">
        <v>2950</v>
      </c>
      <c r="C4000" s="98" t="s">
        <v>63</v>
      </c>
      <c r="D4000" s="94" t="s">
        <v>119</v>
      </c>
      <c r="E4000" s="94" t="s">
        <v>120</v>
      </c>
      <c r="F4000" s="94" t="s">
        <v>2870</v>
      </c>
      <c r="G4000" s="94" t="s">
        <v>2871</v>
      </c>
      <c r="K4000" s="94" t="s">
        <v>2872</v>
      </c>
      <c r="L4000" s="96">
        <v>309.97000000000003</v>
      </c>
      <c r="M4000" s="96">
        <v>309.97000000000003</v>
      </c>
    </row>
    <row r="4001" spans="1:13" ht="12.75" hidden="1" customHeight="1">
      <c r="C4001" s="95" t="s">
        <v>63</v>
      </c>
    </row>
    <row r="4002" spans="1:13" hidden="1">
      <c r="A4002" s="97">
        <v>42970</v>
      </c>
      <c r="B4002" s="94" t="s">
        <v>2951</v>
      </c>
      <c r="C4002" s="98" t="s">
        <v>63</v>
      </c>
      <c r="D4002" s="94" t="s">
        <v>119</v>
      </c>
      <c r="E4002" s="94" t="s">
        <v>120</v>
      </c>
      <c r="F4002" s="94" t="s">
        <v>2870</v>
      </c>
      <c r="G4002" s="94" t="s">
        <v>2871</v>
      </c>
      <c r="J4002" s="94" t="s">
        <v>2877</v>
      </c>
      <c r="K4002" s="94" t="s">
        <v>2952</v>
      </c>
      <c r="L4002" s="96">
        <v>54.53</v>
      </c>
      <c r="M4002" s="96">
        <v>54.53</v>
      </c>
    </row>
    <row r="4003" spans="1:13" ht="12.75" hidden="1" customHeight="1">
      <c r="C4003" s="95" t="s">
        <v>63</v>
      </c>
    </row>
    <row r="4004" spans="1:13" hidden="1">
      <c r="A4004" s="97">
        <v>42991</v>
      </c>
      <c r="B4004" s="94" t="s">
        <v>2670</v>
      </c>
      <c r="C4004" s="98" t="s">
        <v>63</v>
      </c>
      <c r="D4004" s="94" t="s">
        <v>131</v>
      </c>
      <c r="E4004" s="94" t="s">
        <v>165</v>
      </c>
      <c r="F4004" s="94" t="s">
        <v>2654</v>
      </c>
      <c r="G4004" s="94" t="s">
        <v>2655</v>
      </c>
      <c r="K4004" s="94" t="s">
        <v>2671</v>
      </c>
      <c r="L4004" s="96">
        <v>419.4</v>
      </c>
      <c r="M4004" s="96">
        <v>419.4</v>
      </c>
    </row>
    <row r="4005" spans="1:13" ht="12.75" hidden="1" customHeight="1">
      <c r="C4005" s="95" t="s">
        <v>63</v>
      </c>
    </row>
    <row r="4006" spans="1:13" hidden="1">
      <c r="A4006" s="97">
        <v>42991</v>
      </c>
      <c r="B4006" s="94" t="s">
        <v>2953</v>
      </c>
      <c r="C4006" s="98" t="s">
        <v>63</v>
      </c>
      <c r="D4006" s="94" t="s">
        <v>131</v>
      </c>
      <c r="E4006" s="94" t="s">
        <v>165</v>
      </c>
      <c r="F4006" s="94" t="s">
        <v>2954</v>
      </c>
      <c r="G4006" s="94" t="s">
        <v>2955</v>
      </c>
      <c r="K4006" s="94" t="s">
        <v>2956</v>
      </c>
      <c r="L4006" s="96">
        <v>991.63</v>
      </c>
      <c r="M4006" s="96">
        <v>991.63</v>
      </c>
    </row>
    <row r="4007" spans="1:13" ht="12.75" hidden="1" customHeight="1">
      <c r="C4007" s="95" t="s">
        <v>63</v>
      </c>
    </row>
    <row r="4008" spans="1:13" hidden="1">
      <c r="A4008" s="97">
        <v>42991</v>
      </c>
      <c r="B4008" s="94" t="s">
        <v>2957</v>
      </c>
      <c r="C4008" s="98" t="s">
        <v>63</v>
      </c>
      <c r="D4008" s="94" t="s">
        <v>131</v>
      </c>
      <c r="E4008" s="94" t="s">
        <v>165</v>
      </c>
      <c r="F4008" s="94" t="s">
        <v>2958</v>
      </c>
      <c r="G4008" s="94" t="s">
        <v>2959</v>
      </c>
      <c r="K4008" s="94" t="s">
        <v>2960</v>
      </c>
      <c r="L4008" s="96">
        <v>924</v>
      </c>
      <c r="M4008" s="96">
        <v>924</v>
      </c>
    </row>
    <row r="4009" spans="1:13" ht="12.75" hidden="1" customHeight="1">
      <c r="C4009" s="95" t="s">
        <v>63</v>
      </c>
    </row>
    <row r="4010" spans="1:13" hidden="1">
      <c r="A4010" s="97">
        <v>42991</v>
      </c>
      <c r="B4010" s="94" t="s">
        <v>2961</v>
      </c>
      <c r="C4010" s="98" t="s">
        <v>63</v>
      </c>
      <c r="D4010" s="94" t="s">
        <v>131</v>
      </c>
      <c r="E4010" s="94" t="s">
        <v>165</v>
      </c>
      <c r="F4010" s="94" t="s">
        <v>2962</v>
      </c>
      <c r="G4010" s="94" t="s">
        <v>2963</v>
      </c>
      <c r="K4010" s="94" t="s">
        <v>2964</v>
      </c>
      <c r="L4010" s="96">
        <v>1262.4000000000001</v>
      </c>
      <c r="M4010" s="96">
        <v>1262.4000000000001</v>
      </c>
    </row>
    <row r="4011" spans="1:13" ht="12.75" hidden="1" customHeight="1">
      <c r="C4011" s="95" t="s">
        <v>63</v>
      </c>
    </row>
    <row r="4012" spans="1:13" hidden="1">
      <c r="A4012" s="97">
        <v>42991</v>
      </c>
      <c r="B4012" s="94" t="s">
        <v>2965</v>
      </c>
      <c r="C4012" s="98" t="s">
        <v>63</v>
      </c>
      <c r="D4012" s="94" t="s">
        <v>131</v>
      </c>
      <c r="E4012" s="94" t="s">
        <v>165</v>
      </c>
      <c r="F4012" s="94" t="s">
        <v>2954</v>
      </c>
      <c r="G4012" s="94" t="s">
        <v>2955</v>
      </c>
      <c r="K4012" s="94" t="s">
        <v>2966</v>
      </c>
      <c r="L4012" s="96">
        <v>1327.99</v>
      </c>
      <c r="M4012" s="96">
        <v>1327.99</v>
      </c>
    </row>
    <row r="4013" spans="1:13" ht="12.75" hidden="1" customHeight="1">
      <c r="C4013" s="95" t="s">
        <v>63</v>
      </c>
    </row>
    <row r="4014" spans="1:13" hidden="1">
      <c r="A4014" s="97">
        <v>42991</v>
      </c>
      <c r="B4014" s="94" t="s">
        <v>2653</v>
      </c>
      <c r="C4014" s="98" t="s">
        <v>63</v>
      </c>
      <c r="D4014" s="94" t="s">
        <v>131</v>
      </c>
      <c r="E4014" s="94" t="s">
        <v>165</v>
      </c>
      <c r="F4014" s="94" t="s">
        <v>2654</v>
      </c>
      <c r="G4014" s="94" t="s">
        <v>2655</v>
      </c>
      <c r="K4014" s="94" t="s">
        <v>2674</v>
      </c>
      <c r="L4014" s="96">
        <v>419.4</v>
      </c>
      <c r="M4014" s="96">
        <v>419.4</v>
      </c>
    </row>
    <row r="4015" spans="1:13" ht="12.75" hidden="1" customHeight="1">
      <c r="C4015" s="95" t="s">
        <v>63</v>
      </c>
    </row>
    <row r="4016" spans="1:13" hidden="1">
      <c r="A4016" s="97">
        <v>42992</v>
      </c>
      <c r="B4016" s="94" t="s">
        <v>2636</v>
      </c>
      <c r="C4016" s="98" t="s">
        <v>63</v>
      </c>
      <c r="D4016" s="94" t="s">
        <v>131</v>
      </c>
      <c r="E4016" s="94" t="s">
        <v>165</v>
      </c>
      <c r="F4016" s="94" t="s">
        <v>896</v>
      </c>
      <c r="G4016" s="94" t="s">
        <v>897</v>
      </c>
      <c r="K4016" s="94" t="s">
        <v>2675</v>
      </c>
      <c r="L4016" s="96">
        <v>450</v>
      </c>
      <c r="M4016" s="96">
        <v>450</v>
      </c>
    </row>
    <row r="4017" spans="1:13" ht="12.75" hidden="1" customHeight="1">
      <c r="C4017" s="95" t="s">
        <v>63</v>
      </c>
    </row>
    <row r="4018" spans="1:13" hidden="1">
      <c r="A4018" s="97">
        <v>42992</v>
      </c>
      <c r="B4018" s="94" t="s">
        <v>895</v>
      </c>
      <c r="C4018" s="98" t="s">
        <v>63</v>
      </c>
      <c r="D4018" s="94" t="s">
        <v>131</v>
      </c>
      <c r="E4018" s="94" t="s">
        <v>165</v>
      </c>
      <c r="F4018" s="94" t="s">
        <v>896</v>
      </c>
      <c r="G4018" s="94" t="s">
        <v>897</v>
      </c>
      <c r="K4018" s="94" t="s">
        <v>913</v>
      </c>
      <c r="L4018" s="96">
        <v>408</v>
      </c>
      <c r="M4018" s="96">
        <v>408</v>
      </c>
    </row>
    <row r="4019" spans="1:13" ht="12.75" hidden="1" customHeight="1">
      <c r="C4019" s="95" t="s">
        <v>63</v>
      </c>
    </row>
    <row r="4020" spans="1:13" hidden="1">
      <c r="A4020" s="97">
        <v>42992</v>
      </c>
      <c r="B4020" s="94" t="s">
        <v>2638</v>
      </c>
      <c r="C4020" s="98" t="s">
        <v>63</v>
      </c>
      <c r="D4020" s="94" t="s">
        <v>131</v>
      </c>
      <c r="E4020" s="94" t="s">
        <v>165</v>
      </c>
      <c r="F4020" s="94" t="s">
        <v>896</v>
      </c>
      <c r="G4020" s="94" t="s">
        <v>897</v>
      </c>
      <c r="K4020" s="94" t="s">
        <v>2676</v>
      </c>
      <c r="L4020" s="96">
        <v>411.6</v>
      </c>
      <c r="M4020" s="96">
        <v>411.6</v>
      </c>
    </row>
    <row r="4021" spans="1:13" ht="12.75" hidden="1" customHeight="1">
      <c r="C4021" s="95" t="s">
        <v>63</v>
      </c>
    </row>
    <row r="4022" spans="1:13" hidden="1">
      <c r="A4022" s="97">
        <v>42998</v>
      </c>
      <c r="B4022" s="94" t="s">
        <v>2967</v>
      </c>
      <c r="C4022" s="98" t="s">
        <v>63</v>
      </c>
      <c r="D4022" s="94" t="s">
        <v>119</v>
      </c>
      <c r="E4022" s="94" t="s">
        <v>120</v>
      </c>
      <c r="F4022" s="94" t="s">
        <v>2870</v>
      </c>
      <c r="G4022" s="94" t="s">
        <v>2871</v>
      </c>
      <c r="K4022" s="94" t="s">
        <v>2968</v>
      </c>
      <c r="L4022" s="96">
        <v>1250.03</v>
      </c>
      <c r="M4022" s="96">
        <v>1250.03</v>
      </c>
    </row>
    <row r="4023" spans="1:13" ht="12.75" hidden="1" customHeight="1">
      <c r="C4023" s="95" t="s">
        <v>63</v>
      </c>
    </row>
    <row r="4024" spans="1:13" hidden="1">
      <c r="A4024" s="97">
        <v>43000</v>
      </c>
      <c r="B4024" s="94" t="s">
        <v>2969</v>
      </c>
      <c r="C4024" s="98" t="s">
        <v>63</v>
      </c>
      <c r="D4024" s="94" t="s">
        <v>119</v>
      </c>
      <c r="E4024" s="94" t="s">
        <v>120</v>
      </c>
      <c r="F4024" s="94" t="s">
        <v>301</v>
      </c>
      <c r="G4024" s="94" t="s">
        <v>302</v>
      </c>
      <c r="K4024" s="94" t="s">
        <v>2970</v>
      </c>
      <c r="L4024" s="96">
        <v>406.37</v>
      </c>
      <c r="M4024" s="96">
        <v>406.37</v>
      </c>
    </row>
    <row r="4025" spans="1:13" ht="12.75" hidden="1" customHeight="1">
      <c r="C4025" s="95" t="s">
        <v>63</v>
      </c>
    </row>
    <row r="4026" spans="1:13" hidden="1">
      <c r="A4026" s="97">
        <v>43006</v>
      </c>
      <c r="B4026" s="94" t="s">
        <v>2971</v>
      </c>
      <c r="C4026" s="98" t="s">
        <v>63</v>
      </c>
      <c r="D4026" s="94" t="s">
        <v>119</v>
      </c>
      <c r="E4026" s="94" t="s">
        <v>120</v>
      </c>
      <c r="F4026" s="94" t="s">
        <v>567</v>
      </c>
      <c r="G4026" s="94" t="s">
        <v>568</v>
      </c>
      <c r="K4026" s="94" t="s">
        <v>2972</v>
      </c>
      <c r="L4026" s="96">
        <v>1644.08</v>
      </c>
      <c r="M4026" s="96">
        <v>1644.08</v>
      </c>
    </row>
    <row r="4027" spans="1:13" ht="12.75" hidden="1" customHeight="1">
      <c r="C4027" s="95" t="s">
        <v>63</v>
      </c>
    </row>
    <row r="4028" spans="1:13" hidden="1">
      <c r="A4028" s="97">
        <v>43007</v>
      </c>
      <c r="B4028" s="94" t="s">
        <v>2973</v>
      </c>
      <c r="C4028" s="98" t="s">
        <v>63</v>
      </c>
      <c r="D4028" s="94" t="s">
        <v>119</v>
      </c>
      <c r="E4028" s="94" t="s">
        <v>120</v>
      </c>
      <c r="F4028" s="94" t="s">
        <v>2974</v>
      </c>
      <c r="G4028" s="94" t="s">
        <v>2975</v>
      </c>
      <c r="K4028" s="94" t="s">
        <v>2976</v>
      </c>
      <c r="L4028" s="96">
        <v>12419.9</v>
      </c>
      <c r="M4028" s="96">
        <v>12419.9</v>
      </c>
    </row>
    <row r="4029" spans="1:13" ht="12.75" hidden="1" customHeight="1">
      <c r="C4029" s="95" t="s">
        <v>63</v>
      </c>
    </row>
    <row r="4030" spans="1:13" hidden="1">
      <c r="A4030" s="97">
        <v>43012</v>
      </c>
      <c r="B4030" s="94" t="s">
        <v>2977</v>
      </c>
      <c r="C4030" s="98" t="s">
        <v>63</v>
      </c>
      <c r="D4030" s="94" t="s">
        <v>119</v>
      </c>
      <c r="E4030" s="94" t="s">
        <v>120</v>
      </c>
      <c r="F4030" s="94" t="s">
        <v>2572</v>
      </c>
      <c r="G4030" s="94" t="s">
        <v>2573</v>
      </c>
      <c r="K4030" s="94" t="s">
        <v>2978</v>
      </c>
      <c r="L4030" s="96">
        <v>3650</v>
      </c>
      <c r="M4030" s="96">
        <v>3650</v>
      </c>
    </row>
    <row r="4031" spans="1:13" ht="12.75" hidden="1" customHeight="1">
      <c r="C4031" s="95" t="s">
        <v>63</v>
      </c>
    </row>
    <row r="4032" spans="1:13" hidden="1">
      <c r="A4032" s="97">
        <v>43026</v>
      </c>
      <c r="B4032" s="94" t="s">
        <v>2979</v>
      </c>
      <c r="C4032" s="98" t="s">
        <v>63</v>
      </c>
      <c r="D4032" s="94" t="s">
        <v>119</v>
      </c>
      <c r="E4032" s="94" t="s">
        <v>165</v>
      </c>
      <c r="F4032" s="94" t="s">
        <v>896</v>
      </c>
      <c r="G4032" s="94" t="s">
        <v>897</v>
      </c>
      <c r="K4032" s="94" t="s">
        <v>2980</v>
      </c>
      <c r="L4032" s="96">
        <v>1645.2</v>
      </c>
      <c r="M4032" s="96">
        <v>1645.2</v>
      </c>
    </row>
    <row r="4033" spans="1:13" ht="12.75" hidden="1" customHeight="1">
      <c r="C4033" s="95" t="s">
        <v>63</v>
      </c>
    </row>
    <row r="4034" spans="1:13" hidden="1">
      <c r="A4034" s="97">
        <v>43032</v>
      </c>
      <c r="B4034" s="94" t="s">
        <v>2981</v>
      </c>
      <c r="C4034" s="98" t="s">
        <v>63</v>
      </c>
      <c r="D4034" s="94" t="s">
        <v>119</v>
      </c>
      <c r="E4034" s="94" t="s">
        <v>120</v>
      </c>
      <c r="F4034" s="94" t="s">
        <v>2982</v>
      </c>
      <c r="G4034" s="94" t="s">
        <v>2983</v>
      </c>
      <c r="K4034" s="94" t="s">
        <v>2984</v>
      </c>
      <c r="L4034" s="96">
        <v>288</v>
      </c>
      <c r="M4034" s="96">
        <v>288</v>
      </c>
    </row>
    <row r="4035" spans="1:13" ht="12.75" hidden="1" customHeight="1">
      <c r="C4035" s="95" t="s">
        <v>63</v>
      </c>
    </row>
    <row r="4036" spans="1:13" hidden="1">
      <c r="A4036" s="97">
        <v>43034</v>
      </c>
      <c r="B4036" s="94" t="s">
        <v>2985</v>
      </c>
      <c r="C4036" s="98" t="s">
        <v>63</v>
      </c>
      <c r="D4036" s="94" t="s">
        <v>131</v>
      </c>
      <c r="E4036" s="94" t="s">
        <v>165</v>
      </c>
      <c r="F4036" s="94" t="s">
        <v>900</v>
      </c>
      <c r="G4036" s="94" t="s">
        <v>901</v>
      </c>
      <c r="J4036" s="94" t="s">
        <v>2528</v>
      </c>
      <c r="K4036" s="94" t="s">
        <v>2986</v>
      </c>
      <c r="L4036" s="96">
        <v>1493.16</v>
      </c>
      <c r="M4036" s="96">
        <v>0</v>
      </c>
    </row>
    <row r="4037" spans="1:13" ht="12.75" hidden="1" customHeight="1">
      <c r="C4037" s="95" t="s">
        <v>63</v>
      </c>
    </row>
    <row r="4038" spans="1:13" hidden="1">
      <c r="A4038" s="97">
        <v>43046</v>
      </c>
      <c r="B4038" s="94" t="s">
        <v>2987</v>
      </c>
      <c r="C4038" s="98" t="s">
        <v>63</v>
      </c>
      <c r="D4038" s="94" t="s">
        <v>119</v>
      </c>
      <c r="E4038" s="94" t="s">
        <v>120</v>
      </c>
      <c r="F4038" s="94" t="s">
        <v>2988</v>
      </c>
      <c r="G4038" s="94" t="s">
        <v>2989</v>
      </c>
      <c r="K4038" s="94" t="s">
        <v>2990</v>
      </c>
      <c r="L4038" s="96">
        <v>1872</v>
      </c>
      <c r="M4038" s="96">
        <v>1872</v>
      </c>
    </row>
    <row r="4039" spans="1:13" ht="12.75" hidden="1" customHeight="1">
      <c r="C4039" s="95" t="s">
        <v>63</v>
      </c>
    </row>
    <row r="4040" spans="1:13" hidden="1">
      <c r="A4040" s="97">
        <v>43049</v>
      </c>
      <c r="B4040" s="94" t="s">
        <v>2971</v>
      </c>
      <c r="C4040" s="98" t="s">
        <v>63</v>
      </c>
      <c r="D4040" s="94" t="s">
        <v>131</v>
      </c>
      <c r="E4040" s="94" t="s">
        <v>165</v>
      </c>
      <c r="F4040" s="94" t="s">
        <v>567</v>
      </c>
      <c r="G4040" s="94" t="s">
        <v>568</v>
      </c>
      <c r="K4040" s="94" t="s">
        <v>2972</v>
      </c>
      <c r="L4040" s="96">
        <v>0.01</v>
      </c>
      <c r="M4040" s="96">
        <v>0.01</v>
      </c>
    </row>
    <row r="4041" spans="1:13" ht="12.75" hidden="1" customHeight="1">
      <c r="C4041" s="95" t="s">
        <v>63</v>
      </c>
    </row>
    <row r="4042" spans="1:13" hidden="1">
      <c r="A4042" s="97">
        <v>43052</v>
      </c>
      <c r="B4042" s="94" t="s">
        <v>2967</v>
      </c>
      <c r="C4042" s="98" t="s">
        <v>63</v>
      </c>
      <c r="D4042" s="94" t="s">
        <v>119</v>
      </c>
      <c r="E4042" s="94" t="s">
        <v>187</v>
      </c>
      <c r="F4042" s="94" t="s">
        <v>2870</v>
      </c>
      <c r="G4042" s="94" t="s">
        <v>2871</v>
      </c>
      <c r="K4042" s="94" t="s">
        <v>2968</v>
      </c>
      <c r="L4042" s="96">
        <v>-200.16</v>
      </c>
      <c r="M4042" s="96">
        <v>-200.16</v>
      </c>
    </row>
    <row r="4043" spans="1:13" ht="12.75" hidden="1" customHeight="1">
      <c r="C4043" s="95" t="s">
        <v>63</v>
      </c>
    </row>
    <row r="4044" spans="1:13" hidden="1">
      <c r="A4044" s="97">
        <v>43053</v>
      </c>
      <c r="B4044" s="94" t="s">
        <v>2991</v>
      </c>
      <c r="C4044" s="98" t="s">
        <v>63</v>
      </c>
      <c r="D4044" s="94" t="s">
        <v>119</v>
      </c>
      <c r="E4044" s="94" t="s">
        <v>120</v>
      </c>
      <c r="F4044" s="94" t="s">
        <v>2988</v>
      </c>
      <c r="G4044" s="94" t="s">
        <v>2989</v>
      </c>
      <c r="K4044" s="94" t="s">
        <v>2992</v>
      </c>
      <c r="L4044" s="96">
        <v>312</v>
      </c>
      <c r="M4044" s="96">
        <v>312</v>
      </c>
    </row>
    <row r="4045" spans="1:13" ht="12.75" hidden="1" customHeight="1">
      <c r="C4045" s="95" t="s">
        <v>63</v>
      </c>
    </row>
    <row r="4046" spans="1:13" hidden="1">
      <c r="A4046" s="97">
        <v>43056</v>
      </c>
      <c r="B4046" s="94" t="s">
        <v>2993</v>
      </c>
      <c r="C4046" s="98" t="s">
        <v>63</v>
      </c>
      <c r="D4046" s="94" t="s">
        <v>119</v>
      </c>
      <c r="E4046" s="94" t="s">
        <v>120</v>
      </c>
      <c r="F4046" s="94" t="s">
        <v>567</v>
      </c>
      <c r="G4046" s="94" t="s">
        <v>568</v>
      </c>
      <c r="K4046" s="94" t="s">
        <v>2994</v>
      </c>
      <c r="L4046" s="96">
        <v>1549.48</v>
      </c>
      <c r="M4046" s="96">
        <v>1549.48</v>
      </c>
    </row>
    <row r="4047" spans="1:13" ht="12.75" hidden="1" customHeight="1">
      <c r="C4047" s="95" t="s">
        <v>63</v>
      </c>
    </row>
    <row r="4048" spans="1:13" hidden="1">
      <c r="A4048" s="97">
        <v>43056</v>
      </c>
      <c r="B4048" s="94" t="s">
        <v>2995</v>
      </c>
      <c r="C4048" s="98" t="s">
        <v>63</v>
      </c>
      <c r="D4048" s="94" t="s">
        <v>119</v>
      </c>
      <c r="E4048" s="94" t="s">
        <v>120</v>
      </c>
      <c r="F4048" s="94" t="s">
        <v>2760</v>
      </c>
      <c r="G4048" s="94" t="s">
        <v>2761</v>
      </c>
      <c r="K4048" s="94" t="s">
        <v>2996</v>
      </c>
      <c r="L4048" s="96">
        <v>507.04</v>
      </c>
      <c r="M4048" s="96">
        <v>507.04</v>
      </c>
    </row>
    <row r="4049" spans="1:18" ht="12.75" hidden="1" customHeight="1">
      <c r="C4049" s="95" t="s">
        <v>63</v>
      </c>
    </row>
    <row r="4050" spans="1:18" hidden="1">
      <c r="A4050" s="97">
        <v>43060</v>
      </c>
      <c r="B4050" s="94" t="s">
        <v>2997</v>
      </c>
      <c r="C4050" s="98" t="s">
        <v>63</v>
      </c>
      <c r="D4050" s="94" t="s">
        <v>119</v>
      </c>
      <c r="E4050" s="94" t="s">
        <v>120</v>
      </c>
      <c r="F4050" s="94" t="s">
        <v>900</v>
      </c>
      <c r="G4050" s="94" t="s">
        <v>901</v>
      </c>
      <c r="J4050" s="94" t="s">
        <v>929</v>
      </c>
      <c r="K4050" s="94" t="s">
        <v>2998</v>
      </c>
      <c r="L4050" s="96">
        <v>3109.28</v>
      </c>
      <c r="M4050" s="96">
        <v>3109.28</v>
      </c>
    </row>
    <row r="4051" spans="1:18" ht="12.75" hidden="1" customHeight="1">
      <c r="C4051" s="95" t="s">
        <v>63</v>
      </c>
    </row>
    <row r="4052" spans="1:18" hidden="1">
      <c r="A4052" s="97">
        <v>43066</v>
      </c>
      <c r="B4052" s="94" t="s">
        <v>2979</v>
      </c>
      <c r="C4052" s="98" t="s">
        <v>63</v>
      </c>
      <c r="D4052" s="94" t="s">
        <v>119</v>
      </c>
      <c r="E4052" s="94" t="s">
        <v>187</v>
      </c>
      <c r="F4052" s="94" t="s">
        <v>896</v>
      </c>
      <c r="G4052" s="94" t="s">
        <v>897</v>
      </c>
      <c r="K4052" s="94" t="s">
        <v>2980</v>
      </c>
      <c r="L4052" s="96">
        <v>-1645.2</v>
      </c>
      <c r="M4052" s="96">
        <v>-1645.2</v>
      </c>
    </row>
    <row r="4053" spans="1:18" ht="12.75" hidden="1" customHeight="1">
      <c r="C4053" s="95" t="s">
        <v>63</v>
      </c>
    </row>
    <row r="4054" spans="1:18" hidden="1">
      <c r="A4054" s="97">
        <v>43069</v>
      </c>
      <c r="B4054" s="94" t="s">
        <v>2999</v>
      </c>
      <c r="C4054" s="98" t="s">
        <v>63</v>
      </c>
      <c r="D4054" s="94" t="s">
        <v>119</v>
      </c>
      <c r="E4054" s="94" t="s">
        <v>120</v>
      </c>
      <c r="F4054" s="94" t="s">
        <v>2572</v>
      </c>
      <c r="G4054" s="94" t="s">
        <v>2573</v>
      </c>
      <c r="K4054" s="94" t="s">
        <v>3000</v>
      </c>
      <c r="L4054" s="96">
        <v>730</v>
      </c>
      <c r="M4054" s="96">
        <v>730</v>
      </c>
    </row>
    <row r="4055" spans="1:18" ht="12.75" hidden="1" customHeight="1">
      <c r="C4055" s="95" t="s">
        <v>63</v>
      </c>
    </row>
    <row r="4056" spans="1:18" hidden="1">
      <c r="A4056" s="97">
        <v>43073</v>
      </c>
      <c r="B4056" s="94" t="s">
        <v>3001</v>
      </c>
      <c r="C4056" s="98" t="s">
        <v>63</v>
      </c>
      <c r="D4056" s="94" t="s">
        <v>119</v>
      </c>
      <c r="E4056" s="94" t="s">
        <v>120</v>
      </c>
      <c r="F4056" s="94" t="s">
        <v>301</v>
      </c>
      <c r="G4056" s="94" t="s">
        <v>302</v>
      </c>
      <c r="K4056" s="94" t="s">
        <v>3002</v>
      </c>
      <c r="L4056" s="96">
        <v>880.9</v>
      </c>
      <c r="M4056" s="96">
        <v>880.9</v>
      </c>
    </row>
    <row r="4057" spans="1:18" ht="12.75" hidden="1" customHeight="1">
      <c r="C4057" s="95" t="s">
        <v>63</v>
      </c>
    </row>
    <row r="4058" spans="1:18" hidden="1">
      <c r="A4058" s="97">
        <v>43074</v>
      </c>
      <c r="B4058" s="94" t="s">
        <v>2997</v>
      </c>
      <c r="C4058" s="98" t="s">
        <v>63</v>
      </c>
      <c r="D4058" s="94" t="s">
        <v>119</v>
      </c>
      <c r="E4058" s="94" t="s">
        <v>187</v>
      </c>
      <c r="F4058" s="94" t="s">
        <v>900</v>
      </c>
      <c r="G4058" s="94" t="s">
        <v>901</v>
      </c>
      <c r="J4058" s="94" t="s">
        <v>929</v>
      </c>
      <c r="K4058" s="94" t="s">
        <v>2998</v>
      </c>
      <c r="L4058" s="96">
        <v>-3109.28</v>
      </c>
      <c r="M4058" s="96">
        <v>-3109.28</v>
      </c>
    </row>
    <row r="4059" spans="1:18" ht="12.75" hidden="1" customHeight="1">
      <c r="C4059" s="95" t="s">
        <v>63</v>
      </c>
    </row>
    <row r="4060" spans="1:18" hidden="1">
      <c r="A4060" s="97">
        <v>43075</v>
      </c>
      <c r="B4060" s="94" t="s">
        <v>3003</v>
      </c>
      <c r="C4060" s="98" t="s">
        <v>63</v>
      </c>
      <c r="D4060" s="94" t="s">
        <v>119</v>
      </c>
      <c r="E4060" s="94" t="s">
        <v>120</v>
      </c>
      <c r="F4060" s="94" t="s">
        <v>2988</v>
      </c>
      <c r="G4060" s="94" t="s">
        <v>2989</v>
      </c>
      <c r="K4060" s="94" t="s">
        <v>3004</v>
      </c>
      <c r="L4060" s="96">
        <v>702</v>
      </c>
      <c r="M4060" s="96">
        <v>702</v>
      </c>
    </row>
    <row r="4061" spans="1:18" ht="12.75" hidden="1" customHeight="1">
      <c r="C4061" s="95" t="s">
        <v>63</v>
      </c>
    </row>
    <row r="4062" spans="1:18" hidden="1">
      <c r="A4062" s="95" t="s">
        <v>111</v>
      </c>
      <c r="B4062" s="95" t="s">
        <v>112</v>
      </c>
      <c r="C4062" s="94" t="s">
        <v>68</v>
      </c>
      <c r="D4062" s="95" t="s">
        <v>114</v>
      </c>
      <c r="E4062" s="95" t="s">
        <v>112</v>
      </c>
      <c r="F4062" s="96">
        <v>900000</v>
      </c>
      <c r="G4062" s="95" t="s">
        <v>115</v>
      </c>
      <c r="H4062" s="95" t="s">
        <v>112</v>
      </c>
      <c r="I4062" s="96">
        <v>1227304.1499999999</v>
      </c>
      <c r="J4062" s="95" t="s">
        <v>116</v>
      </c>
      <c r="K4062" s="95" t="s">
        <v>112</v>
      </c>
      <c r="L4062" s="96">
        <v>0</v>
      </c>
      <c r="M4062" s="95" t="s">
        <v>117</v>
      </c>
      <c r="O4062" s="96"/>
      <c r="R4062" s="96"/>
    </row>
    <row r="4063" spans="1:18" hidden="1">
      <c r="A4063" s="97">
        <v>42768</v>
      </c>
      <c r="B4063" s="94" t="s">
        <v>3005</v>
      </c>
      <c r="C4063" s="98" t="s">
        <v>68</v>
      </c>
      <c r="D4063" s="94" t="s">
        <v>119</v>
      </c>
      <c r="E4063" s="94" t="s">
        <v>120</v>
      </c>
      <c r="F4063" s="94" t="s">
        <v>3006</v>
      </c>
      <c r="G4063" s="94" t="s">
        <v>3007</v>
      </c>
      <c r="J4063" s="94" t="s">
        <v>3008</v>
      </c>
      <c r="K4063" s="94" t="s">
        <v>3009</v>
      </c>
      <c r="L4063" s="96">
        <v>4349.88</v>
      </c>
      <c r="M4063" s="96">
        <v>4349.88</v>
      </c>
    </row>
    <row r="4064" spans="1:18" ht="12.75" hidden="1" customHeight="1">
      <c r="C4064" s="95" t="s">
        <v>68</v>
      </c>
    </row>
    <row r="4065" spans="1:13" hidden="1">
      <c r="A4065" s="97">
        <v>42803</v>
      </c>
      <c r="B4065" s="94" t="s">
        <v>3010</v>
      </c>
      <c r="C4065" s="98" t="s">
        <v>68</v>
      </c>
      <c r="D4065" s="94" t="s">
        <v>126</v>
      </c>
      <c r="E4065" s="94" t="s">
        <v>120</v>
      </c>
      <c r="F4065" s="94" t="s">
        <v>3006</v>
      </c>
      <c r="G4065" s="94" t="s">
        <v>3007</v>
      </c>
      <c r="J4065" s="94" t="s">
        <v>3011</v>
      </c>
      <c r="K4065" s="94" t="s">
        <v>3012</v>
      </c>
      <c r="L4065" s="96">
        <v>72860.960000000006</v>
      </c>
      <c r="M4065" s="96">
        <v>72860.960000000006</v>
      </c>
    </row>
    <row r="4066" spans="1:13" ht="12.75" hidden="1" customHeight="1">
      <c r="C4066" s="95" t="s">
        <v>68</v>
      </c>
    </row>
    <row r="4067" spans="1:13" hidden="1">
      <c r="A4067" s="97">
        <v>42803</v>
      </c>
      <c r="B4067" s="94" t="s">
        <v>3013</v>
      </c>
      <c r="C4067" s="98" t="s">
        <v>68</v>
      </c>
      <c r="D4067" s="94" t="s">
        <v>126</v>
      </c>
      <c r="E4067" s="94" t="s">
        <v>120</v>
      </c>
      <c r="F4067" s="94" t="s">
        <v>3006</v>
      </c>
      <c r="G4067" s="94" t="s">
        <v>3007</v>
      </c>
      <c r="J4067" s="94" t="s">
        <v>3008</v>
      </c>
      <c r="K4067" s="94" t="s">
        <v>3014</v>
      </c>
      <c r="L4067" s="96">
        <v>6455.8</v>
      </c>
      <c r="M4067" s="96">
        <v>6455.8</v>
      </c>
    </row>
    <row r="4068" spans="1:13" ht="12.75" hidden="1" customHeight="1">
      <c r="C4068" s="95" t="s">
        <v>68</v>
      </c>
    </row>
    <row r="4069" spans="1:13" hidden="1">
      <c r="A4069" s="97">
        <v>42803</v>
      </c>
      <c r="B4069" s="94" t="s">
        <v>3015</v>
      </c>
      <c r="C4069" s="98" t="s">
        <v>68</v>
      </c>
      <c r="D4069" s="94" t="s">
        <v>126</v>
      </c>
      <c r="E4069" s="94" t="s">
        <v>120</v>
      </c>
      <c r="F4069" s="94" t="s">
        <v>3006</v>
      </c>
      <c r="G4069" s="94" t="s">
        <v>3007</v>
      </c>
      <c r="J4069" s="94" t="s">
        <v>3008</v>
      </c>
      <c r="K4069" s="94" t="s">
        <v>3016</v>
      </c>
      <c r="L4069" s="96">
        <v>4349.88</v>
      </c>
      <c r="M4069" s="96">
        <v>4349.88</v>
      </c>
    </row>
    <row r="4070" spans="1:13" ht="12.75" hidden="1" customHeight="1">
      <c r="C4070" s="95" t="s">
        <v>68</v>
      </c>
    </row>
    <row r="4071" spans="1:13" hidden="1">
      <c r="A4071" s="97">
        <v>42809</v>
      </c>
      <c r="B4071" s="94" t="s">
        <v>3017</v>
      </c>
      <c r="C4071" s="98" t="s">
        <v>68</v>
      </c>
      <c r="D4071" s="94" t="s">
        <v>126</v>
      </c>
      <c r="E4071" s="94" t="s">
        <v>120</v>
      </c>
      <c r="F4071" s="94" t="s">
        <v>3018</v>
      </c>
      <c r="G4071" s="94" t="s">
        <v>3019</v>
      </c>
      <c r="J4071" s="94" t="s">
        <v>3020</v>
      </c>
      <c r="K4071" s="94" t="s">
        <v>3021</v>
      </c>
      <c r="L4071" s="96">
        <v>662.54</v>
      </c>
      <c r="M4071" s="96">
        <v>662.54</v>
      </c>
    </row>
    <row r="4072" spans="1:13" ht="12.75" hidden="1" customHeight="1">
      <c r="C4072" s="95" t="s">
        <v>68</v>
      </c>
    </row>
    <row r="4073" spans="1:13" hidden="1">
      <c r="A4073" s="97">
        <v>42825</v>
      </c>
      <c r="B4073" s="94" t="s">
        <v>3022</v>
      </c>
      <c r="C4073" s="98" t="s">
        <v>68</v>
      </c>
      <c r="D4073" s="94" t="s">
        <v>131</v>
      </c>
      <c r="E4073" s="94" t="s">
        <v>165</v>
      </c>
      <c r="F4073" s="94" t="s">
        <v>3006</v>
      </c>
      <c r="G4073" s="94" t="s">
        <v>3007</v>
      </c>
      <c r="J4073" s="94" t="s">
        <v>3008</v>
      </c>
      <c r="K4073" s="94" t="s">
        <v>3023</v>
      </c>
      <c r="L4073" s="96">
        <v>1613.95</v>
      </c>
      <c r="M4073" s="96">
        <v>0</v>
      </c>
    </row>
    <row r="4074" spans="1:13" ht="12.75" hidden="1" customHeight="1">
      <c r="C4074" s="95" t="s">
        <v>68</v>
      </c>
    </row>
    <row r="4075" spans="1:13" hidden="1">
      <c r="A4075" s="97">
        <v>42825</v>
      </c>
      <c r="B4075" s="94" t="s">
        <v>3024</v>
      </c>
      <c r="C4075" s="98" t="s">
        <v>68</v>
      </c>
      <c r="D4075" s="94" t="s">
        <v>131</v>
      </c>
      <c r="E4075" s="94" t="s">
        <v>165</v>
      </c>
      <c r="F4075" s="94" t="s">
        <v>3006</v>
      </c>
      <c r="G4075" s="94" t="s">
        <v>3007</v>
      </c>
      <c r="J4075" s="94" t="s">
        <v>3011</v>
      </c>
      <c r="K4075" s="94" t="s">
        <v>3025</v>
      </c>
      <c r="L4075" s="96">
        <v>17500.259999999998</v>
      </c>
      <c r="M4075" s="96">
        <v>0</v>
      </c>
    </row>
    <row r="4076" spans="1:13" ht="12.75" hidden="1" customHeight="1">
      <c r="C4076" s="95" t="s">
        <v>68</v>
      </c>
    </row>
    <row r="4077" spans="1:13" hidden="1">
      <c r="A4077" s="97">
        <v>42825</v>
      </c>
      <c r="B4077" s="94" t="s">
        <v>3026</v>
      </c>
      <c r="C4077" s="98" t="s">
        <v>68</v>
      </c>
      <c r="D4077" s="94" t="s">
        <v>131</v>
      </c>
      <c r="E4077" s="94" t="s">
        <v>165</v>
      </c>
      <c r="F4077" s="94" t="s">
        <v>3006</v>
      </c>
      <c r="G4077" s="94" t="s">
        <v>3007</v>
      </c>
      <c r="J4077" s="94" t="s">
        <v>3011</v>
      </c>
      <c r="K4077" s="94" t="s">
        <v>3027</v>
      </c>
      <c r="L4077" s="96">
        <v>143.06</v>
      </c>
      <c r="M4077" s="96">
        <v>0</v>
      </c>
    </row>
    <row r="4078" spans="1:13" ht="12.75" hidden="1" customHeight="1">
      <c r="C4078" s="95" t="s">
        <v>68</v>
      </c>
    </row>
    <row r="4079" spans="1:13" hidden="1">
      <c r="A4079" s="97">
        <v>42825</v>
      </c>
      <c r="B4079" s="94" t="s">
        <v>3013</v>
      </c>
      <c r="C4079" s="98" t="s">
        <v>68</v>
      </c>
      <c r="D4079" s="94" t="s">
        <v>131</v>
      </c>
      <c r="E4079" s="94" t="s">
        <v>165</v>
      </c>
      <c r="F4079" s="94" t="s">
        <v>3006</v>
      </c>
      <c r="G4079" s="94" t="s">
        <v>3007</v>
      </c>
      <c r="J4079" s="94" t="s">
        <v>3008</v>
      </c>
      <c r="K4079" s="94" t="s">
        <v>3028</v>
      </c>
      <c r="L4079" s="96">
        <v>1613.95</v>
      </c>
      <c r="M4079" s="96">
        <v>1613.95</v>
      </c>
    </row>
    <row r="4080" spans="1:13" ht="12.75" hidden="1" customHeight="1">
      <c r="C4080" s="95" t="s">
        <v>68</v>
      </c>
    </row>
    <row r="4081" spans="1:13" hidden="1">
      <c r="A4081" s="97">
        <v>42825</v>
      </c>
      <c r="B4081" s="94" t="s">
        <v>3013</v>
      </c>
      <c r="C4081" s="98" t="s">
        <v>68</v>
      </c>
      <c r="D4081" s="94" t="s">
        <v>131</v>
      </c>
      <c r="E4081" s="94" t="s">
        <v>187</v>
      </c>
      <c r="F4081" s="94" t="s">
        <v>3006</v>
      </c>
      <c r="G4081" s="94" t="s">
        <v>3007</v>
      </c>
      <c r="J4081" s="94" t="s">
        <v>3008</v>
      </c>
      <c r="K4081" s="94" t="s">
        <v>3028</v>
      </c>
      <c r="L4081" s="96">
        <v>-1613.95</v>
      </c>
      <c r="M4081" s="96">
        <v>-1613.95</v>
      </c>
    </row>
    <row r="4082" spans="1:13" ht="12.75" hidden="1" customHeight="1">
      <c r="C4082" s="95" t="s">
        <v>68</v>
      </c>
    </row>
    <row r="4083" spans="1:13" hidden="1">
      <c r="A4083" s="97">
        <v>42825</v>
      </c>
      <c r="B4083" s="94" t="s">
        <v>3015</v>
      </c>
      <c r="C4083" s="98" t="s">
        <v>68</v>
      </c>
      <c r="D4083" s="94" t="s">
        <v>131</v>
      </c>
      <c r="E4083" s="94" t="s">
        <v>187</v>
      </c>
      <c r="F4083" s="94" t="s">
        <v>3006</v>
      </c>
      <c r="G4083" s="94" t="s">
        <v>3007</v>
      </c>
      <c r="J4083" s="94" t="s">
        <v>3008</v>
      </c>
      <c r="K4083" s="94" t="s">
        <v>3029</v>
      </c>
      <c r="L4083" s="96">
        <v>-4349.88</v>
      </c>
      <c r="M4083" s="96">
        <v>-4349.88</v>
      </c>
    </row>
    <row r="4084" spans="1:13" ht="12.75" hidden="1" customHeight="1">
      <c r="C4084" s="95" t="s">
        <v>68</v>
      </c>
    </row>
    <row r="4085" spans="1:13" hidden="1">
      <c r="A4085" s="97">
        <v>42825</v>
      </c>
      <c r="B4085" s="94" t="s">
        <v>3015</v>
      </c>
      <c r="C4085" s="98" t="s">
        <v>68</v>
      </c>
      <c r="D4085" s="94" t="s">
        <v>131</v>
      </c>
      <c r="E4085" s="94" t="s">
        <v>165</v>
      </c>
      <c r="F4085" s="94" t="s">
        <v>3006</v>
      </c>
      <c r="G4085" s="94" t="s">
        <v>3007</v>
      </c>
      <c r="J4085" s="94" t="s">
        <v>3008</v>
      </c>
      <c r="K4085" s="94" t="s">
        <v>3029</v>
      </c>
      <c r="L4085" s="96">
        <v>4349.88</v>
      </c>
      <c r="M4085" s="96">
        <v>4349.88</v>
      </c>
    </row>
    <row r="4086" spans="1:13" ht="12.75" hidden="1" customHeight="1">
      <c r="C4086" s="95" t="s">
        <v>68</v>
      </c>
    </row>
    <row r="4087" spans="1:13" hidden="1">
      <c r="A4087" s="97">
        <v>42825</v>
      </c>
      <c r="B4087" s="94" t="s">
        <v>3017</v>
      </c>
      <c r="C4087" s="98" t="s">
        <v>68</v>
      </c>
      <c r="D4087" s="94" t="s">
        <v>131</v>
      </c>
      <c r="E4087" s="94" t="s">
        <v>187</v>
      </c>
      <c r="F4087" s="94" t="s">
        <v>3018</v>
      </c>
      <c r="G4087" s="94" t="s">
        <v>3019</v>
      </c>
      <c r="J4087" s="94" t="s">
        <v>3020</v>
      </c>
      <c r="K4087" s="94" t="s">
        <v>3030</v>
      </c>
      <c r="L4087" s="96">
        <v>-662.54</v>
      </c>
      <c r="M4087" s="96">
        <v>-662.54</v>
      </c>
    </row>
    <row r="4088" spans="1:13" ht="12.75" hidden="1" customHeight="1">
      <c r="C4088" s="95" t="s">
        <v>68</v>
      </c>
    </row>
    <row r="4089" spans="1:13" hidden="1">
      <c r="A4089" s="97">
        <v>42830</v>
      </c>
      <c r="B4089" s="94" t="s">
        <v>2961</v>
      </c>
      <c r="C4089" s="98" t="s">
        <v>68</v>
      </c>
      <c r="D4089" s="94" t="s">
        <v>119</v>
      </c>
      <c r="E4089" s="94" t="s">
        <v>120</v>
      </c>
      <c r="F4089" s="94" t="s">
        <v>2962</v>
      </c>
      <c r="G4089" s="94" t="s">
        <v>2963</v>
      </c>
      <c r="K4089" s="94" t="s">
        <v>3031</v>
      </c>
      <c r="L4089" s="96">
        <v>1262.4000000000001</v>
      </c>
      <c r="M4089" s="96">
        <v>1262.4000000000001</v>
      </c>
    </row>
    <row r="4090" spans="1:13" ht="12.75" hidden="1" customHeight="1">
      <c r="C4090" s="95" t="s">
        <v>68</v>
      </c>
    </row>
    <row r="4091" spans="1:13" hidden="1">
      <c r="A4091" s="97">
        <v>42837</v>
      </c>
      <c r="B4091" s="94" t="s">
        <v>3010</v>
      </c>
      <c r="C4091" s="98" t="s">
        <v>68</v>
      </c>
      <c r="D4091" s="94" t="s">
        <v>131</v>
      </c>
      <c r="E4091" s="94" t="s">
        <v>187</v>
      </c>
      <c r="F4091" s="94" t="s">
        <v>3006</v>
      </c>
      <c r="G4091" s="94" t="s">
        <v>3007</v>
      </c>
      <c r="J4091" s="94" t="s">
        <v>3011</v>
      </c>
      <c r="K4091" s="94" t="s">
        <v>3032</v>
      </c>
      <c r="L4091" s="96">
        <v>-20604.060000000001</v>
      </c>
      <c r="M4091" s="96">
        <v>-20604.060000000001</v>
      </c>
    </row>
    <row r="4092" spans="1:13" ht="12.75" hidden="1" customHeight="1">
      <c r="C4092" s="95" t="s">
        <v>68</v>
      </c>
    </row>
    <row r="4093" spans="1:13" hidden="1">
      <c r="A4093" s="97">
        <v>42838</v>
      </c>
      <c r="B4093" s="94" t="s">
        <v>3010</v>
      </c>
      <c r="C4093" s="98" t="s">
        <v>68</v>
      </c>
      <c r="D4093" s="94" t="s">
        <v>131</v>
      </c>
      <c r="E4093" s="94" t="s">
        <v>187</v>
      </c>
      <c r="F4093" s="94" t="s">
        <v>3006</v>
      </c>
      <c r="G4093" s="94" t="s">
        <v>3007</v>
      </c>
      <c r="J4093" s="94" t="s">
        <v>3011</v>
      </c>
      <c r="K4093" s="94" t="s">
        <v>3032</v>
      </c>
      <c r="L4093" s="96">
        <v>-803.95</v>
      </c>
      <c r="M4093" s="96">
        <v>-803.95</v>
      </c>
    </row>
    <row r="4094" spans="1:13" ht="12.75" hidden="1" customHeight="1">
      <c r="C4094" s="95" t="s">
        <v>68</v>
      </c>
    </row>
    <row r="4095" spans="1:13" hidden="1">
      <c r="A4095" s="97">
        <v>42864</v>
      </c>
      <c r="B4095" s="94" t="s">
        <v>3033</v>
      </c>
      <c r="C4095" s="98" t="s">
        <v>68</v>
      </c>
      <c r="D4095" s="94" t="s">
        <v>119</v>
      </c>
      <c r="E4095" s="94" t="s">
        <v>120</v>
      </c>
      <c r="F4095" s="94" t="s">
        <v>3006</v>
      </c>
      <c r="G4095" s="94" t="s">
        <v>3007</v>
      </c>
      <c r="K4095" s="94" t="s">
        <v>3034</v>
      </c>
      <c r="L4095" s="96">
        <v>17085.77</v>
      </c>
      <c r="M4095" s="96">
        <v>17085.77</v>
      </c>
    </row>
    <row r="4096" spans="1:13" ht="12.75" hidden="1" customHeight="1">
      <c r="C4096" s="95" t="s">
        <v>68</v>
      </c>
    </row>
    <row r="4097" spans="1:13" hidden="1">
      <c r="A4097" s="97">
        <v>42873</v>
      </c>
      <c r="B4097" s="94" t="s">
        <v>3035</v>
      </c>
      <c r="C4097" s="98" t="s">
        <v>68</v>
      </c>
      <c r="D4097" s="94" t="s">
        <v>126</v>
      </c>
      <c r="E4097" s="94" t="s">
        <v>120</v>
      </c>
      <c r="F4097" s="94" t="s">
        <v>3006</v>
      </c>
      <c r="G4097" s="94" t="s">
        <v>3007</v>
      </c>
      <c r="J4097" s="94" t="s">
        <v>3011</v>
      </c>
      <c r="K4097" s="94" t="s">
        <v>3036</v>
      </c>
      <c r="L4097" s="96">
        <v>17513.16</v>
      </c>
      <c r="M4097" s="96">
        <v>17513.16</v>
      </c>
    </row>
    <row r="4098" spans="1:13" ht="12.75" hidden="1" customHeight="1">
      <c r="C4098" s="95" t="s">
        <v>68</v>
      </c>
    </row>
    <row r="4099" spans="1:13" hidden="1">
      <c r="A4099" s="97">
        <v>42893</v>
      </c>
      <c r="B4099" s="94" t="s">
        <v>3037</v>
      </c>
      <c r="C4099" s="98" t="s">
        <v>68</v>
      </c>
      <c r="D4099" s="94" t="s">
        <v>119</v>
      </c>
      <c r="E4099" s="94" t="s">
        <v>120</v>
      </c>
      <c r="F4099" s="94" t="s">
        <v>3006</v>
      </c>
      <c r="G4099" s="94" t="s">
        <v>3007</v>
      </c>
      <c r="K4099" s="94" t="s">
        <v>3038</v>
      </c>
      <c r="L4099" s="96">
        <v>4349.88</v>
      </c>
      <c r="M4099" s="96">
        <v>4349.88</v>
      </c>
    </row>
    <row r="4100" spans="1:13" ht="12.75" hidden="1" customHeight="1">
      <c r="C4100" s="95" t="s">
        <v>68</v>
      </c>
    </row>
    <row r="4101" spans="1:13" hidden="1">
      <c r="A4101" s="97">
        <v>42893</v>
      </c>
      <c r="B4101" s="94" t="s">
        <v>3039</v>
      </c>
      <c r="C4101" s="98" t="s">
        <v>68</v>
      </c>
      <c r="D4101" s="94" t="s">
        <v>119</v>
      </c>
      <c r="E4101" s="94" t="s">
        <v>120</v>
      </c>
      <c r="F4101" s="94" t="s">
        <v>3006</v>
      </c>
      <c r="G4101" s="94" t="s">
        <v>3007</v>
      </c>
      <c r="K4101" s="94" t="s">
        <v>3040</v>
      </c>
      <c r="L4101" s="96">
        <v>4246.2</v>
      </c>
      <c r="M4101" s="96">
        <v>4246.2</v>
      </c>
    </row>
    <row r="4102" spans="1:13" ht="12.75" hidden="1" customHeight="1">
      <c r="C4102" s="95" t="s">
        <v>68</v>
      </c>
    </row>
    <row r="4103" spans="1:13" hidden="1">
      <c r="A4103" s="97">
        <v>42933</v>
      </c>
      <c r="B4103" s="94" t="s">
        <v>3041</v>
      </c>
      <c r="C4103" s="98" t="s">
        <v>68</v>
      </c>
      <c r="D4103" s="94" t="s">
        <v>126</v>
      </c>
      <c r="E4103" s="94" t="s">
        <v>120</v>
      </c>
      <c r="F4103" s="94" t="s">
        <v>3006</v>
      </c>
      <c r="G4103" s="94" t="s">
        <v>3007</v>
      </c>
      <c r="J4103" s="94" t="s">
        <v>3011</v>
      </c>
      <c r="K4103" s="94" t="s">
        <v>3042</v>
      </c>
      <c r="L4103" s="96">
        <v>3477.53</v>
      </c>
      <c r="M4103" s="96">
        <v>3477.53</v>
      </c>
    </row>
    <row r="4104" spans="1:13" ht="12.75" hidden="1" customHeight="1">
      <c r="C4104" s="95" t="s">
        <v>68</v>
      </c>
    </row>
    <row r="4105" spans="1:13" hidden="1">
      <c r="A4105" s="97">
        <v>42936</v>
      </c>
      <c r="B4105" s="94" t="s">
        <v>3043</v>
      </c>
      <c r="C4105" s="98" t="s">
        <v>68</v>
      </c>
      <c r="D4105" s="94" t="s">
        <v>131</v>
      </c>
      <c r="E4105" s="94" t="s">
        <v>165</v>
      </c>
      <c r="F4105" s="94" t="s">
        <v>3018</v>
      </c>
      <c r="G4105" s="94" t="s">
        <v>3019</v>
      </c>
      <c r="J4105" s="94" t="s">
        <v>3020</v>
      </c>
      <c r="K4105" s="94" t="s">
        <v>3044</v>
      </c>
      <c r="L4105" s="96">
        <v>714.98</v>
      </c>
      <c r="M4105" s="96">
        <v>0</v>
      </c>
    </row>
    <row r="4106" spans="1:13" ht="12.75" hidden="1" customHeight="1">
      <c r="C4106" s="95" t="s">
        <v>68</v>
      </c>
    </row>
    <row r="4107" spans="1:13" hidden="1">
      <c r="A4107" s="97">
        <v>42936</v>
      </c>
      <c r="B4107" s="94" t="s">
        <v>3045</v>
      </c>
      <c r="C4107" s="98" t="s">
        <v>68</v>
      </c>
      <c r="D4107" s="94" t="s">
        <v>131</v>
      </c>
      <c r="E4107" s="94" t="s">
        <v>165</v>
      </c>
      <c r="F4107" s="94" t="s">
        <v>3018</v>
      </c>
      <c r="G4107" s="94" t="s">
        <v>3019</v>
      </c>
      <c r="J4107" s="94" t="s">
        <v>3020</v>
      </c>
      <c r="K4107" s="94" t="s">
        <v>70</v>
      </c>
      <c r="L4107" s="96">
        <v>950.02</v>
      </c>
      <c r="M4107" s="96">
        <v>950.02</v>
      </c>
    </row>
    <row r="4108" spans="1:13" ht="12.75" hidden="1" customHeight="1">
      <c r="C4108" s="95" t="s">
        <v>68</v>
      </c>
    </row>
    <row r="4109" spans="1:13" hidden="1">
      <c r="A4109" s="97">
        <v>42936</v>
      </c>
      <c r="B4109" s="94" t="s">
        <v>3046</v>
      </c>
      <c r="C4109" s="98" t="s">
        <v>68</v>
      </c>
      <c r="D4109" s="94" t="s">
        <v>131</v>
      </c>
      <c r="E4109" s="94" t="s">
        <v>165</v>
      </c>
      <c r="F4109" s="94" t="s">
        <v>3018</v>
      </c>
      <c r="G4109" s="94" t="s">
        <v>3019</v>
      </c>
      <c r="J4109" s="94" t="s">
        <v>3020</v>
      </c>
      <c r="K4109" s="94" t="s">
        <v>70</v>
      </c>
      <c r="L4109" s="96">
        <v>776.26</v>
      </c>
      <c r="M4109" s="96">
        <v>776.26</v>
      </c>
    </row>
    <row r="4110" spans="1:13" ht="12.75" hidden="1" customHeight="1">
      <c r="C4110" s="95" t="s">
        <v>68</v>
      </c>
    </row>
    <row r="4111" spans="1:13" hidden="1">
      <c r="A4111" s="97">
        <v>42936</v>
      </c>
      <c r="B4111" s="94" t="s">
        <v>3017</v>
      </c>
      <c r="C4111" s="98" t="s">
        <v>68</v>
      </c>
      <c r="D4111" s="94" t="s">
        <v>131</v>
      </c>
      <c r="E4111" s="94" t="s">
        <v>165</v>
      </c>
      <c r="F4111" s="94" t="s">
        <v>3018</v>
      </c>
      <c r="G4111" s="94" t="s">
        <v>3019</v>
      </c>
      <c r="J4111" s="94" t="s">
        <v>3020</v>
      </c>
      <c r="K4111" s="94" t="s">
        <v>3030</v>
      </c>
      <c r="L4111" s="96">
        <v>662.54</v>
      </c>
      <c r="M4111" s="96">
        <v>662.54</v>
      </c>
    </row>
    <row r="4112" spans="1:13" ht="12.75" hidden="1" customHeight="1">
      <c r="C4112" s="95" t="s">
        <v>68</v>
      </c>
    </row>
    <row r="4113" spans="1:13" hidden="1">
      <c r="A4113" s="97">
        <v>42936</v>
      </c>
      <c r="B4113" s="94" t="s">
        <v>3047</v>
      </c>
      <c r="C4113" s="98" t="s">
        <v>68</v>
      </c>
      <c r="D4113" s="94" t="s">
        <v>131</v>
      </c>
      <c r="E4113" s="94" t="s">
        <v>165</v>
      </c>
      <c r="F4113" s="94" t="s">
        <v>3018</v>
      </c>
      <c r="G4113" s="94" t="s">
        <v>3019</v>
      </c>
      <c r="J4113" s="94" t="s">
        <v>3020</v>
      </c>
      <c r="K4113" s="94" t="s">
        <v>3048</v>
      </c>
      <c r="L4113" s="96">
        <v>803.95</v>
      </c>
      <c r="M4113" s="96">
        <v>803.95</v>
      </c>
    </row>
    <row r="4114" spans="1:13" ht="12.75" hidden="1" customHeight="1">
      <c r="C4114" s="95" t="s">
        <v>68</v>
      </c>
    </row>
    <row r="4115" spans="1:13" hidden="1">
      <c r="A4115" s="97">
        <v>42936</v>
      </c>
      <c r="B4115" s="94" t="s">
        <v>3049</v>
      </c>
      <c r="C4115" s="98" t="s">
        <v>68</v>
      </c>
      <c r="D4115" s="94" t="s">
        <v>131</v>
      </c>
      <c r="E4115" s="94" t="s">
        <v>165</v>
      </c>
      <c r="F4115" s="94" t="s">
        <v>3018</v>
      </c>
      <c r="G4115" s="94" t="s">
        <v>3019</v>
      </c>
      <c r="J4115" s="94" t="s">
        <v>3020</v>
      </c>
      <c r="K4115" s="94" t="s">
        <v>3050</v>
      </c>
      <c r="L4115" s="96">
        <v>702.08</v>
      </c>
      <c r="M4115" s="96">
        <v>702.08</v>
      </c>
    </row>
    <row r="4116" spans="1:13" ht="12.75" hidden="1" customHeight="1">
      <c r="C4116" s="95" t="s">
        <v>68</v>
      </c>
    </row>
    <row r="4117" spans="1:13" hidden="1">
      <c r="A4117" s="97">
        <v>42942</v>
      </c>
      <c r="B4117" s="94" t="s">
        <v>3051</v>
      </c>
      <c r="C4117" s="98" t="s">
        <v>68</v>
      </c>
      <c r="D4117" s="94" t="s">
        <v>126</v>
      </c>
      <c r="E4117" s="94" t="s">
        <v>120</v>
      </c>
      <c r="F4117" s="94" t="s">
        <v>3052</v>
      </c>
      <c r="G4117" s="94" t="s">
        <v>3053</v>
      </c>
      <c r="J4117" s="94" t="s">
        <v>3054</v>
      </c>
      <c r="K4117" s="94" t="s">
        <v>3055</v>
      </c>
      <c r="L4117" s="96">
        <v>222039.2</v>
      </c>
      <c r="M4117" s="96">
        <v>222039.2</v>
      </c>
    </row>
    <row r="4118" spans="1:13" ht="12.75" hidden="1" customHeight="1">
      <c r="C4118" s="95" t="s">
        <v>68</v>
      </c>
    </row>
    <row r="4119" spans="1:13" hidden="1">
      <c r="A4119" s="97">
        <v>42953</v>
      </c>
      <c r="B4119" s="94" t="s">
        <v>3056</v>
      </c>
      <c r="C4119" s="98" t="s">
        <v>68</v>
      </c>
      <c r="D4119" s="94" t="s">
        <v>131</v>
      </c>
      <c r="E4119" s="94" t="s">
        <v>165</v>
      </c>
      <c r="F4119" s="94" t="s">
        <v>3057</v>
      </c>
      <c r="G4119" s="94" t="s">
        <v>3058</v>
      </c>
      <c r="J4119" s="94" t="s">
        <v>3059</v>
      </c>
      <c r="K4119" s="94" t="s">
        <v>3060</v>
      </c>
      <c r="L4119" s="96">
        <v>1796.21</v>
      </c>
      <c r="M4119" s="96">
        <v>1796.21</v>
      </c>
    </row>
    <row r="4120" spans="1:13" ht="12.75" hidden="1" customHeight="1">
      <c r="C4120" s="95" t="s">
        <v>68</v>
      </c>
    </row>
    <row r="4121" spans="1:13" hidden="1">
      <c r="A4121" s="97">
        <v>42953</v>
      </c>
      <c r="B4121" s="94" t="s">
        <v>3056</v>
      </c>
      <c r="C4121" s="98" t="s">
        <v>68</v>
      </c>
      <c r="D4121" s="94" t="s">
        <v>131</v>
      </c>
      <c r="E4121" s="94" t="s">
        <v>165</v>
      </c>
      <c r="F4121" s="94" t="s">
        <v>3057</v>
      </c>
      <c r="G4121" s="94" t="s">
        <v>3058</v>
      </c>
      <c r="J4121" s="94" t="s">
        <v>3059</v>
      </c>
      <c r="K4121" s="94" t="s">
        <v>3061</v>
      </c>
      <c r="L4121" s="96">
        <v>18560.82</v>
      </c>
      <c r="M4121" s="96">
        <v>18560.82</v>
      </c>
    </row>
    <row r="4122" spans="1:13" ht="12.75" hidden="1" customHeight="1">
      <c r="C4122" s="95" t="s">
        <v>68</v>
      </c>
    </row>
    <row r="4123" spans="1:13" hidden="1">
      <c r="A4123" s="97">
        <v>42953</v>
      </c>
      <c r="B4123" s="94" t="s">
        <v>3056</v>
      </c>
      <c r="C4123" s="98" t="s">
        <v>68</v>
      </c>
      <c r="D4123" s="94" t="s">
        <v>126</v>
      </c>
      <c r="E4123" s="94" t="s">
        <v>165</v>
      </c>
      <c r="F4123" s="94" t="s">
        <v>3057</v>
      </c>
      <c r="G4123" s="94" t="s">
        <v>3058</v>
      </c>
      <c r="J4123" s="94" t="s">
        <v>3059</v>
      </c>
      <c r="K4123" s="94" t="s">
        <v>3062</v>
      </c>
      <c r="L4123" s="96">
        <v>852000.55</v>
      </c>
      <c r="M4123" s="96">
        <v>852000.55</v>
      </c>
    </row>
    <row r="4124" spans="1:13" ht="12.75" hidden="1" customHeight="1">
      <c r="C4124" s="95" t="s">
        <v>68</v>
      </c>
    </row>
    <row r="4125" spans="1:13" hidden="1">
      <c r="A4125" s="97">
        <v>42970</v>
      </c>
      <c r="B4125" s="94" t="s">
        <v>3056</v>
      </c>
      <c r="C4125" s="98" t="s">
        <v>68</v>
      </c>
      <c r="D4125" s="94" t="s">
        <v>131</v>
      </c>
      <c r="E4125" s="94" t="s">
        <v>165</v>
      </c>
      <c r="F4125" s="94" t="s">
        <v>3057</v>
      </c>
      <c r="G4125" s="94" t="s">
        <v>3058</v>
      </c>
      <c r="J4125" s="94" t="s">
        <v>3059</v>
      </c>
      <c r="K4125" s="94" t="s">
        <v>3063</v>
      </c>
      <c r="L4125" s="96">
        <v>18560.82</v>
      </c>
      <c r="M4125" s="96">
        <v>18560.82</v>
      </c>
    </row>
    <row r="4126" spans="1:13" ht="12.75" hidden="1" customHeight="1">
      <c r="C4126" s="95" t="s">
        <v>68</v>
      </c>
    </row>
    <row r="4127" spans="1:13" hidden="1">
      <c r="A4127" s="97">
        <v>42990</v>
      </c>
      <c r="B4127" s="94" t="s">
        <v>3064</v>
      </c>
      <c r="C4127" s="98" t="s">
        <v>68</v>
      </c>
      <c r="D4127" s="94" t="s">
        <v>131</v>
      </c>
      <c r="E4127" s="94" t="s">
        <v>165</v>
      </c>
      <c r="F4127" s="94" t="s">
        <v>3006</v>
      </c>
      <c r="G4127" s="94" t="s">
        <v>3007</v>
      </c>
      <c r="J4127" s="94" t="s">
        <v>3011</v>
      </c>
      <c r="K4127" s="94" t="s">
        <v>3065</v>
      </c>
      <c r="L4127" s="96">
        <v>46.06</v>
      </c>
      <c r="M4127" s="96">
        <v>46.06</v>
      </c>
    </row>
    <row r="4128" spans="1:13" ht="12.75" hidden="1" customHeight="1">
      <c r="C4128" s="95" t="s">
        <v>68</v>
      </c>
    </row>
    <row r="4129" spans="1:13" hidden="1">
      <c r="A4129" s="97">
        <v>42990</v>
      </c>
      <c r="B4129" s="94" t="s">
        <v>3066</v>
      </c>
      <c r="C4129" s="98" t="s">
        <v>68</v>
      </c>
      <c r="D4129" s="94" t="s">
        <v>131</v>
      </c>
      <c r="E4129" s="94" t="s">
        <v>165</v>
      </c>
      <c r="F4129" s="94" t="s">
        <v>3006</v>
      </c>
      <c r="G4129" s="94" t="s">
        <v>3007</v>
      </c>
      <c r="J4129" s="94" t="s">
        <v>3011</v>
      </c>
      <c r="K4129" s="94" t="s">
        <v>3067</v>
      </c>
      <c r="L4129" s="96">
        <v>414.5</v>
      </c>
      <c r="M4129" s="96">
        <v>414.5</v>
      </c>
    </row>
    <row r="4130" spans="1:13" ht="12.75" hidden="1" customHeight="1">
      <c r="C4130" s="95" t="s">
        <v>68</v>
      </c>
    </row>
    <row r="4131" spans="1:13" hidden="1">
      <c r="A4131" s="97">
        <v>42990</v>
      </c>
      <c r="B4131" s="94" t="s">
        <v>3068</v>
      </c>
      <c r="C4131" s="98" t="s">
        <v>68</v>
      </c>
      <c r="D4131" s="94" t="s">
        <v>131</v>
      </c>
      <c r="E4131" s="94" t="s">
        <v>165</v>
      </c>
      <c r="F4131" s="94" t="s">
        <v>3006</v>
      </c>
      <c r="G4131" s="94" t="s">
        <v>3007</v>
      </c>
      <c r="J4131" s="94" t="s">
        <v>3011</v>
      </c>
      <c r="K4131" s="94" t="s">
        <v>3069</v>
      </c>
      <c r="L4131" s="96">
        <v>80.59</v>
      </c>
      <c r="M4131" s="96">
        <v>80.59</v>
      </c>
    </row>
    <row r="4132" spans="1:13" ht="12.75" hidden="1" customHeight="1">
      <c r="C4132" s="95" t="s">
        <v>68</v>
      </c>
    </row>
    <row r="4133" spans="1:13" hidden="1">
      <c r="A4133" s="97">
        <v>42990</v>
      </c>
      <c r="B4133" s="94" t="s">
        <v>3070</v>
      </c>
      <c r="C4133" s="98" t="s">
        <v>68</v>
      </c>
      <c r="D4133" s="94" t="s">
        <v>131</v>
      </c>
      <c r="E4133" s="94" t="s">
        <v>165</v>
      </c>
      <c r="F4133" s="94" t="s">
        <v>3006</v>
      </c>
      <c r="G4133" s="94" t="s">
        <v>3007</v>
      </c>
      <c r="J4133" s="94" t="s">
        <v>3011</v>
      </c>
      <c r="K4133" s="94" t="s">
        <v>3069</v>
      </c>
      <c r="L4133" s="96">
        <v>337.68</v>
      </c>
      <c r="M4133" s="96">
        <v>337.68</v>
      </c>
    </row>
    <row r="4134" spans="1:13" ht="12.75" hidden="1" customHeight="1">
      <c r="C4134" s="95" t="s">
        <v>68</v>
      </c>
    </row>
    <row r="4135" spans="1:13" hidden="1">
      <c r="A4135" s="97">
        <v>42990</v>
      </c>
      <c r="B4135" s="94" t="s">
        <v>3071</v>
      </c>
      <c r="C4135" s="98" t="s">
        <v>68</v>
      </c>
      <c r="D4135" s="94" t="s">
        <v>131</v>
      </c>
      <c r="E4135" s="94" t="s">
        <v>165</v>
      </c>
      <c r="F4135" s="94" t="s">
        <v>3006</v>
      </c>
      <c r="G4135" s="94" t="s">
        <v>3007</v>
      </c>
      <c r="J4135" s="94" t="s">
        <v>3011</v>
      </c>
      <c r="K4135" s="94" t="s">
        <v>3069</v>
      </c>
      <c r="L4135" s="96">
        <v>138.16999999999999</v>
      </c>
      <c r="M4135" s="96">
        <v>138.16999999999999</v>
      </c>
    </row>
    <row r="4136" spans="1:13" ht="12.75" hidden="1" customHeight="1">
      <c r="C4136" s="95" t="s">
        <v>68</v>
      </c>
    </row>
    <row r="4137" spans="1:13" hidden="1">
      <c r="A4137" s="97">
        <v>42990</v>
      </c>
      <c r="B4137" s="94" t="s">
        <v>3072</v>
      </c>
      <c r="C4137" s="98" t="s">
        <v>68</v>
      </c>
      <c r="D4137" s="94" t="s">
        <v>131</v>
      </c>
      <c r="E4137" s="94" t="s">
        <v>165</v>
      </c>
      <c r="F4137" s="94" t="s">
        <v>3006</v>
      </c>
      <c r="G4137" s="94" t="s">
        <v>3007</v>
      </c>
      <c r="J4137" s="94" t="s">
        <v>3011</v>
      </c>
      <c r="K4137" s="94" t="s">
        <v>3073</v>
      </c>
      <c r="L4137" s="96">
        <v>875.06</v>
      </c>
      <c r="M4137" s="96">
        <v>875.06</v>
      </c>
    </row>
    <row r="4138" spans="1:13" ht="12.75" hidden="1" customHeight="1">
      <c r="C4138" s="95" t="s">
        <v>68</v>
      </c>
    </row>
    <row r="4139" spans="1:13" hidden="1">
      <c r="A4139" s="97">
        <v>42990</v>
      </c>
      <c r="B4139" s="94" t="s">
        <v>3074</v>
      </c>
      <c r="C4139" s="98" t="s">
        <v>68</v>
      </c>
      <c r="D4139" s="94" t="s">
        <v>131</v>
      </c>
      <c r="E4139" s="94" t="s">
        <v>165</v>
      </c>
      <c r="F4139" s="94" t="s">
        <v>3006</v>
      </c>
      <c r="G4139" s="94" t="s">
        <v>3007</v>
      </c>
      <c r="J4139" s="94" t="s">
        <v>3011</v>
      </c>
      <c r="K4139" s="94" t="s">
        <v>3075</v>
      </c>
      <c r="L4139" s="96">
        <v>172.7</v>
      </c>
      <c r="M4139" s="96">
        <v>172.7</v>
      </c>
    </row>
    <row r="4140" spans="1:13" ht="12.75" hidden="1" customHeight="1">
      <c r="C4140" s="95" t="s">
        <v>68</v>
      </c>
    </row>
    <row r="4141" spans="1:13" hidden="1">
      <c r="A4141" s="97">
        <v>42991</v>
      </c>
      <c r="B4141" s="94" t="s">
        <v>2961</v>
      </c>
      <c r="C4141" s="98" t="s">
        <v>68</v>
      </c>
      <c r="D4141" s="94" t="s">
        <v>131</v>
      </c>
      <c r="E4141" s="94" t="s">
        <v>187</v>
      </c>
      <c r="F4141" s="94" t="s">
        <v>2962</v>
      </c>
      <c r="G4141" s="94" t="s">
        <v>2963</v>
      </c>
      <c r="K4141" s="94" t="s">
        <v>2964</v>
      </c>
      <c r="L4141" s="96">
        <v>-1262.4000000000001</v>
      </c>
      <c r="M4141" s="96">
        <v>-1262.4000000000001</v>
      </c>
    </row>
    <row r="4142" spans="1:13" ht="12.75" hidden="1" customHeight="1">
      <c r="C4142" s="95" t="s">
        <v>68</v>
      </c>
    </row>
    <row r="4143" spans="1:13" hidden="1">
      <c r="A4143" s="97">
        <v>43003</v>
      </c>
      <c r="B4143" s="94" t="s">
        <v>3076</v>
      </c>
      <c r="C4143" s="98" t="s">
        <v>68</v>
      </c>
      <c r="D4143" s="94" t="s">
        <v>119</v>
      </c>
      <c r="E4143" s="94" t="s">
        <v>120</v>
      </c>
      <c r="F4143" s="94" t="s">
        <v>3018</v>
      </c>
      <c r="G4143" s="94" t="s">
        <v>3019</v>
      </c>
      <c r="K4143" s="94" t="s">
        <v>3077</v>
      </c>
      <c r="L4143" s="96">
        <v>2307.81</v>
      </c>
      <c r="M4143" s="96">
        <v>2307.81</v>
      </c>
    </row>
    <row r="4144" spans="1:13" ht="12.75" hidden="1" customHeight="1">
      <c r="C4144" s="95" t="s">
        <v>68</v>
      </c>
    </row>
    <row r="4145" spans="1:13" hidden="1">
      <c r="A4145" s="97">
        <v>43010</v>
      </c>
      <c r="B4145" s="94" t="s">
        <v>3013</v>
      </c>
      <c r="C4145" s="98" t="s">
        <v>68</v>
      </c>
      <c r="D4145" s="94" t="s">
        <v>126</v>
      </c>
      <c r="E4145" s="94" t="s">
        <v>187</v>
      </c>
      <c r="F4145" s="94" t="s">
        <v>3006</v>
      </c>
      <c r="G4145" s="94" t="s">
        <v>3007</v>
      </c>
      <c r="J4145" s="94" t="s">
        <v>3008</v>
      </c>
      <c r="K4145" s="94" t="s">
        <v>3014</v>
      </c>
      <c r="L4145" s="96">
        <v>-3227.9</v>
      </c>
      <c r="M4145" s="96">
        <v>-3227.9</v>
      </c>
    </row>
    <row r="4146" spans="1:13" ht="12.75" hidden="1" customHeight="1">
      <c r="C4146" s="95" t="s">
        <v>68</v>
      </c>
    </row>
    <row r="4147" spans="1:13" hidden="1">
      <c r="A4147" s="97">
        <v>43032</v>
      </c>
      <c r="B4147" s="94" t="s">
        <v>3043</v>
      </c>
      <c r="C4147" s="98" t="s">
        <v>68</v>
      </c>
      <c r="D4147" s="94" t="s">
        <v>131</v>
      </c>
      <c r="E4147" s="94" t="s">
        <v>187</v>
      </c>
      <c r="F4147" s="94" t="s">
        <v>3018</v>
      </c>
      <c r="G4147" s="94" t="s">
        <v>3019</v>
      </c>
      <c r="J4147" s="94" t="s">
        <v>3020</v>
      </c>
      <c r="K4147" s="94" t="s">
        <v>3044</v>
      </c>
      <c r="L4147" s="96">
        <v>-714.98</v>
      </c>
      <c r="M4147" s="96">
        <v>0</v>
      </c>
    </row>
    <row r="4148" spans="1:13" ht="12.75" hidden="1" customHeight="1">
      <c r="C4148" s="95" t="s">
        <v>68</v>
      </c>
    </row>
    <row r="4149" spans="1:13" hidden="1">
      <c r="A4149" s="97">
        <v>43032</v>
      </c>
      <c r="B4149" s="94" t="s">
        <v>3045</v>
      </c>
      <c r="C4149" s="98" t="s">
        <v>68</v>
      </c>
      <c r="D4149" s="94" t="s">
        <v>131</v>
      </c>
      <c r="E4149" s="94" t="s">
        <v>187</v>
      </c>
      <c r="F4149" s="94" t="s">
        <v>3018</v>
      </c>
      <c r="G4149" s="94" t="s">
        <v>3019</v>
      </c>
      <c r="J4149" s="94" t="s">
        <v>3020</v>
      </c>
      <c r="K4149" s="94" t="s">
        <v>70</v>
      </c>
      <c r="L4149" s="96">
        <v>-950.02</v>
      </c>
      <c r="M4149" s="96">
        <v>-950.02</v>
      </c>
    </row>
    <row r="4150" spans="1:13" ht="12.75" hidden="1" customHeight="1">
      <c r="C4150" s="95" t="s">
        <v>68</v>
      </c>
    </row>
    <row r="4151" spans="1:13" hidden="1">
      <c r="A4151" s="97">
        <v>43032</v>
      </c>
      <c r="B4151" s="94" t="s">
        <v>3046</v>
      </c>
      <c r="C4151" s="98" t="s">
        <v>68</v>
      </c>
      <c r="D4151" s="94" t="s">
        <v>131</v>
      </c>
      <c r="E4151" s="94" t="s">
        <v>187</v>
      </c>
      <c r="F4151" s="94" t="s">
        <v>3018</v>
      </c>
      <c r="G4151" s="94" t="s">
        <v>3019</v>
      </c>
      <c r="J4151" s="94" t="s">
        <v>3020</v>
      </c>
      <c r="K4151" s="94" t="s">
        <v>70</v>
      </c>
      <c r="L4151" s="96">
        <v>-776.26</v>
      </c>
      <c r="M4151" s="96">
        <v>-776.26</v>
      </c>
    </row>
    <row r="4152" spans="1:13" ht="12.75" hidden="1" customHeight="1">
      <c r="C4152" s="95" t="s">
        <v>68</v>
      </c>
    </row>
    <row r="4153" spans="1:13" hidden="1">
      <c r="A4153" s="97">
        <v>43032</v>
      </c>
      <c r="B4153" s="94" t="s">
        <v>3017</v>
      </c>
      <c r="C4153" s="98" t="s">
        <v>68</v>
      </c>
      <c r="D4153" s="94" t="s">
        <v>131</v>
      </c>
      <c r="E4153" s="94" t="s">
        <v>187</v>
      </c>
      <c r="F4153" s="94" t="s">
        <v>3018</v>
      </c>
      <c r="G4153" s="94" t="s">
        <v>3019</v>
      </c>
      <c r="J4153" s="94" t="s">
        <v>3020</v>
      </c>
      <c r="K4153" s="94" t="s">
        <v>3030</v>
      </c>
      <c r="L4153" s="96">
        <v>-662.54</v>
      </c>
      <c r="M4153" s="96">
        <v>-662.54</v>
      </c>
    </row>
    <row r="4154" spans="1:13" ht="12.75" hidden="1" customHeight="1">
      <c r="C4154" s="95" t="s">
        <v>68</v>
      </c>
    </row>
    <row r="4155" spans="1:13" hidden="1">
      <c r="A4155" s="97">
        <v>43032</v>
      </c>
      <c r="B4155" s="94" t="s">
        <v>3047</v>
      </c>
      <c r="C4155" s="98" t="s">
        <v>68</v>
      </c>
      <c r="D4155" s="94" t="s">
        <v>131</v>
      </c>
      <c r="E4155" s="94" t="s">
        <v>187</v>
      </c>
      <c r="F4155" s="94" t="s">
        <v>3018</v>
      </c>
      <c r="G4155" s="94" t="s">
        <v>3019</v>
      </c>
      <c r="J4155" s="94" t="s">
        <v>3020</v>
      </c>
      <c r="K4155" s="94" t="s">
        <v>3048</v>
      </c>
      <c r="L4155" s="96">
        <v>-803.95</v>
      </c>
      <c r="M4155" s="96">
        <v>-803.95</v>
      </c>
    </row>
    <row r="4156" spans="1:13" ht="12.75" hidden="1" customHeight="1">
      <c r="C4156" s="95" t="s">
        <v>68</v>
      </c>
    </row>
    <row r="4157" spans="1:13" hidden="1">
      <c r="A4157" s="97">
        <v>43032</v>
      </c>
      <c r="B4157" s="94" t="s">
        <v>3049</v>
      </c>
      <c r="C4157" s="98" t="s">
        <v>68</v>
      </c>
      <c r="D4157" s="94" t="s">
        <v>131</v>
      </c>
      <c r="E4157" s="94" t="s">
        <v>187</v>
      </c>
      <c r="F4157" s="94" t="s">
        <v>3018</v>
      </c>
      <c r="G4157" s="94" t="s">
        <v>3019</v>
      </c>
      <c r="J4157" s="94" t="s">
        <v>3020</v>
      </c>
      <c r="K4157" s="94" t="s">
        <v>3050</v>
      </c>
      <c r="L4157" s="96">
        <v>-702.08</v>
      </c>
      <c r="M4157" s="96">
        <v>-702.08</v>
      </c>
    </row>
    <row r="4158" spans="1:13" ht="12.75" hidden="1" customHeight="1">
      <c r="C4158" s="95" t="s">
        <v>68</v>
      </c>
    </row>
    <row r="4159" spans="1:13" hidden="1">
      <c r="A4159" s="97">
        <v>43032</v>
      </c>
      <c r="B4159" s="94" t="s">
        <v>3076</v>
      </c>
      <c r="C4159" s="98" t="s">
        <v>68</v>
      </c>
      <c r="D4159" s="94" t="s">
        <v>131</v>
      </c>
      <c r="E4159" s="94" t="s">
        <v>187</v>
      </c>
      <c r="F4159" s="94" t="s">
        <v>3018</v>
      </c>
      <c r="G4159" s="94" t="s">
        <v>3019</v>
      </c>
      <c r="K4159" s="94" t="s">
        <v>3078</v>
      </c>
      <c r="L4159" s="96">
        <v>-776.51</v>
      </c>
      <c r="M4159" s="96">
        <v>-776.51</v>
      </c>
    </row>
    <row r="4160" spans="1:13" ht="12.75" hidden="1" customHeight="1">
      <c r="C4160" s="95" t="s">
        <v>68</v>
      </c>
    </row>
    <row r="4161" spans="1:18" hidden="1">
      <c r="A4161" s="97">
        <v>43032</v>
      </c>
      <c r="B4161" s="94" t="s">
        <v>3076</v>
      </c>
      <c r="C4161" s="98" t="s">
        <v>68</v>
      </c>
      <c r="D4161" s="94" t="s">
        <v>131</v>
      </c>
      <c r="E4161" s="94" t="s">
        <v>187</v>
      </c>
      <c r="F4161" s="94" t="s">
        <v>3018</v>
      </c>
      <c r="G4161" s="94" t="s">
        <v>3019</v>
      </c>
      <c r="K4161" s="94" t="s">
        <v>3078</v>
      </c>
      <c r="L4161" s="96">
        <v>-768.6</v>
      </c>
      <c r="M4161" s="96">
        <v>-768.6</v>
      </c>
    </row>
    <row r="4162" spans="1:18" ht="12.75" hidden="1" customHeight="1">
      <c r="C4162" s="95" t="s">
        <v>68</v>
      </c>
    </row>
    <row r="4163" spans="1:18" hidden="1">
      <c r="A4163" s="97">
        <v>43032</v>
      </c>
      <c r="B4163" s="94" t="s">
        <v>3076</v>
      </c>
      <c r="C4163" s="98" t="s">
        <v>68</v>
      </c>
      <c r="D4163" s="94" t="s">
        <v>131</v>
      </c>
      <c r="E4163" s="94" t="s">
        <v>187</v>
      </c>
      <c r="F4163" s="94" t="s">
        <v>3018</v>
      </c>
      <c r="G4163" s="94" t="s">
        <v>3019</v>
      </c>
      <c r="K4163" s="94" t="s">
        <v>3078</v>
      </c>
      <c r="L4163" s="96">
        <v>-762.7</v>
      </c>
      <c r="M4163" s="96">
        <v>-762.7</v>
      </c>
    </row>
    <row r="4164" spans="1:18" ht="12.75" hidden="1" customHeight="1">
      <c r="C4164" s="95" t="s">
        <v>68</v>
      </c>
    </row>
    <row r="4165" spans="1:18" hidden="1">
      <c r="A4165" s="97">
        <v>43032</v>
      </c>
      <c r="B4165" s="94" t="s">
        <v>3079</v>
      </c>
      <c r="C4165" s="98" t="s">
        <v>68</v>
      </c>
      <c r="D4165" s="94" t="s">
        <v>119</v>
      </c>
      <c r="E4165" s="94" t="s">
        <v>120</v>
      </c>
      <c r="F4165" s="94" t="s">
        <v>3057</v>
      </c>
      <c r="G4165" s="94" t="s">
        <v>3058</v>
      </c>
      <c r="J4165" s="94" t="s">
        <v>3059</v>
      </c>
      <c r="K4165" s="94" t="s">
        <v>3080</v>
      </c>
      <c r="L4165" s="96">
        <v>293.04000000000002</v>
      </c>
      <c r="M4165" s="96">
        <v>293.04000000000002</v>
      </c>
    </row>
    <row r="4166" spans="1:18" ht="12.75" hidden="1" customHeight="1">
      <c r="C4166" s="95" t="s">
        <v>68</v>
      </c>
    </row>
    <row r="4167" spans="1:18" hidden="1">
      <c r="A4167" s="97">
        <v>43035</v>
      </c>
      <c r="B4167" s="94" t="s">
        <v>3081</v>
      </c>
      <c r="C4167" s="98" t="s">
        <v>68</v>
      </c>
      <c r="D4167" s="94" t="s">
        <v>119</v>
      </c>
      <c r="E4167" s="94" t="s">
        <v>120</v>
      </c>
      <c r="F4167" s="94" t="s">
        <v>3057</v>
      </c>
      <c r="G4167" s="94" t="s">
        <v>3058</v>
      </c>
      <c r="J4167" s="94" t="s">
        <v>3059</v>
      </c>
      <c r="K4167" s="94" t="s">
        <v>3082</v>
      </c>
      <c r="L4167" s="96">
        <v>552</v>
      </c>
      <c r="M4167" s="96">
        <v>552</v>
      </c>
    </row>
    <row r="4168" spans="1:18" ht="12.75" hidden="1" customHeight="1">
      <c r="C4168" s="95" t="s">
        <v>68</v>
      </c>
    </row>
    <row r="4169" spans="1:18" hidden="1">
      <c r="A4169" s="97">
        <v>43059</v>
      </c>
      <c r="B4169" s="94" t="s">
        <v>3083</v>
      </c>
      <c r="C4169" s="98" t="s">
        <v>68</v>
      </c>
      <c r="D4169" s="94" t="s">
        <v>119</v>
      </c>
      <c r="E4169" s="94" t="s">
        <v>120</v>
      </c>
      <c r="F4169" s="94" t="s">
        <v>3057</v>
      </c>
      <c r="G4169" s="94" t="s">
        <v>3058</v>
      </c>
      <c r="J4169" s="94" t="s">
        <v>3059</v>
      </c>
      <c r="K4169" s="94" t="s">
        <v>3084</v>
      </c>
      <c r="L4169" s="96">
        <v>150.47999999999999</v>
      </c>
      <c r="M4169" s="96">
        <v>150.47999999999999</v>
      </c>
    </row>
    <row r="4170" spans="1:18" ht="12.75" hidden="1" customHeight="1">
      <c r="C4170" s="95" t="s">
        <v>68</v>
      </c>
    </row>
    <row r="4171" spans="1:18" hidden="1">
      <c r="A4171" s="97">
        <v>43060</v>
      </c>
      <c r="B4171" s="94" t="s">
        <v>3085</v>
      </c>
      <c r="C4171" s="98" t="s">
        <v>68</v>
      </c>
      <c r="D4171" s="94" t="s">
        <v>119</v>
      </c>
      <c r="E4171" s="94" t="s">
        <v>120</v>
      </c>
      <c r="F4171" s="94" t="s">
        <v>3018</v>
      </c>
      <c r="G4171" s="94" t="s">
        <v>3019</v>
      </c>
      <c r="K4171" s="94" t="s">
        <v>3086</v>
      </c>
      <c r="L4171" s="96">
        <v>1078.68</v>
      </c>
      <c r="M4171" s="96">
        <v>1078.68</v>
      </c>
    </row>
    <row r="4172" spans="1:18" ht="12.75" hidden="1" customHeight="1">
      <c r="C4172" s="95" t="s">
        <v>68</v>
      </c>
    </row>
    <row r="4173" spans="1:18" hidden="1">
      <c r="A4173" s="97">
        <v>43073</v>
      </c>
      <c r="B4173" s="94" t="s">
        <v>3087</v>
      </c>
      <c r="C4173" s="98" t="s">
        <v>68</v>
      </c>
      <c r="D4173" s="94" t="s">
        <v>119</v>
      </c>
      <c r="E4173" s="94" t="s">
        <v>120</v>
      </c>
      <c r="F4173" s="94" t="s">
        <v>3057</v>
      </c>
      <c r="G4173" s="94" t="s">
        <v>3058</v>
      </c>
      <c r="J4173" s="94" t="s">
        <v>3059</v>
      </c>
      <c r="K4173" s="94" t="s">
        <v>3088</v>
      </c>
      <c r="L4173" s="96">
        <v>154.44</v>
      </c>
      <c r="M4173" s="96">
        <v>154.44</v>
      </c>
    </row>
    <row r="4174" spans="1:18" ht="12.75" hidden="1" customHeight="1">
      <c r="C4174" s="95" t="s">
        <v>68</v>
      </c>
    </row>
    <row r="4175" spans="1:18" hidden="1">
      <c r="A4175" s="95" t="s">
        <v>111</v>
      </c>
      <c r="B4175" s="95" t="s">
        <v>112</v>
      </c>
      <c r="C4175" s="94" t="s">
        <v>59</v>
      </c>
      <c r="D4175" s="95" t="s">
        <v>114</v>
      </c>
      <c r="E4175" s="95" t="s">
        <v>112</v>
      </c>
      <c r="F4175" s="96">
        <v>23000</v>
      </c>
      <c r="G4175" s="95" t="s">
        <v>115</v>
      </c>
      <c r="H4175" s="95" t="s">
        <v>112</v>
      </c>
      <c r="I4175" s="96">
        <v>22111.87</v>
      </c>
      <c r="J4175" s="95" t="s">
        <v>116</v>
      </c>
      <c r="K4175" s="95" t="s">
        <v>112</v>
      </c>
      <c r="L4175" s="96">
        <v>0</v>
      </c>
      <c r="M4175" s="95" t="s">
        <v>117</v>
      </c>
      <c r="O4175" s="96"/>
      <c r="R4175" s="96"/>
    </row>
    <row r="4176" spans="1:18" hidden="1">
      <c r="A4176" s="97">
        <v>42982</v>
      </c>
      <c r="B4176" s="94" t="s">
        <v>3089</v>
      </c>
      <c r="C4176" s="98" t="s">
        <v>59</v>
      </c>
      <c r="D4176" s="94" t="s">
        <v>2533</v>
      </c>
      <c r="E4176" s="94" t="s">
        <v>120</v>
      </c>
      <c r="F4176" s="94" t="s">
        <v>3090</v>
      </c>
      <c r="G4176" s="94" t="s">
        <v>3091</v>
      </c>
      <c r="J4176" s="94" t="s">
        <v>3092</v>
      </c>
      <c r="K4176" s="94" t="s">
        <v>3093</v>
      </c>
      <c r="L4176" s="96">
        <v>19440</v>
      </c>
      <c r="M4176" s="96">
        <v>0</v>
      </c>
    </row>
    <row r="4177" spans="1:18" ht="12.75" hidden="1" customHeight="1">
      <c r="C4177" s="95" t="s">
        <v>59</v>
      </c>
    </row>
    <row r="4178" spans="1:18" hidden="1">
      <c r="A4178" s="97">
        <v>42982</v>
      </c>
      <c r="B4178" s="94" t="s">
        <v>3089</v>
      </c>
      <c r="C4178" s="98" t="s">
        <v>59</v>
      </c>
      <c r="D4178" s="94" t="s">
        <v>2533</v>
      </c>
      <c r="E4178" s="94" t="s">
        <v>187</v>
      </c>
      <c r="F4178" s="94" t="s">
        <v>3090</v>
      </c>
      <c r="G4178" s="94" t="s">
        <v>3091</v>
      </c>
      <c r="J4178" s="94" t="s">
        <v>3092</v>
      </c>
      <c r="K4178" s="94" t="s">
        <v>3093</v>
      </c>
      <c r="L4178" s="96">
        <v>-19440</v>
      </c>
      <c r="M4178" s="96">
        <v>0</v>
      </c>
    </row>
    <row r="4179" spans="1:18" ht="12.75" hidden="1" customHeight="1">
      <c r="C4179" s="95" t="s">
        <v>59</v>
      </c>
    </row>
    <row r="4180" spans="1:18" hidden="1">
      <c r="A4180" s="97">
        <v>42985</v>
      </c>
      <c r="B4180" s="94" t="s">
        <v>3094</v>
      </c>
      <c r="C4180" s="98" t="s">
        <v>59</v>
      </c>
      <c r="D4180" s="94" t="s">
        <v>119</v>
      </c>
      <c r="E4180" s="94" t="s">
        <v>120</v>
      </c>
      <c r="F4180" s="94" t="s">
        <v>3090</v>
      </c>
      <c r="G4180" s="94" t="s">
        <v>3091</v>
      </c>
      <c r="K4180" s="94" t="s">
        <v>3095</v>
      </c>
      <c r="L4180" s="96">
        <v>25920</v>
      </c>
      <c r="M4180" s="96">
        <v>25920</v>
      </c>
    </row>
    <row r="4181" spans="1:18" ht="12.75" hidden="1" customHeight="1">
      <c r="C4181" s="95" t="s">
        <v>59</v>
      </c>
    </row>
    <row r="4182" spans="1:18" hidden="1">
      <c r="A4182" s="97">
        <v>42985</v>
      </c>
      <c r="B4182" s="94" t="s">
        <v>3094</v>
      </c>
      <c r="C4182" s="98" t="s">
        <v>59</v>
      </c>
      <c r="D4182" s="94" t="s">
        <v>131</v>
      </c>
      <c r="E4182" s="94" t="s">
        <v>187</v>
      </c>
      <c r="F4182" s="94" t="s">
        <v>3090</v>
      </c>
      <c r="G4182" s="94" t="s">
        <v>3091</v>
      </c>
      <c r="K4182" s="94" t="s">
        <v>3096</v>
      </c>
      <c r="L4182" s="96">
        <v>-6480</v>
      </c>
      <c r="M4182" s="96">
        <v>-6480</v>
      </c>
    </row>
    <row r="4183" spans="1:18" ht="12.75" hidden="1" customHeight="1">
      <c r="C4183" s="95" t="s">
        <v>59</v>
      </c>
    </row>
    <row r="4184" spans="1:18" hidden="1">
      <c r="A4184" s="97">
        <v>43010</v>
      </c>
      <c r="B4184" s="94" t="s">
        <v>3097</v>
      </c>
      <c r="C4184" s="98" t="s">
        <v>59</v>
      </c>
      <c r="D4184" s="94" t="s">
        <v>126</v>
      </c>
      <c r="E4184" s="94" t="s">
        <v>120</v>
      </c>
      <c r="F4184" s="94" t="s">
        <v>3098</v>
      </c>
      <c r="G4184" s="94" t="s">
        <v>3099</v>
      </c>
      <c r="K4184" s="94" t="s">
        <v>3100</v>
      </c>
      <c r="L4184" s="96">
        <v>1411.87</v>
      </c>
      <c r="M4184" s="96">
        <v>1411.87</v>
      </c>
    </row>
    <row r="4185" spans="1:18" ht="12.75" hidden="1" customHeight="1">
      <c r="C4185" s="95" t="s">
        <v>59</v>
      </c>
    </row>
    <row r="4186" spans="1:18" hidden="1">
      <c r="A4186" s="97">
        <v>43025</v>
      </c>
      <c r="B4186" s="94" t="s">
        <v>3101</v>
      </c>
      <c r="C4186" s="98" t="s">
        <v>59</v>
      </c>
      <c r="D4186" s="94" t="s">
        <v>119</v>
      </c>
      <c r="E4186" s="94" t="s">
        <v>120</v>
      </c>
      <c r="F4186" s="94" t="s">
        <v>3102</v>
      </c>
      <c r="G4186" s="94" t="s">
        <v>3103</v>
      </c>
      <c r="K4186" s="94" t="s">
        <v>3104</v>
      </c>
      <c r="L4186" s="96">
        <v>1260</v>
      </c>
      <c r="M4186" s="96">
        <v>1260</v>
      </c>
    </row>
    <row r="4187" spans="1:18" ht="12.75" hidden="1" customHeight="1">
      <c r="C4187" s="95" t="s">
        <v>59</v>
      </c>
    </row>
    <row r="4188" spans="1:18" hidden="1">
      <c r="A4188" s="97">
        <v>43033</v>
      </c>
      <c r="B4188" s="94" t="s">
        <v>3105</v>
      </c>
      <c r="C4188" s="98" t="s">
        <v>59</v>
      </c>
      <c r="D4188" s="94" t="s">
        <v>131</v>
      </c>
      <c r="E4188" s="94" t="s">
        <v>165</v>
      </c>
      <c r="F4188" s="94" t="s">
        <v>3090</v>
      </c>
      <c r="G4188" s="94" t="s">
        <v>3091</v>
      </c>
      <c r="J4188" s="94" t="s">
        <v>3092</v>
      </c>
      <c r="K4188" s="94" t="s">
        <v>3093</v>
      </c>
      <c r="L4188" s="96">
        <v>19440</v>
      </c>
      <c r="M4188" s="96">
        <v>0</v>
      </c>
    </row>
    <row r="4189" spans="1:18" ht="12.75" hidden="1" customHeight="1">
      <c r="C4189" s="95" t="s">
        <v>59</v>
      </c>
    </row>
    <row r="4190" spans="1:18" hidden="1">
      <c r="A4190" s="95" t="s">
        <v>111</v>
      </c>
      <c r="B4190" s="95" t="s">
        <v>112</v>
      </c>
      <c r="C4190" s="94" t="s">
        <v>3106</v>
      </c>
      <c r="D4190" s="95" t="s">
        <v>114</v>
      </c>
      <c r="E4190" s="95" t="s">
        <v>112</v>
      </c>
      <c r="F4190" s="96">
        <v>0</v>
      </c>
      <c r="G4190" s="95" t="s">
        <v>115</v>
      </c>
      <c r="H4190" s="95" t="s">
        <v>112</v>
      </c>
      <c r="I4190" s="96">
        <v>146.87</v>
      </c>
      <c r="J4190" s="95" t="s">
        <v>116</v>
      </c>
      <c r="K4190" s="95" t="s">
        <v>112</v>
      </c>
      <c r="L4190" s="96">
        <v>0</v>
      </c>
      <c r="M4190" s="95" t="s">
        <v>117</v>
      </c>
      <c r="O4190" s="96"/>
      <c r="R4190" s="96"/>
    </row>
    <row r="4191" spans="1:18" hidden="1">
      <c r="A4191" s="97">
        <v>42971</v>
      </c>
      <c r="B4191" s="94" t="s">
        <v>3107</v>
      </c>
      <c r="C4191" s="98" t="s">
        <v>3106</v>
      </c>
      <c r="D4191" s="94" t="s">
        <v>119</v>
      </c>
      <c r="E4191" s="94" t="s">
        <v>120</v>
      </c>
      <c r="F4191" s="94" t="s">
        <v>2974</v>
      </c>
      <c r="G4191" s="94" t="s">
        <v>2975</v>
      </c>
      <c r="K4191" s="94" t="s">
        <v>3108</v>
      </c>
      <c r="L4191" s="96">
        <v>98</v>
      </c>
      <c r="M4191" s="96">
        <v>98</v>
      </c>
    </row>
    <row r="4192" spans="1:18" ht="12.75" hidden="1" customHeight="1">
      <c r="C4192" s="95" t="s">
        <v>3106</v>
      </c>
    </row>
    <row r="4193" spans="1:18" hidden="1">
      <c r="A4193" s="97">
        <v>42972</v>
      </c>
      <c r="B4193" s="94" t="s">
        <v>3107</v>
      </c>
      <c r="C4193" s="98" t="s">
        <v>3106</v>
      </c>
      <c r="D4193" s="94" t="s">
        <v>119</v>
      </c>
      <c r="E4193" s="94" t="s">
        <v>187</v>
      </c>
      <c r="F4193" s="94" t="s">
        <v>2974</v>
      </c>
      <c r="G4193" s="94" t="s">
        <v>2975</v>
      </c>
      <c r="K4193" s="94" t="s">
        <v>3108</v>
      </c>
      <c r="L4193" s="96">
        <v>-98</v>
      </c>
      <c r="M4193" s="96">
        <v>-98</v>
      </c>
    </row>
    <row r="4194" spans="1:18" ht="12.75" hidden="1" customHeight="1">
      <c r="C4194" s="95" t="s">
        <v>3106</v>
      </c>
    </row>
    <row r="4195" spans="1:18" hidden="1">
      <c r="A4195" s="97">
        <v>42975</v>
      </c>
      <c r="B4195" s="94" t="s">
        <v>3107</v>
      </c>
      <c r="C4195" s="98" t="s">
        <v>3106</v>
      </c>
      <c r="E4195" s="94" t="s">
        <v>165</v>
      </c>
      <c r="F4195" s="94" t="s">
        <v>2974</v>
      </c>
      <c r="G4195" s="94" t="s">
        <v>2975</v>
      </c>
      <c r="K4195" s="94" t="s">
        <v>3108</v>
      </c>
      <c r="L4195" s="96">
        <v>98</v>
      </c>
      <c r="M4195" s="96">
        <v>0</v>
      </c>
    </row>
    <row r="4196" spans="1:18" ht="12.75" hidden="1" customHeight="1">
      <c r="C4196" s="95" t="s">
        <v>3106</v>
      </c>
    </row>
    <row r="4197" spans="1:18" hidden="1">
      <c r="A4197" s="97">
        <v>42975</v>
      </c>
      <c r="B4197" s="94" t="s">
        <v>3107</v>
      </c>
      <c r="C4197" s="98" t="s">
        <v>3106</v>
      </c>
      <c r="D4197" s="94" t="s">
        <v>131</v>
      </c>
      <c r="E4197" s="94" t="s">
        <v>187</v>
      </c>
      <c r="F4197" s="94" t="s">
        <v>2974</v>
      </c>
      <c r="G4197" s="94" t="s">
        <v>2975</v>
      </c>
      <c r="K4197" s="94" t="s">
        <v>3109</v>
      </c>
      <c r="L4197" s="96">
        <v>-0.01</v>
      </c>
      <c r="M4197" s="96">
        <v>0</v>
      </c>
    </row>
    <row r="4198" spans="1:18" ht="12.75" hidden="1" customHeight="1">
      <c r="C4198" s="95" t="s">
        <v>3106</v>
      </c>
    </row>
    <row r="4199" spans="1:18" hidden="1">
      <c r="A4199" s="97">
        <v>43067</v>
      </c>
      <c r="B4199" s="94" t="s">
        <v>3110</v>
      </c>
      <c r="C4199" s="98" t="s">
        <v>3106</v>
      </c>
      <c r="D4199" s="94" t="s">
        <v>119</v>
      </c>
      <c r="E4199" s="94" t="s">
        <v>120</v>
      </c>
      <c r="F4199" s="94" t="s">
        <v>900</v>
      </c>
      <c r="G4199" s="94" t="s">
        <v>901</v>
      </c>
      <c r="J4199" s="94" t="s">
        <v>929</v>
      </c>
      <c r="K4199" s="94" t="s">
        <v>3111</v>
      </c>
      <c r="L4199" s="96">
        <v>146.87</v>
      </c>
      <c r="M4199" s="96">
        <v>146.87</v>
      </c>
    </row>
    <row r="4200" spans="1:18" ht="12.75" hidden="1" customHeight="1">
      <c r="C4200" s="95" t="s">
        <v>3106</v>
      </c>
    </row>
    <row r="4201" spans="1:18" hidden="1">
      <c r="A4201" s="97">
        <v>43074</v>
      </c>
      <c r="B4201" s="94" t="s">
        <v>3107</v>
      </c>
      <c r="C4201" s="98" t="s">
        <v>3106</v>
      </c>
      <c r="D4201" s="94" t="s">
        <v>131</v>
      </c>
      <c r="E4201" s="94" t="s">
        <v>187</v>
      </c>
      <c r="F4201" s="94" t="s">
        <v>2974</v>
      </c>
      <c r="G4201" s="94" t="s">
        <v>2975</v>
      </c>
      <c r="K4201" s="94" t="s">
        <v>3109</v>
      </c>
      <c r="L4201" s="96">
        <v>-97.99</v>
      </c>
      <c r="M4201" s="96">
        <v>0</v>
      </c>
    </row>
    <row r="4202" spans="1:18" ht="12.75" hidden="1" customHeight="1">
      <c r="C4202" s="95" t="s">
        <v>3106</v>
      </c>
    </row>
    <row r="4203" spans="1:18" hidden="1">
      <c r="A4203" s="95" t="s">
        <v>111</v>
      </c>
      <c r="B4203" s="95" t="s">
        <v>112</v>
      </c>
      <c r="C4203" s="94" t="s">
        <v>3112</v>
      </c>
      <c r="D4203" s="95" t="s">
        <v>114</v>
      </c>
      <c r="E4203" s="95" t="s">
        <v>112</v>
      </c>
      <c r="F4203" s="96">
        <v>6000</v>
      </c>
      <c r="G4203" s="95" t="s">
        <v>115</v>
      </c>
      <c r="H4203" s="95" t="s">
        <v>112</v>
      </c>
      <c r="I4203" s="96">
        <v>3326.93</v>
      </c>
      <c r="J4203" s="95" t="s">
        <v>116</v>
      </c>
      <c r="K4203" s="95" t="s">
        <v>112</v>
      </c>
      <c r="L4203" s="96">
        <v>0</v>
      </c>
      <c r="M4203" s="95" t="s">
        <v>117</v>
      </c>
      <c r="O4203" s="96"/>
      <c r="R4203" s="96"/>
    </row>
    <row r="4204" spans="1:18" hidden="1">
      <c r="A4204" s="97">
        <v>42885</v>
      </c>
      <c r="B4204" s="94" t="s">
        <v>3113</v>
      </c>
      <c r="C4204" s="98" t="s">
        <v>3112</v>
      </c>
      <c r="D4204" s="94" t="s">
        <v>119</v>
      </c>
      <c r="E4204" s="94" t="s">
        <v>120</v>
      </c>
      <c r="F4204" s="94" t="s">
        <v>3114</v>
      </c>
      <c r="G4204" s="94" t="s">
        <v>3115</v>
      </c>
      <c r="K4204" s="94" t="s">
        <v>3116</v>
      </c>
      <c r="L4204" s="96">
        <v>1789.2</v>
      </c>
      <c r="M4204" s="96">
        <v>1789.2</v>
      </c>
    </row>
    <row r="4205" spans="1:18" ht="12.75" hidden="1" customHeight="1">
      <c r="C4205" s="95" t="s">
        <v>3112</v>
      </c>
    </row>
    <row r="4206" spans="1:18" hidden="1">
      <c r="A4206" s="97">
        <v>42885</v>
      </c>
      <c r="B4206" s="94" t="s">
        <v>3117</v>
      </c>
      <c r="C4206" s="98" t="s">
        <v>3112</v>
      </c>
      <c r="D4206" s="94" t="s">
        <v>119</v>
      </c>
      <c r="E4206" s="94" t="s">
        <v>120</v>
      </c>
      <c r="F4206" s="94" t="s">
        <v>3114</v>
      </c>
      <c r="G4206" s="94" t="s">
        <v>3115</v>
      </c>
      <c r="K4206" s="94" t="s">
        <v>3118</v>
      </c>
      <c r="L4206" s="96">
        <v>660</v>
      </c>
      <c r="M4206" s="96">
        <v>660</v>
      </c>
    </row>
    <row r="4207" spans="1:18" ht="12.75" hidden="1" customHeight="1">
      <c r="C4207" s="95" t="s">
        <v>3112</v>
      </c>
    </row>
    <row r="4208" spans="1:18" hidden="1">
      <c r="A4208" s="97">
        <v>42885</v>
      </c>
      <c r="B4208" s="94" t="s">
        <v>3119</v>
      </c>
      <c r="C4208" s="98" t="s">
        <v>3112</v>
      </c>
      <c r="D4208" s="94" t="s">
        <v>119</v>
      </c>
      <c r="E4208" s="94" t="s">
        <v>120</v>
      </c>
      <c r="F4208" s="94" t="s">
        <v>3114</v>
      </c>
      <c r="G4208" s="94" t="s">
        <v>3115</v>
      </c>
      <c r="K4208" s="94" t="s">
        <v>3120</v>
      </c>
      <c r="L4208" s="96">
        <v>97.2</v>
      </c>
      <c r="M4208" s="96">
        <v>97.2</v>
      </c>
    </row>
    <row r="4209" spans="1:13" ht="12.75" hidden="1" customHeight="1">
      <c r="C4209" s="95" t="s">
        <v>3112</v>
      </c>
    </row>
    <row r="4210" spans="1:13" hidden="1">
      <c r="A4210" s="97">
        <v>42920</v>
      </c>
      <c r="B4210" s="94" t="s">
        <v>3121</v>
      </c>
      <c r="C4210" s="98" t="s">
        <v>3112</v>
      </c>
      <c r="D4210" s="94" t="s">
        <v>119</v>
      </c>
      <c r="E4210" s="94" t="s">
        <v>120</v>
      </c>
      <c r="F4210" s="94" t="s">
        <v>3114</v>
      </c>
      <c r="G4210" s="94" t="s">
        <v>3115</v>
      </c>
      <c r="K4210" s="94" t="s">
        <v>3122</v>
      </c>
      <c r="L4210" s="96">
        <v>27</v>
      </c>
      <c r="M4210" s="96">
        <v>27</v>
      </c>
    </row>
    <row r="4211" spans="1:13" ht="12.75" hidden="1" customHeight="1">
      <c r="C4211" s="95" t="s">
        <v>3112</v>
      </c>
    </row>
    <row r="4212" spans="1:13" hidden="1">
      <c r="A4212" s="97">
        <v>42920</v>
      </c>
      <c r="B4212" s="94" t="s">
        <v>3123</v>
      </c>
      <c r="C4212" s="98" t="s">
        <v>3112</v>
      </c>
      <c r="D4212" s="94" t="s">
        <v>119</v>
      </c>
      <c r="E4212" s="94" t="s">
        <v>120</v>
      </c>
      <c r="F4212" s="94" t="s">
        <v>3114</v>
      </c>
      <c r="G4212" s="94" t="s">
        <v>3115</v>
      </c>
      <c r="K4212" s="94" t="s">
        <v>3124</v>
      </c>
      <c r="L4212" s="96">
        <v>27</v>
      </c>
      <c r="M4212" s="96">
        <v>27</v>
      </c>
    </row>
    <row r="4213" spans="1:13" ht="12.75" hidden="1" customHeight="1">
      <c r="C4213" s="95" t="s">
        <v>3112</v>
      </c>
    </row>
    <row r="4214" spans="1:13" hidden="1">
      <c r="A4214" s="97">
        <v>42940</v>
      </c>
      <c r="B4214" s="94" t="s">
        <v>3123</v>
      </c>
      <c r="C4214" s="98" t="s">
        <v>3112</v>
      </c>
      <c r="D4214" s="94" t="s">
        <v>119</v>
      </c>
      <c r="E4214" s="94" t="s">
        <v>187</v>
      </c>
      <c r="F4214" s="94" t="s">
        <v>3114</v>
      </c>
      <c r="G4214" s="94" t="s">
        <v>3115</v>
      </c>
      <c r="K4214" s="94" t="s">
        <v>3124</v>
      </c>
      <c r="L4214" s="96">
        <v>-27</v>
      </c>
      <c r="M4214" s="96">
        <v>-27</v>
      </c>
    </row>
    <row r="4215" spans="1:13" ht="12.75" hidden="1" customHeight="1">
      <c r="C4215" s="95" t="s">
        <v>3112</v>
      </c>
    </row>
    <row r="4216" spans="1:13" hidden="1">
      <c r="A4216" s="97">
        <v>42941</v>
      </c>
      <c r="B4216" s="94" t="s">
        <v>3125</v>
      </c>
      <c r="C4216" s="98" t="s">
        <v>3112</v>
      </c>
      <c r="D4216" s="94" t="s">
        <v>119</v>
      </c>
      <c r="E4216" s="94" t="s">
        <v>120</v>
      </c>
      <c r="F4216" s="94" t="s">
        <v>3114</v>
      </c>
      <c r="G4216" s="94" t="s">
        <v>3115</v>
      </c>
      <c r="K4216" s="94" t="s">
        <v>3124</v>
      </c>
      <c r="L4216" s="96">
        <v>45</v>
      </c>
      <c r="M4216" s="96">
        <v>45</v>
      </c>
    </row>
    <row r="4217" spans="1:13" ht="12.75" hidden="1" customHeight="1">
      <c r="C4217" s="95" t="s">
        <v>3112</v>
      </c>
    </row>
    <row r="4218" spans="1:13" hidden="1">
      <c r="A4218" s="97">
        <v>42941</v>
      </c>
      <c r="B4218" s="94" t="s">
        <v>3125</v>
      </c>
      <c r="C4218" s="98" t="s">
        <v>3112</v>
      </c>
      <c r="D4218" s="94" t="s">
        <v>119</v>
      </c>
      <c r="E4218" s="94" t="s">
        <v>187</v>
      </c>
      <c r="F4218" s="94" t="s">
        <v>3114</v>
      </c>
      <c r="G4218" s="94" t="s">
        <v>3115</v>
      </c>
      <c r="K4218" s="94" t="s">
        <v>3124</v>
      </c>
      <c r="L4218" s="96">
        <v>-45</v>
      </c>
      <c r="M4218" s="96">
        <v>-45</v>
      </c>
    </row>
    <row r="4219" spans="1:13" ht="12.75" hidden="1" customHeight="1">
      <c r="C4219" s="95" t="s">
        <v>3112</v>
      </c>
    </row>
    <row r="4220" spans="1:13" hidden="1">
      <c r="A4220" s="97">
        <v>42941</v>
      </c>
      <c r="B4220" s="94" t="s">
        <v>3125</v>
      </c>
      <c r="C4220" s="98" t="s">
        <v>3112</v>
      </c>
      <c r="E4220" s="94" t="s">
        <v>165</v>
      </c>
      <c r="F4220" s="94" t="s">
        <v>3114</v>
      </c>
      <c r="G4220" s="94" t="s">
        <v>3115</v>
      </c>
      <c r="K4220" s="94" t="s">
        <v>3124</v>
      </c>
      <c r="L4220" s="96">
        <v>45</v>
      </c>
      <c r="M4220" s="96">
        <v>0</v>
      </c>
    </row>
    <row r="4221" spans="1:13" ht="12.75" hidden="1" customHeight="1">
      <c r="C4221" s="95" t="s">
        <v>3112</v>
      </c>
    </row>
    <row r="4222" spans="1:13" hidden="1">
      <c r="A4222" s="97">
        <v>42943</v>
      </c>
      <c r="B4222" s="94" t="s">
        <v>3119</v>
      </c>
      <c r="C4222" s="98" t="s">
        <v>3112</v>
      </c>
      <c r="D4222" s="94" t="s">
        <v>131</v>
      </c>
      <c r="E4222" s="94" t="s">
        <v>165</v>
      </c>
      <c r="F4222" s="94" t="s">
        <v>3114</v>
      </c>
      <c r="G4222" s="94" t="s">
        <v>3115</v>
      </c>
      <c r="K4222" s="94" t="s">
        <v>3126</v>
      </c>
      <c r="L4222" s="96">
        <v>9.7200000000000006</v>
      </c>
      <c r="M4222" s="96">
        <v>9.7200000000000006</v>
      </c>
    </row>
    <row r="4223" spans="1:13" ht="12.75" hidden="1" customHeight="1">
      <c r="C4223" s="95" t="s">
        <v>3112</v>
      </c>
    </row>
    <row r="4224" spans="1:13" hidden="1">
      <c r="A4224" s="97">
        <v>43034</v>
      </c>
      <c r="B4224" s="94" t="s">
        <v>3127</v>
      </c>
      <c r="C4224" s="98" t="s">
        <v>3112</v>
      </c>
      <c r="D4224" s="94" t="s">
        <v>119</v>
      </c>
      <c r="E4224" s="94" t="s">
        <v>120</v>
      </c>
      <c r="F4224" s="94" t="s">
        <v>3128</v>
      </c>
      <c r="G4224" s="94" t="s">
        <v>3129</v>
      </c>
      <c r="K4224" s="94" t="s">
        <v>3130</v>
      </c>
      <c r="L4224" s="96">
        <v>11.93</v>
      </c>
      <c r="M4224" s="96">
        <v>11.93</v>
      </c>
    </row>
    <row r="4225" spans="1:18" ht="12.75" hidden="1" customHeight="1">
      <c r="C4225" s="95" t="s">
        <v>3112</v>
      </c>
    </row>
    <row r="4226" spans="1:18" hidden="1">
      <c r="A4226" s="97">
        <v>43034</v>
      </c>
      <c r="B4226" s="94" t="s">
        <v>3131</v>
      </c>
      <c r="C4226" s="98" t="s">
        <v>3112</v>
      </c>
      <c r="D4226" s="94" t="s">
        <v>119</v>
      </c>
      <c r="E4226" s="94" t="s">
        <v>120</v>
      </c>
      <c r="F4226" s="94" t="s">
        <v>3114</v>
      </c>
      <c r="G4226" s="94" t="s">
        <v>3115</v>
      </c>
      <c r="K4226" s="94" t="s">
        <v>3132</v>
      </c>
      <c r="L4226" s="96">
        <v>547.02</v>
      </c>
      <c r="M4226" s="96">
        <v>547.02</v>
      </c>
    </row>
    <row r="4227" spans="1:18" ht="12.75" hidden="1" customHeight="1">
      <c r="C4227" s="95" t="s">
        <v>3112</v>
      </c>
    </row>
    <row r="4228" spans="1:18" hidden="1">
      <c r="A4228" s="97">
        <v>43034</v>
      </c>
      <c r="B4228" s="94" t="s">
        <v>3133</v>
      </c>
      <c r="C4228" s="98" t="s">
        <v>3112</v>
      </c>
      <c r="D4228" s="94" t="s">
        <v>119</v>
      </c>
      <c r="E4228" s="94" t="s">
        <v>120</v>
      </c>
      <c r="F4228" s="94" t="s">
        <v>3114</v>
      </c>
      <c r="G4228" s="94" t="s">
        <v>3115</v>
      </c>
      <c r="K4228" s="94" t="s">
        <v>3134</v>
      </c>
      <c r="L4228" s="96">
        <v>184.86</v>
      </c>
      <c r="M4228" s="96">
        <v>184.86</v>
      </c>
    </row>
    <row r="4229" spans="1:18" ht="12.75" hidden="1" customHeight="1">
      <c r="C4229" s="95" t="s">
        <v>3112</v>
      </c>
    </row>
    <row r="4230" spans="1:18" hidden="1">
      <c r="A4230" s="95" t="s">
        <v>111</v>
      </c>
      <c r="B4230" s="95" t="s">
        <v>112</v>
      </c>
      <c r="C4230" s="94" t="s">
        <v>3135</v>
      </c>
      <c r="D4230" s="95" t="s">
        <v>114</v>
      </c>
      <c r="E4230" s="95" t="s">
        <v>112</v>
      </c>
      <c r="F4230" s="96">
        <v>7000</v>
      </c>
      <c r="G4230" s="95" t="s">
        <v>115</v>
      </c>
      <c r="H4230" s="95" t="s">
        <v>112</v>
      </c>
      <c r="I4230" s="96">
        <v>7999.38</v>
      </c>
      <c r="J4230" s="95" t="s">
        <v>116</v>
      </c>
      <c r="K4230" s="95" t="s">
        <v>112</v>
      </c>
      <c r="L4230" s="96">
        <v>0</v>
      </c>
      <c r="M4230" s="95" t="s">
        <v>117</v>
      </c>
      <c r="O4230" s="96"/>
      <c r="R4230" s="96"/>
    </row>
    <row r="4231" spans="1:18" hidden="1">
      <c r="A4231" s="97">
        <v>42801</v>
      </c>
      <c r="B4231" s="94" t="s">
        <v>3136</v>
      </c>
      <c r="C4231" s="98" t="s">
        <v>3135</v>
      </c>
      <c r="D4231" s="94" t="s">
        <v>126</v>
      </c>
      <c r="E4231" s="94" t="s">
        <v>120</v>
      </c>
      <c r="F4231" s="94" t="s">
        <v>3137</v>
      </c>
      <c r="G4231" s="94" t="s">
        <v>3138</v>
      </c>
      <c r="K4231" s="94" t="s">
        <v>3139</v>
      </c>
      <c r="L4231" s="96">
        <v>1563.6</v>
      </c>
      <c r="M4231" s="96">
        <v>1563.6</v>
      </c>
    </row>
    <row r="4232" spans="1:18" ht="12.75" hidden="1" customHeight="1">
      <c r="C4232" s="95" t="s">
        <v>3135</v>
      </c>
    </row>
    <row r="4233" spans="1:18" hidden="1">
      <c r="A4233" s="97">
        <v>42803</v>
      </c>
      <c r="B4233" s="94" t="s">
        <v>3140</v>
      </c>
      <c r="C4233" s="98" t="s">
        <v>3135</v>
      </c>
      <c r="D4233" s="94" t="s">
        <v>126</v>
      </c>
      <c r="E4233" s="94" t="s">
        <v>120</v>
      </c>
      <c r="F4233" s="94" t="s">
        <v>3137</v>
      </c>
      <c r="G4233" s="94" t="s">
        <v>3138</v>
      </c>
      <c r="J4233" s="94" t="s">
        <v>3141</v>
      </c>
      <c r="K4233" s="94" t="s">
        <v>104</v>
      </c>
      <c r="L4233" s="96">
        <v>3418.98</v>
      </c>
      <c r="M4233" s="96">
        <v>3418.98</v>
      </c>
    </row>
    <row r="4234" spans="1:18" ht="12.75" hidden="1" customHeight="1">
      <c r="C4234" s="95" t="s">
        <v>3135</v>
      </c>
    </row>
    <row r="4235" spans="1:18" hidden="1">
      <c r="A4235" s="97">
        <v>42803</v>
      </c>
      <c r="B4235" s="94" t="s">
        <v>3140</v>
      </c>
      <c r="C4235" s="98" t="s">
        <v>3135</v>
      </c>
      <c r="D4235" s="94" t="s">
        <v>126</v>
      </c>
      <c r="E4235" s="94" t="s">
        <v>120</v>
      </c>
      <c r="F4235" s="94" t="s">
        <v>3137</v>
      </c>
      <c r="G4235" s="94" t="s">
        <v>3138</v>
      </c>
      <c r="J4235" s="94" t="s">
        <v>3141</v>
      </c>
      <c r="K4235" s="94" t="s">
        <v>3142</v>
      </c>
      <c r="L4235" s="96">
        <v>3016.8</v>
      </c>
      <c r="M4235" s="96">
        <v>3016.8</v>
      </c>
    </row>
    <row r="4236" spans="1:18" ht="12.75" hidden="1" customHeight="1">
      <c r="C4236" s="95" t="s">
        <v>3135</v>
      </c>
    </row>
    <row r="4237" spans="1:18" hidden="1">
      <c r="A4237" s="95" t="s">
        <v>111</v>
      </c>
      <c r="B4237" s="95" t="s">
        <v>112</v>
      </c>
      <c r="C4237" s="94" t="s">
        <v>3143</v>
      </c>
      <c r="D4237" s="95" t="s">
        <v>114</v>
      </c>
      <c r="E4237" s="95" t="s">
        <v>112</v>
      </c>
      <c r="F4237" s="96">
        <v>0</v>
      </c>
      <c r="G4237" s="95" t="s">
        <v>115</v>
      </c>
      <c r="H4237" s="95" t="s">
        <v>112</v>
      </c>
      <c r="I4237" s="96">
        <v>157.32</v>
      </c>
      <c r="J4237" s="95" t="s">
        <v>116</v>
      </c>
      <c r="K4237" s="95" t="s">
        <v>112</v>
      </c>
      <c r="L4237" s="96">
        <v>0</v>
      </c>
      <c r="M4237" s="95" t="s">
        <v>117</v>
      </c>
      <c r="O4237" s="96"/>
      <c r="R4237" s="96"/>
    </row>
    <row r="4238" spans="1:18" hidden="1">
      <c r="A4238" s="97">
        <v>42802</v>
      </c>
      <c r="B4238" s="94" t="s">
        <v>3144</v>
      </c>
      <c r="C4238" s="98" t="s">
        <v>3143</v>
      </c>
      <c r="D4238" s="94" t="s">
        <v>2533</v>
      </c>
      <c r="E4238" s="94" t="s">
        <v>120</v>
      </c>
      <c r="F4238" s="94" t="s">
        <v>3145</v>
      </c>
      <c r="G4238" s="94" t="s">
        <v>3146</v>
      </c>
      <c r="J4238" s="94" t="s">
        <v>3147</v>
      </c>
      <c r="K4238" s="94" t="s">
        <v>3148</v>
      </c>
      <c r="L4238" s="96">
        <v>3874.8</v>
      </c>
      <c r="M4238" s="96">
        <v>0</v>
      </c>
    </row>
    <row r="4239" spans="1:18" ht="12.75" hidden="1" customHeight="1">
      <c r="C4239" s="95" t="s">
        <v>3143</v>
      </c>
    </row>
    <row r="4240" spans="1:18" hidden="1">
      <c r="A4240" s="97">
        <v>43000</v>
      </c>
      <c r="B4240" s="94" t="s">
        <v>3149</v>
      </c>
      <c r="C4240" s="98" t="s">
        <v>3143</v>
      </c>
      <c r="D4240" s="94" t="s">
        <v>119</v>
      </c>
      <c r="E4240" s="94" t="s">
        <v>120</v>
      </c>
      <c r="F4240" s="94" t="s">
        <v>3145</v>
      </c>
      <c r="G4240" s="94" t="s">
        <v>3146</v>
      </c>
      <c r="K4240" s="94" t="s">
        <v>3150</v>
      </c>
      <c r="L4240" s="96">
        <v>157.32</v>
      </c>
      <c r="M4240" s="96">
        <v>157.32</v>
      </c>
    </row>
    <row r="4241" spans="1:18" ht="12.75" hidden="1" customHeight="1">
      <c r="C4241" s="95" t="s">
        <v>3143</v>
      </c>
    </row>
    <row r="4242" spans="1:18" hidden="1">
      <c r="A4242" s="95" t="s">
        <v>111</v>
      </c>
      <c r="B4242" s="95" t="s">
        <v>112</v>
      </c>
      <c r="C4242" s="94" t="s">
        <v>3151</v>
      </c>
      <c r="D4242" s="95" t="s">
        <v>114</v>
      </c>
      <c r="E4242" s="95" t="s">
        <v>112</v>
      </c>
      <c r="F4242" s="96">
        <v>3000</v>
      </c>
      <c r="G4242" s="95" t="s">
        <v>115</v>
      </c>
      <c r="H4242" s="95" t="s">
        <v>112</v>
      </c>
      <c r="I4242" s="96">
        <v>3119.48</v>
      </c>
      <c r="J4242" s="95" t="s">
        <v>116</v>
      </c>
      <c r="K4242" s="95" t="s">
        <v>112</v>
      </c>
      <c r="L4242" s="96">
        <v>0</v>
      </c>
      <c r="M4242" s="95" t="s">
        <v>117</v>
      </c>
      <c r="O4242" s="96"/>
      <c r="R4242" s="96"/>
    </row>
    <row r="4243" spans="1:18" hidden="1">
      <c r="A4243" s="97">
        <v>42801</v>
      </c>
      <c r="B4243" s="94" t="s">
        <v>3152</v>
      </c>
      <c r="C4243" s="98" t="s">
        <v>3151</v>
      </c>
      <c r="D4243" s="94" t="s">
        <v>126</v>
      </c>
      <c r="E4243" s="94" t="s">
        <v>120</v>
      </c>
      <c r="F4243" s="94" t="s">
        <v>669</v>
      </c>
      <c r="G4243" s="94" t="s">
        <v>216</v>
      </c>
      <c r="K4243" s="94" t="s">
        <v>3153</v>
      </c>
      <c r="L4243" s="96">
        <v>224.97</v>
      </c>
      <c r="M4243" s="96">
        <v>224.97</v>
      </c>
    </row>
    <row r="4244" spans="1:18" ht="12.75" hidden="1" customHeight="1">
      <c r="C4244" s="95" t="s">
        <v>3151</v>
      </c>
    </row>
    <row r="4245" spans="1:18" hidden="1">
      <c r="A4245" s="97">
        <v>42801</v>
      </c>
      <c r="B4245" s="94" t="s">
        <v>3154</v>
      </c>
      <c r="C4245" s="98" t="s">
        <v>3151</v>
      </c>
      <c r="D4245" s="94" t="s">
        <v>126</v>
      </c>
      <c r="E4245" s="94" t="s">
        <v>120</v>
      </c>
      <c r="F4245" s="94" t="s">
        <v>669</v>
      </c>
      <c r="G4245" s="94" t="s">
        <v>216</v>
      </c>
      <c r="K4245" s="94" t="s">
        <v>3155</v>
      </c>
      <c r="L4245" s="96">
        <v>69.75</v>
      </c>
      <c r="M4245" s="96">
        <v>69.75</v>
      </c>
    </row>
    <row r="4246" spans="1:18" ht="12.75" hidden="1" customHeight="1">
      <c r="C4246" s="95" t="s">
        <v>3151</v>
      </c>
    </row>
    <row r="4247" spans="1:18" hidden="1">
      <c r="A4247" s="97">
        <v>42801</v>
      </c>
      <c r="B4247" s="94" t="s">
        <v>3156</v>
      </c>
      <c r="C4247" s="98" t="s">
        <v>3151</v>
      </c>
      <c r="D4247" s="94" t="s">
        <v>126</v>
      </c>
      <c r="E4247" s="94" t="s">
        <v>120</v>
      </c>
      <c r="F4247" s="94" t="s">
        <v>669</v>
      </c>
      <c r="G4247" s="94" t="s">
        <v>216</v>
      </c>
      <c r="K4247" s="94" t="s">
        <v>3157</v>
      </c>
      <c r="L4247" s="96">
        <v>87.87</v>
      </c>
      <c r="M4247" s="96">
        <v>87.87</v>
      </c>
    </row>
    <row r="4248" spans="1:18" ht="12.75" hidden="1" customHeight="1">
      <c r="C4248" s="95" t="s">
        <v>3151</v>
      </c>
    </row>
    <row r="4249" spans="1:18" hidden="1">
      <c r="A4249" s="97">
        <v>42814</v>
      </c>
      <c r="B4249" s="94" t="s">
        <v>3158</v>
      </c>
      <c r="C4249" s="98" t="s">
        <v>3151</v>
      </c>
      <c r="D4249" s="94" t="s">
        <v>126</v>
      </c>
      <c r="E4249" s="94" t="s">
        <v>120</v>
      </c>
      <c r="F4249" s="94" t="s">
        <v>669</v>
      </c>
      <c r="G4249" s="94" t="s">
        <v>216</v>
      </c>
      <c r="K4249" s="94" t="s">
        <v>3159</v>
      </c>
      <c r="L4249" s="96">
        <v>204.14</v>
      </c>
      <c r="M4249" s="96">
        <v>204.14</v>
      </c>
    </row>
    <row r="4250" spans="1:18" ht="12.75" hidden="1" customHeight="1">
      <c r="C4250" s="95" t="s">
        <v>3151</v>
      </c>
    </row>
    <row r="4251" spans="1:18" hidden="1">
      <c r="A4251" s="97">
        <v>42828</v>
      </c>
      <c r="B4251" s="94" t="s">
        <v>3160</v>
      </c>
      <c r="C4251" s="98" t="s">
        <v>3151</v>
      </c>
      <c r="D4251" s="94" t="s">
        <v>126</v>
      </c>
      <c r="E4251" s="94" t="s">
        <v>120</v>
      </c>
      <c r="F4251" s="94" t="s">
        <v>669</v>
      </c>
      <c r="G4251" s="94" t="s">
        <v>216</v>
      </c>
      <c r="K4251" s="94" t="s">
        <v>3161</v>
      </c>
      <c r="L4251" s="96">
        <v>40.049999999999997</v>
      </c>
      <c r="M4251" s="96">
        <v>40.049999999999997</v>
      </c>
    </row>
    <row r="4252" spans="1:18" ht="12.75" hidden="1" customHeight="1">
      <c r="C4252" s="95" t="s">
        <v>3151</v>
      </c>
    </row>
    <row r="4253" spans="1:18" hidden="1">
      <c r="A4253" s="97">
        <v>42828</v>
      </c>
      <c r="B4253" s="94" t="s">
        <v>3162</v>
      </c>
      <c r="C4253" s="98" t="s">
        <v>3151</v>
      </c>
      <c r="D4253" s="94" t="s">
        <v>126</v>
      </c>
      <c r="E4253" s="94" t="s">
        <v>120</v>
      </c>
      <c r="F4253" s="94" t="s">
        <v>669</v>
      </c>
      <c r="G4253" s="94" t="s">
        <v>216</v>
      </c>
      <c r="K4253" s="94" t="s">
        <v>3163</v>
      </c>
      <c r="L4253" s="96">
        <v>139.91</v>
      </c>
      <c r="M4253" s="96">
        <v>139.91</v>
      </c>
    </row>
    <row r="4254" spans="1:18" ht="12.75" hidden="1" customHeight="1">
      <c r="C4254" s="95" t="s">
        <v>3151</v>
      </c>
    </row>
    <row r="4255" spans="1:18" hidden="1">
      <c r="A4255" s="97">
        <v>42831</v>
      </c>
      <c r="B4255" s="94" t="s">
        <v>643</v>
      </c>
      <c r="C4255" s="98" t="s">
        <v>3151</v>
      </c>
      <c r="D4255" s="94" t="s">
        <v>131</v>
      </c>
      <c r="E4255" s="94" t="s">
        <v>120</v>
      </c>
      <c r="F4255" s="94" t="s">
        <v>644</v>
      </c>
      <c r="G4255" s="94" t="s">
        <v>645</v>
      </c>
      <c r="K4255" s="94" t="s">
        <v>3164</v>
      </c>
      <c r="L4255" s="96">
        <v>43.96</v>
      </c>
      <c r="M4255" s="96">
        <v>43.96</v>
      </c>
    </row>
    <row r="4256" spans="1:18" ht="12.75" hidden="1" customHeight="1">
      <c r="C4256" s="95" t="s">
        <v>3151</v>
      </c>
    </row>
    <row r="4257" spans="1:13" hidden="1">
      <c r="A4257" s="97">
        <v>42873</v>
      </c>
      <c r="B4257" s="94" t="s">
        <v>3165</v>
      </c>
      <c r="C4257" s="98" t="s">
        <v>3151</v>
      </c>
      <c r="D4257" s="94" t="s">
        <v>126</v>
      </c>
      <c r="E4257" s="94" t="s">
        <v>120</v>
      </c>
      <c r="F4257" s="94" t="s">
        <v>669</v>
      </c>
      <c r="G4257" s="94" t="s">
        <v>216</v>
      </c>
      <c r="K4257" s="94" t="s">
        <v>3166</v>
      </c>
      <c r="L4257" s="96">
        <v>349.78</v>
      </c>
      <c r="M4257" s="96">
        <v>349.78</v>
      </c>
    </row>
    <row r="4258" spans="1:13" ht="12.75" hidden="1" customHeight="1">
      <c r="C4258" s="95" t="s">
        <v>3151</v>
      </c>
    </row>
    <row r="4259" spans="1:13" hidden="1">
      <c r="A4259" s="97">
        <v>42874</v>
      </c>
      <c r="B4259" s="94" t="s">
        <v>3167</v>
      </c>
      <c r="C4259" s="98" t="s">
        <v>3151</v>
      </c>
      <c r="D4259" s="94" t="s">
        <v>126</v>
      </c>
      <c r="E4259" s="94" t="s">
        <v>120</v>
      </c>
      <c r="F4259" s="94" t="s">
        <v>669</v>
      </c>
      <c r="G4259" s="94" t="s">
        <v>216</v>
      </c>
      <c r="K4259" s="94" t="s">
        <v>3168</v>
      </c>
      <c r="L4259" s="96">
        <v>137.81</v>
      </c>
      <c r="M4259" s="96">
        <v>137.81</v>
      </c>
    </row>
    <row r="4260" spans="1:13" ht="12.75" hidden="1" customHeight="1">
      <c r="C4260" s="95" t="s">
        <v>3151</v>
      </c>
    </row>
    <row r="4261" spans="1:13" hidden="1">
      <c r="A4261" s="97">
        <v>42892</v>
      </c>
      <c r="B4261" s="94" t="s">
        <v>3169</v>
      </c>
      <c r="C4261" s="98" t="s">
        <v>3151</v>
      </c>
      <c r="D4261" s="94" t="s">
        <v>126</v>
      </c>
      <c r="E4261" s="94" t="s">
        <v>120</v>
      </c>
      <c r="F4261" s="94" t="s">
        <v>669</v>
      </c>
      <c r="G4261" s="94" t="s">
        <v>216</v>
      </c>
      <c r="K4261" s="94" t="s">
        <v>3170</v>
      </c>
      <c r="L4261" s="96">
        <v>93.31</v>
      </c>
      <c r="M4261" s="96">
        <v>93.31</v>
      </c>
    </row>
    <row r="4262" spans="1:13" ht="12.75" hidden="1" customHeight="1">
      <c r="C4262" s="95" t="s">
        <v>3151</v>
      </c>
    </row>
    <row r="4263" spans="1:13" hidden="1">
      <c r="A4263" s="97">
        <v>42919</v>
      </c>
      <c r="B4263" s="94" t="s">
        <v>3171</v>
      </c>
      <c r="C4263" s="98" t="s">
        <v>3151</v>
      </c>
      <c r="D4263" s="94" t="s">
        <v>126</v>
      </c>
      <c r="E4263" s="94" t="s">
        <v>120</v>
      </c>
      <c r="F4263" s="94" t="s">
        <v>669</v>
      </c>
      <c r="G4263" s="94" t="s">
        <v>216</v>
      </c>
      <c r="K4263" s="94" t="s">
        <v>3172</v>
      </c>
      <c r="L4263" s="96">
        <v>237.54</v>
      </c>
      <c r="M4263" s="96">
        <v>237.54</v>
      </c>
    </row>
    <row r="4264" spans="1:13" ht="12.75" hidden="1" customHeight="1">
      <c r="C4264" s="95" t="s">
        <v>3151</v>
      </c>
    </row>
    <row r="4265" spans="1:13" hidden="1">
      <c r="A4265" s="97">
        <v>42937</v>
      </c>
      <c r="B4265" s="94" t="s">
        <v>3173</v>
      </c>
      <c r="C4265" s="98" t="s">
        <v>3151</v>
      </c>
      <c r="D4265" s="94" t="s">
        <v>126</v>
      </c>
      <c r="E4265" s="94" t="s">
        <v>120</v>
      </c>
      <c r="F4265" s="94" t="s">
        <v>669</v>
      </c>
      <c r="G4265" s="94" t="s">
        <v>216</v>
      </c>
      <c r="K4265" s="94" t="s">
        <v>3174</v>
      </c>
      <c r="L4265" s="96">
        <v>23.94</v>
      </c>
      <c r="M4265" s="96">
        <v>23.94</v>
      </c>
    </row>
    <row r="4266" spans="1:13" ht="12.75" hidden="1" customHeight="1">
      <c r="C4266" s="95" t="s">
        <v>3151</v>
      </c>
    </row>
    <row r="4267" spans="1:13" hidden="1">
      <c r="A4267" s="97">
        <v>42951</v>
      </c>
      <c r="B4267" s="94" t="s">
        <v>3175</v>
      </c>
      <c r="C4267" s="98" t="s">
        <v>3151</v>
      </c>
      <c r="D4267" s="94" t="s">
        <v>126</v>
      </c>
      <c r="E4267" s="94" t="s">
        <v>120</v>
      </c>
      <c r="F4267" s="94" t="s">
        <v>669</v>
      </c>
      <c r="G4267" s="94" t="s">
        <v>216</v>
      </c>
      <c r="K4267" s="94" t="s">
        <v>3176</v>
      </c>
      <c r="L4267" s="96">
        <v>64.849999999999994</v>
      </c>
      <c r="M4267" s="96">
        <v>64.849999999999994</v>
      </c>
    </row>
    <row r="4268" spans="1:13" ht="12.75" hidden="1" customHeight="1">
      <c r="C4268" s="95" t="s">
        <v>3151</v>
      </c>
    </row>
    <row r="4269" spans="1:13" hidden="1">
      <c r="A4269" s="97">
        <v>42951</v>
      </c>
      <c r="B4269" s="94" t="s">
        <v>3177</v>
      </c>
      <c r="C4269" s="98" t="s">
        <v>3151</v>
      </c>
      <c r="D4269" s="94" t="s">
        <v>126</v>
      </c>
      <c r="E4269" s="94" t="s">
        <v>120</v>
      </c>
      <c r="F4269" s="94" t="s">
        <v>669</v>
      </c>
      <c r="G4269" s="94" t="s">
        <v>216</v>
      </c>
      <c r="K4269" s="94" t="s">
        <v>3178</v>
      </c>
      <c r="L4269" s="96">
        <v>171.01</v>
      </c>
      <c r="M4269" s="96">
        <v>171.01</v>
      </c>
    </row>
    <row r="4270" spans="1:13" ht="12.75" hidden="1" customHeight="1">
      <c r="C4270" s="95" t="s">
        <v>3151</v>
      </c>
    </row>
    <row r="4271" spans="1:13" hidden="1">
      <c r="A4271" s="97">
        <v>42976</v>
      </c>
      <c r="B4271" s="94" t="s">
        <v>3179</v>
      </c>
      <c r="C4271" s="98" t="s">
        <v>3151</v>
      </c>
      <c r="D4271" s="94" t="s">
        <v>126</v>
      </c>
      <c r="E4271" s="94" t="s">
        <v>120</v>
      </c>
      <c r="F4271" s="94" t="s">
        <v>683</v>
      </c>
      <c r="G4271" s="94" t="s">
        <v>684</v>
      </c>
      <c r="K4271" s="94" t="s">
        <v>3180</v>
      </c>
      <c r="L4271" s="96">
        <v>41</v>
      </c>
      <c r="M4271" s="96">
        <v>41</v>
      </c>
    </row>
    <row r="4272" spans="1:13" ht="12.75" hidden="1" customHeight="1">
      <c r="C4272" s="95" t="s">
        <v>3151</v>
      </c>
    </row>
    <row r="4273" spans="1:13" hidden="1">
      <c r="A4273" s="97">
        <v>42977</v>
      </c>
      <c r="B4273" s="94" t="s">
        <v>676</v>
      </c>
      <c r="C4273" s="98" t="s">
        <v>3151</v>
      </c>
      <c r="D4273" s="94" t="s">
        <v>126</v>
      </c>
      <c r="E4273" s="94" t="s">
        <v>120</v>
      </c>
      <c r="F4273" s="94" t="s">
        <v>644</v>
      </c>
      <c r="G4273" s="94" t="s">
        <v>645</v>
      </c>
      <c r="K4273" s="94" t="s">
        <v>677</v>
      </c>
      <c r="L4273" s="96">
        <v>46.11</v>
      </c>
      <c r="M4273" s="96">
        <v>46.11</v>
      </c>
    </row>
    <row r="4274" spans="1:13" ht="12.75" hidden="1" customHeight="1">
      <c r="C4274" s="95" t="s">
        <v>3151</v>
      </c>
    </row>
    <row r="4275" spans="1:13" hidden="1">
      <c r="A4275" s="97">
        <v>42984</v>
      </c>
      <c r="B4275" s="94" t="s">
        <v>3181</v>
      </c>
      <c r="C4275" s="98" t="s">
        <v>3151</v>
      </c>
      <c r="D4275" s="94" t="s">
        <v>126</v>
      </c>
      <c r="E4275" s="94" t="s">
        <v>120</v>
      </c>
      <c r="F4275" s="94" t="s">
        <v>669</v>
      </c>
      <c r="G4275" s="94" t="s">
        <v>216</v>
      </c>
      <c r="K4275" s="94" t="s">
        <v>3164</v>
      </c>
      <c r="L4275" s="96">
        <v>91.45</v>
      </c>
      <c r="M4275" s="96">
        <v>91.45</v>
      </c>
    </row>
    <row r="4276" spans="1:13" ht="12.75" hidden="1" customHeight="1">
      <c r="C4276" s="95" t="s">
        <v>3151</v>
      </c>
    </row>
    <row r="4277" spans="1:13" hidden="1">
      <c r="A4277" s="97">
        <v>42999</v>
      </c>
      <c r="B4277" s="94" t="s">
        <v>3182</v>
      </c>
      <c r="C4277" s="98" t="s">
        <v>3151</v>
      </c>
      <c r="D4277" s="94" t="s">
        <v>126</v>
      </c>
      <c r="E4277" s="94" t="s">
        <v>120</v>
      </c>
      <c r="F4277" s="94" t="s">
        <v>669</v>
      </c>
      <c r="G4277" s="94" t="s">
        <v>216</v>
      </c>
      <c r="K4277" s="94" t="s">
        <v>3183</v>
      </c>
      <c r="L4277" s="96">
        <v>25.73</v>
      </c>
      <c r="M4277" s="96">
        <v>25.73</v>
      </c>
    </row>
    <row r="4278" spans="1:13" ht="12.75" hidden="1" customHeight="1">
      <c r="C4278" s="95" t="s">
        <v>3151</v>
      </c>
    </row>
    <row r="4279" spans="1:13" hidden="1">
      <c r="A4279" s="97">
        <v>43010</v>
      </c>
      <c r="B4279" s="94" t="s">
        <v>3184</v>
      </c>
      <c r="C4279" s="98" t="s">
        <v>3151</v>
      </c>
      <c r="D4279" s="94" t="s">
        <v>126</v>
      </c>
      <c r="E4279" s="94" t="s">
        <v>120</v>
      </c>
      <c r="F4279" s="94" t="s">
        <v>669</v>
      </c>
      <c r="G4279" s="94" t="s">
        <v>216</v>
      </c>
      <c r="K4279" s="94" t="s">
        <v>3185</v>
      </c>
      <c r="L4279" s="96">
        <v>104.31</v>
      </c>
      <c r="M4279" s="96">
        <v>104.31</v>
      </c>
    </row>
    <row r="4280" spans="1:13" ht="12.75" hidden="1" customHeight="1">
      <c r="C4280" s="95" t="s">
        <v>3151</v>
      </c>
    </row>
    <row r="4281" spans="1:13" hidden="1">
      <c r="A4281" s="97">
        <v>43033</v>
      </c>
      <c r="B4281" s="94" t="s">
        <v>3186</v>
      </c>
      <c r="C4281" s="98" t="s">
        <v>3151</v>
      </c>
      <c r="D4281" s="94" t="s">
        <v>126</v>
      </c>
      <c r="E4281" s="94" t="s">
        <v>120</v>
      </c>
      <c r="F4281" s="94" t="s">
        <v>683</v>
      </c>
      <c r="G4281" s="94" t="s">
        <v>684</v>
      </c>
      <c r="K4281" s="94" t="s">
        <v>3187</v>
      </c>
      <c r="L4281" s="96">
        <v>93.11</v>
      </c>
      <c r="M4281" s="96">
        <v>93.11</v>
      </c>
    </row>
    <row r="4282" spans="1:13" ht="12.75" hidden="1" customHeight="1">
      <c r="C4282" s="95" t="s">
        <v>3151</v>
      </c>
    </row>
    <row r="4283" spans="1:13" hidden="1">
      <c r="A4283" s="97">
        <v>43035</v>
      </c>
      <c r="B4283" s="94" t="s">
        <v>686</v>
      </c>
      <c r="C4283" s="98" t="s">
        <v>3151</v>
      </c>
      <c r="D4283" s="94" t="s">
        <v>126</v>
      </c>
      <c r="E4283" s="94" t="s">
        <v>120</v>
      </c>
      <c r="F4283" s="94" t="s">
        <v>644</v>
      </c>
      <c r="G4283" s="94" t="s">
        <v>645</v>
      </c>
      <c r="K4283" s="94" t="s">
        <v>3188</v>
      </c>
      <c r="L4283" s="96">
        <v>101.64</v>
      </c>
      <c r="M4283" s="96">
        <v>101.64</v>
      </c>
    </row>
    <row r="4284" spans="1:13" ht="12.75" hidden="1" customHeight="1">
      <c r="C4284" s="95" t="s">
        <v>3151</v>
      </c>
    </row>
    <row r="4285" spans="1:13" hidden="1">
      <c r="A4285" s="97">
        <v>43045</v>
      </c>
      <c r="B4285" s="94" t="s">
        <v>3189</v>
      </c>
      <c r="C4285" s="98" t="s">
        <v>3151</v>
      </c>
      <c r="D4285" s="94" t="s">
        <v>126</v>
      </c>
      <c r="E4285" s="94" t="s">
        <v>120</v>
      </c>
      <c r="F4285" s="94" t="s">
        <v>669</v>
      </c>
      <c r="G4285" s="94" t="s">
        <v>216</v>
      </c>
      <c r="K4285" s="94" t="s">
        <v>3190</v>
      </c>
      <c r="L4285" s="96">
        <v>51.83</v>
      </c>
      <c r="M4285" s="96">
        <v>51.83</v>
      </c>
    </row>
    <row r="4286" spans="1:13" ht="12.75" hidden="1" customHeight="1">
      <c r="C4286" s="95" t="s">
        <v>3151</v>
      </c>
    </row>
    <row r="4287" spans="1:13" hidden="1">
      <c r="A4287" s="97">
        <v>43045</v>
      </c>
      <c r="B4287" s="94" t="s">
        <v>3191</v>
      </c>
      <c r="C4287" s="98" t="s">
        <v>3151</v>
      </c>
      <c r="D4287" s="94" t="s">
        <v>126</v>
      </c>
      <c r="E4287" s="94" t="s">
        <v>120</v>
      </c>
      <c r="F4287" s="94" t="s">
        <v>669</v>
      </c>
      <c r="G4287" s="94" t="s">
        <v>216</v>
      </c>
      <c r="K4287" s="94" t="s">
        <v>3192</v>
      </c>
      <c r="L4287" s="96">
        <v>163.09</v>
      </c>
      <c r="M4287" s="96">
        <v>163.09</v>
      </c>
    </row>
    <row r="4288" spans="1:13" ht="12.75" hidden="1" customHeight="1">
      <c r="C4288" s="95" t="s">
        <v>3151</v>
      </c>
    </row>
    <row r="4289" spans="1:18" hidden="1">
      <c r="A4289" s="97">
        <v>43054</v>
      </c>
      <c r="B4289" s="94" t="s">
        <v>3193</v>
      </c>
      <c r="C4289" s="98" t="s">
        <v>3151</v>
      </c>
      <c r="D4289" s="94" t="s">
        <v>126</v>
      </c>
      <c r="E4289" s="94" t="s">
        <v>120</v>
      </c>
      <c r="F4289" s="94" t="s">
        <v>644</v>
      </c>
      <c r="G4289" s="94" t="s">
        <v>645</v>
      </c>
      <c r="K4289" s="94" t="s">
        <v>3194</v>
      </c>
      <c r="L4289" s="96">
        <v>70.290000000000006</v>
      </c>
      <c r="M4289" s="96">
        <v>70.290000000000006</v>
      </c>
    </row>
    <row r="4290" spans="1:18" ht="12.75" hidden="1" customHeight="1">
      <c r="C4290" s="95" t="s">
        <v>3151</v>
      </c>
    </row>
    <row r="4291" spans="1:18" hidden="1">
      <c r="A4291" s="97">
        <v>43060</v>
      </c>
      <c r="B4291" s="94" t="s">
        <v>3195</v>
      </c>
      <c r="C4291" s="98" t="s">
        <v>3151</v>
      </c>
      <c r="D4291" s="94" t="s">
        <v>126</v>
      </c>
      <c r="E4291" s="94" t="s">
        <v>120</v>
      </c>
      <c r="F4291" s="94" t="s">
        <v>669</v>
      </c>
      <c r="G4291" s="94" t="s">
        <v>216</v>
      </c>
      <c r="K4291" s="94" t="s">
        <v>3196</v>
      </c>
      <c r="L4291" s="96">
        <v>160.62</v>
      </c>
      <c r="M4291" s="96">
        <v>160.62</v>
      </c>
    </row>
    <row r="4292" spans="1:18" ht="12.75" hidden="1" customHeight="1">
      <c r="C4292" s="95" t="s">
        <v>3151</v>
      </c>
    </row>
    <row r="4293" spans="1:18" hidden="1">
      <c r="A4293" s="97">
        <v>43075</v>
      </c>
      <c r="B4293" s="94" t="s">
        <v>3197</v>
      </c>
      <c r="C4293" s="98" t="s">
        <v>3151</v>
      </c>
      <c r="D4293" s="94" t="s">
        <v>126</v>
      </c>
      <c r="E4293" s="94" t="s">
        <v>120</v>
      </c>
      <c r="F4293" s="94" t="s">
        <v>669</v>
      </c>
      <c r="G4293" s="94" t="s">
        <v>216</v>
      </c>
      <c r="K4293" s="94" t="s">
        <v>3198</v>
      </c>
      <c r="L4293" s="96">
        <v>281.41000000000003</v>
      </c>
      <c r="M4293" s="96">
        <v>281.41000000000003</v>
      </c>
    </row>
    <row r="4294" spans="1:18" ht="12.75" hidden="1" customHeight="1">
      <c r="C4294" s="95" t="s">
        <v>3151</v>
      </c>
    </row>
    <row r="4295" spans="1:18" hidden="1">
      <c r="A4295" s="95" t="s">
        <v>111</v>
      </c>
      <c r="B4295" s="95" t="s">
        <v>112</v>
      </c>
      <c r="C4295" s="94" t="s">
        <v>3199</v>
      </c>
      <c r="D4295" s="95" t="s">
        <v>114</v>
      </c>
      <c r="E4295" s="95" t="s">
        <v>112</v>
      </c>
      <c r="F4295" s="96">
        <v>2500</v>
      </c>
      <c r="G4295" s="95" t="s">
        <v>115</v>
      </c>
      <c r="H4295" s="95" t="s">
        <v>112</v>
      </c>
      <c r="I4295" s="96">
        <v>109.2</v>
      </c>
      <c r="J4295" s="95" t="s">
        <v>116</v>
      </c>
      <c r="K4295" s="95" t="s">
        <v>112</v>
      </c>
      <c r="L4295" s="96">
        <v>0</v>
      </c>
      <c r="M4295" s="95" t="s">
        <v>117</v>
      </c>
      <c r="O4295" s="96"/>
      <c r="R4295" s="96"/>
    </row>
    <row r="4296" spans="1:18" hidden="1">
      <c r="A4296" s="97">
        <v>42755</v>
      </c>
      <c r="B4296" s="94" t="s">
        <v>3200</v>
      </c>
      <c r="C4296" s="98" t="s">
        <v>3199</v>
      </c>
      <c r="D4296" s="94" t="s">
        <v>119</v>
      </c>
      <c r="E4296" s="94" t="s">
        <v>120</v>
      </c>
      <c r="F4296" s="94" t="s">
        <v>1102</v>
      </c>
      <c r="G4296" s="94" t="s">
        <v>1103</v>
      </c>
      <c r="K4296" s="94" t="s">
        <v>3201</v>
      </c>
      <c r="L4296" s="96">
        <v>109.2</v>
      </c>
      <c r="M4296" s="96">
        <v>109.2</v>
      </c>
    </row>
    <row r="4297" spans="1:18" ht="12.75" hidden="1" customHeight="1">
      <c r="C4297" s="95" t="s">
        <v>3199</v>
      </c>
    </row>
    <row r="4298" spans="1:18" hidden="1">
      <c r="A4298" s="97">
        <v>42828</v>
      </c>
      <c r="B4298" s="94" t="s">
        <v>3200</v>
      </c>
      <c r="C4298" s="98" t="s">
        <v>3199</v>
      </c>
      <c r="D4298" s="94" t="s">
        <v>119</v>
      </c>
      <c r="E4298" s="94" t="s">
        <v>187</v>
      </c>
      <c r="F4298" s="94" t="s">
        <v>1102</v>
      </c>
      <c r="G4298" s="94" t="s">
        <v>1103</v>
      </c>
      <c r="K4298" s="94" t="s">
        <v>3201</v>
      </c>
      <c r="L4298" s="96">
        <v>-109.2</v>
      </c>
      <c r="M4298" s="96">
        <v>-109.2</v>
      </c>
    </row>
    <row r="4299" spans="1:18" ht="12.75" hidden="1" customHeight="1">
      <c r="C4299" s="95" t="s">
        <v>3199</v>
      </c>
    </row>
    <row r="4300" spans="1:18" hidden="1">
      <c r="A4300" s="97">
        <v>42828</v>
      </c>
      <c r="B4300" s="94" t="s">
        <v>3202</v>
      </c>
      <c r="C4300" s="98" t="s">
        <v>3199</v>
      </c>
      <c r="D4300" s="94" t="s">
        <v>119</v>
      </c>
      <c r="E4300" s="94" t="s">
        <v>120</v>
      </c>
      <c r="F4300" s="94" t="s">
        <v>1102</v>
      </c>
      <c r="G4300" s="94" t="s">
        <v>1103</v>
      </c>
      <c r="K4300" s="94" t="s">
        <v>3201</v>
      </c>
      <c r="L4300" s="96">
        <v>109.2</v>
      </c>
      <c r="M4300" s="96">
        <v>109.2</v>
      </c>
    </row>
    <row r="4301" spans="1:18" ht="12.75" hidden="1" customHeight="1">
      <c r="C4301" s="95" t="s">
        <v>3199</v>
      </c>
    </row>
    <row r="4302" spans="1:18" hidden="1">
      <c r="A4302" s="95" t="s">
        <v>111</v>
      </c>
      <c r="B4302" s="95" t="s">
        <v>112</v>
      </c>
      <c r="C4302" s="94" t="s">
        <v>3203</v>
      </c>
      <c r="D4302" s="95" t="s">
        <v>114</v>
      </c>
      <c r="E4302" s="95" t="s">
        <v>112</v>
      </c>
      <c r="F4302" s="96">
        <v>3500</v>
      </c>
      <c r="G4302" s="95" t="s">
        <v>115</v>
      </c>
      <c r="H4302" s="95" t="s">
        <v>112</v>
      </c>
      <c r="I4302" s="96">
        <v>5252.03</v>
      </c>
      <c r="J4302" s="95" t="s">
        <v>116</v>
      </c>
      <c r="K4302" s="95" t="s">
        <v>112</v>
      </c>
      <c r="L4302" s="96">
        <v>0</v>
      </c>
      <c r="M4302" s="95" t="s">
        <v>117</v>
      </c>
      <c r="O4302" s="96"/>
      <c r="R4302" s="96"/>
    </row>
    <row r="4303" spans="1:18" hidden="1">
      <c r="A4303" s="97">
        <v>42753</v>
      </c>
      <c r="B4303" s="94" t="s">
        <v>3204</v>
      </c>
      <c r="C4303" s="98" t="s">
        <v>3203</v>
      </c>
      <c r="D4303" s="94" t="s">
        <v>119</v>
      </c>
      <c r="E4303" s="94" t="s">
        <v>120</v>
      </c>
      <c r="F4303" s="94" t="s">
        <v>3205</v>
      </c>
      <c r="G4303" s="94" t="s">
        <v>3206</v>
      </c>
      <c r="K4303" s="94" t="s">
        <v>3207</v>
      </c>
      <c r="L4303" s="96">
        <v>1830</v>
      </c>
      <c r="M4303" s="96">
        <v>1830</v>
      </c>
    </row>
    <row r="4304" spans="1:18" ht="12.75" hidden="1" customHeight="1">
      <c r="C4304" s="95" t="s">
        <v>3203</v>
      </c>
    </row>
    <row r="4305" spans="1:13" hidden="1">
      <c r="A4305" s="97">
        <v>42804</v>
      </c>
      <c r="B4305" s="94" t="s">
        <v>3208</v>
      </c>
      <c r="C4305" s="98" t="s">
        <v>3203</v>
      </c>
      <c r="D4305" s="94" t="s">
        <v>131</v>
      </c>
      <c r="E4305" s="94" t="s">
        <v>120</v>
      </c>
      <c r="F4305" s="94" t="s">
        <v>3209</v>
      </c>
      <c r="G4305" s="94" t="s">
        <v>3210</v>
      </c>
      <c r="K4305" s="94" t="s">
        <v>3211</v>
      </c>
      <c r="L4305" s="96">
        <v>13.6</v>
      </c>
      <c r="M4305" s="96">
        <v>13.6</v>
      </c>
    </row>
    <row r="4306" spans="1:13" ht="12.75" hidden="1" customHeight="1">
      <c r="C4306" s="95" t="s">
        <v>3203</v>
      </c>
    </row>
    <row r="4307" spans="1:13" hidden="1">
      <c r="A4307" s="97">
        <v>42804</v>
      </c>
      <c r="B4307" s="94" t="s">
        <v>3212</v>
      </c>
      <c r="C4307" s="98" t="s">
        <v>3203</v>
      </c>
      <c r="D4307" s="94" t="s">
        <v>131</v>
      </c>
      <c r="E4307" s="94" t="s">
        <v>120</v>
      </c>
      <c r="F4307" s="94" t="s">
        <v>3213</v>
      </c>
      <c r="G4307" s="94" t="s">
        <v>3214</v>
      </c>
      <c r="K4307" s="94" t="s">
        <v>3215</v>
      </c>
      <c r="L4307" s="96">
        <v>14.32</v>
      </c>
      <c r="M4307" s="96">
        <v>14.32</v>
      </c>
    </row>
    <row r="4308" spans="1:13" ht="12.75" hidden="1" customHeight="1">
      <c r="C4308" s="95" t="s">
        <v>3203</v>
      </c>
    </row>
    <row r="4309" spans="1:13" hidden="1">
      <c r="A4309" s="97">
        <v>42807</v>
      </c>
      <c r="B4309" s="94" t="s">
        <v>3204</v>
      </c>
      <c r="C4309" s="98" t="s">
        <v>3203</v>
      </c>
      <c r="D4309" s="94" t="s">
        <v>119</v>
      </c>
      <c r="E4309" s="94" t="s">
        <v>187</v>
      </c>
      <c r="F4309" s="94" t="s">
        <v>3205</v>
      </c>
      <c r="G4309" s="94" t="s">
        <v>3206</v>
      </c>
      <c r="K4309" s="94" t="s">
        <v>3207</v>
      </c>
      <c r="L4309" s="96">
        <v>-1830</v>
      </c>
      <c r="M4309" s="96">
        <v>-1830</v>
      </c>
    </row>
    <row r="4310" spans="1:13" ht="12.75" hidden="1" customHeight="1">
      <c r="C4310" s="95" t="s">
        <v>3203</v>
      </c>
    </row>
    <row r="4311" spans="1:13" hidden="1">
      <c r="A4311" s="97">
        <v>42807</v>
      </c>
      <c r="B4311" s="94" t="s">
        <v>3216</v>
      </c>
      <c r="C4311" s="98" t="s">
        <v>3203</v>
      </c>
      <c r="D4311" s="94" t="s">
        <v>126</v>
      </c>
      <c r="E4311" s="94" t="s">
        <v>120</v>
      </c>
      <c r="F4311" s="94" t="s">
        <v>3205</v>
      </c>
      <c r="G4311" s="94" t="s">
        <v>3206</v>
      </c>
      <c r="K4311" s="94" t="s">
        <v>3217</v>
      </c>
      <c r="L4311" s="96">
        <v>1830</v>
      </c>
      <c r="M4311" s="96">
        <v>1830</v>
      </c>
    </row>
    <row r="4312" spans="1:13" ht="12.75" hidden="1" customHeight="1">
      <c r="C4312" s="95" t="s">
        <v>3203</v>
      </c>
    </row>
    <row r="4313" spans="1:13" hidden="1">
      <c r="A4313" s="97">
        <v>42894</v>
      </c>
      <c r="B4313" s="94" t="s">
        <v>3218</v>
      </c>
      <c r="C4313" s="98" t="s">
        <v>3203</v>
      </c>
      <c r="D4313" s="94" t="s">
        <v>126</v>
      </c>
      <c r="E4313" s="94" t="s">
        <v>120</v>
      </c>
      <c r="F4313" s="94" t="s">
        <v>3213</v>
      </c>
      <c r="G4313" s="94" t="s">
        <v>3214</v>
      </c>
      <c r="K4313" s="94" t="s">
        <v>3219</v>
      </c>
      <c r="L4313" s="96">
        <v>14.98</v>
      </c>
      <c r="M4313" s="96">
        <v>14.98</v>
      </c>
    </row>
    <row r="4314" spans="1:13" ht="12.75" hidden="1" customHeight="1">
      <c r="C4314" s="95" t="s">
        <v>3203</v>
      </c>
    </row>
    <row r="4315" spans="1:13" hidden="1">
      <c r="A4315" s="97">
        <v>42979</v>
      </c>
      <c r="B4315" s="94" t="s">
        <v>3220</v>
      </c>
      <c r="C4315" s="98" t="s">
        <v>3203</v>
      </c>
      <c r="D4315" s="94" t="s">
        <v>126</v>
      </c>
      <c r="E4315" s="94" t="s">
        <v>120</v>
      </c>
      <c r="F4315" s="94" t="s">
        <v>3213</v>
      </c>
      <c r="G4315" s="94" t="s">
        <v>3214</v>
      </c>
      <c r="K4315" s="94" t="s">
        <v>3221</v>
      </c>
      <c r="L4315" s="96">
        <v>20.399999999999999</v>
      </c>
      <c r="M4315" s="96">
        <v>20.399999999999999</v>
      </c>
    </row>
    <row r="4316" spans="1:13" ht="12.75" hidden="1" customHeight="1">
      <c r="C4316" s="95" t="s">
        <v>3203</v>
      </c>
    </row>
    <row r="4317" spans="1:13" hidden="1">
      <c r="A4317" s="97">
        <v>42979</v>
      </c>
      <c r="B4317" s="94" t="s">
        <v>3222</v>
      </c>
      <c r="C4317" s="98" t="s">
        <v>3203</v>
      </c>
      <c r="D4317" s="94" t="s">
        <v>126</v>
      </c>
      <c r="E4317" s="94" t="s">
        <v>120</v>
      </c>
      <c r="F4317" s="94" t="s">
        <v>3209</v>
      </c>
      <c r="G4317" s="94" t="s">
        <v>3210</v>
      </c>
      <c r="K4317" s="94" t="s">
        <v>3223</v>
      </c>
      <c r="L4317" s="96">
        <v>30</v>
      </c>
      <c r="M4317" s="96">
        <v>30</v>
      </c>
    </row>
    <row r="4318" spans="1:13" ht="12.75" hidden="1" customHeight="1">
      <c r="C4318" s="95" t="s">
        <v>3203</v>
      </c>
    </row>
    <row r="4319" spans="1:13" hidden="1">
      <c r="A4319" s="97">
        <v>42982</v>
      </c>
      <c r="B4319" s="94" t="s">
        <v>3224</v>
      </c>
      <c r="C4319" s="98" t="s">
        <v>3203</v>
      </c>
      <c r="D4319" s="94" t="s">
        <v>126</v>
      </c>
      <c r="E4319" s="94" t="s">
        <v>120</v>
      </c>
      <c r="F4319" s="94" t="s">
        <v>3209</v>
      </c>
      <c r="G4319" s="94" t="s">
        <v>3210</v>
      </c>
      <c r="K4319" s="94" t="s">
        <v>3225</v>
      </c>
      <c r="L4319" s="96">
        <v>17.100000000000001</v>
      </c>
      <c r="M4319" s="96">
        <v>17.100000000000001</v>
      </c>
    </row>
    <row r="4320" spans="1:13" ht="12.75" hidden="1" customHeight="1">
      <c r="C4320" s="95" t="s">
        <v>3203</v>
      </c>
    </row>
    <row r="4321" spans="1:18" hidden="1">
      <c r="A4321" s="97">
        <v>42985</v>
      </c>
      <c r="B4321" s="94" t="s">
        <v>3218</v>
      </c>
      <c r="C4321" s="98" t="s">
        <v>3203</v>
      </c>
      <c r="D4321" s="94" t="s">
        <v>131</v>
      </c>
      <c r="E4321" s="94" t="s">
        <v>187</v>
      </c>
      <c r="F4321" s="94" t="s">
        <v>3213</v>
      </c>
      <c r="G4321" s="94" t="s">
        <v>3214</v>
      </c>
      <c r="K4321" s="94" t="s">
        <v>3219</v>
      </c>
      <c r="L4321" s="96">
        <v>-8.02</v>
      </c>
      <c r="M4321" s="96">
        <v>-8.02</v>
      </c>
    </row>
    <row r="4322" spans="1:18" ht="12.75" hidden="1" customHeight="1">
      <c r="C4322" s="95" t="s">
        <v>3203</v>
      </c>
    </row>
    <row r="4323" spans="1:18" hidden="1">
      <c r="A4323" s="97">
        <v>43048</v>
      </c>
      <c r="B4323" s="94" t="s">
        <v>3226</v>
      </c>
      <c r="C4323" s="98" t="s">
        <v>3203</v>
      </c>
      <c r="D4323" s="94" t="s">
        <v>126</v>
      </c>
      <c r="E4323" s="94" t="s">
        <v>120</v>
      </c>
      <c r="F4323" s="94" t="s">
        <v>3213</v>
      </c>
      <c r="G4323" s="94" t="s">
        <v>3214</v>
      </c>
      <c r="K4323" s="94" t="s">
        <v>3227</v>
      </c>
      <c r="L4323" s="96">
        <v>6.47</v>
      </c>
      <c r="M4323" s="96">
        <v>6.47</v>
      </c>
    </row>
    <row r="4324" spans="1:18" ht="12.75" hidden="1" customHeight="1">
      <c r="C4324" s="95" t="s">
        <v>3203</v>
      </c>
    </row>
    <row r="4325" spans="1:18" hidden="1">
      <c r="A4325" s="97">
        <v>43048</v>
      </c>
      <c r="B4325" s="94" t="s">
        <v>3226</v>
      </c>
      <c r="C4325" s="98" t="s">
        <v>3203</v>
      </c>
      <c r="D4325" s="94" t="s">
        <v>126</v>
      </c>
      <c r="E4325" s="94" t="s">
        <v>120</v>
      </c>
      <c r="F4325" s="94" t="s">
        <v>3213</v>
      </c>
      <c r="G4325" s="94" t="s">
        <v>3214</v>
      </c>
      <c r="K4325" s="94" t="s">
        <v>3228</v>
      </c>
      <c r="L4325" s="96">
        <v>6.6</v>
      </c>
      <c r="M4325" s="96">
        <v>6.6</v>
      </c>
    </row>
    <row r="4326" spans="1:18" ht="12.75" hidden="1" customHeight="1">
      <c r="C4326" s="95" t="s">
        <v>3203</v>
      </c>
    </row>
    <row r="4327" spans="1:18" hidden="1">
      <c r="A4327" s="97">
        <v>43048</v>
      </c>
      <c r="B4327" s="94" t="s">
        <v>3226</v>
      </c>
      <c r="C4327" s="98" t="s">
        <v>3203</v>
      </c>
      <c r="D4327" s="94" t="s">
        <v>126</v>
      </c>
      <c r="E4327" s="94" t="s">
        <v>120</v>
      </c>
      <c r="F4327" s="94" t="s">
        <v>3213</v>
      </c>
      <c r="G4327" s="94" t="s">
        <v>3214</v>
      </c>
      <c r="K4327" s="94" t="s">
        <v>3229</v>
      </c>
      <c r="L4327" s="96">
        <v>6.58</v>
      </c>
      <c r="M4327" s="96">
        <v>6.58</v>
      </c>
    </row>
    <row r="4328" spans="1:18" ht="12.75" hidden="1" customHeight="1">
      <c r="C4328" s="95" t="s">
        <v>3203</v>
      </c>
    </row>
    <row r="4329" spans="1:18" hidden="1">
      <c r="A4329" s="97">
        <v>43048</v>
      </c>
      <c r="B4329" s="94" t="s">
        <v>3230</v>
      </c>
      <c r="C4329" s="98" t="s">
        <v>3203</v>
      </c>
      <c r="D4329" s="94" t="s">
        <v>119</v>
      </c>
      <c r="E4329" s="94" t="s">
        <v>120</v>
      </c>
      <c r="F4329" s="94" t="s">
        <v>3231</v>
      </c>
      <c r="G4329" s="94" t="s">
        <v>3232</v>
      </c>
      <c r="K4329" s="94" t="s">
        <v>3233</v>
      </c>
      <c r="L4329" s="96">
        <v>3300</v>
      </c>
      <c r="M4329" s="96">
        <v>3300</v>
      </c>
    </row>
    <row r="4330" spans="1:18" ht="12.75" hidden="1" customHeight="1">
      <c r="C4330" s="95" t="s">
        <v>3203</v>
      </c>
    </row>
    <row r="4331" spans="1:18" hidden="1">
      <c r="A4331" s="95" t="s">
        <v>111</v>
      </c>
      <c r="B4331" s="95" t="s">
        <v>112</v>
      </c>
      <c r="C4331" s="94" t="s">
        <v>3234</v>
      </c>
      <c r="D4331" s="95" t="s">
        <v>114</v>
      </c>
      <c r="E4331" s="95" t="s">
        <v>112</v>
      </c>
      <c r="F4331" s="96">
        <v>5000</v>
      </c>
      <c r="G4331" s="95" t="s">
        <v>115</v>
      </c>
      <c r="H4331" s="95" t="s">
        <v>112</v>
      </c>
      <c r="I4331" s="96">
        <v>204</v>
      </c>
      <c r="J4331" s="95" t="s">
        <v>116</v>
      </c>
      <c r="K4331" s="95" t="s">
        <v>112</v>
      </c>
      <c r="L4331" s="96">
        <v>0</v>
      </c>
      <c r="M4331" s="95" t="s">
        <v>117</v>
      </c>
      <c r="O4331" s="96"/>
      <c r="R4331" s="96"/>
    </row>
    <row r="4332" spans="1:18" hidden="1">
      <c r="A4332" s="97">
        <v>42936</v>
      </c>
      <c r="B4332" s="94" t="s">
        <v>3235</v>
      </c>
      <c r="C4332" s="98" t="s">
        <v>3234</v>
      </c>
      <c r="D4332" s="94" t="s">
        <v>119</v>
      </c>
      <c r="E4332" s="94" t="s">
        <v>120</v>
      </c>
      <c r="F4332" s="94" t="s">
        <v>3205</v>
      </c>
      <c r="G4332" s="94" t="s">
        <v>3206</v>
      </c>
      <c r="K4332" s="94" t="s">
        <v>3236</v>
      </c>
      <c r="L4332" s="96">
        <v>120</v>
      </c>
      <c r="M4332" s="96">
        <v>120</v>
      </c>
    </row>
    <row r="4333" spans="1:18" ht="12.75" hidden="1" customHeight="1">
      <c r="C4333" s="95" t="s">
        <v>3234</v>
      </c>
    </row>
    <row r="4334" spans="1:18" hidden="1">
      <c r="A4334" s="97">
        <v>42942</v>
      </c>
      <c r="B4334" s="94" t="s">
        <v>3237</v>
      </c>
      <c r="C4334" s="98" t="s">
        <v>3234</v>
      </c>
      <c r="D4334" s="94" t="s">
        <v>119</v>
      </c>
      <c r="E4334" s="94" t="s">
        <v>120</v>
      </c>
      <c r="F4334" s="94" t="s">
        <v>3238</v>
      </c>
      <c r="G4334" s="94" t="s">
        <v>3239</v>
      </c>
      <c r="K4334" s="94" t="s">
        <v>3240</v>
      </c>
      <c r="L4334" s="96">
        <v>84</v>
      </c>
      <c r="M4334" s="96">
        <v>84</v>
      </c>
    </row>
    <row r="4335" spans="1:18" ht="12.75" hidden="1" customHeight="1">
      <c r="C4335" s="95" t="s">
        <v>3234</v>
      </c>
    </row>
    <row r="4336" spans="1:18" hidden="1">
      <c r="A4336" s="95" t="s">
        <v>111</v>
      </c>
      <c r="B4336" s="95" t="s">
        <v>112</v>
      </c>
      <c r="C4336" s="94" t="s">
        <v>3241</v>
      </c>
      <c r="D4336" s="95" t="s">
        <v>114</v>
      </c>
      <c r="E4336" s="95" t="s">
        <v>112</v>
      </c>
      <c r="F4336" s="96">
        <v>2500</v>
      </c>
      <c r="G4336" s="95" t="s">
        <v>115</v>
      </c>
      <c r="H4336" s="95" t="s">
        <v>112</v>
      </c>
      <c r="I4336" s="96">
        <v>2505.25</v>
      </c>
      <c r="J4336" s="95" t="s">
        <v>116</v>
      </c>
      <c r="K4336" s="95" t="s">
        <v>112</v>
      </c>
      <c r="L4336" s="96">
        <v>0</v>
      </c>
      <c r="M4336" s="95" t="s">
        <v>117</v>
      </c>
      <c r="O4336" s="96"/>
      <c r="R4336" s="96"/>
    </row>
    <row r="4337" spans="1:18" hidden="1">
      <c r="A4337" s="97">
        <v>42887</v>
      </c>
      <c r="B4337" s="94" t="s">
        <v>3242</v>
      </c>
      <c r="C4337" s="98" t="s">
        <v>3241</v>
      </c>
      <c r="D4337" s="94" t="s">
        <v>131</v>
      </c>
      <c r="E4337" s="94" t="s">
        <v>120</v>
      </c>
      <c r="F4337" s="94" t="s">
        <v>3243</v>
      </c>
      <c r="G4337" s="94" t="s">
        <v>3244</v>
      </c>
      <c r="K4337" s="94" t="s">
        <v>3245</v>
      </c>
      <c r="L4337" s="96">
        <v>519.85</v>
      </c>
      <c r="M4337" s="96">
        <v>519.85</v>
      </c>
    </row>
    <row r="4338" spans="1:18" ht="12.75" hidden="1" customHeight="1">
      <c r="C4338" s="95" t="s">
        <v>3241</v>
      </c>
    </row>
    <row r="4339" spans="1:18" hidden="1">
      <c r="A4339" s="97">
        <v>42919</v>
      </c>
      <c r="B4339" s="94" t="s">
        <v>3246</v>
      </c>
      <c r="C4339" s="98" t="s">
        <v>3241</v>
      </c>
      <c r="D4339" s="94" t="s">
        <v>131</v>
      </c>
      <c r="E4339" s="94" t="s">
        <v>120</v>
      </c>
      <c r="F4339" s="94" t="s">
        <v>3243</v>
      </c>
      <c r="G4339" s="94" t="s">
        <v>3244</v>
      </c>
      <c r="K4339" s="94" t="s">
        <v>3247</v>
      </c>
      <c r="L4339" s="96">
        <v>516.45000000000005</v>
      </c>
      <c r="M4339" s="96">
        <v>516.45000000000005</v>
      </c>
    </row>
    <row r="4340" spans="1:18" ht="12.75" hidden="1" customHeight="1">
      <c r="C4340" s="95" t="s">
        <v>3241</v>
      </c>
    </row>
    <row r="4341" spans="1:18" hidden="1">
      <c r="A4341" s="97">
        <v>42948</v>
      </c>
      <c r="B4341" s="94" t="s">
        <v>3248</v>
      </c>
      <c r="C4341" s="98" t="s">
        <v>3241</v>
      </c>
      <c r="D4341" s="94" t="s">
        <v>131</v>
      </c>
      <c r="E4341" s="94" t="s">
        <v>120</v>
      </c>
      <c r="F4341" s="94" t="s">
        <v>3243</v>
      </c>
      <c r="G4341" s="94" t="s">
        <v>3244</v>
      </c>
      <c r="K4341" s="94" t="s">
        <v>3249</v>
      </c>
      <c r="L4341" s="96">
        <v>494.65</v>
      </c>
      <c r="M4341" s="96">
        <v>494.65</v>
      </c>
    </row>
    <row r="4342" spans="1:18" ht="12.75" hidden="1" customHeight="1">
      <c r="C4342" s="95" t="s">
        <v>3241</v>
      </c>
    </row>
    <row r="4343" spans="1:18" hidden="1">
      <c r="A4343" s="97">
        <v>42949</v>
      </c>
      <c r="B4343" s="94" t="s">
        <v>3250</v>
      </c>
      <c r="C4343" s="98" t="s">
        <v>3241</v>
      </c>
      <c r="D4343" s="94" t="s">
        <v>131</v>
      </c>
      <c r="E4343" s="94" t="s">
        <v>120</v>
      </c>
      <c r="F4343" s="94" t="s">
        <v>3243</v>
      </c>
      <c r="G4343" s="94" t="s">
        <v>3244</v>
      </c>
      <c r="K4343" s="94" t="s">
        <v>3251</v>
      </c>
      <c r="L4343" s="96">
        <v>469.45</v>
      </c>
      <c r="M4343" s="96">
        <v>469.45</v>
      </c>
    </row>
    <row r="4344" spans="1:18" ht="12.75" hidden="1" customHeight="1">
      <c r="C4344" s="95" t="s">
        <v>3241</v>
      </c>
    </row>
    <row r="4345" spans="1:18" hidden="1">
      <c r="A4345" s="97">
        <v>42975</v>
      </c>
      <c r="B4345" s="94" t="s">
        <v>3248</v>
      </c>
      <c r="C4345" s="98" t="s">
        <v>3241</v>
      </c>
      <c r="D4345" s="94" t="s">
        <v>131</v>
      </c>
      <c r="E4345" s="94" t="s">
        <v>187</v>
      </c>
      <c r="F4345" s="94" t="s">
        <v>3243</v>
      </c>
      <c r="G4345" s="94" t="s">
        <v>3244</v>
      </c>
      <c r="K4345" s="94" t="s">
        <v>3249</v>
      </c>
      <c r="L4345" s="96">
        <v>-494.65</v>
      </c>
      <c r="M4345" s="96">
        <v>-494.65</v>
      </c>
    </row>
    <row r="4346" spans="1:18" ht="12.75" hidden="1" customHeight="1">
      <c r="C4346" s="95" t="s">
        <v>3241</v>
      </c>
    </row>
    <row r="4347" spans="1:18" hidden="1">
      <c r="A4347" s="97">
        <v>43012</v>
      </c>
      <c r="B4347" s="94" t="s">
        <v>3252</v>
      </c>
      <c r="C4347" s="98" t="s">
        <v>3241</v>
      </c>
      <c r="D4347" s="94" t="s">
        <v>131</v>
      </c>
      <c r="E4347" s="94" t="s">
        <v>120</v>
      </c>
      <c r="F4347" s="94" t="s">
        <v>3243</v>
      </c>
      <c r="G4347" s="94" t="s">
        <v>3244</v>
      </c>
      <c r="K4347" s="94" t="s">
        <v>3253</v>
      </c>
      <c r="L4347" s="96">
        <v>479.65</v>
      </c>
      <c r="M4347" s="96">
        <v>479.65</v>
      </c>
    </row>
    <row r="4348" spans="1:18" ht="12.75" hidden="1" customHeight="1">
      <c r="C4348" s="95" t="s">
        <v>3241</v>
      </c>
    </row>
    <row r="4349" spans="1:18" hidden="1">
      <c r="A4349" s="97">
        <v>43047</v>
      </c>
      <c r="B4349" s="94" t="s">
        <v>3254</v>
      </c>
      <c r="C4349" s="98" t="s">
        <v>3241</v>
      </c>
      <c r="D4349" s="94" t="s">
        <v>126</v>
      </c>
      <c r="E4349" s="94" t="s">
        <v>120</v>
      </c>
      <c r="F4349" s="94" t="s">
        <v>3243</v>
      </c>
      <c r="G4349" s="94" t="s">
        <v>3244</v>
      </c>
      <c r="K4349" s="94" t="s">
        <v>3255</v>
      </c>
      <c r="L4349" s="96">
        <v>519.85</v>
      </c>
      <c r="M4349" s="96">
        <v>519.85</v>
      </c>
    </row>
    <row r="4350" spans="1:18" ht="12.75" hidden="1" customHeight="1">
      <c r="C4350" s="95" t="s">
        <v>3241</v>
      </c>
    </row>
    <row r="4351" spans="1:18" hidden="1">
      <c r="A4351" s="95" t="s">
        <v>111</v>
      </c>
      <c r="B4351" s="95" t="s">
        <v>112</v>
      </c>
      <c r="C4351" s="94" t="s">
        <v>3256</v>
      </c>
      <c r="D4351" s="95" t="s">
        <v>114</v>
      </c>
      <c r="E4351" s="95" t="s">
        <v>112</v>
      </c>
      <c r="F4351" s="96">
        <v>800</v>
      </c>
      <c r="G4351" s="95" t="s">
        <v>115</v>
      </c>
      <c r="H4351" s="95" t="s">
        <v>112</v>
      </c>
      <c r="I4351" s="96">
        <v>2449.7199999999998</v>
      </c>
      <c r="J4351" s="95" t="s">
        <v>116</v>
      </c>
      <c r="K4351" s="95" t="s">
        <v>112</v>
      </c>
      <c r="L4351" s="96">
        <v>0</v>
      </c>
      <c r="M4351" s="95" t="s">
        <v>117</v>
      </c>
      <c r="O4351" s="96"/>
      <c r="R4351" s="96"/>
    </row>
    <row r="4352" spans="1:18" hidden="1">
      <c r="A4352" s="97">
        <v>42801</v>
      </c>
      <c r="B4352" s="94" t="s">
        <v>3257</v>
      </c>
      <c r="C4352" s="98" t="s">
        <v>3256</v>
      </c>
      <c r="D4352" s="94" t="s">
        <v>126</v>
      </c>
      <c r="E4352" s="94" t="s">
        <v>120</v>
      </c>
      <c r="F4352" s="94" t="s">
        <v>241</v>
      </c>
      <c r="G4352" s="94" t="s">
        <v>242</v>
      </c>
      <c r="K4352" s="94" t="s">
        <v>3258</v>
      </c>
      <c r="L4352" s="96">
        <v>1747.38</v>
      </c>
      <c r="M4352" s="96">
        <v>1747.38</v>
      </c>
    </row>
    <row r="4353" spans="1:18" ht="12.75" hidden="1" customHeight="1">
      <c r="C4353" s="95" t="s">
        <v>3256</v>
      </c>
    </row>
    <row r="4354" spans="1:18" hidden="1">
      <c r="A4354" s="97">
        <v>42801</v>
      </c>
      <c r="B4354" s="94" t="s">
        <v>3259</v>
      </c>
      <c r="C4354" s="98" t="s">
        <v>3256</v>
      </c>
      <c r="D4354" s="94" t="s">
        <v>126</v>
      </c>
      <c r="E4354" s="94" t="s">
        <v>120</v>
      </c>
      <c r="F4354" s="94" t="s">
        <v>241</v>
      </c>
      <c r="G4354" s="94" t="s">
        <v>242</v>
      </c>
      <c r="K4354" s="94" t="s">
        <v>3260</v>
      </c>
      <c r="L4354" s="96">
        <v>702.34</v>
      </c>
      <c r="M4354" s="96">
        <v>702.34</v>
      </c>
    </row>
    <row r="4355" spans="1:18" ht="12.75" hidden="1" customHeight="1">
      <c r="C4355" s="95" t="s">
        <v>3256</v>
      </c>
    </row>
    <row r="4356" spans="1:18" hidden="1">
      <c r="A4356" s="95" t="s">
        <v>111</v>
      </c>
      <c r="B4356" s="95" t="s">
        <v>112</v>
      </c>
      <c r="C4356" s="94" t="s">
        <v>3261</v>
      </c>
      <c r="D4356" s="95" t="s">
        <v>114</v>
      </c>
      <c r="E4356" s="95" t="s">
        <v>112</v>
      </c>
      <c r="F4356" s="96">
        <v>3000</v>
      </c>
      <c r="G4356" s="95" t="s">
        <v>115</v>
      </c>
      <c r="H4356" s="95" t="s">
        <v>112</v>
      </c>
      <c r="I4356" s="96">
        <v>1766.99</v>
      </c>
      <c r="J4356" s="95" t="s">
        <v>116</v>
      </c>
      <c r="K4356" s="95" t="s">
        <v>112</v>
      </c>
      <c r="L4356" s="96">
        <v>0</v>
      </c>
      <c r="M4356" s="95" t="s">
        <v>117</v>
      </c>
      <c r="O4356" s="96"/>
      <c r="R4356" s="96"/>
    </row>
    <row r="4357" spans="1:18" hidden="1">
      <c r="A4357" s="97">
        <v>42824</v>
      </c>
      <c r="B4357" s="94" t="s">
        <v>3262</v>
      </c>
      <c r="C4357" s="98" t="s">
        <v>3261</v>
      </c>
      <c r="D4357" s="94" t="s">
        <v>119</v>
      </c>
      <c r="E4357" s="94" t="s">
        <v>120</v>
      </c>
      <c r="F4357" s="94" t="s">
        <v>2014</v>
      </c>
      <c r="G4357" s="94" t="s">
        <v>2015</v>
      </c>
      <c r="K4357" s="94" t="s">
        <v>3263</v>
      </c>
      <c r="L4357" s="96">
        <v>35.31</v>
      </c>
      <c r="M4357" s="96">
        <v>35.31</v>
      </c>
    </row>
    <row r="4358" spans="1:18" ht="12.75" hidden="1" customHeight="1">
      <c r="C4358" s="95" t="s">
        <v>3261</v>
      </c>
    </row>
    <row r="4359" spans="1:18" hidden="1">
      <c r="A4359" s="97">
        <v>42831</v>
      </c>
      <c r="B4359" s="94" t="s">
        <v>3264</v>
      </c>
      <c r="C4359" s="98" t="s">
        <v>3261</v>
      </c>
      <c r="D4359" s="94" t="s">
        <v>119</v>
      </c>
      <c r="E4359" s="94" t="s">
        <v>120</v>
      </c>
      <c r="F4359" s="94" t="s">
        <v>2870</v>
      </c>
      <c r="G4359" s="94" t="s">
        <v>2871</v>
      </c>
      <c r="K4359" s="94" t="s">
        <v>3265</v>
      </c>
      <c r="L4359" s="96">
        <v>177.47</v>
      </c>
      <c r="M4359" s="96">
        <v>177.47</v>
      </c>
    </row>
    <row r="4360" spans="1:18" ht="12.75" hidden="1" customHeight="1">
      <c r="C4360" s="95" t="s">
        <v>3261</v>
      </c>
    </row>
    <row r="4361" spans="1:18" hidden="1">
      <c r="A4361" s="97">
        <v>42843</v>
      </c>
      <c r="B4361" s="94" t="s">
        <v>3266</v>
      </c>
      <c r="C4361" s="98" t="s">
        <v>3261</v>
      </c>
      <c r="D4361" s="94" t="s">
        <v>119</v>
      </c>
      <c r="E4361" s="94" t="s">
        <v>120</v>
      </c>
      <c r="F4361" s="94" t="s">
        <v>3267</v>
      </c>
      <c r="G4361" s="94" t="s">
        <v>3268</v>
      </c>
      <c r="K4361" s="94" t="s">
        <v>3269</v>
      </c>
      <c r="L4361" s="96">
        <v>1620</v>
      </c>
      <c r="M4361" s="96">
        <v>1620</v>
      </c>
    </row>
    <row r="4362" spans="1:18" ht="12.75" hidden="1" customHeight="1">
      <c r="C4362" s="95" t="s">
        <v>3261</v>
      </c>
    </row>
    <row r="4363" spans="1:18" hidden="1">
      <c r="A4363" s="97">
        <v>42874</v>
      </c>
      <c r="B4363" s="94" t="s">
        <v>3264</v>
      </c>
      <c r="C4363" s="98" t="s">
        <v>3261</v>
      </c>
      <c r="D4363" s="94" t="s">
        <v>131</v>
      </c>
      <c r="E4363" s="94" t="s">
        <v>187</v>
      </c>
      <c r="F4363" s="94" t="s">
        <v>2870</v>
      </c>
      <c r="G4363" s="94" t="s">
        <v>2871</v>
      </c>
      <c r="K4363" s="94" t="s">
        <v>3270</v>
      </c>
      <c r="L4363" s="96">
        <v>-30.48</v>
      </c>
      <c r="M4363" s="96">
        <v>-30.48</v>
      </c>
    </row>
    <row r="4364" spans="1:18" ht="12.75" hidden="1" customHeight="1">
      <c r="C4364" s="95" t="s">
        <v>3261</v>
      </c>
    </row>
    <row r="4365" spans="1:18" hidden="1">
      <c r="A4365" s="97">
        <v>42900</v>
      </c>
      <c r="B4365" s="94" t="s">
        <v>3264</v>
      </c>
      <c r="C4365" s="98" t="s">
        <v>3261</v>
      </c>
      <c r="E4365" s="94" t="s">
        <v>165</v>
      </c>
      <c r="F4365" s="94" t="s">
        <v>2870</v>
      </c>
      <c r="G4365" s="94" t="s">
        <v>2871</v>
      </c>
      <c r="K4365" s="94" t="s">
        <v>3270</v>
      </c>
      <c r="L4365" s="96">
        <v>30.48</v>
      </c>
      <c r="M4365" s="96">
        <v>0</v>
      </c>
    </row>
    <row r="4366" spans="1:18" ht="12.75" hidden="1" customHeight="1">
      <c r="C4366" s="95" t="s">
        <v>3261</v>
      </c>
    </row>
    <row r="4367" spans="1:18" hidden="1">
      <c r="A4367" s="97">
        <v>43003</v>
      </c>
      <c r="B4367" s="94" t="s">
        <v>3262</v>
      </c>
      <c r="C4367" s="98" t="s">
        <v>3261</v>
      </c>
      <c r="D4367" s="94" t="s">
        <v>131</v>
      </c>
      <c r="E4367" s="94" t="s">
        <v>187</v>
      </c>
      <c r="F4367" s="94" t="s">
        <v>2014</v>
      </c>
      <c r="G4367" s="94" t="s">
        <v>2015</v>
      </c>
      <c r="K4367" s="94" t="s">
        <v>3271</v>
      </c>
      <c r="L4367" s="96">
        <v>-35.31</v>
      </c>
      <c r="M4367" s="96">
        <v>-35.31</v>
      </c>
    </row>
    <row r="4368" spans="1:18" ht="12.75" hidden="1" customHeight="1">
      <c r="C4368" s="95" t="s">
        <v>3261</v>
      </c>
    </row>
    <row r="4369" spans="1:18" hidden="1">
      <c r="A4369" s="95" t="s">
        <v>111</v>
      </c>
      <c r="B4369" s="95" t="s">
        <v>112</v>
      </c>
      <c r="C4369" s="94" t="s">
        <v>3272</v>
      </c>
      <c r="D4369" s="95" t="s">
        <v>114</v>
      </c>
      <c r="E4369" s="95" t="s">
        <v>112</v>
      </c>
      <c r="F4369" s="96">
        <v>60000</v>
      </c>
      <c r="G4369" s="95" t="s">
        <v>115</v>
      </c>
      <c r="H4369" s="95" t="s">
        <v>112</v>
      </c>
      <c r="I4369" s="96">
        <v>54536.46</v>
      </c>
      <c r="J4369" s="95" t="s">
        <v>116</v>
      </c>
      <c r="K4369" s="95" t="s">
        <v>112</v>
      </c>
      <c r="L4369" s="96">
        <v>0</v>
      </c>
      <c r="M4369" s="95" t="s">
        <v>117</v>
      </c>
      <c r="O4369" s="96"/>
      <c r="R4369" s="96"/>
    </row>
    <row r="4370" spans="1:18" hidden="1">
      <c r="A4370" s="97">
        <v>42745</v>
      </c>
      <c r="B4370" s="94" t="s">
        <v>3273</v>
      </c>
      <c r="C4370" s="98" t="s">
        <v>3272</v>
      </c>
      <c r="D4370" s="94" t="s">
        <v>119</v>
      </c>
      <c r="E4370" s="94" t="s">
        <v>120</v>
      </c>
      <c r="F4370" s="94" t="s">
        <v>3274</v>
      </c>
      <c r="G4370" s="94" t="s">
        <v>3275</v>
      </c>
      <c r="K4370" s="94" t="s">
        <v>3276</v>
      </c>
      <c r="L4370" s="96">
        <v>48</v>
      </c>
      <c r="M4370" s="96">
        <v>48</v>
      </c>
    </row>
    <row r="4371" spans="1:18" ht="12.75" hidden="1" customHeight="1">
      <c r="C4371" s="95" t="s">
        <v>3272</v>
      </c>
    </row>
    <row r="4372" spans="1:18" hidden="1">
      <c r="A4372" s="97">
        <v>42753</v>
      </c>
      <c r="B4372" s="94" t="s">
        <v>3277</v>
      </c>
      <c r="C4372" s="98" t="s">
        <v>3272</v>
      </c>
      <c r="D4372" s="94" t="s">
        <v>119</v>
      </c>
      <c r="E4372" s="94" t="s">
        <v>120</v>
      </c>
      <c r="F4372" s="94" t="s">
        <v>3278</v>
      </c>
      <c r="G4372" s="94" t="s">
        <v>3279</v>
      </c>
      <c r="K4372" s="94" t="s">
        <v>3280</v>
      </c>
      <c r="L4372" s="96">
        <v>7560</v>
      </c>
      <c r="M4372" s="96">
        <v>7560</v>
      </c>
    </row>
    <row r="4373" spans="1:18" ht="12.75" hidden="1" customHeight="1">
      <c r="C4373" s="95" t="s">
        <v>3272</v>
      </c>
    </row>
    <row r="4374" spans="1:18" hidden="1">
      <c r="A4374" s="97">
        <v>42753</v>
      </c>
      <c r="B4374" s="94" t="s">
        <v>3281</v>
      </c>
      <c r="C4374" s="98" t="s">
        <v>3272</v>
      </c>
      <c r="D4374" s="94" t="s">
        <v>119</v>
      </c>
      <c r="E4374" s="94" t="s">
        <v>120</v>
      </c>
      <c r="F4374" s="94" t="s">
        <v>3282</v>
      </c>
      <c r="G4374" s="94" t="s">
        <v>3283</v>
      </c>
      <c r="K4374" s="94" t="s">
        <v>3284</v>
      </c>
      <c r="L4374" s="96">
        <v>130</v>
      </c>
      <c r="M4374" s="96">
        <v>130</v>
      </c>
    </row>
    <row r="4375" spans="1:18" ht="12.75" hidden="1" customHeight="1">
      <c r="C4375" s="95" t="s">
        <v>3272</v>
      </c>
    </row>
    <row r="4376" spans="1:18" hidden="1">
      <c r="A4376" s="97">
        <v>42760</v>
      </c>
      <c r="B4376" s="94" t="s">
        <v>3285</v>
      </c>
      <c r="C4376" s="98" t="s">
        <v>3272</v>
      </c>
      <c r="D4376" s="94" t="s">
        <v>119</v>
      </c>
      <c r="E4376" s="94" t="s">
        <v>120</v>
      </c>
      <c r="F4376" s="94" t="s">
        <v>3274</v>
      </c>
      <c r="G4376" s="94" t="s">
        <v>3275</v>
      </c>
      <c r="K4376" s="94" t="s">
        <v>3286</v>
      </c>
      <c r="L4376" s="96">
        <v>48</v>
      </c>
      <c r="M4376" s="96">
        <v>48</v>
      </c>
    </row>
    <row r="4377" spans="1:18" ht="12.75" hidden="1" customHeight="1">
      <c r="C4377" s="95" t="s">
        <v>3272</v>
      </c>
    </row>
    <row r="4378" spans="1:18" hidden="1">
      <c r="A4378" s="97">
        <v>42760</v>
      </c>
      <c r="B4378" s="94" t="s">
        <v>3287</v>
      </c>
      <c r="C4378" s="98" t="s">
        <v>3272</v>
      </c>
      <c r="D4378" s="94" t="s">
        <v>119</v>
      </c>
      <c r="E4378" s="94" t="s">
        <v>120</v>
      </c>
      <c r="F4378" s="94" t="s">
        <v>3288</v>
      </c>
      <c r="G4378" s="94" t="s">
        <v>3289</v>
      </c>
      <c r="K4378" s="94" t="s">
        <v>3290</v>
      </c>
      <c r="L4378" s="96">
        <v>330</v>
      </c>
      <c r="M4378" s="96">
        <v>330</v>
      </c>
    </row>
    <row r="4379" spans="1:18" ht="12.75" hidden="1" customHeight="1">
      <c r="C4379" s="95" t="s">
        <v>3272</v>
      </c>
    </row>
    <row r="4380" spans="1:18" hidden="1">
      <c r="A4380" s="97">
        <v>42761</v>
      </c>
      <c r="B4380" s="94" t="s">
        <v>3291</v>
      </c>
      <c r="C4380" s="98" t="s">
        <v>3272</v>
      </c>
      <c r="D4380" s="94" t="s">
        <v>119</v>
      </c>
      <c r="E4380" s="94" t="s">
        <v>120</v>
      </c>
      <c r="F4380" s="94" t="s">
        <v>3292</v>
      </c>
      <c r="G4380" s="94" t="s">
        <v>3293</v>
      </c>
      <c r="K4380" s="94" t="s">
        <v>3294</v>
      </c>
      <c r="L4380" s="96">
        <v>250</v>
      </c>
      <c r="M4380" s="96">
        <v>250</v>
      </c>
    </row>
    <row r="4381" spans="1:18" ht="12.75" hidden="1" customHeight="1">
      <c r="C4381" s="95" t="s">
        <v>3272</v>
      </c>
    </row>
    <row r="4382" spans="1:18" hidden="1">
      <c r="A4382" s="97">
        <v>42762</v>
      </c>
      <c r="B4382" s="94" t="s">
        <v>3295</v>
      </c>
      <c r="C4382" s="98" t="s">
        <v>3272</v>
      </c>
      <c r="D4382" s="94" t="s">
        <v>119</v>
      </c>
      <c r="E4382" s="94" t="s">
        <v>120</v>
      </c>
      <c r="F4382" s="94" t="s">
        <v>3296</v>
      </c>
      <c r="G4382" s="94" t="s">
        <v>3297</v>
      </c>
      <c r="K4382" s="94" t="s">
        <v>3298</v>
      </c>
      <c r="L4382" s="96">
        <v>124.8</v>
      </c>
      <c r="M4382" s="96">
        <v>124.8</v>
      </c>
    </row>
    <row r="4383" spans="1:18" ht="12.75" hidden="1" customHeight="1">
      <c r="C4383" s="95" t="s">
        <v>3272</v>
      </c>
    </row>
    <row r="4384" spans="1:18" hidden="1">
      <c r="A4384" s="97">
        <v>42765</v>
      </c>
      <c r="B4384" s="94" t="s">
        <v>3299</v>
      </c>
      <c r="C4384" s="98" t="s">
        <v>3272</v>
      </c>
      <c r="D4384" s="94" t="s">
        <v>119</v>
      </c>
      <c r="E4384" s="94" t="s">
        <v>120</v>
      </c>
      <c r="F4384" s="94" t="s">
        <v>3288</v>
      </c>
      <c r="G4384" s="94" t="s">
        <v>3289</v>
      </c>
      <c r="K4384" s="94" t="s">
        <v>3300</v>
      </c>
      <c r="L4384" s="96">
        <v>330</v>
      </c>
      <c r="M4384" s="96">
        <v>330</v>
      </c>
    </row>
    <row r="4385" spans="1:13" ht="12.75" hidden="1" customHeight="1">
      <c r="C4385" s="95" t="s">
        <v>3272</v>
      </c>
    </row>
    <row r="4386" spans="1:13" hidden="1">
      <c r="A4386" s="97">
        <v>42765</v>
      </c>
      <c r="B4386" s="94" t="s">
        <v>3301</v>
      </c>
      <c r="C4386" s="98" t="s">
        <v>3272</v>
      </c>
      <c r="D4386" s="94" t="s">
        <v>119</v>
      </c>
      <c r="E4386" s="94" t="s">
        <v>120</v>
      </c>
      <c r="F4386" s="94" t="s">
        <v>3302</v>
      </c>
      <c r="G4386" s="94" t="s">
        <v>3303</v>
      </c>
      <c r="K4386" s="94" t="s">
        <v>3304</v>
      </c>
      <c r="L4386" s="96">
        <v>366</v>
      </c>
      <c r="M4386" s="96">
        <v>366</v>
      </c>
    </row>
    <row r="4387" spans="1:13" ht="12.75" hidden="1" customHeight="1">
      <c r="C4387" s="95" t="s">
        <v>3272</v>
      </c>
    </row>
    <row r="4388" spans="1:13" hidden="1">
      <c r="A4388" s="97">
        <v>42767</v>
      </c>
      <c r="B4388" s="94" t="s">
        <v>3305</v>
      </c>
      <c r="C4388" s="98" t="s">
        <v>3272</v>
      </c>
      <c r="D4388" s="94" t="s">
        <v>119</v>
      </c>
      <c r="E4388" s="94" t="s">
        <v>120</v>
      </c>
      <c r="F4388" s="94" t="s">
        <v>3306</v>
      </c>
      <c r="G4388" s="94" t="s">
        <v>3307</v>
      </c>
      <c r="K4388" s="94" t="s">
        <v>3308</v>
      </c>
      <c r="L4388" s="96">
        <v>40.340000000000003</v>
      </c>
      <c r="M4388" s="96">
        <v>40.340000000000003</v>
      </c>
    </row>
    <row r="4389" spans="1:13" ht="12.75" hidden="1" customHeight="1">
      <c r="C4389" s="95" t="s">
        <v>3272</v>
      </c>
    </row>
    <row r="4390" spans="1:13" hidden="1">
      <c r="A4390" s="97">
        <v>42768</v>
      </c>
      <c r="B4390" s="94" t="s">
        <v>3309</v>
      </c>
      <c r="C4390" s="98" t="s">
        <v>3272</v>
      </c>
      <c r="D4390" s="94" t="s">
        <v>119</v>
      </c>
      <c r="E4390" s="94" t="s">
        <v>120</v>
      </c>
      <c r="F4390" s="94" t="s">
        <v>3310</v>
      </c>
      <c r="G4390" s="94" t="s">
        <v>3311</v>
      </c>
      <c r="K4390" s="94" t="s">
        <v>3312</v>
      </c>
      <c r="L4390" s="96">
        <v>42.95</v>
      </c>
      <c r="M4390" s="96">
        <v>42.95</v>
      </c>
    </row>
    <row r="4391" spans="1:13" ht="12.75" hidden="1" customHeight="1">
      <c r="C4391" s="95" t="s">
        <v>3272</v>
      </c>
    </row>
    <row r="4392" spans="1:13" hidden="1">
      <c r="A4392" s="97">
        <v>42772</v>
      </c>
      <c r="B4392" s="94" t="s">
        <v>3313</v>
      </c>
      <c r="C4392" s="98" t="s">
        <v>3272</v>
      </c>
      <c r="D4392" s="94" t="s">
        <v>119</v>
      </c>
      <c r="E4392" s="94" t="s">
        <v>120</v>
      </c>
      <c r="F4392" s="94" t="s">
        <v>3314</v>
      </c>
      <c r="G4392" s="94" t="s">
        <v>3315</v>
      </c>
      <c r="K4392" s="94" t="s">
        <v>3316</v>
      </c>
      <c r="L4392" s="96">
        <v>70</v>
      </c>
      <c r="M4392" s="96">
        <v>70</v>
      </c>
    </row>
    <row r="4393" spans="1:13" ht="12.75" hidden="1" customHeight="1">
      <c r="C4393" s="95" t="s">
        <v>3272</v>
      </c>
    </row>
    <row r="4394" spans="1:13" hidden="1">
      <c r="A4394" s="97">
        <v>42772</v>
      </c>
      <c r="B4394" s="94" t="s">
        <v>3317</v>
      </c>
      <c r="C4394" s="98" t="s">
        <v>3272</v>
      </c>
      <c r="D4394" s="94" t="s">
        <v>119</v>
      </c>
      <c r="E4394" s="94" t="s">
        <v>120</v>
      </c>
      <c r="F4394" s="94" t="s">
        <v>3282</v>
      </c>
      <c r="G4394" s="94" t="s">
        <v>3283</v>
      </c>
      <c r="K4394" s="94" t="s">
        <v>3318</v>
      </c>
      <c r="L4394" s="96">
        <v>30</v>
      </c>
      <c r="M4394" s="96">
        <v>30</v>
      </c>
    </row>
    <row r="4395" spans="1:13" ht="12.75" hidden="1" customHeight="1">
      <c r="C4395" s="95" t="s">
        <v>3272</v>
      </c>
    </row>
    <row r="4396" spans="1:13" hidden="1">
      <c r="A4396" s="97">
        <v>42774</v>
      </c>
      <c r="B4396" s="94" t="s">
        <v>3319</v>
      </c>
      <c r="C4396" s="98" t="s">
        <v>3272</v>
      </c>
      <c r="D4396" s="94" t="s">
        <v>119</v>
      </c>
      <c r="E4396" s="94" t="s">
        <v>120</v>
      </c>
      <c r="F4396" s="94" t="s">
        <v>3320</v>
      </c>
      <c r="G4396" s="94" t="s">
        <v>3321</v>
      </c>
      <c r="K4396" s="94" t="s">
        <v>3322</v>
      </c>
      <c r="L4396" s="96">
        <v>115.9</v>
      </c>
      <c r="M4396" s="96">
        <v>115.9</v>
      </c>
    </row>
    <row r="4397" spans="1:13" ht="12.75" hidden="1" customHeight="1">
      <c r="C4397" s="95" t="s">
        <v>3272</v>
      </c>
    </row>
    <row r="4398" spans="1:13" hidden="1">
      <c r="A4398" s="97">
        <v>42774</v>
      </c>
      <c r="B4398" s="94" t="s">
        <v>3323</v>
      </c>
      <c r="C4398" s="98" t="s">
        <v>3272</v>
      </c>
      <c r="D4398" s="94" t="s">
        <v>119</v>
      </c>
      <c r="E4398" s="94" t="s">
        <v>120</v>
      </c>
      <c r="F4398" s="94" t="s">
        <v>3324</v>
      </c>
      <c r="G4398" s="94" t="s">
        <v>3325</v>
      </c>
      <c r="K4398" s="94" t="s">
        <v>3326</v>
      </c>
      <c r="L4398" s="96">
        <v>1218</v>
      </c>
      <c r="M4398" s="96">
        <v>1218</v>
      </c>
    </row>
    <row r="4399" spans="1:13" ht="12.75" hidden="1" customHeight="1">
      <c r="C4399" s="95" t="s">
        <v>3272</v>
      </c>
    </row>
    <row r="4400" spans="1:13" hidden="1">
      <c r="A4400" s="97">
        <v>42775</v>
      </c>
      <c r="B4400" s="94" t="s">
        <v>3273</v>
      </c>
      <c r="C4400" s="98" t="s">
        <v>3272</v>
      </c>
      <c r="D4400" s="94" t="s">
        <v>119</v>
      </c>
      <c r="E4400" s="94" t="s">
        <v>187</v>
      </c>
      <c r="F4400" s="94" t="s">
        <v>3274</v>
      </c>
      <c r="G4400" s="94" t="s">
        <v>3275</v>
      </c>
      <c r="K4400" s="94" t="s">
        <v>3276</v>
      </c>
      <c r="L4400" s="96">
        <v>-48</v>
      </c>
      <c r="M4400" s="96">
        <v>-48</v>
      </c>
    </row>
    <row r="4401" spans="1:13" ht="12.75" hidden="1" customHeight="1">
      <c r="C4401" s="95" t="s">
        <v>3272</v>
      </c>
    </row>
    <row r="4402" spans="1:13" hidden="1">
      <c r="A4402" s="97">
        <v>42775</v>
      </c>
      <c r="B4402" s="94" t="s">
        <v>3327</v>
      </c>
      <c r="C4402" s="98" t="s">
        <v>3272</v>
      </c>
      <c r="D4402" s="94" t="s">
        <v>119</v>
      </c>
      <c r="E4402" s="94" t="s">
        <v>120</v>
      </c>
      <c r="F4402" s="94" t="s">
        <v>3328</v>
      </c>
      <c r="G4402" s="94" t="s">
        <v>3329</v>
      </c>
      <c r="K4402" s="94" t="s">
        <v>3330</v>
      </c>
      <c r="L4402" s="96">
        <v>7000</v>
      </c>
      <c r="M4402" s="96">
        <v>7000</v>
      </c>
    </row>
    <row r="4403" spans="1:13" ht="12.75" hidden="1" customHeight="1">
      <c r="C4403" s="95" t="s">
        <v>3272</v>
      </c>
    </row>
    <row r="4404" spans="1:13" hidden="1">
      <c r="A4404" s="97">
        <v>42775</v>
      </c>
      <c r="B4404" s="94" t="s">
        <v>3327</v>
      </c>
      <c r="C4404" s="98" t="s">
        <v>3272</v>
      </c>
      <c r="D4404" s="94" t="s">
        <v>119</v>
      </c>
      <c r="E4404" s="94" t="s">
        <v>187</v>
      </c>
      <c r="F4404" s="94" t="s">
        <v>3328</v>
      </c>
      <c r="G4404" s="94" t="s">
        <v>3329</v>
      </c>
      <c r="K4404" s="94" t="s">
        <v>3330</v>
      </c>
      <c r="L4404" s="96">
        <v>-7000</v>
      </c>
      <c r="M4404" s="96">
        <v>-7000</v>
      </c>
    </row>
    <row r="4405" spans="1:13" ht="12.75" hidden="1" customHeight="1">
      <c r="C4405" s="95" t="s">
        <v>3272</v>
      </c>
    </row>
    <row r="4406" spans="1:13" hidden="1">
      <c r="A4406" s="97">
        <v>42776</v>
      </c>
      <c r="B4406" s="94" t="s">
        <v>3291</v>
      </c>
      <c r="C4406" s="98" t="s">
        <v>3272</v>
      </c>
      <c r="D4406" s="94" t="s">
        <v>119</v>
      </c>
      <c r="E4406" s="94" t="s">
        <v>187</v>
      </c>
      <c r="F4406" s="94" t="s">
        <v>3292</v>
      </c>
      <c r="G4406" s="94" t="s">
        <v>3293</v>
      </c>
      <c r="K4406" s="94" t="s">
        <v>3294</v>
      </c>
      <c r="L4406" s="96">
        <v>-250</v>
      </c>
      <c r="M4406" s="96">
        <v>-250</v>
      </c>
    </row>
    <row r="4407" spans="1:13" ht="12.75" hidden="1" customHeight="1">
      <c r="C4407" s="95" t="s">
        <v>3272</v>
      </c>
    </row>
    <row r="4408" spans="1:13" hidden="1">
      <c r="A4408" s="97">
        <v>42783</v>
      </c>
      <c r="B4408" s="94" t="s">
        <v>3331</v>
      </c>
      <c r="C4408" s="98" t="s">
        <v>3272</v>
      </c>
      <c r="D4408" s="94" t="s">
        <v>119</v>
      </c>
      <c r="E4408" s="94" t="s">
        <v>120</v>
      </c>
      <c r="F4408" s="94" t="s">
        <v>3332</v>
      </c>
      <c r="G4408" s="94" t="s">
        <v>3333</v>
      </c>
      <c r="K4408" s="94" t="s">
        <v>3334</v>
      </c>
      <c r="L4408" s="96">
        <v>45</v>
      </c>
      <c r="M4408" s="96">
        <v>45</v>
      </c>
    </row>
    <row r="4409" spans="1:13" ht="12.75" hidden="1" customHeight="1">
      <c r="C4409" s="95" t="s">
        <v>3272</v>
      </c>
    </row>
    <row r="4410" spans="1:13" hidden="1">
      <c r="A4410" s="97">
        <v>42787</v>
      </c>
      <c r="B4410" s="94" t="s">
        <v>3331</v>
      </c>
      <c r="C4410" s="98" t="s">
        <v>3272</v>
      </c>
      <c r="D4410" s="94" t="s">
        <v>119</v>
      </c>
      <c r="E4410" s="94" t="s">
        <v>187</v>
      </c>
      <c r="F4410" s="94" t="s">
        <v>3332</v>
      </c>
      <c r="G4410" s="94" t="s">
        <v>3333</v>
      </c>
      <c r="K4410" s="94" t="s">
        <v>3334</v>
      </c>
      <c r="L4410" s="96">
        <v>-45</v>
      </c>
      <c r="M4410" s="96">
        <v>-45</v>
      </c>
    </row>
    <row r="4411" spans="1:13" ht="12.75" hidden="1" customHeight="1">
      <c r="C4411" s="95" t="s">
        <v>3272</v>
      </c>
    </row>
    <row r="4412" spans="1:13" hidden="1">
      <c r="A4412" s="97">
        <v>42787</v>
      </c>
      <c r="B4412" s="94" t="s">
        <v>3335</v>
      </c>
      <c r="C4412" s="98" t="s">
        <v>3272</v>
      </c>
      <c r="D4412" s="94" t="s">
        <v>119</v>
      </c>
      <c r="E4412" s="94" t="s">
        <v>120</v>
      </c>
      <c r="F4412" s="94" t="s">
        <v>3336</v>
      </c>
      <c r="G4412" s="94" t="s">
        <v>3337</v>
      </c>
      <c r="K4412" s="94" t="s">
        <v>3334</v>
      </c>
      <c r="L4412" s="96">
        <v>45</v>
      </c>
      <c r="M4412" s="96">
        <v>45</v>
      </c>
    </row>
    <row r="4413" spans="1:13" ht="12.75" hidden="1" customHeight="1">
      <c r="C4413" s="95" t="s">
        <v>3272</v>
      </c>
    </row>
    <row r="4414" spans="1:13" hidden="1">
      <c r="A4414" s="97">
        <v>42787</v>
      </c>
      <c r="B4414" s="94" t="s">
        <v>3338</v>
      </c>
      <c r="C4414" s="98" t="s">
        <v>3272</v>
      </c>
      <c r="D4414" s="94" t="s">
        <v>119</v>
      </c>
      <c r="E4414" s="94" t="s">
        <v>120</v>
      </c>
      <c r="F4414" s="94" t="s">
        <v>3292</v>
      </c>
      <c r="G4414" s="94" t="s">
        <v>3293</v>
      </c>
      <c r="K4414" s="94" t="s">
        <v>3339</v>
      </c>
      <c r="L4414" s="96">
        <v>250</v>
      </c>
      <c r="M4414" s="96">
        <v>250</v>
      </c>
    </row>
    <row r="4415" spans="1:13" ht="12.75" hidden="1" customHeight="1">
      <c r="C4415" s="95" t="s">
        <v>3272</v>
      </c>
    </row>
    <row r="4416" spans="1:13" hidden="1">
      <c r="A4416" s="97">
        <v>42787</v>
      </c>
      <c r="B4416" s="94" t="s">
        <v>3340</v>
      </c>
      <c r="C4416" s="98" t="s">
        <v>3272</v>
      </c>
      <c r="D4416" s="94" t="s">
        <v>126</v>
      </c>
      <c r="E4416" s="94" t="s">
        <v>120</v>
      </c>
      <c r="F4416" s="94" t="s">
        <v>3341</v>
      </c>
      <c r="G4416" s="94" t="s">
        <v>3342</v>
      </c>
      <c r="K4416" s="94" t="s">
        <v>3343</v>
      </c>
      <c r="L4416" s="96">
        <v>1100</v>
      </c>
      <c r="M4416" s="96">
        <v>1100</v>
      </c>
    </row>
    <row r="4417" spans="1:13" ht="12.75" hidden="1" customHeight="1">
      <c r="C4417" s="95" t="s">
        <v>3272</v>
      </c>
    </row>
    <row r="4418" spans="1:13" hidden="1">
      <c r="A4418" s="97">
        <v>42788</v>
      </c>
      <c r="B4418" s="94" t="s">
        <v>3344</v>
      </c>
      <c r="C4418" s="98" t="s">
        <v>3272</v>
      </c>
      <c r="D4418" s="94" t="s">
        <v>126</v>
      </c>
      <c r="E4418" s="94" t="s">
        <v>120</v>
      </c>
      <c r="F4418" s="94" t="s">
        <v>3345</v>
      </c>
      <c r="G4418" s="94" t="s">
        <v>3346</v>
      </c>
      <c r="K4418" s="94" t="s">
        <v>3347</v>
      </c>
      <c r="L4418" s="96">
        <v>60</v>
      </c>
      <c r="M4418" s="96">
        <v>60</v>
      </c>
    </row>
    <row r="4419" spans="1:13" ht="12.75" hidden="1" customHeight="1">
      <c r="C4419" s="95" t="s">
        <v>3272</v>
      </c>
    </row>
    <row r="4420" spans="1:13" hidden="1">
      <c r="A4420" s="97">
        <v>42795</v>
      </c>
      <c r="B4420" s="94" t="s">
        <v>3348</v>
      </c>
      <c r="C4420" s="98" t="s">
        <v>3272</v>
      </c>
      <c r="D4420" s="94" t="s">
        <v>119</v>
      </c>
      <c r="E4420" s="94" t="s">
        <v>120</v>
      </c>
      <c r="F4420" s="94" t="s">
        <v>3274</v>
      </c>
      <c r="G4420" s="94" t="s">
        <v>3275</v>
      </c>
      <c r="K4420" s="94" t="s">
        <v>3349</v>
      </c>
      <c r="L4420" s="96">
        <v>270</v>
      </c>
      <c r="M4420" s="96">
        <v>270</v>
      </c>
    </row>
    <row r="4421" spans="1:13" ht="12.75" hidden="1" customHeight="1">
      <c r="C4421" s="95" t="s">
        <v>3272</v>
      </c>
    </row>
    <row r="4422" spans="1:13" hidden="1">
      <c r="A4422" s="97">
        <v>42801</v>
      </c>
      <c r="B4422" s="94" t="s">
        <v>3350</v>
      </c>
      <c r="C4422" s="98" t="s">
        <v>3272</v>
      </c>
      <c r="D4422" s="94" t="s">
        <v>126</v>
      </c>
      <c r="E4422" s="94" t="s">
        <v>120</v>
      </c>
      <c r="F4422" s="94" t="s">
        <v>663</v>
      </c>
      <c r="G4422" s="94" t="s">
        <v>664</v>
      </c>
      <c r="K4422" s="94" t="s">
        <v>3351</v>
      </c>
      <c r="L4422" s="96">
        <v>2500</v>
      </c>
      <c r="M4422" s="96">
        <v>2500</v>
      </c>
    </row>
    <row r="4423" spans="1:13" ht="12.75" hidden="1" customHeight="1">
      <c r="C4423" s="95" t="s">
        <v>3272</v>
      </c>
    </row>
    <row r="4424" spans="1:13" hidden="1">
      <c r="A4424" s="97">
        <v>42804</v>
      </c>
      <c r="B4424" s="94" t="s">
        <v>3352</v>
      </c>
      <c r="C4424" s="98" t="s">
        <v>3272</v>
      </c>
      <c r="D4424" s="94" t="s">
        <v>126</v>
      </c>
      <c r="E4424" s="94" t="s">
        <v>187</v>
      </c>
      <c r="F4424" s="94" t="s">
        <v>3353</v>
      </c>
      <c r="G4424" s="94" t="s">
        <v>3354</v>
      </c>
      <c r="K4424" s="94" t="s">
        <v>3355</v>
      </c>
      <c r="L4424" s="96">
        <v>-3016.33</v>
      </c>
      <c r="M4424" s="96">
        <v>-3016.33</v>
      </c>
    </row>
    <row r="4425" spans="1:13" ht="12.75" hidden="1" customHeight="1">
      <c r="C4425" s="95" t="s">
        <v>3272</v>
      </c>
    </row>
    <row r="4426" spans="1:13" hidden="1">
      <c r="A4426" s="97">
        <v>42804</v>
      </c>
      <c r="B4426" s="94" t="s">
        <v>3352</v>
      </c>
      <c r="C4426" s="98" t="s">
        <v>3272</v>
      </c>
      <c r="D4426" s="94" t="s">
        <v>126</v>
      </c>
      <c r="E4426" s="94" t="s">
        <v>120</v>
      </c>
      <c r="F4426" s="94" t="s">
        <v>3353</v>
      </c>
      <c r="G4426" s="94" t="s">
        <v>3354</v>
      </c>
      <c r="K4426" s="94" t="s">
        <v>3355</v>
      </c>
      <c r="L4426" s="96">
        <v>3016.33</v>
      </c>
      <c r="M4426" s="96">
        <v>3016.33</v>
      </c>
    </row>
    <row r="4427" spans="1:13" ht="12.75" hidden="1" customHeight="1">
      <c r="C4427" s="95" t="s">
        <v>3272</v>
      </c>
    </row>
    <row r="4428" spans="1:13" hidden="1">
      <c r="A4428" s="97">
        <v>42804</v>
      </c>
      <c r="B4428" s="94" t="s">
        <v>3356</v>
      </c>
      <c r="C4428" s="98" t="s">
        <v>3272</v>
      </c>
      <c r="D4428" s="94" t="s">
        <v>126</v>
      </c>
      <c r="E4428" s="94" t="s">
        <v>120</v>
      </c>
      <c r="F4428" s="94" t="s">
        <v>3357</v>
      </c>
      <c r="G4428" s="94" t="s">
        <v>3358</v>
      </c>
      <c r="K4428" s="94" t="s">
        <v>3359</v>
      </c>
      <c r="L4428" s="96">
        <v>3016.33</v>
      </c>
      <c r="M4428" s="96">
        <v>3016.33</v>
      </c>
    </row>
    <row r="4429" spans="1:13" ht="12.75" hidden="1" customHeight="1">
      <c r="C4429" s="95" t="s">
        <v>3272</v>
      </c>
    </row>
    <row r="4430" spans="1:13" hidden="1">
      <c r="A4430" s="97">
        <v>42807</v>
      </c>
      <c r="B4430" s="94" t="s">
        <v>3360</v>
      </c>
      <c r="C4430" s="98" t="s">
        <v>3272</v>
      </c>
      <c r="D4430" s="94" t="s">
        <v>131</v>
      </c>
      <c r="E4430" s="94" t="s">
        <v>120</v>
      </c>
      <c r="F4430" s="94" t="s">
        <v>3361</v>
      </c>
      <c r="G4430" s="94" t="s">
        <v>3362</v>
      </c>
      <c r="K4430" s="94" t="s">
        <v>3363</v>
      </c>
      <c r="L4430" s="96">
        <v>77</v>
      </c>
      <c r="M4430" s="96">
        <v>77</v>
      </c>
    </row>
    <row r="4431" spans="1:13" ht="12.75" hidden="1" customHeight="1">
      <c r="C4431" s="95" t="s">
        <v>3272</v>
      </c>
    </row>
    <row r="4432" spans="1:13" hidden="1">
      <c r="A4432" s="97">
        <v>42808</v>
      </c>
      <c r="B4432" s="94" t="s">
        <v>3338</v>
      </c>
      <c r="C4432" s="98" t="s">
        <v>3272</v>
      </c>
      <c r="D4432" s="94" t="s">
        <v>119</v>
      </c>
      <c r="E4432" s="94" t="s">
        <v>187</v>
      </c>
      <c r="F4432" s="94" t="s">
        <v>3292</v>
      </c>
      <c r="G4432" s="94" t="s">
        <v>3293</v>
      </c>
      <c r="K4432" s="94" t="s">
        <v>3339</v>
      </c>
      <c r="L4432" s="96">
        <v>-250</v>
      </c>
      <c r="M4432" s="96">
        <v>-250</v>
      </c>
    </row>
    <row r="4433" spans="1:13" ht="12.75" hidden="1" customHeight="1">
      <c r="C4433" s="95" t="s">
        <v>3272</v>
      </c>
    </row>
    <row r="4434" spans="1:13" hidden="1">
      <c r="A4434" s="97">
        <v>42822</v>
      </c>
      <c r="B4434" s="94" t="s">
        <v>3364</v>
      </c>
      <c r="C4434" s="98" t="s">
        <v>3272</v>
      </c>
      <c r="D4434" s="94" t="s">
        <v>119</v>
      </c>
      <c r="E4434" s="94" t="s">
        <v>120</v>
      </c>
      <c r="F4434" s="94" t="s">
        <v>3324</v>
      </c>
      <c r="G4434" s="94" t="s">
        <v>3325</v>
      </c>
      <c r="K4434" s="94" t="s">
        <v>3365</v>
      </c>
      <c r="L4434" s="96">
        <v>730.8</v>
      </c>
      <c r="M4434" s="96">
        <v>730.8</v>
      </c>
    </row>
    <row r="4435" spans="1:13" ht="12.75" hidden="1" customHeight="1">
      <c r="C4435" s="95" t="s">
        <v>3272</v>
      </c>
    </row>
    <row r="4436" spans="1:13" hidden="1">
      <c r="A4436" s="97">
        <v>42822</v>
      </c>
      <c r="B4436" s="94" t="s">
        <v>3366</v>
      </c>
      <c r="C4436" s="98" t="s">
        <v>3272</v>
      </c>
      <c r="D4436" s="94" t="s">
        <v>119</v>
      </c>
      <c r="E4436" s="94" t="s">
        <v>120</v>
      </c>
      <c r="F4436" s="94" t="s">
        <v>3367</v>
      </c>
      <c r="G4436" s="94" t="s">
        <v>3368</v>
      </c>
      <c r="K4436" s="94" t="s">
        <v>3369</v>
      </c>
      <c r="L4436" s="96">
        <v>1600</v>
      </c>
      <c r="M4436" s="96">
        <v>1600</v>
      </c>
    </row>
    <row r="4437" spans="1:13" ht="12.75" hidden="1" customHeight="1">
      <c r="C4437" s="95" t="s">
        <v>3272</v>
      </c>
    </row>
    <row r="4438" spans="1:13" hidden="1">
      <c r="A4438" s="97">
        <v>42822</v>
      </c>
      <c r="B4438" s="94" t="s">
        <v>3370</v>
      </c>
      <c r="C4438" s="98" t="s">
        <v>3272</v>
      </c>
      <c r="D4438" s="94" t="s">
        <v>119</v>
      </c>
      <c r="E4438" s="94" t="s">
        <v>120</v>
      </c>
      <c r="F4438" s="94" t="s">
        <v>3371</v>
      </c>
      <c r="G4438" s="94" t="s">
        <v>3372</v>
      </c>
      <c r="K4438" s="94" t="s">
        <v>3373</v>
      </c>
      <c r="L4438" s="96">
        <v>2556</v>
      </c>
      <c r="M4438" s="96">
        <v>2556</v>
      </c>
    </row>
    <row r="4439" spans="1:13" ht="12.75" hidden="1" customHeight="1">
      <c r="C4439" s="95" t="s">
        <v>3272</v>
      </c>
    </row>
    <row r="4440" spans="1:13" hidden="1">
      <c r="A4440" s="97">
        <v>42823</v>
      </c>
      <c r="B4440" s="94" t="s">
        <v>3374</v>
      </c>
      <c r="C4440" s="98" t="s">
        <v>3272</v>
      </c>
      <c r="D4440" s="94" t="s">
        <v>119</v>
      </c>
      <c r="E4440" s="94" t="s">
        <v>120</v>
      </c>
      <c r="F4440" s="94" t="s">
        <v>3375</v>
      </c>
      <c r="G4440" s="94" t="s">
        <v>3376</v>
      </c>
      <c r="K4440" s="94" t="s">
        <v>3377</v>
      </c>
      <c r="L4440" s="96">
        <v>64.8</v>
      </c>
      <c r="M4440" s="96">
        <v>64.8</v>
      </c>
    </row>
    <row r="4441" spans="1:13" ht="12.75" hidden="1" customHeight="1">
      <c r="C4441" s="95" t="s">
        <v>3272</v>
      </c>
    </row>
    <row r="4442" spans="1:13" hidden="1">
      <c r="A4442" s="97">
        <v>42823</v>
      </c>
      <c r="B4442" s="94" t="s">
        <v>3378</v>
      </c>
      <c r="C4442" s="98" t="s">
        <v>3272</v>
      </c>
      <c r="D4442" s="94" t="s">
        <v>119</v>
      </c>
      <c r="E4442" s="94" t="s">
        <v>120</v>
      </c>
      <c r="F4442" s="94" t="s">
        <v>3379</v>
      </c>
      <c r="G4442" s="94" t="s">
        <v>3380</v>
      </c>
      <c r="K4442" s="94" t="s">
        <v>3381</v>
      </c>
      <c r="L4442" s="96">
        <v>600</v>
      </c>
      <c r="M4442" s="96">
        <v>600</v>
      </c>
    </row>
    <row r="4443" spans="1:13" ht="12.75" hidden="1" customHeight="1">
      <c r="C4443" s="95" t="s">
        <v>3272</v>
      </c>
    </row>
    <row r="4444" spans="1:13" hidden="1">
      <c r="A4444" s="97">
        <v>42823</v>
      </c>
      <c r="B4444" s="94" t="s">
        <v>3382</v>
      </c>
      <c r="C4444" s="98" t="s">
        <v>3272</v>
      </c>
      <c r="D4444" s="94" t="s">
        <v>119</v>
      </c>
      <c r="E4444" s="94" t="s">
        <v>120</v>
      </c>
      <c r="F4444" s="94" t="s">
        <v>3383</v>
      </c>
      <c r="G4444" s="94" t="s">
        <v>3384</v>
      </c>
      <c r="K4444" s="94" t="s">
        <v>3385</v>
      </c>
      <c r="L4444" s="96">
        <v>1804</v>
      </c>
      <c r="M4444" s="96">
        <v>1804</v>
      </c>
    </row>
    <row r="4445" spans="1:13" ht="12.75" hidden="1" customHeight="1">
      <c r="C4445" s="95" t="s">
        <v>3272</v>
      </c>
    </row>
    <row r="4446" spans="1:13" hidden="1">
      <c r="A4446" s="97">
        <v>42823</v>
      </c>
      <c r="B4446" s="94" t="s">
        <v>3386</v>
      </c>
      <c r="C4446" s="98" t="s">
        <v>3272</v>
      </c>
      <c r="D4446" s="94" t="s">
        <v>119</v>
      </c>
      <c r="E4446" s="94" t="s">
        <v>120</v>
      </c>
      <c r="F4446" s="94" t="s">
        <v>3387</v>
      </c>
      <c r="G4446" s="94" t="s">
        <v>3388</v>
      </c>
      <c r="K4446" s="94" t="s">
        <v>3389</v>
      </c>
      <c r="L4446" s="96">
        <v>2062.77</v>
      </c>
      <c r="M4446" s="96">
        <v>2062.77</v>
      </c>
    </row>
    <row r="4447" spans="1:13" ht="12.75" hidden="1" customHeight="1">
      <c r="C4447" s="95" t="s">
        <v>3272</v>
      </c>
    </row>
    <row r="4448" spans="1:13" hidden="1">
      <c r="A4448" s="97">
        <v>42824</v>
      </c>
      <c r="B4448" s="94" t="s">
        <v>3390</v>
      </c>
      <c r="C4448" s="98" t="s">
        <v>3272</v>
      </c>
      <c r="D4448" s="94" t="s">
        <v>119</v>
      </c>
      <c r="E4448" s="94" t="s">
        <v>120</v>
      </c>
      <c r="F4448" s="94" t="s">
        <v>3391</v>
      </c>
      <c r="G4448" s="94" t="s">
        <v>3392</v>
      </c>
      <c r="K4448" s="94" t="s">
        <v>3393</v>
      </c>
      <c r="L4448" s="96">
        <v>849.96</v>
      </c>
      <c r="M4448" s="96">
        <v>849.96</v>
      </c>
    </row>
    <row r="4449" spans="1:13" ht="12.75" hidden="1" customHeight="1">
      <c r="C4449" s="95" t="s">
        <v>3272</v>
      </c>
    </row>
    <row r="4450" spans="1:13" hidden="1">
      <c r="A4450" s="97">
        <v>42828</v>
      </c>
      <c r="B4450" s="94" t="s">
        <v>3394</v>
      </c>
      <c r="C4450" s="98" t="s">
        <v>3272</v>
      </c>
      <c r="D4450" s="94" t="s">
        <v>126</v>
      </c>
      <c r="E4450" s="94" t="s">
        <v>120</v>
      </c>
      <c r="F4450" s="94" t="s">
        <v>3395</v>
      </c>
      <c r="G4450" s="94" t="s">
        <v>3396</v>
      </c>
      <c r="J4450" s="94" t="s">
        <v>3397</v>
      </c>
      <c r="K4450" s="94" t="s">
        <v>3398</v>
      </c>
      <c r="L4450" s="96">
        <v>12029.64</v>
      </c>
      <c r="M4450" s="96">
        <v>12029.64</v>
      </c>
    </row>
    <row r="4451" spans="1:13" ht="12.75" hidden="1" customHeight="1">
      <c r="C4451" s="95" t="s">
        <v>3272</v>
      </c>
    </row>
    <row r="4452" spans="1:13" hidden="1">
      <c r="A4452" s="97">
        <v>42828</v>
      </c>
      <c r="B4452" s="94" t="s">
        <v>3399</v>
      </c>
      <c r="C4452" s="98" t="s">
        <v>3272</v>
      </c>
      <c r="D4452" s="94" t="s">
        <v>126</v>
      </c>
      <c r="E4452" s="94" t="s">
        <v>120</v>
      </c>
      <c r="F4452" s="94" t="s">
        <v>3400</v>
      </c>
      <c r="G4452" s="94" t="s">
        <v>3401</v>
      </c>
      <c r="J4452" s="94" t="s">
        <v>3402</v>
      </c>
      <c r="K4452" s="94" t="s">
        <v>3403</v>
      </c>
      <c r="L4452" s="96">
        <v>10896</v>
      </c>
      <c r="M4452" s="96">
        <v>10896</v>
      </c>
    </row>
    <row r="4453" spans="1:13" ht="12.75" hidden="1" customHeight="1">
      <c r="C4453" s="95" t="s">
        <v>3272</v>
      </c>
    </row>
    <row r="4454" spans="1:13" hidden="1">
      <c r="A4454" s="97">
        <v>42828</v>
      </c>
      <c r="B4454" s="94" t="s">
        <v>3404</v>
      </c>
      <c r="C4454" s="98" t="s">
        <v>3272</v>
      </c>
      <c r="D4454" s="94" t="s">
        <v>126</v>
      </c>
      <c r="E4454" s="94" t="s">
        <v>120</v>
      </c>
      <c r="F4454" s="94" t="s">
        <v>3400</v>
      </c>
      <c r="G4454" s="94" t="s">
        <v>3401</v>
      </c>
      <c r="J4454" s="94" t="s">
        <v>3402</v>
      </c>
      <c r="K4454" s="94" t="s">
        <v>3405</v>
      </c>
      <c r="L4454" s="96">
        <v>4320</v>
      </c>
      <c r="M4454" s="96">
        <v>4320</v>
      </c>
    </row>
    <row r="4455" spans="1:13" ht="12.75" hidden="1" customHeight="1">
      <c r="C4455" s="95" t="s">
        <v>3272</v>
      </c>
    </row>
    <row r="4456" spans="1:13" hidden="1">
      <c r="A4456" s="97">
        <v>42829</v>
      </c>
      <c r="B4456" s="94" t="s">
        <v>3378</v>
      </c>
      <c r="C4456" s="98" t="s">
        <v>3272</v>
      </c>
      <c r="D4456" s="94" t="s">
        <v>131</v>
      </c>
      <c r="E4456" s="94" t="s">
        <v>187</v>
      </c>
      <c r="F4456" s="94" t="s">
        <v>3379</v>
      </c>
      <c r="G4456" s="94" t="s">
        <v>3380</v>
      </c>
      <c r="K4456" s="94" t="s">
        <v>3406</v>
      </c>
      <c r="L4456" s="96">
        <v>-300</v>
      </c>
      <c r="M4456" s="96">
        <v>-300</v>
      </c>
    </row>
    <row r="4457" spans="1:13" ht="12.75" hidden="1" customHeight="1">
      <c r="C4457" s="95" t="s">
        <v>3272</v>
      </c>
    </row>
    <row r="4458" spans="1:13" hidden="1">
      <c r="A4458" s="97">
        <v>42831</v>
      </c>
      <c r="B4458" s="94" t="s">
        <v>3407</v>
      </c>
      <c r="C4458" s="98" t="s">
        <v>3272</v>
      </c>
      <c r="D4458" s="94" t="s">
        <v>119</v>
      </c>
      <c r="E4458" s="94" t="s">
        <v>120</v>
      </c>
      <c r="F4458" s="94" t="s">
        <v>3408</v>
      </c>
      <c r="G4458" s="94" t="s">
        <v>3409</v>
      </c>
      <c r="K4458" s="94" t="s">
        <v>3410</v>
      </c>
      <c r="L4458" s="96">
        <v>52.2</v>
      </c>
      <c r="M4458" s="96">
        <v>52.2</v>
      </c>
    </row>
    <row r="4459" spans="1:13" ht="12.75" hidden="1" customHeight="1">
      <c r="C4459" s="95" t="s">
        <v>3272</v>
      </c>
    </row>
    <row r="4460" spans="1:13" hidden="1">
      <c r="A4460" s="97">
        <v>42831</v>
      </c>
      <c r="B4460" s="94" t="s">
        <v>3411</v>
      </c>
      <c r="C4460" s="98" t="s">
        <v>3272</v>
      </c>
      <c r="D4460" s="94" t="s">
        <v>119</v>
      </c>
      <c r="E4460" s="94" t="s">
        <v>120</v>
      </c>
      <c r="F4460" s="94" t="s">
        <v>3412</v>
      </c>
      <c r="G4460" s="94" t="s">
        <v>3413</v>
      </c>
      <c r="K4460" s="94" t="s">
        <v>3414</v>
      </c>
      <c r="L4460" s="96">
        <v>258.5</v>
      </c>
      <c r="M4460" s="96">
        <v>258.5</v>
      </c>
    </row>
    <row r="4461" spans="1:13" ht="12.75" hidden="1" customHeight="1">
      <c r="C4461" s="95" t="s">
        <v>3272</v>
      </c>
    </row>
    <row r="4462" spans="1:13" hidden="1">
      <c r="A4462" s="97">
        <v>42831</v>
      </c>
      <c r="B4462" s="94" t="s">
        <v>3415</v>
      </c>
      <c r="C4462" s="98" t="s">
        <v>3272</v>
      </c>
      <c r="D4462" s="94" t="s">
        <v>119</v>
      </c>
      <c r="E4462" s="94" t="s">
        <v>120</v>
      </c>
      <c r="F4462" s="94" t="s">
        <v>3416</v>
      </c>
      <c r="G4462" s="94" t="s">
        <v>3417</v>
      </c>
      <c r="K4462" s="94" t="s">
        <v>3418</v>
      </c>
      <c r="L4462" s="96">
        <v>418</v>
      </c>
      <c r="M4462" s="96">
        <v>418</v>
      </c>
    </row>
    <row r="4463" spans="1:13" ht="12.75" hidden="1" customHeight="1">
      <c r="C4463" s="95" t="s">
        <v>3272</v>
      </c>
    </row>
    <row r="4464" spans="1:13" hidden="1">
      <c r="A4464" s="97">
        <v>42831</v>
      </c>
      <c r="B4464" s="94" t="s">
        <v>3419</v>
      </c>
      <c r="C4464" s="98" t="s">
        <v>3272</v>
      </c>
      <c r="D4464" s="94" t="s">
        <v>119</v>
      </c>
      <c r="E4464" s="94" t="s">
        <v>120</v>
      </c>
      <c r="F4464" s="94" t="s">
        <v>3420</v>
      </c>
      <c r="G4464" s="94" t="s">
        <v>3421</v>
      </c>
      <c r="K4464" s="94" t="s">
        <v>3422</v>
      </c>
      <c r="L4464" s="96">
        <v>1</v>
      </c>
      <c r="M4464" s="96">
        <v>1</v>
      </c>
    </row>
    <row r="4465" spans="1:13" ht="12.75" hidden="1" customHeight="1">
      <c r="C4465" s="95" t="s">
        <v>3272</v>
      </c>
    </row>
    <row r="4466" spans="1:13" hidden="1">
      <c r="A4466" s="97">
        <v>42831</v>
      </c>
      <c r="B4466" s="94" t="s">
        <v>3423</v>
      </c>
      <c r="C4466" s="98" t="s">
        <v>3272</v>
      </c>
      <c r="D4466" s="94" t="s">
        <v>119</v>
      </c>
      <c r="E4466" s="94" t="s">
        <v>120</v>
      </c>
      <c r="F4466" s="94" t="s">
        <v>3424</v>
      </c>
      <c r="G4466" s="94" t="s">
        <v>3425</v>
      </c>
      <c r="K4466" s="94" t="s">
        <v>3426</v>
      </c>
      <c r="L4466" s="96">
        <v>525</v>
      </c>
      <c r="M4466" s="96">
        <v>525</v>
      </c>
    </row>
    <row r="4467" spans="1:13" ht="12.75" hidden="1" customHeight="1">
      <c r="C4467" s="95" t="s">
        <v>3272</v>
      </c>
    </row>
    <row r="4468" spans="1:13" hidden="1">
      <c r="A4468" s="97">
        <v>42831</v>
      </c>
      <c r="B4468" s="94" t="s">
        <v>3427</v>
      </c>
      <c r="C4468" s="98" t="s">
        <v>3272</v>
      </c>
      <c r="D4468" s="94" t="s">
        <v>119</v>
      </c>
      <c r="E4468" s="94" t="s">
        <v>120</v>
      </c>
      <c r="F4468" s="94" t="s">
        <v>3428</v>
      </c>
      <c r="G4468" s="94" t="s">
        <v>3429</v>
      </c>
      <c r="K4468" s="94" t="s">
        <v>3430</v>
      </c>
      <c r="L4468" s="96">
        <v>840</v>
      </c>
      <c r="M4468" s="96">
        <v>840</v>
      </c>
    </row>
    <row r="4469" spans="1:13" ht="12.75" hidden="1" customHeight="1">
      <c r="C4469" s="95" t="s">
        <v>3272</v>
      </c>
    </row>
    <row r="4470" spans="1:13" hidden="1">
      <c r="A4470" s="97">
        <v>42831</v>
      </c>
      <c r="B4470" s="94" t="s">
        <v>3431</v>
      </c>
      <c r="C4470" s="98" t="s">
        <v>3272</v>
      </c>
      <c r="D4470" s="94" t="s">
        <v>119</v>
      </c>
      <c r="E4470" s="94" t="s">
        <v>120</v>
      </c>
      <c r="F4470" s="94" t="s">
        <v>3432</v>
      </c>
      <c r="G4470" s="94" t="s">
        <v>3433</v>
      </c>
      <c r="K4470" s="94" t="s">
        <v>3434</v>
      </c>
      <c r="L4470" s="96">
        <v>275</v>
      </c>
      <c r="M4470" s="96">
        <v>275</v>
      </c>
    </row>
    <row r="4471" spans="1:13" ht="12.75" hidden="1" customHeight="1">
      <c r="C4471" s="95" t="s">
        <v>3272</v>
      </c>
    </row>
    <row r="4472" spans="1:13" hidden="1">
      <c r="A4472" s="97">
        <v>42843</v>
      </c>
      <c r="B4472" s="94" t="s">
        <v>3435</v>
      </c>
      <c r="C4472" s="98" t="s">
        <v>3272</v>
      </c>
      <c r="D4472" s="94" t="s">
        <v>119</v>
      </c>
      <c r="E4472" s="94" t="s">
        <v>120</v>
      </c>
      <c r="F4472" s="94" t="s">
        <v>3367</v>
      </c>
      <c r="G4472" s="94" t="s">
        <v>3368</v>
      </c>
      <c r="K4472" s="94" t="s">
        <v>3436</v>
      </c>
      <c r="L4472" s="96">
        <v>800</v>
      </c>
      <c r="M4472" s="96">
        <v>800</v>
      </c>
    </row>
    <row r="4473" spans="1:13" ht="12.75" hidden="1" customHeight="1">
      <c r="C4473" s="95" t="s">
        <v>3272</v>
      </c>
    </row>
    <row r="4474" spans="1:13" hidden="1">
      <c r="A4474" s="97">
        <v>42843</v>
      </c>
      <c r="B4474" s="94" t="s">
        <v>3437</v>
      </c>
      <c r="C4474" s="98" t="s">
        <v>3272</v>
      </c>
      <c r="D4474" s="94" t="s">
        <v>119</v>
      </c>
      <c r="E4474" s="94" t="s">
        <v>120</v>
      </c>
      <c r="F4474" s="94" t="s">
        <v>3367</v>
      </c>
      <c r="G4474" s="94" t="s">
        <v>3368</v>
      </c>
      <c r="K4474" s="94" t="s">
        <v>3438</v>
      </c>
      <c r="L4474" s="96">
        <v>720</v>
      </c>
      <c r="M4474" s="96">
        <v>720</v>
      </c>
    </row>
    <row r="4475" spans="1:13" ht="12.75" hidden="1" customHeight="1">
      <c r="C4475" s="95" t="s">
        <v>3272</v>
      </c>
    </row>
    <row r="4476" spans="1:13" hidden="1">
      <c r="A4476" s="97">
        <v>42843</v>
      </c>
      <c r="B4476" s="94" t="s">
        <v>3439</v>
      </c>
      <c r="C4476" s="98" t="s">
        <v>3272</v>
      </c>
      <c r="D4476" s="94" t="s">
        <v>119</v>
      </c>
      <c r="E4476" s="94" t="s">
        <v>120</v>
      </c>
      <c r="F4476" s="94" t="s">
        <v>2014</v>
      </c>
      <c r="G4476" s="94" t="s">
        <v>2015</v>
      </c>
      <c r="K4476" s="94" t="s">
        <v>3440</v>
      </c>
      <c r="L4476" s="96">
        <v>65.53</v>
      </c>
      <c r="M4476" s="96">
        <v>65.53</v>
      </c>
    </row>
    <row r="4477" spans="1:13" ht="12.75" hidden="1" customHeight="1">
      <c r="C4477" s="95" t="s">
        <v>3272</v>
      </c>
    </row>
    <row r="4478" spans="1:13" hidden="1">
      <c r="A4478" s="97">
        <v>42850</v>
      </c>
      <c r="B4478" s="94" t="s">
        <v>3441</v>
      </c>
      <c r="C4478" s="98" t="s">
        <v>3272</v>
      </c>
      <c r="D4478" s="94" t="s">
        <v>131</v>
      </c>
      <c r="E4478" s="94" t="s">
        <v>120</v>
      </c>
      <c r="F4478" s="94" t="s">
        <v>663</v>
      </c>
      <c r="G4478" s="94" t="s">
        <v>664</v>
      </c>
      <c r="K4478" s="94" t="s">
        <v>3442</v>
      </c>
      <c r="L4478" s="96">
        <v>30.5</v>
      </c>
      <c r="M4478" s="96">
        <v>30.5</v>
      </c>
    </row>
    <row r="4479" spans="1:13" ht="12.75" hidden="1" customHeight="1">
      <c r="C4479" s="95" t="s">
        <v>3272</v>
      </c>
    </row>
    <row r="4480" spans="1:13" hidden="1">
      <c r="A4480" s="97">
        <v>42851</v>
      </c>
      <c r="B4480" s="94" t="s">
        <v>3443</v>
      </c>
      <c r="C4480" s="98" t="s">
        <v>3272</v>
      </c>
      <c r="D4480" s="94" t="s">
        <v>119</v>
      </c>
      <c r="E4480" s="94" t="s">
        <v>120</v>
      </c>
      <c r="F4480" s="94" t="s">
        <v>3444</v>
      </c>
      <c r="G4480" s="94" t="s">
        <v>3445</v>
      </c>
      <c r="K4480" s="94" t="s">
        <v>3446</v>
      </c>
      <c r="L4480" s="96">
        <v>119.9</v>
      </c>
      <c r="M4480" s="96">
        <v>119.9</v>
      </c>
    </row>
    <row r="4481" spans="1:13" ht="12.75" hidden="1" customHeight="1">
      <c r="C4481" s="95" t="s">
        <v>3272</v>
      </c>
    </row>
    <row r="4482" spans="1:13" hidden="1">
      <c r="A4482" s="97">
        <v>42852</v>
      </c>
      <c r="B4482" s="94" t="s">
        <v>3447</v>
      </c>
      <c r="C4482" s="98" t="s">
        <v>3272</v>
      </c>
      <c r="D4482" s="94" t="s">
        <v>131</v>
      </c>
      <c r="E4482" s="94" t="s">
        <v>120</v>
      </c>
      <c r="F4482" s="94" t="s">
        <v>3353</v>
      </c>
      <c r="G4482" s="94" t="s">
        <v>3354</v>
      </c>
      <c r="K4482" s="94" t="s">
        <v>3448</v>
      </c>
      <c r="L4482" s="96">
        <v>100</v>
      </c>
      <c r="M4482" s="96">
        <v>100</v>
      </c>
    </row>
    <row r="4483" spans="1:13" ht="12.75" hidden="1" customHeight="1">
      <c r="C4483" s="95" t="s">
        <v>3272</v>
      </c>
    </row>
    <row r="4484" spans="1:13" hidden="1">
      <c r="A4484" s="97">
        <v>42852</v>
      </c>
      <c r="B4484" s="94" t="s">
        <v>3447</v>
      </c>
      <c r="C4484" s="98" t="s">
        <v>3272</v>
      </c>
      <c r="D4484" s="94" t="s">
        <v>131</v>
      </c>
      <c r="E4484" s="94" t="s">
        <v>120</v>
      </c>
      <c r="F4484" s="94" t="s">
        <v>3353</v>
      </c>
      <c r="G4484" s="94" t="s">
        <v>3354</v>
      </c>
      <c r="K4484" s="94" t="s">
        <v>3449</v>
      </c>
      <c r="L4484" s="96">
        <v>12.6</v>
      </c>
      <c r="M4484" s="96">
        <v>12.6</v>
      </c>
    </row>
    <row r="4485" spans="1:13" ht="12.75" hidden="1" customHeight="1">
      <c r="C4485" s="95" t="s">
        <v>3272</v>
      </c>
    </row>
    <row r="4486" spans="1:13" hidden="1">
      <c r="A4486" s="97">
        <v>42852</v>
      </c>
      <c r="B4486" s="94" t="s">
        <v>3447</v>
      </c>
      <c r="C4486" s="98" t="s">
        <v>3272</v>
      </c>
      <c r="D4486" s="94" t="s">
        <v>131</v>
      </c>
      <c r="E4486" s="94" t="s">
        <v>120</v>
      </c>
      <c r="F4486" s="94" t="s">
        <v>3353</v>
      </c>
      <c r="G4486" s="94" t="s">
        <v>3354</v>
      </c>
      <c r="K4486" s="94" t="s">
        <v>3450</v>
      </c>
      <c r="L4486" s="96">
        <v>55.76</v>
      </c>
      <c r="M4486" s="96">
        <v>55.76</v>
      </c>
    </row>
    <row r="4487" spans="1:13" ht="12.75" hidden="1" customHeight="1">
      <c r="C4487" s="95" t="s">
        <v>3272</v>
      </c>
    </row>
    <row r="4488" spans="1:13" hidden="1">
      <c r="A4488" s="97">
        <v>42872</v>
      </c>
      <c r="B4488" s="94" t="s">
        <v>3451</v>
      </c>
      <c r="C4488" s="98" t="s">
        <v>3272</v>
      </c>
      <c r="D4488" s="94" t="s">
        <v>119</v>
      </c>
      <c r="E4488" s="94" t="s">
        <v>120</v>
      </c>
      <c r="F4488" s="94" t="s">
        <v>3452</v>
      </c>
      <c r="G4488" s="94" t="s">
        <v>3453</v>
      </c>
      <c r="K4488" s="94" t="s">
        <v>3454</v>
      </c>
      <c r="L4488" s="96">
        <v>165</v>
      </c>
      <c r="M4488" s="96">
        <v>165</v>
      </c>
    </row>
    <row r="4489" spans="1:13" ht="12.75" hidden="1" customHeight="1">
      <c r="C4489" s="95" t="s">
        <v>3272</v>
      </c>
    </row>
    <row r="4490" spans="1:13" hidden="1">
      <c r="A4490" s="97">
        <v>42872</v>
      </c>
      <c r="B4490" s="94" t="s">
        <v>3455</v>
      </c>
      <c r="C4490" s="98" t="s">
        <v>3272</v>
      </c>
      <c r="D4490" s="94" t="s">
        <v>119</v>
      </c>
      <c r="E4490" s="94" t="s">
        <v>120</v>
      </c>
      <c r="F4490" s="94" t="s">
        <v>3456</v>
      </c>
      <c r="G4490" s="94" t="s">
        <v>3457</v>
      </c>
      <c r="K4490" s="94" t="s">
        <v>3458</v>
      </c>
      <c r="L4490" s="96">
        <v>423.23</v>
      </c>
      <c r="M4490" s="96">
        <v>423.23</v>
      </c>
    </row>
    <row r="4491" spans="1:13" ht="12.75" hidden="1" customHeight="1">
      <c r="C4491" s="95" t="s">
        <v>3272</v>
      </c>
    </row>
    <row r="4492" spans="1:13" hidden="1">
      <c r="A4492" s="97">
        <v>42877</v>
      </c>
      <c r="B4492" s="94" t="s">
        <v>3287</v>
      </c>
      <c r="C4492" s="98" t="s">
        <v>3272</v>
      </c>
      <c r="D4492" s="94" t="s">
        <v>119</v>
      </c>
      <c r="E4492" s="94" t="s">
        <v>187</v>
      </c>
      <c r="F4492" s="94" t="s">
        <v>3288</v>
      </c>
      <c r="G4492" s="94" t="s">
        <v>3289</v>
      </c>
      <c r="K4492" s="94" t="s">
        <v>3290</v>
      </c>
      <c r="L4492" s="96">
        <v>-330</v>
      </c>
      <c r="M4492" s="96">
        <v>-330</v>
      </c>
    </row>
    <row r="4493" spans="1:13" ht="12.75" hidden="1" customHeight="1">
      <c r="C4493" s="95" t="s">
        <v>3272</v>
      </c>
    </row>
    <row r="4494" spans="1:13" hidden="1">
      <c r="A4494" s="97">
        <v>42877</v>
      </c>
      <c r="B4494" s="94" t="s">
        <v>3459</v>
      </c>
      <c r="C4494" s="98" t="s">
        <v>3272</v>
      </c>
      <c r="D4494" s="94" t="s">
        <v>131</v>
      </c>
      <c r="E4494" s="94" t="s">
        <v>120</v>
      </c>
      <c r="F4494" s="94" t="s">
        <v>3357</v>
      </c>
      <c r="G4494" s="94" t="s">
        <v>3358</v>
      </c>
      <c r="K4494" s="94" t="s">
        <v>3460</v>
      </c>
      <c r="L4494" s="96">
        <v>20.6</v>
      </c>
      <c r="M4494" s="96">
        <v>20.6</v>
      </c>
    </row>
    <row r="4495" spans="1:13" ht="12.75" hidden="1" customHeight="1">
      <c r="C4495" s="95" t="s">
        <v>3272</v>
      </c>
    </row>
    <row r="4496" spans="1:13" hidden="1">
      <c r="A4496" s="97">
        <v>42936</v>
      </c>
      <c r="B4496" s="94" t="s">
        <v>3277</v>
      </c>
      <c r="C4496" s="98" t="s">
        <v>3272</v>
      </c>
      <c r="D4496" s="94" t="s">
        <v>131</v>
      </c>
      <c r="E4496" s="94" t="s">
        <v>187</v>
      </c>
      <c r="F4496" s="94" t="s">
        <v>3278</v>
      </c>
      <c r="G4496" s="94" t="s">
        <v>3279</v>
      </c>
      <c r="K4496" s="94" t="s">
        <v>3461</v>
      </c>
      <c r="L4496" s="96">
        <v>-3780</v>
      </c>
      <c r="M4496" s="96">
        <v>-3780</v>
      </c>
    </row>
    <row r="4497" spans="1:13" ht="12.75" hidden="1" customHeight="1">
      <c r="C4497" s="95" t="s">
        <v>3272</v>
      </c>
    </row>
    <row r="4498" spans="1:13" hidden="1">
      <c r="A4498" s="97">
        <v>42949</v>
      </c>
      <c r="B4498" s="94" t="s">
        <v>3462</v>
      </c>
      <c r="C4498" s="98" t="s">
        <v>3272</v>
      </c>
      <c r="D4498" s="94" t="s">
        <v>119</v>
      </c>
      <c r="E4498" s="94" t="s">
        <v>120</v>
      </c>
      <c r="F4498" s="94" t="s">
        <v>3428</v>
      </c>
      <c r="G4498" s="94" t="s">
        <v>3429</v>
      </c>
      <c r="K4498" s="94" t="s">
        <v>3463</v>
      </c>
      <c r="L4498" s="96">
        <v>156</v>
      </c>
      <c r="M4498" s="96">
        <v>156</v>
      </c>
    </row>
    <row r="4499" spans="1:13" ht="12.75" hidden="1" customHeight="1">
      <c r="C4499" s="95" t="s">
        <v>3272</v>
      </c>
    </row>
    <row r="4500" spans="1:13" hidden="1">
      <c r="A4500" s="97">
        <v>42964</v>
      </c>
      <c r="B4500" s="94" t="s">
        <v>3464</v>
      </c>
      <c r="C4500" s="98" t="s">
        <v>3272</v>
      </c>
      <c r="D4500" s="94" t="s">
        <v>119</v>
      </c>
      <c r="E4500" s="94" t="s">
        <v>120</v>
      </c>
      <c r="F4500" s="94" t="s">
        <v>3465</v>
      </c>
      <c r="G4500" s="94" t="s">
        <v>3466</v>
      </c>
      <c r="K4500" s="94" t="s">
        <v>3467</v>
      </c>
      <c r="L4500" s="96">
        <v>120</v>
      </c>
      <c r="M4500" s="96">
        <v>120</v>
      </c>
    </row>
    <row r="4501" spans="1:13" ht="12.75" hidden="1" customHeight="1">
      <c r="C4501" s="95" t="s">
        <v>3272</v>
      </c>
    </row>
    <row r="4502" spans="1:13" hidden="1">
      <c r="A4502" s="97">
        <v>42996</v>
      </c>
      <c r="B4502" s="94" t="s">
        <v>3394</v>
      </c>
      <c r="C4502" s="98" t="s">
        <v>3272</v>
      </c>
      <c r="D4502" s="94" t="s">
        <v>131</v>
      </c>
      <c r="E4502" s="94" t="s">
        <v>187</v>
      </c>
      <c r="F4502" s="94" t="s">
        <v>3395</v>
      </c>
      <c r="G4502" s="94" t="s">
        <v>3396</v>
      </c>
      <c r="J4502" s="94" t="s">
        <v>3397</v>
      </c>
      <c r="K4502" s="94" t="s">
        <v>3468</v>
      </c>
      <c r="L4502" s="96">
        <v>-372</v>
      </c>
      <c r="M4502" s="96">
        <v>-372</v>
      </c>
    </row>
    <row r="4503" spans="1:13" ht="12.75" hidden="1" customHeight="1">
      <c r="C4503" s="95" t="s">
        <v>3272</v>
      </c>
    </row>
    <row r="4504" spans="1:13" hidden="1">
      <c r="A4504" s="97">
        <v>43003</v>
      </c>
      <c r="B4504" s="94" t="s">
        <v>3469</v>
      </c>
      <c r="C4504" s="98" t="s">
        <v>3272</v>
      </c>
      <c r="D4504" s="94" t="s">
        <v>131</v>
      </c>
      <c r="E4504" s="94" t="s">
        <v>165</v>
      </c>
      <c r="F4504" s="94" t="s">
        <v>3383</v>
      </c>
      <c r="G4504" s="94" t="s">
        <v>3384</v>
      </c>
      <c r="K4504" s="94" t="s">
        <v>3470</v>
      </c>
      <c r="L4504" s="96">
        <v>275</v>
      </c>
      <c r="M4504" s="96">
        <v>275</v>
      </c>
    </row>
    <row r="4505" spans="1:13" ht="12.75" hidden="1" customHeight="1">
      <c r="C4505" s="95" t="s">
        <v>3272</v>
      </c>
    </row>
    <row r="4506" spans="1:13" hidden="1">
      <c r="A4506" s="97">
        <v>43003</v>
      </c>
      <c r="B4506" s="94" t="s">
        <v>3277</v>
      </c>
      <c r="C4506" s="98" t="s">
        <v>3272</v>
      </c>
      <c r="D4506" s="94" t="s">
        <v>131</v>
      </c>
      <c r="E4506" s="94" t="s">
        <v>165</v>
      </c>
      <c r="F4506" s="94" t="s">
        <v>3278</v>
      </c>
      <c r="G4506" s="94" t="s">
        <v>3279</v>
      </c>
      <c r="K4506" s="94" t="s">
        <v>3461</v>
      </c>
      <c r="L4506" s="96">
        <v>3780</v>
      </c>
      <c r="M4506" s="96">
        <v>3780</v>
      </c>
    </row>
    <row r="4507" spans="1:13" ht="12.75" hidden="1" customHeight="1">
      <c r="C4507" s="95" t="s">
        <v>3272</v>
      </c>
    </row>
    <row r="4508" spans="1:13" hidden="1">
      <c r="A4508" s="97">
        <v>43003</v>
      </c>
      <c r="B4508" s="94" t="s">
        <v>3471</v>
      </c>
      <c r="C4508" s="98" t="s">
        <v>3272</v>
      </c>
      <c r="D4508" s="94" t="s">
        <v>131</v>
      </c>
      <c r="E4508" s="94" t="s">
        <v>165</v>
      </c>
      <c r="F4508" s="94" t="s">
        <v>3278</v>
      </c>
      <c r="G4508" s="94" t="s">
        <v>3279</v>
      </c>
      <c r="K4508" s="94" t="s">
        <v>3472</v>
      </c>
      <c r="L4508" s="96">
        <v>15.25</v>
      </c>
      <c r="M4508" s="96">
        <v>15.25</v>
      </c>
    </row>
    <row r="4509" spans="1:13" ht="12.75" hidden="1" customHeight="1">
      <c r="C4509" s="95" t="s">
        <v>3272</v>
      </c>
    </row>
    <row r="4510" spans="1:13" hidden="1">
      <c r="A4510" s="97">
        <v>43003</v>
      </c>
      <c r="B4510" s="94" t="s">
        <v>3473</v>
      </c>
      <c r="C4510" s="98" t="s">
        <v>3272</v>
      </c>
      <c r="D4510" s="94" t="s">
        <v>131</v>
      </c>
      <c r="E4510" s="94" t="s">
        <v>165</v>
      </c>
      <c r="F4510" s="94" t="s">
        <v>3375</v>
      </c>
      <c r="G4510" s="94" t="s">
        <v>3376</v>
      </c>
      <c r="K4510" s="94" t="s">
        <v>3474</v>
      </c>
      <c r="L4510" s="96">
        <v>403.2</v>
      </c>
      <c r="M4510" s="96">
        <v>403.2</v>
      </c>
    </row>
    <row r="4511" spans="1:13" ht="12.75" hidden="1" customHeight="1">
      <c r="C4511" s="95" t="s">
        <v>3272</v>
      </c>
    </row>
    <row r="4512" spans="1:13" hidden="1">
      <c r="A4512" s="97">
        <v>43003</v>
      </c>
      <c r="B4512" s="94" t="s">
        <v>3366</v>
      </c>
      <c r="C4512" s="98" t="s">
        <v>3272</v>
      </c>
      <c r="D4512" s="94" t="s">
        <v>131</v>
      </c>
      <c r="E4512" s="94" t="s">
        <v>187</v>
      </c>
      <c r="F4512" s="94" t="s">
        <v>3367</v>
      </c>
      <c r="G4512" s="94" t="s">
        <v>3368</v>
      </c>
      <c r="K4512" s="94" t="s">
        <v>3475</v>
      </c>
      <c r="L4512" s="96">
        <v>-1600</v>
      </c>
      <c r="M4512" s="96">
        <v>-1600</v>
      </c>
    </row>
    <row r="4513" spans="1:13" ht="12.75" hidden="1" customHeight="1">
      <c r="C4513" s="95" t="s">
        <v>3272</v>
      </c>
    </row>
    <row r="4514" spans="1:13" hidden="1">
      <c r="A4514" s="97">
        <v>43003</v>
      </c>
      <c r="B4514" s="94" t="s">
        <v>3378</v>
      </c>
      <c r="C4514" s="98" t="s">
        <v>3272</v>
      </c>
      <c r="D4514" s="94" t="s">
        <v>131</v>
      </c>
      <c r="E4514" s="94" t="s">
        <v>187</v>
      </c>
      <c r="F4514" s="94" t="s">
        <v>3379</v>
      </c>
      <c r="G4514" s="94" t="s">
        <v>3380</v>
      </c>
      <c r="K4514" s="94" t="s">
        <v>3406</v>
      </c>
      <c r="L4514" s="96">
        <v>-300</v>
      </c>
      <c r="M4514" s="96">
        <v>-300</v>
      </c>
    </row>
    <row r="4515" spans="1:13" ht="12.75" hidden="1" customHeight="1">
      <c r="C4515" s="95" t="s">
        <v>3272</v>
      </c>
    </row>
    <row r="4516" spans="1:13" hidden="1">
      <c r="A4516" s="97">
        <v>43003</v>
      </c>
      <c r="B4516" s="94" t="s">
        <v>3386</v>
      </c>
      <c r="C4516" s="98" t="s">
        <v>3272</v>
      </c>
      <c r="D4516" s="94" t="s">
        <v>131</v>
      </c>
      <c r="E4516" s="94" t="s">
        <v>187</v>
      </c>
      <c r="F4516" s="94" t="s">
        <v>3387</v>
      </c>
      <c r="G4516" s="94" t="s">
        <v>3388</v>
      </c>
      <c r="K4516" s="94" t="s">
        <v>3476</v>
      </c>
      <c r="L4516" s="96">
        <v>-2062.77</v>
      </c>
      <c r="M4516" s="96">
        <v>-2062.77</v>
      </c>
    </row>
    <row r="4517" spans="1:13" ht="12.75" hidden="1" customHeight="1">
      <c r="C4517" s="95" t="s">
        <v>3272</v>
      </c>
    </row>
    <row r="4518" spans="1:13" hidden="1">
      <c r="A4518" s="97">
        <v>43003</v>
      </c>
      <c r="B4518" s="94" t="s">
        <v>3435</v>
      </c>
      <c r="C4518" s="98" t="s">
        <v>3272</v>
      </c>
      <c r="D4518" s="94" t="s">
        <v>131</v>
      </c>
      <c r="E4518" s="94" t="s">
        <v>187</v>
      </c>
      <c r="F4518" s="94" t="s">
        <v>3367</v>
      </c>
      <c r="G4518" s="94" t="s">
        <v>3368</v>
      </c>
      <c r="K4518" s="94" t="s">
        <v>3477</v>
      </c>
      <c r="L4518" s="96">
        <v>-800</v>
      </c>
      <c r="M4518" s="96">
        <v>-800</v>
      </c>
    </row>
    <row r="4519" spans="1:13" ht="12.75" hidden="1" customHeight="1">
      <c r="C4519" s="95" t="s">
        <v>3272</v>
      </c>
    </row>
    <row r="4520" spans="1:13" hidden="1">
      <c r="A4520" s="97">
        <v>43003</v>
      </c>
      <c r="B4520" s="94" t="s">
        <v>3439</v>
      </c>
      <c r="C4520" s="98" t="s">
        <v>3272</v>
      </c>
      <c r="D4520" s="94" t="s">
        <v>131</v>
      </c>
      <c r="E4520" s="94" t="s">
        <v>187</v>
      </c>
      <c r="F4520" s="94" t="s">
        <v>2014</v>
      </c>
      <c r="G4520" s="94" t="s">
        <v>2015</v>
      </c>
      <c r="K4520" s="94" t="s">
        <v>3478</v>
      </c>
      <c r="L4520" s="96">
        <v>-65.53</v>
      </c>
      <c r="M4520" s="96">
        <v>-65.53</v>
      </c>
    </row>
    <row r="4521" spans="1:13" ht="12.75" hidden="1" customHeight="1">
      <c r="C4521" s="95" t="s">
        <v>3272</v>
      </c>
    </row>
    <row r="4522" spans="1:13" hidden="1">
      <c r="A4522" s="97">
        <v>43003</v>
      </c>
      <c r="B4522" s="94" t="s">
        <v>3479</v>
      </c>
      <c r="C4522" s="98" t="s">
        <v>3272</v>
      </c>
      <c r="D4522" s="94" t="s">
        <v>131</v>
      </c>
      <c r="E4522" s="94" t="s">
        <v>165</v>
      </c>
      <c r="F4522" s="94" t="s">
        <v>3480</v>
      </c>
      <c r="G4522" s="94" t="s">
        <v>3481</v>
      </c>
      <c r="K4522" s="94" t="s">
        <v>3482</v>
      </c>
      <c r="L4522" s="96">
        <v>389.4</v>
      </c>
      <c r="M4522" s="96">
        <v>389.4</v>
      </c>
    </row>
    <row r="4523" spans="1:13" ht="12.75" hidden="1" customHeight="1">
      <c r="C4523" s="95" t="s">
        <v>3272</v>
      </c>
    </row>
    <row r="4524" spans="1:13" hidden="1">
      <c r="A4524" s="97">
        <v>43019</v>
      </c>
      <c r="B4524" s="94" t="s">
        <v>3483</v>
      </c>
      <c r="C4524" s="98" t="s">
        <v>3272</v>
      </c>
      <c r="D4524" s="94" t="s">
        <v>119</v>
      </c>
      <c r="E4524" s="94" t="s">
        <v>120</v>
      </c>
      <c r="F4524" s="94" t="s">
        <v>3375</v>
      </c>
      <c r="G4524" s="94" t="s">
        <v>3376</v>
      </c>
      <c r="K4524" s="94" t="s">
        <v>3484</v>
      </c>
      <c r="L4524" s="96">
        <v>285.60000000000002</v>
      </c>
      <c r="M4524" s="96">
        <v>285.60000000000002</v>
      </c>
    </row>
    <row r="4525" spans="1:13" ht="12.75" hidden="1" customHeight="1">
      <c r="C4525" s="95" t="s">
        <v>3272</v>
      </c>
    </row>
    <row r="4526" spans="1:13" hidden="1">
      <c r="A4526" s="97">
        <v>43024</v>
      </c>
      <c r="B4526" s="94" t="s">
        <v>3323</v>
      </c>
      <c r="C4526" s="98" t="s">
        <v>3272</v>
      </c>
      <c r="D4526" s="94" t="s">
        <v>131</v>
      </c>
      <c r="E4526" s="94" t="s">
        <v>187</v>
      </c>
      <c r="F4526" s="94" t="s">
        <v>3324</v>
      </c>
      <c r="G4526" s="94" t="s">
        <v>3325</v>
      </c>
      <c r="K4526" s="94" t="s">
        <v>3485</v>
      </c>
      <c r="L4526" s="96">
        <v>-1218</v>
      </c>
      <c r="M4526" s="96">
        <v>-1218</v>
      </c>
    </row>
    <row r="4527" spans="1:13" ht="12.75" hidden="1" customHeight="1">
      <c r="C4527" s="95" t="s">
        <v>3272</v>
      </c>
    </row>
    <row r="4528" spans="1:13" hidden="1">
      <c r="A4528" s="97">
        <v>43046</v>
      </c>
      <c r="B4528" s="94" t="s">
        <v>3483</v>
      </c>
      <c r="C4528" s="98" t="s">
        <v>3272</v>
      </c>
      <c r="D4528" s="94" t="s">
        <v>131</v>
      </c>
      <c r="E4528" s="94" t="s">
        <v>187</v>
      </c>
      <c r="F4528" s="94" t="s">
        <v>3375</v>
      </c>
      <c r="G4528" s="94" t="s">
        <v>3376</v>
      </c>
      <c r="K4528" s="94" t="s">
        <v>3486</v>
      </c>
      <c r="L4528" s="96">
        <v>-285.60000000000002</v>
      </c>
      <c r="M4528" s="96">
        <v>-285.60000000000002</v>
      </c>
    </row>
    <row r="4529" spans="1:18" ht="12.75" hidden="1" customHeight="1">
      <c r="C4529" s="95" t="s">
        <v>3272</v>
      </c>
    </row>
    <row r="4530" spans="1:18" hidden="1">
      <c r="A4530" s="97">
        <v>43059</v>
      </c>
      <c r="B4530" s="94" t="s">
        <v>3487</v>
      </c>
      <c r="C4530" s="98" t="s">
        <v>3272</v>
      </c>
      <c r="D4530" s="94" t="s">
        <v>119</v>
      </c>
      <c r="E4530" s="94" t="s">
        <v>120</v>
      </c>
      <c r="F4530" s="94" t="s">
        <v>3488</v>
      </c>
      <c r="G4530" s="94" t="s">
        <v>3489</v>
      </c>
      <c r="K4530" s="94" t="s">
        <v>3490</v>
      </c>
      <c r="L4530" s="96">
        <v>110</v>
      </c>
      <c r="M4530" s="96">
        <v>110</v>
      </c>
    </row>
    <row r="4531" spans="1:18" ht="12.75" hidden="1" customHeight="1">
      <c r="C4531" s="95" t="s">
        <v>3272</v>
      </c>
    </row>
    <row r="4532" spans="1:18" hidden="1">
      <c r="A4532" s="97">
        <v>43068</v>
      </c>
      <c r="B4532" s="94" t="s">
        <v>3378</v>
      </c>
      <c r="C4532" s="98" t="s">
        <v>3272</v>
      </c>
      <c r="E4532" s="94" t="s">
        <v>165</v>
      </c>
      <c r="F4532" s="94" t="s">
        <v>3379</v>
      </c>
      <c r="G4532" s="94" t="s">
        <v>3380</v>
      </c>
      <c r="K4532" s="94" t="s">
        <v>3406</v>
      </c>
      <c r="L4532" s="96">
        <v>300</v>
      </c>
      <c r="M4532" s="96">
        <v>0</v>
      </c>
    </row>
    <row r="4533" spans="1:18" ht="12.75" hidden="1" customHeight="1">
      <c r="C4533" s="95" t="s">
        <v>3272</v>
      </c>
    </row>
    <row r="4534" spans="1:18" hidden="1">
      <c r="A4534" s="97">
        <v>43069</v>
      </c>
      <c r="B4534" s="94" t="s">
        <v>3491</v>
      </c>
      <c r="C4534" s="98" t="s">
        <v>3272</v>
      </c>
      <c r="D4534" s="94" t="s">
        <v>126</v>
      </c>
      <c r="E4534" s="94" t="s">
        <v>120</v>
      </c>
      <c r="F4534" s="94" t="s">
        <v>3492</v>
      </c>
      <c r="G4534" s="94" t="s">
        <v>3493</v>
      </c>
      <c r="K4534" s="94" t="s">
        <v>3494</v>
      </c>
      <c r="L4534" s="96">
        <v>204.8</v>
      </c>
      <c r="M4534" s="96">
        <v>204.8</v>
      </c>
    </row>
    <row r="4535" spans="1:18" ht="12.75" hidden="1" customHeight="1">
      <c r="C4535" s="95" t="s">
        <v>3272</v>
      </c>
    </row>
    <row r="4536" spans="1:18" hidden="1">
      <c r="A4536" s="97">
        <v>43069</v>
      </c>
      <c r="B4536" s="94" t="s">
        <v>3491</v>
      </c>
      <c r="C4536" s="98" t="s">
        <v>3272</v>
      </c>
      <c r="D4536" s="94" t="s">
        <v>126</v>
      </c>
      <c r="E4536" s="94" t="s">
        <v>120</v>
      </c>
      <c r="F4536" s="94" t="s">
        <v>3492</v>
      </c>
      <c r="G4536" s="94" t="s">
        <v>3493</v>
      </c>
      <c r="K4536" s="94" t="s">
        <v>3495</v>
      </c>
      <c r="L4536" s="96">
        <v>40</v>
      </c>
      <c r="M4536" s="96">
        <v>40</v>
      </c>
    </row>
    <row r="4537" spans="1:18" ht="12.75" hidden="1" customHeight="1">
      <c r="C4537" s="95" t="s">
        <v>3272</v>
      </c>
    </row>
    <row r="4538" spans="1:18" hidden="1">
      <c r="A4538" s="95" t="s">
        <v>111</v>
      </c>
      <c r="B4538" s="95" t="s">
        <v>112</v>
      </c>
      <c r="C4538" s="94" t="s">
        <v>3496</v>
      </c>
      <c r="D4538" s="95" t="s">
        <v>114</v>
      </c>
      <c r="E4538" s="95" t="s">
        <v>112</v>
      </c>
      <c r="F4538" s="96">
        <v>243000</v>
      </c>
      <c r="G4538" s="95" t="s">
        <v>115</v>
      </c>
      <c r="H4538" s="95" t="s">
        <v>112</v>
      </c>
      <c r="I4538" s="96">
        <v>240933.47</v>
      </c>
      <c r="J4538" s="95" t="s">
        <v>116</v>
      </c>
      <c r="K4538" s="95" t="s">
        <v>112</v>
      </c>
      <c r="L4538" s="96">
        <v>0</v>
      </c>
      <c r="M4538" s="95" t="s">
        <v>117</v>
      </c>
      <c r="O4538" s="96"/>
      <c r="R4538" s="96"/>
    </row>
    <row r="4539" spans="1:18" hidden="1">
      <c r="A4539" s="97">
        <v>42746</v>
      </c>
      <c r="B4539" s="94" t="s">
        <v>3497</v>
      </c>
      <c r="C4539" s="98" t="s">
        <v>3496</v>
      </c>
      <c r="D4539" s="94" t="s">
        <v>119</v>
      </c>
      <c r="E4539" s="94" t="s">
        <v>120</v>
      </c>
      <c r="F4539" s="94" t="s">
        <v>3498</v>
      </c>
      <c r="G4539" s="94" t="s">
        <v>3499</v>
      </c>
      <c r="K4539" s="94" t="s">
        <v>3500</v>
      </c>
      <c r="L4539" s="96">
        <v>240</v>
      </c>
      <c r="M4539" s="96">
        <v>240</v>
      </c>
    </row>
    <row r="4540" spans="1:18" ht="12.75" hidden="1" customHeight="1">
      <c r="C4540" s="95" t="s">
        <v>3496</v>
      </c>
    </row>
    <row r="4541" spans="1:18" hidden="1">
      <c r="A4541" s="97">
        <v>42746</v>
      </c>
      <c r="B4541" s="94" t="s">
        <v>3469</v>
      </c>
      <c r="C4541" s="98" t="s">
        <v>3496</v>
      </c>
      <c r="D4541" s="94" t="s">
        <v>119</v>
      </c>
      <c r="E4541" s="94" t="s">
        <v>120</v>
      </c>
      <c r="F4541" s="94" t="s">
        <v>3383</v>
      </c>
      <c r="G4541" s="94" t="s">
        <v>3384</v>
      </c>
      <c r="K4541" s="94" t="s">
        <v>3501</v>
      </c>
      <c r="L4541" s="96">
        <v>275</v>
      </c>
      <c r="M4541" s="96">
        <v>275</v>
      </c>
    </row>
    <row r="4542" spans="1:18" ht="12.75" hidden="1" customHeight="1">
      <c r="C4542" s="95" t="s">
        <v>3496</v>
      </c>
    </row>
    <row r="4543" spans="1:18" hidden="1">
      <c r="A4543" s="97">
        <v>42759</v>
      </c>
      <c r="B4543" s="94" t="s">
        <v>3502</v>
      </c>
      <c r="C4543" s="98" t="s">
        <v>3496</v>
      </c>
      <c r="D4543" s="94" t="s">
        <v>119</v>
      </c>
      <c r="E4543" s="94" t="s">
        <v>120</v>
      </c>
      <c r="F4543" s="94" t="s">
        <v>3503</v>
      </c>
      <c r="G4543" s="94" t="s">
        <v>3504</v>
      </c>
      <c r="K4543" s="94" t="s">
        <v>3505</v>
      </c>
      <c r="L4543" s="96">
        <v>1920</v>
      </c>
      <c r="M4543" s="96">
        <v>1920</v>
      </c>
    </row>
    <row r="4544" spans="1:18" ht="12.75" hidden="1" customHeight="1">
      <c r="C4544" s="95" t="s">
        <v>3496</v>
      </c>
    </row>
    <row r="4545" spans="1:13" hidden="1">
      <c r="A4545" s="97">
        <v>42788</v>
      </c>
      <c r="B4545" s="94" t="s">
        <v>3473</v>
      </c>
      <c r="C4545" s="98" t="s">
        <v>3496</v>
      </c>
      <c r="D4545" s="94" t="s">
        <v>119</v>
      </c>
      <c r="E4545" s="94" t="s">
        <v>120</v>
      </c>
      <c r="F4545" s="94" t="s">
        <v>3375</v>
      </c>
      <c r="G4545" s="94" t="s">
        <v>3376</v>
      </c>
      <c r="K4545" s="94" t="s">
        <v>3506</v>
      </c>
      <c r="L4545" s="96">
        <v>403.2</v>
      </c>
      <c r="M4545" s="96">
        <v>403.2</v>
      </c>
    </row>
    <row r="4546" spans="1:13" ht="12.75" hidden="1" customHeight="1">
      <c r="C4546" s="95" t="s">
        <v>3496</v>
      </c>
    </row>
    <row r="4547" spans="1:13" hidden="1">
      <c r="A4547" s="97">
        <v>42790</v>
      </c>
      <c r="B4547" s="94" t="s">
        <v>3507</v>
      </c>
      <c r="C4547" s="98" t="s">
        <v>3496</v>
      </c>
      <c r="D4547" s="94" t="s">
        <v>119</v>
      </c>
      <c r="E4547" s="94" t="s">
        <v>120</v>
      </c>
      <c r="F4547" s="94" t="s">
        <v>3503</v>
      </c>
      <c r="G4547" s="94" t="s">
        <v>3504</v>
      </c>
      <c r="K4547" s="94" t="s">
        <v>3508</v>
      </c>
      <c r="L4547" s="96">
        <v>1002</v>
      </c>
      <c r="M4547" s="96">
        <v>1002</v>
      </c>
    </row>
    <row r="4548" spans="1:13" ht="12.75" hidden="1" customHeight="1">
      <c r="C4548" s="95" t="s">
        <v>3496</v>
      </c>
    </row>
    <row r="4549" spans="1:13" hidden="1">
      <c r="A4549" s="97">
        <v>42800</v>
      </c>
      <c r="B4549" s="94" t="s">
        <v>3509</v>
      </c>
      <c r="C4549" s="98" t="s">
        <v>3496</v>
      </c>
      <c r="D4549" s="94" t="s">
        <v>126</v>
      </c>
      <c r="E4549" s="94" t="s">
        <v>120</v>
      </c>
      <c r="F4549" s="94" t="s">
        <v>3510</v>
      </c>
      <c r="G4549" s="94" t="s">
        <v>3511</v>
      </c>
      <c r="K4549" s="94" t="s">
        <v>3512</v>
      </c>
      <c r="L4549" s="96">
        <v>234.7</v>
      </c>
      <c r="M4549" s="96">
        <v>234.7</v>
      </c>
    </row>
    <row r="4550" spans="1:13" ht="12.75" hidden="1" customHeight="1">
      <c r="C4550" s="95" t="s">
        <v>3496</v>
      </c>
    </row>
    <row r="4551" spans="1:13" hidden="1">
      <c r="A4551" s="97">
        <v>42809</v>
      </c>
      <c r="B4551" s="94" t="s">
        <v>3497</v>
      </c>
      <c r="C4551" s="98" t="s">
        <v>3496</v>
      </c>
      <c r="D4551" s="94" t="s">
        <v>119</v>
      </c>
      <c r="E4551" s="94" t="s">
        <v>187</v>
      </c>
      <c r="F4551" s="94" t="s">
        <v>3498</v>
      </c>
      <c r="G4551" s="94" t="s">
        <v>3499</v>
      </c>
      <c r="K4551" s="94" t="s">
        <v>3500</v>
      </c>
      <c r="L4551" s="96">
        <v>-240</v>
      </c>
      <c r="M4551" s="96">
        <v>-240</v>
      </c>
    </row>
    <row r="4552" spans="1:13" ht="12.75" hidden="1" customHeight="1">
      <c r="C4552" s="95" t="s">
        <v>3496</v>
      </c>
    </row>
    <row r="4553" spans="1:13" hidden="1">
      <c r="A4553" s="97">
        <v>42809</v>
      </c>
      <c r="B4553" s="94" t="s">
        <v>3513</v>
      </c>
      <c r="C4553" s="98" t="s">
        <v>3496</v>
      </c>
      <c r="D4553" s="94" t="s">
        <v>119</v>
      </c>
      <c r="E4553" s="94" t="s">
        <v>120</v>
      </c>
      <c r="F4553" s="94" t="s">
        <v>3336</v>
      </c>
      <c r="G4553" s="94" t="s">
        <v>3337</v>
      </c>
      <c r="K4553" s="94" t="s">
        <v>3514</v>
      </c>
      <c r="L4553" s="96">
        <v>240</v>
      </c>
      <c r="M4553" s="96">
        <v>240</v>
      </c>
    </row>
    <row r="4554" spans="1:13" ht="12.75" hidden="1" customHeight="1">
      <c r="C4554" s="95" t="s">
        <v>3496</v>
      </c>
    </row>
    <row r="4555" spans="1:13" hidden="1">
      <c r="A4555" s="97">
        <v>42828</v>
      </c>
      <c r="B4555" s="94" t="s">
        <v>3515</v>
      </c>
      <c r="C4555" s="98" t="s">
        <v>3496</v>
      </c>
      <c r="D4555" s="94" t="s">
        <v>126</v>
      </c>
      <c r="E4555" s="94" t="s">
        <v>120</v>
      </c>
      <c r="F4555" s="94" t="s">
        <v>3516</v>
      </c>
      <c r="G4555" s="94" t="s">
        <v>3517</v>
      </c>
      <c r="J4555" s="94" t="s">
        <v>3518</v>
      </c>
      <c r="K4555" s="94" t="s">
        <v>3519</v>
      </c>
      <c r="L4555" s="96">
        <v>105258</v>
      </c>
      <c r="M4555" s="96">
        <v>105258</v>
      </c>
    </row>
    <row r="4556" spans="1:13" ht="12.75" hidden="1" customHeight="1">
      <c r="C4556" s="95" t="s">
        <v>3496</v>
      </c>
    </row>
    <row r="4557" spans="1:13" hidden="1">
      <c r="A4557" s="97">
        <v>42828</v>
      </c>
      <c r="B4557" s="94" t="s">
        <v>3520</v>
      </c>
      <c r="C4557" s="98" t="s">
        <v>3496</v>
      </c>
      <c r="D4557" s="94" t="s">
        <v>126</v>
      </c>
      <c r="E4557" s="94" t="s">
        <v>120</v>
      </c>
      <c r="F4557" s="94" t="s">
        <v>3521</v>
      </c>
      <c r="G4557" s="94" t="s">
        <v>3522</v>
      </c>
      <c r="J4557" s="94" t="s">
        <v>3523</v>
      </c>
      <c r="K4557" s="94" t="s">
        <v>3524</v>
      </c>
      <c r="L4557" s="96">
        <v>30232.799999999999</v>
      </c>
      <c r="M4557" s="96">
        <v>30232.799999999999</v>
      </c>
    </row>
    <row r="4558" spans="1:13" ht="12.75" hidden="1" customHeight="1">
      <c r="C4558" s="95" t="s">
        <v>3496</v>
      </c>
    </row>
    <row r="4559" spans="1:13" hidden="1">
      <c r="A4559" s="97">
        <v>42828</v>
      </c>
      <c r="B4559" s="94" t="s">
        <v>3525</v>
      </c>
      <c r="C4559" s="98" t="s">
        <v>3496</v>
      </c>
      <c r="D4559" s="94" t="s">
        <v>126</v>
      </c>
      <c r="E4559" s="94" t="s">
        <v>120</v>
      </c>
      <c r="F4559" s="94" t="s">
        <v>3526</v>
      </c>
      <c r="G4559" s="94" t="s">
        <v>3527</v>
      </c>
      <c r="J4559" s="94" t="s">
        <v>3528</v>
      </c>
      <c r="K4559" s="94" t="s">
        <v>3529</v>
      </c>
      <c r="L4559" s="96">
        <v>25148.400000000001</v>
      </c>
      <c r="M4559" s="96">
        <v>25148.400000000001</v>
      </c>
    </row>
    <row r="4560" spans="1:13" ht="12.75" hidden="1" customHeight="1">
      <c r="C4560" s="95" t="s">
        <v>3496</v>
      </c>
    </row>
    <row r="4561" spans="1:13" hidden="1">
      <c r="A4561" s="97">
        <v>42828</v>
      </c>
      <c r="B4561" s="94" t="s">
        <v>3530</v>
      </c>
      <c r="C4561" s="98" t="s">
        <v>3496</v>
      </c>
      <c r="D4561" s="94" t="s">
        <v>126</v>
      </c>
      <c r="E4561" s="94" t="s">
        <v>187</v>
      </c>
      <c r="F4561" s="94" t="s">
        <v>3531</v>
      </c>
      <c r="G4561" s="94" t="s">
        <v>3532</v>
      </c>
      <c r="J4561" s="94" t="s">
        <v>3533</v>
      </c>
      <c r="K4561" s="94" t="s">
        <v>3534</v>
      </c>
      <c r="L4561" s="96">
        <v>-180</v>
      </c>
      <c r="M4561" s="96">
        <v>-180</v>
      </c>
    </row>
    <row r="4562" spans="1:13" ht="12.75" hidden="1" customHeight="1">
      <c r="C4562" s="95" t="s">
        <v>3496</v>
      </c>
    </row>
    <row r="4563" spans="1:13" hidden="1">
      <c r="A4563" s="97">
        <v>42828</v>
      </c>
      <c r="B4563" s="94" t="s">
        <v>3530</v>
      </c>
      <c r="C4563" s="98" t="s">
        <v>3496</v>
      </c>
      <c r="D4563" s="94" t="s">
        <v>126</v>
      </c>
      <c r="E4563" s="94" t="s">
        <v>120</v>
      </c>
      <c r="F4563" s="94" t="s">
        <v>3531</v>
      </c>
      <c r="G4563" s="94" t="s">
        <v>3532</v>
      </c>
      <c r="J4563" s="94" t="s">
        <v>3533</v>
      </c>
      <c r="K4563" s="94" t="s">
        <v>3534</v>
      </c>
      <c r="L4563" s="96">
        <v>38076</v>
      </c>
      <c r="M4563" s="96">
        <v>38076</v>
      </c>
    </row>
    <row r="4564" spans="1:13" ht="12.75" hidden="1" customHeight="1">
      <c r="C4564" s="95" t="s">
        <v>3496</v>
      </c>
    </row>
    <row r="4565" spans="1:13" hidden="1">
      <c r="A4565" s="97">
        <v>42839</v>
      </c>
      <c r="B4565" s="94" t="s">
        <v>3535</v>
      </c>
      <c r="C4565" s="98" t="s">
        <v>3496</v>
      </c>
      <c r="D4565" s="94" t="s">
        <v>119</v>
      </c>
      <c r="E4565" s="94" t="s">
        <v>120</v>
      </c>
      <c r="F4565" s="94" t="s">
        <v>3536</v>
      </c>
      <c r="G4565" s="94" t="s">
        <v>3537</v>
      </c>
      <c r="K4565" s="94" t="s">
        <v>3538</v>
      </c>
      <c r="L4565" s="96">
        <v>64.8</v>
      </c>
      <c r="M4565" s="96">
        <v>64.8</v>
      </c>
    </row>
    <row r="4566" spans="1:13" ht="12.75" hidden="1" customHeight="1">
      <c r="C4566" s="95" t="s">
        <v>3496</v>
      </c>
    </row>
    <row r="4567" spans="1:13" hidden="1">
      <c r="A4567" s="97">
        <v>42844</v>
      </c>
      <c r="B4567" s="94" t="s">
        <v>3520</v>
      </c>
      <c r="C4567" s="98" t="s">
        <v>3496</v>
      </c>
      <c r="D4567" s="94" t="s">
        <v>126</v>
      </c>
      <c r="E4567" s="94" t="s">
        <v>165</v>
      </c>
      <c r="F4567" s="94" t="s">
        <v>3521</v>
      </c>
      <c r="G4567" s="94" t="s">
        <v>3522</v>
      </c>
      <c r="J4567" s="94" t="s">
        <v>3523</v>
      </c>
      <c r="K4567" s="94" t="s">
        <v>3524</v>
      </c>
      <c r="L4567" s="96">
        <v>1200</v>
      </c>
      <c r="M4567" s="96">
        <v>1200</v>
      </c>
    </row>
    <row r="4568" spans="1:13" ht="12.75" hidden="1" customHeight="1">
      <c r="C4568" s="95" t="s">
        <v>3496</v>
      </c>
    </row>
    <row r="4569" spans="1:13" hidden="1">
      <c r="A4569" s="97">
        <v>42851</v>
      </c>
      <c r="B4569" s="94" t="s">
        <v>3479</v>
      </c>
      <c r="C4569" s="98" t="s">
        <v>3496</v>
      </c>
      <c r="D4569" s="94" t="s">
        <v>119</v>
      </c>
      <c r="E4569" s="94" t="s">
        <v>120</v>
      </c>
      <c r="F4569" s="94" t="s">
        <v>3480</v>
      </c>
      <c r="G4569" s="94" t="s">
        <v>3481</v>
      </c>
      <c r="K4569" s="94" t="s">
        <v>3539</v>
      </c>
      <c r="L4569" s="96">
        <v>389.4</v>
      </c>
      <c r="M4569" s="96">
        <v>389.4</v>
      </c>
    </row>
    <row r="4570" spans="1:13" ht="12.75" hidden="1" customHeight="1">
      <c r="C4570" s="95" t="s">
        <v>3496</v>
      </c>
    </row>
    <row r="4571" spans="1:13" hidden="1">
      <c r="A4571" s="97">
        <v>42867</v>
      </c>
      <c r="B4571" s="94" t="s">
        <v>3525</v>
      </c>
      <c r="C4571" s="98" t="s">
        <v>3496</v>
      </c>
      <c r="D4571" s="94" t="s">
        <v>126</v>
      </c>
      <c r="E4571" s="94" t="s">
        <v>165</v>
      </c>
      <c r="F4571" s="94" t="s">
        <v>3526</v>
      </c>
      <c r="G4571" s="94" t="s">
        <v>3527</v>
      </c>
      <c r="J4571" s="94" t="s">
        <v>3528</v>
      </c>
      <c r="K4571" s="94" t="s">
        <v>3529</v>
      </c>
      <c r="L4571" s="96">
        <v>1410</v>
      </c>
      <c r="M4571" s="96">
        <v>1410</v>
      </c>
    </row>
    <row r="4572" spans="1:13" ht="12.75" hidden="1" customHeight="1">
      <c r="C4572" s="95" t="s">
        <v>3496</v>
      </c>
    </row>
    <row r="4573" spans="1:13" hidden="1">
      <c r="A4573" s="97">
        <v>42870</v>
      </c>
      <c r="B4573" s="94" t="s">
        <v>3515</v>
      </c>
      <c r="C4573" s="98" t="s">
        <v>3496</v>
      </c>
      <c r="D4573" s="94" t="s">
        <v>126</v>
      </c>
      <c r="E4573" s="94" t="s">
        <v>165</v>
      </c>
      <c r="F4573" s="94" t="s">
        <v>3516</v>
      </c>
      <c r="G4573" s="94" t="s">
        <v>3517</v>
      </c>
      <c r="J4573" s="94" t="s">
        <v>3518</v>
      </c>
      <c r="K4573" s="94" t="s">
        <v>3519</v>
      </c>
      <c r="L4573" s="96">
        <v>28842</v>
      </c>
      <c r="M4573" s="96">
        <v>28842</v>
      </c>
    </row>
    <row r="4574" spans="1:13" ht="12.75" hidden="1" customHeight="1">
      <c r="C4574" s="95" t="s">
        <v>3496</v>
      </c>
    </row>
    <row r="4575" spans="1:13" hidden="1">
      <c r="A4575" s="97">
        <v>42996</v>
      </c>
      <c r="B4575" s="94" t="s">
        <v>3540</v>
      </c>
      <c r="C4575" s="98" t="s">
        <v>3496</v>
      </c>
      <c r="D4575" s="94" t="s">
        <v>119</v>
      </c>
      <c r="E4575" s="94" t="s">
        <v>120</v>
      </c>
      <c r="F4575" s="94" t="s">
        <v>3367</v>
      </c>
      <c r="G4575" s="94" t="s">
        <v>3368</v>
      </c>
      <c r="K4575" s="94" t="s">
        <v>3541</v>
      </c>
      <c r="L4575" s="96">
        <v>1504</v>
      </c>
      <c r="M4575" s="96">
        <v>1504</v>
      </c>
    </row>
    <row r="4576" spans="1:13" ht="12.75" hidden="1" customHeight="1">
      <c r="C4576" s="95" t="s">
        <v>3496</v>
      </c>
    </row>
    <row r="4577" spans="1:13" hidden="1">
      <c r="A4577" s="97">
        <v>43003</v>
      </c>
      <c r="B4577" s="94" t="s">
        <v>3469</v>
      </c>
      <c r="C4577" s="98" t="s">
        <v>3496</v>
      </c>
      <c r="D4577" s="94" t="s">
        <v>131</v>
      </c>
      <c r="E4577" s="94" t="s">
        <v>187</v>
      </c>
      <c r="F4577" s="94" t="s">
        <v>3383</v>
      </c>
      <c r="G4577" s="94" t="s">
        <v>3384</v>
      </c>
      <c r="K4577" s="94" t="s">
        <v>3470</v>
      </c>
      <c r="L4577" s="96">
        <v>-275</v>
      </c>
      <c r="M4577" s="96">
        <v>-275</v>
      </c>
    </row>
    <row r="4578" spans="1:13" ht="12.75" hidden="1" customHeight="1">
      <c r="C4578" s="95" t="s">
        <v>3496</v>
      </c>
    </row>
    <row r="4579" spans="1:13" hidden="1">
      <c r="A4579" s="97">
        <v>43003</v>
      </c>
      <c r="B4579" s="94" t="s">
        <v>3473</v>
      </c>
      <c r="C4579" s="98" t="s">
        <v>3496</v>
      </c>
      <c r="D4579" s="94" t="s">
        <v>131</v>
      </c>
      <c r="E4579" s="94" t="s">
        <v>187</v>
      </c>
      <c r="F4579" s="94" t="s">
        <v>3375</v>
      </c>
      <c r="G4579" s="94" t="s">
        <v>3376</v>
      </c>
      <c r="K4579" s="94" t="s">
        <v>3474</v>
      </c>
      <c r="L4579" s="96">
        <v>-403.2</v>
      </c>
      <c r="M4579" s="96">
        <v>-403.2</v>
      </c>
    </row>
    <row r="4580" spans="1:13" ht="12.75" hidden="1" customHeight="1">
      <c r="C4580" s="95" t="s">
        <v>3496</v>
      </c>
    </row>
    <row r="4581" spans="1:13" hidden="1">
      <c r="A4581" s="97">
        <v>43003</v>
      </c>
      <c r="B4581" s="94" t="s">
        <v>3366</v>
      </c>
      <c r="C4581" s="98" t="s">
        <v>3496</v>
      </c>
      <c r="D4581" s="94" t="s">
        <v>131</v>
      </c>
      <c r="E4581" s="94" t="s">
        <v>165</v>
      </c>
      <c r="F4581" s="94" t="s">
        <v>3367</v>
      </c>
      <c r="G4581" s="94" t="s">
        <v>3368</v>
      </c>
      <c r="K4581" s="94" t="s">
        <v>3475</v>
      </c>
      <c r="L4581" s="96">
        <v>1600</v>
      </c>
      <c r="M4581" s="96">
        <v>1600</v>
      </c>
    </row>
    <row r="4582" spans="1:13" ht="12.75" hidden="1" customHeight="1">
      <c r="C4582" s="95" t="s">
        <v>3496</v>
      </c>
    </row>
    <row r="4583" spans="1:13" hidden="1">
      <c r="A4583" s="97">
        <v>43003</v>
      </c>
      <c r="B4583" s="94" t="s">
        <v>3378</v>
      </c>
      <c r="C4583" s="98" t="s">
        <v>3496</v>
      </c>
      <c r="D4583" s="94" t="s">
        <v>131</v>
      </c>
      <c r="E4583" s="94" t="s">
        <v>165</v>
      </c>
      <c r="F4583" s="94" t="s">
        <v>3379</v>
      </c>
      <c r="G4583" s="94" t="s">
        <v>3380</v>
      </c>
      <c r="K4583" s="94" t="s">
        <v>3406</v>
      </c>
      <c r="L4583" s="96">
        <v>300</v>
      </c>
      <c r="M4583" s="96">
        <v>300</v>
      </c>
    </row>
    <row r="4584" spans="1:13" ht="12.75" hidden="1" customHeight="1">
      <c r="C4584" s="95" t="s">
        <v>3496</v>
      </c>
    </row>
    <row r="4585" spans="1:13" hidden="1">
      <c r="A4585" s="97">
        <v>43003</v>
      </c>
      <c r="B4585" s="94" t="s">
        <v>3386</v>
      </c>
      <c r="C4585" s="98" t="s">
        <v>3496</v>
      </c>
      <c r="D4585" s="94" t="s">
        <v>131</v>
      </c>
      <c r="E4585" s="94" t="s">
        <v>165</v>
      </c>
      <c r="F4585" s="94" t="s">
        <v>3387</v>
      </c>
      <c r="G4585" s="94" t="s">
        <v>3388</v>
      </c>
      <c r="K4585" s="94" t="s">
        <v>3476</v>
      </c>
      <c r="L4585" s="96">
        <v>2062.77</v>
      </c>
      <c r="M4585" s="96">
        <v>2062.77</v>
      </c>
    </row>
    <row r="4586" spans="1:13" ht="12.75" hidden="1" customHeight="1">
      <c r="C4586" s="95" t="s">
        <v>3496</v>
      </c>
    </row>
    <row r="4587" spans="1:13" hidden="1">
      <c r="A4587" s="97">
        <v>43003</v>
      </c>
      <c r="B4587" s="94" t="s">
        <v>3435</v>
      </c>
      <c r="C4587" s="98" t="s">
        <v>3496</v>
      </c>
      <c r="D4587" s="94" t="s">
        <v>131</v>
      </c>
      <c r="E4587" s="94" t="s">
        <v>165</v>
      </c>
      <c r="F4587" s="94" t="s">
        <v>3367</v>
      </c>
      <c r="G4587" s="94" t="s">
        <v>3368</v>
      </c>
      <c r="K4587" s="94" t="s">
        <v>3477</v>
      </c>
      <c r="L4587" s="96">
        <v>800</v>
      </c>
      <c r="M4587" s="96">
        <v>800</v>
      </c>
    </row>
    <row r="4588" spans="1:13" ht="12.75" hidden="1" customHeight="1">
      <c r="C4588" s="95" t="s">
        <v>3496</v>
      </c>
    </row>
    <row r="4589" spans="1:13" hidden="1">
      <c r="A4589" s="97">
        <v>43003</v>
      </c>
      <c r="B4589" s="94" t="s">
        <v>3479</v>
      </c>
      <c r="C4589" s="98" t="s">
        <v>3496</v>
      </c>
      <c r="D4589" s="94" t="s">
        <v>131</v>
      </c>
      <c r="E4589" s="94" t="s">
        <v>187</v>
      </c>
      <c r="F4589" s="94" t="s">
        <v>3480</v>
      </c>
      <c r="G4589" s="94" t="s">
        <v>3481</v>
      </c>
      <c r="K4589" s="94" t="s">
        <v>3482</v>
      </c>
      <c r="L4589" s="96">
        <v>-389.4</v>
      </c>
      <c r="M4589" s="96">
        <v>-389.4</v>
      </c>
    </row>
    <row r="4590" spans="1:13" ht="12.75" hidden="1" customHeight="1">
      <c r="C4590" s="95" t="s">
        <v>3496</v>
      </c>
    </row>
    <row r="4591" spans="1:13" hidden="1">
      <c r="A4591" s="97">
        <v>43024</v>
      </c>
      <c r="B4591" s="94" t="s">
        <v>3323</v>
      </c>
      <c r="C4591" s="98" t="s">
        <v>3496</v>
      </c>
      <c r="D4591" s="94" t="s">
        <v>131</v>
      </c>
      <c r="E4591" s="94" t="s">
        <v>165</v>
      </c>
      <c r="F4591" s="94" t="s">
        <v>3324</v>
      </c>
      <c r="G4591" s="94" t="s">
        <v>3325</v>
      </c>
      <c r="K4591" s="94" t="s">
        <v>3485</v>
      </c>
      <c r="L4591" s="96">
        <v>1218</v>
      </c>
      <c r="M4591" s="96">
        <v>1218</v>
      </c>
    </row>
    <row r="4592" spans="1:13" ht="12.75" hidden="1" customHeight="1">
      <c r="C4592" s="95" t="s">
        <v>3496</v>
      </c>
    </row>
    <row r="4593" spans="1:18" hidden="1">
      <c r="A4593" s="95" t="s">
        <v>111</v>
      </c>
      <c r="B4593" s="95" t="s">
        <v>112</v>
      </c>
      <c r="C4593" s="94" t="s">
        <v>3542</v>
      </c>
      <c r="D4593" s="95" t="s">
        <v>114</v>
      </c>
      <c r="E4593" s="95" t="s">
        <v>112</v>
      </c>
      <c r="F4593" s="96">
        <v>162000</v>
      </c>
      <c r="G4593" s="95" t="s">
        <v>115</v>
      </c>
      <c r="H4593" s="95" t="s">
        <v>112</v>
      </c>
      <c r="I4593" s="96">
        <v>155179.79</v>
      </c>
      <c r="J4593" s="95" t="s">
        <v>116</v>
      </c>
      <c r="K4593" s="95" t="s">
        <v>112</v>
      </c>
      <c r="L4593" s="96">
        <v>0</v>
      </c>
      <c r="M4593" s="95" t="s">
        <v>117</v>
      </c>
      <c r="O4593" s="96"/>
      <c r="R4593" s="96"/>
    </row>
    <row r="4594" spans="1:18" hidden="1">
      <c r="A4594" s="97">
        <v>42760</v>
      </c>
      <c r="B4594" s="94" t="s">
        <v>3543</v>
      </c>
      <c r="C4594" s="98" t="s">
        <v>3542</v>
      </c>
      <c r="D4594" s="94" t="s">
        <v>119</v>
      </c>
      <c r="E4594" s="94" t="s">
        <v>120</v>
      </c>
      <c r="F4594" s="94" t="s">
        <v>3544</v>
      </c>
      <c r="G4594" s="94" t="s">
        <v>3545</v>
      </c>
      <c r="K4594" s="94" t="s">
        <v>3546</v>
      </c>
      <c r="L4594" s="96">
        <v>1103</v>
      </c>
      <c r="M4594" s="96">
        <v>1103</v>
      </c>
    </row>
    <row r="4595" spans="1:18" ht="12.75" hidden="1" customHeight="1">
      <c r="C4595" s="95" t="s">
        <v>3542</v>
      </c>
    </row>
    <row r="4596" spans="1:18" hidden="1">
      <c r="A4596" s="97">
        <v>42760</v>
      </c>
      <c r="B4596" s="94" t="s">
        <v>3547</v>
      </c>
      <c r="C4596" s="98" t="s">
        <v>3542</v>
      </c>
      <c r="D4596" s="94" t="s">
        <v>119</v>
      </c>
      <c r="E4596" s="94" t="s">
        <v>120</v>
      </c>
      <c r="F4596" s="94" t="s">
        <v>3544</v>
      </c>
      <c r="G4596" s="94" t="s">
        <v>3545</v>
      </c>
      <c r="K4596" s="94" t="s">
        <v>3548</v>
      </c>
      <c r="L4596" s="96">
        <v>1014</v>
      </c>
      <c r="M4596" s="96">
        <v>1014</v>
      </c>
    </row>
    <row r="4597" spans="1:18" ht="12.75" hidden="1" customHeight="1">
      <c r="C4597" s="95" t="s">
        <v>3542</v>
      </c>
    </row>
    <row r="4598" spans="1:18" hidden="1">
      <c r="A4598" s="97">
        <v>42878</v>
      </c>
      <c r="B4598" s="94" t="s">
        <v>3549</v>
      </c>
      <c r="C4598" s="98" t="s">
        <v>3542</v>
      </c>
      <c r="D4598" s="94" t="s">
        <v>119</v>
      </c>
      <c r="E4598" s="94" t="s">
        <v>120</v>
      </c>
      <c r="F4598" s="94" t="s">
        <v>241</v>
      </c>
      <c r="G4598" s="94" t="s">
        <v>242</v>
      </c>
      <c r="K4598" s="94" t="s">
        <v>3550</v>
      </c>
      <c r="L4598" s="96">
        <v>3470.75</v>
      </c>
      <c r="M4598" s="96">
        <v>3470.75</v>
      </c>
    </row>
    <row r="4599" spans="1:18" ht="12.75" hidden="1" customHeight="1">
      <c r="C4599" s="95" t="s">
        <v>3542</v>
      </c>
    </row>
    <row r="4600" spans="1:18" hidden="1">
      <c r="A4600" s="97">
        <v>42878</v>
      </c>
      <c r="B4600" s="94" t="s">
        <v>3551</v>
      </c>
      <c r="C4600" s="98" t="s">
        <v>3542</v>
      </c>
      <c r="D4600" s="94" t="s">
        <v>126</v>
      </c>
      <c r="E4600" s="94" t="s">
        <v>120</v>
      </c>
      <c r="F4600" s="94" t="s">
        <v>3552</v>
      </c>
      <c r="G4600" s="94" t="s">
        <v>3553</v>
      </c>
      <c r="J4600" s="94" t="s">
        <v>3554</v>
      </c>
      <c r="K4600" s="94" t="s">
        <v>3555</v>
      </c>
      <c r="L4600" s="96">
        <v>149491.20000000001</v>
      </c>
      <c r="M4600" s="96">
        <v>149491.20000000001</v>
      </c>
    </row>
    <row r="4601" spans="1:18" ht="12.75" hidden="1" customHeight="1">
      <c r="C4601" s="95" t="s">
        <v>3542</v>
      </c>
    </row>
    <row r="4602" spans="1:18" hidden="1">
      <c r="A4602" s="97">
        <v>43003</v>
      </c>
      <c r="B4602" s="94" t="s">
        <v>3262</v>
      </c>
      <c r="C4602" s="98" t="s">
        <v>3542</v>
      </c>
      <c r="D4602" s="94" t="s">
        <v>131</v>
      </c>
      <c r="E4602" s="94" t="s">
        <v>165</v>
      </c>
      <c r="F4602" s="94" t="s">
        <v>2014</v>
      </c>
      <c r="G4602" s="94" t="s">
        <v>2015</v>
      </c>
      <c r="K4602" s="94" t="s">
        <v>3271</v>
      </c>
      <c r="L4602" s="96">
        <v>35.31</v>
      </c>
      <c r="M4602" s="96">
        <v>35.31</v>
      </c>
    </row>
    <row r="4603" spans="1:18" ht="12.75" hidden="1" customHeight="1">
      <c r="C4603" s="95" t="s">
        <v>3542</v>
      </c>
    </row>
    <row r="4604" spans="1:18" hidden="1">
      <c r="A4604" s="97">
        <v>43003</v>
      </c>
      <c r="B4604" s="94" t="s">
        <v>3439</v>
      </c>
      <c r="C4604" s="98" t="s">
        <v>3542</v>
      </c>
      <c r="D4604" s="94" t="s">
        <v>131</v>
      </c>
      <c r="E4604" s="94" t="s">
        <v>165</v>
      </c>
      <c r="F4604" s="94" t="s">
        <v>2014</v>
      </c>
      <c r="G4604" s="94" t="s">
        <v>2015</v>
      </c>
      <c r="K4604" s="94" t="s">
        <v>3478</v>
      </c>
      <c r="L4604" s="96">
        <v>65.53</v>
      </c>
      <c r="M4604" s="96">
        <v>65.53</v>
      </c>
    </row>
    <row r="4605" spans="1:18" ht="12.75" hidden="1" customHeight="1">
      <c r="C4605" s="95" t="s">
        <v>3542</v>
      </c>
    </row>
    <row r="4606" spans="1:18" hidden="1">
      <c r="A4606" s="95" t="s">
        <v>111</v>
      </c>
      <c r="B4606" s="95" t="s">
        <v>112</v>
      </c>
      <c r="C4606" s="94" t="s">
        <v>3556</v>
      </c>
      <c r="D4606" s="95" t="s">
        <v>114</v>
      </c>
      <c r="E4606" s="95" t="s">
        <v>112</v>
      </c>
      <c r="F4606" s="96">
        <v>200</v>
      </c>
      <c r="G4606" s="95" t="s">
        <v>115</v>
      </c>
      <c r="H4606" s="95" t="s">
        <v>112</v>
      </c>
      <c r="I4606" s="96">
        <v>147</v>
      </c>
      <c r="J4606" s="95" t="s">
        <v>116</v>
      </c>
      <c r="K4606" s="95" t="s">
        <v>112</v>
      </c>
      <c r="L4606" s="96">
        <v>0</v>
      </c>
      <c r="M4606" s="95" t="s">
        <v>117</v>
      </c>
      <c r="O4606" s="96"/>
      <c r="R4606" s="96"/>
    </row>
    <row r="4607" spans="1:18" hidden="1">
      <c r="A4607" s="97">
        <v>42954</v>
      </c>
      <c r="B4607" s="94" t="s">
        <v>3557</v>
      </c>
      <c r="C4607" s="98" t="s">
        <v>3556</v>
      </c>
      <c r="D4607" s="94" t="s">
        <v>119</v>
      </c>
      <c r="E4607" s="94" t="s">
        <v>120</v>
      </c>
      <c r="F4607" s="94" t="s">
        <v>3558</v>
      </c>
      <c r="G4607" s="94" t="s">
        <v>3559</v>
      </c>
      <c r="K4607" s="94" t="s">
        <v>3560</v>
      </c>
      <c r="L4607" s="96">
        <v>147</v>
      </c>
      <c r="M4607" s="96">
        <v>147</v>
      </c>
    </row>
    <row r="4608" spans="1:18" ht="12.75" hidden="1" customHeight="1">
      <c r="C4608" s="95" t="s">
        <v>3556</v>
      </c>
    </row>
    <row r="4609" spans="1:18" hidden="1">
      <c r="A4609" s="95" t="s">
        <v>111</v>
      </c>
      <c r="B4609" s="95" t="s">
        <v>112</v>
      </c>
      <c r="C4609" s="94" t="s">
        <v>3561</v>
      </c>
      <c r="D4609" s="95" t="s">
        <v>114</v>
      </c>
      <c r="E4609" s="95" t="s">
        <v>112</v>
      </c>
      <c r="F4609" s="96">
        <v>500</v>
      </c>
      <c r="G4609" s="95" t="s">
        <v>115</v>
      </c>
      <c r="H4609" s="95" t="s">
        <v>112</v>
      </c>
      <c r="I4609" s="96">
        <v>1914</v>
      </c>
      <c r="J4609" s="95" t="s">
        <v>116</v>
      </c>
      <c r="K4609" s="95" t="s">
        <v>112</v>
      </c>
      <c r="L4609" s="96">
        <v>0</v>
      </c>
      <c r="M4609" s="95" t="s">
        <v>117</v>
      </c>
      <c r="O4609" s="96"/>
      <c r="R4609" s="96"/>
    </row>
    <row r="4610" spans="1:18" hidden="1">
      <c r="A4610" s="97">
        <v>42740</v>
      </c>
      <c r="B4610" s="94" t="s">
        <v>3562</v>
      </c>
      <c r="C4610" s="98" t="s">
        <v>3561</v>
      </c>
      <c r="D4610" s="94" t="s">
        <v>119</v>
      </c>
      <c r="E4610" s="94" t="s">
        <v>120</v>
      </c>
      <c r="F4610" s="94" t="s">
        <v>3563</v>
      </c>
      <c r="G4610" s="94" t="s">
        <v>3564</v>
      </c>
      <c r="K4610" s="94" t="s">
        <v>3565</v>
      </c>
      <c r="L4610" s="96">
        <v>1300</v>
      </c>
      <c r="M4610" s="96">
        <v>1300</v>
      </c>
    </row>
    <row r="4611" spans="1:18" ht="12.75" hidden="1" customHeight="1">
      <c r="C4611" s="95" t="s">
        <v>3561</v>
      </c>
    </row>
    <row r="4612" spans="1:18" hidden="1">
      <c r="A4612" s="97">
        <v>42761</v>
      </c>
      <c r="B4612" s="94" t="s">
        <v>3562</v>
      </c>
      <c r="C4612" s="98" t="s">
        <v>3561</v>
      </c>
      <c r="D4612" s="94" t="s">
        <v>119</v>
      </c>
      <c r="E4612" s="94" t="s">
        <v>187</v>
      </c>
      <c r="F4612" s="94" t="s">
        <v>3563</v>
      </c>
      <c r="G4612" s="94" t="s">
        <v>3564</v>
      </c>
      <c r="K4612" s="94" t="s">
        <v>3565</v>
      </c>
      <c r="L4612" s="96">
        <v>-1300</v>
      </c>
      <c r="M4612" s="96">
        <v>-1300</v>
      </c>
    </row>
    <row r="4613" spans="1:18" ht="12.75" hidden="1" customHeight="1">
      <c r="C4613" s="95" t="s">
        <v>3561</v>
      </c>
    </row>
    <row r="4614" spans="1:18" hidden="1">
      <c r="A4614" s="97">
        <v>42807</v>
      </c>
      <c r="B4614" s="94" t="s">
        <v>3566</v>
      </c>
      <c r="C4614" s="98" t="s">
        <v>3561</v>
      </c>
      <c r="D4614" s="94" t="s">
        <v>131</v>
      </c>
      <c r="E4614" s="94" t="s">
        <v>120</v>
      </c>
      <c r="F4614" s="94" t="s">
        <v>3567</v>
      </c>
      <c r="G4614" s="94" t="s">
        <v>3568</v>
      </c>
      <c r="J4614" s="94" t="s">
        <v>3569</v>
      </c>
      <c r="K4614" s="94" t="s">
        <v>3570</v>
      </c>
      <c r="L4614" s="96">
        <v>330</v>
      </c>
      <c r="M4614" s="96">
        <v>330</v>
      </c>
    </row>
    <row r="4615" spans="1:18" ht="12.75" hidden="1" customHeight="1">
      <c r="C4615" s="95" t="s">
        <v>3561</v>
      </c>
    </row>
    <row r="4616" spans="1:18" hidden="1">
      <c r="A4616" s="97">
        <v>42914</v>
      </c>
      <c r="B4616" s="94" t="s">
        <v>3571</v>
      </c>
      <c r="C4616" s="98" t="s">
        <v>3561</v>
      </c>
      <c r="D4616" s="94" t="s">
        <v>126</v>
      </c>
      <c r="E4616" s="94" t="s">
        <v>120</v>
      </c>
      <c r="F4616" s="94" t="s">
        <v>3572</v>
      </c>
      <c r="G4616" s="94" t="s">
        <v>3573</v>
      </c>
      <c r="J4616" s="94" t="s">
        <v>3574</v>
      </c>
      <c r="K4616" s="94" t="s">
        <v>3575</v>
      </c>
      <c r="L4616" s="96">
        <v>1008</v>
      </c>
      <c r="M4616" s="96">
        <v>1008</v>
      </c>
    </row>
    <row r="4617" spans="1:18" ht="12.75" hidden="1" customHeight="1">
      <c r="C4617" s="95" t="s">
        <v>3561</v>
      </c>
    </row>
    <row r="4618" spans="1:18" hidden="1">
      <c r="A4618" s="97">
        <v>42934</v>
      </c>
      <c r="B4618" s="94" t="s">
        <v>3576</v>
      </c>
      <c r="C4618" s="98" t="s">
        <v>3561</v>
      </c>
      <c r="D4618" s="94" t="s">
        <v>119</v>
      </c>
      <c r="E4618" s="94" t="s">
        <v>120</v>
      </c>
      <c r="F4618" s="94" t="s">
        <v>3577</v>
      </c>
      <c r="G4618" s="94" t="s">
        <v>3578</v>
      </c>
      <c r="K4618" s="94" t="s">
        <v>3579</v>
      </c>
      <c r="L4618" s="96">
        <v>144</v>
      </c>
      <c r="M4618" s="96">
        <v>144</v>
      </c>
    </row>
    <row r="4619" spans="1:18" ht="12.75" hidden="1" customHeight="1">
      <c r="C4619" s="95" t="s">
        <v>3561</v>
      </c>
    </row>
    <row r="4620" spans="1:18" hidden="1">
      <c r="A4620" s="97">
        <v>42937</v>
      </c>
      <c r="B4620" s="94" t="s">
        <v>3576</v>
      </c>
      <c r="C4620" s="98" t="s">
        <v>3561</v>
      </c>
      <c r="D4620" s="94" t="s">
        <v>119</v>
      </c>
      <c r="E4620" s="94" t="s">
        <v>187</v>
      </c>
      <c r="F4620" s="94" t="s">
        <v>3577</v>
      </c>
      <c r="G4620" s="94" t="s">
        <v>3578</v>
      </c>
      <c r="K4620" s="94" t="s">
        <v>3579</v>
      </c>
      <c r="L4620" s="96">
        <v>-144</v>
      </c>
      <c r="M4620" s="96">
        <v>-144</v>
      </c>
    </row>
    <row r="4621" spans="1:18" ht="12.75" hidden="1" customHeight="1">
      <c r="C4621" s="95" t="s">
        <v>3561</v>
      </c>
    </row>
    <row r="4622" spans="1:18" hidden="1">
      <c r="A4622" s="97">
        <v>42937</v>
      </c>
      <c r="B4622" s="94" t="s">
        <v>3580</v>
      </c>
      <c r="C4622" s="98" t="s">
        <v>3561</v>
      </c>
      <c r="D4622" s="94" t="s">
        <v>119</v>
      </c>
      <c r="E4622" s="94" t="s">
        <v>120</v>
      </c>
      <c r="F4622" s="94" t="s">
        <v>3577</v>
      </c>
      <c r="G4622" s="94" t="s">
        <v>3578</v>
      </c>
      <c r="K4622" s="94" t="s">
        <v>3581</v>
      </c>
      <c r="L4622" s="96">
        <v>576</v>
      </c>
      <c r="M4622" s="96">
        <v>576</v>
      </c>
    </row>
    <row r="4623" spans="1:18" ht="12.75" hidden="1" customHeight="1">
      <c r="C4623" s="95" t="s">
        <v>3561</v>
      </c>
    </row>
    <row r="4624" spans="1:18" hidden="1">
      <c r="A4624" s="95" t="s">
        <v>111</v>
      </c>
      <c r="B4624" s="95" t="s">
        <v>112</v>
      </c>
      <c r="C4624" s="94" t="s">
        <v>3582</v>
      </c>
      <c r="D4624" s="95" t="s">
        <v>114</v>
      </c>
      <c r="E4624" s="95" t="s">
        <v>112</v>
      </c>
      <c r="F4624" s="96">
        <v>3000</v>
      </c>
      <c r="G4624" s="95" t="s">
        <v>115</v>
      </c>
      <c r="H4624" s="95" t="s">
        <v>112</v>
      </c>
      <c r="I4624" s="96">
        <v>3927.81</v>
      </c>
      <c r="J4624" s="95" t="s">
        <v>116</v>
      </c>
      <c r="K4624" s="95" t="s">
        <v>112</v>
      </c>
      <c r="L4624" s="96">
        <v>0</v>
      </c>
      <c r="M4624" s="95" t="s">
        <v>117</v>
      </c>
      <c r="O4624" s="96"/>
      <c r="R4624" s="96"/>
    </row>
    <row r="4625" spans="1:18" hidden="1">
      <c r="A4625" s="97">
        <v>43053</v>
      </c>
      <c r="B4625" s="94" t="s">
        <v>3583</v>
      </c>
      <c r="C4625" s="98" t="s">
        <v>3582</v>
      </c>
      <c r="D4625" s="94" t="s">
        <v>119</v>
      </c>
      <c r="E4625" s="94" t="s">
        <v>120</v>
      </c>
      <c r="F4625" s="94" t="s">
        <v>3584</v>
      </c>
      <c r="G4625" s="94" t="s">
        <v>3585</v>
      </c>
      <c r="K4625" s="94" t="s">
        <v>3586</v>
      </c>
      <c r="L4625" s="96">
        <v>2550.89</v>
      </c>
      <c r="M4625" s="96">
        <v>2550.89</v>
      </c>
    </row>
    <row r="4626" spans="1:18" ht="12.75" hidden="1" customHeight="1">
      <c r="C4626" s="95" t="s">
        <v>3582</v>
      </c>
    </row>
    <row r="4627" spans="1:18" hidden="1">
      <c r="A4627" s="97">
        <v>43054</v>
      </c>
      <c r="B4627" s="94" t="s">
        <v>3587</v>
      </c>
      <c r="C4627" s="98" t="s">
        <v>3582</v>
      </c>
      <c r="D4627" s="94" t="s">
        <v>119</v>
      </c>
      <c r="E4627" s="94" t="s">
        <v>120</v>
      </c>
      <c r="F4627" s="94" t="s">
        <v>3588</v>
      </c>
      <c r="G4627" s="94" t="s">
        <v>3589</v>
      </c>
      <c r="K4627" s="94" t="s">
        <v>3586</v>
      </c>
      <c r="L4627" s="96">
        <v>496.92</v>
      </c>
      <c r="M4627" s="96">
        <v>496.92</v>
      </c>
    </row>
    <row r="4628" spans="1:18" ht="12.75" hidden="1" customHeight="1">
      <c r="C4628" s="95" t="s">
        <v>3582</v>
      </c>
    </row>
    <row r="4629" spans="1:18" hidden="1">
      <c r="A4629" s="97">
        <v>43054</v>
      </c>
      <c r="B4629" s="94" t="s">
        <v>3590</v>
      </c>
      <c r="C4629" s="98" t="s">
        <v>3582</v>
      </c>
      <c r="D4629" s="94" t="s">
        <v>119</v>
      </c>
      <c r="E4629" s="94" t="s">
        <v>120</v>
      </c>
      <c r="F4629" s="94" t="s">
        <v>3591</v>
      </c>
      <c r="G4629" s="94" t="s">
        <v>3592</v>
      </c>
      <c r="K4629" s="94" t="s">
        <v>3593</v>
      </c>
      <c r="L4629" s="96">
        <v>880</v>
      </c>
      <c r="M4629" s="96">
        <v>880</v>
      </c>
    </row>
    <row r="4630" spans="1:18" ht="12.75" hidden="1" customHeight="1">
      <c r="C4630" s="95" t="s">
        <v>3582</v>
      </c>
    </row>
    <row r="4631" spans="1:18" hidden="1">
      <c r="A4631" s="95" t="s">
        <v>111</v>
      </c>
      <c r="B4631" s="95" t="s">
        <v>112</v>
      </c>
      <c r="C4631" s="94" t="s">
        <v>3594</v>
      </c>
      <c r="D4631" s="95" t="s">
        <v>114</v>
      </c>
      <c r="E4631" s="95" t="s">
        <v>112</v>
      </c>
      <c r="F4631" s="96">
        <v>25300</v>
      </c>
      <c r="G4631" s="95" t="s">
        <v>115</v>
      </c>
      <c r="H4631" s="95" t="s">
        <v>112</v>
      </c>
      <c r="I4631" s="96">
        <v>23375.86</v>
      </c>
      <c r="J4631" s="95" t="s">
        <v>116</v>
      </c>
      <c r="K4631" s="95" t="s">
        <v>112</v>
      </c>
      <c r="L4631" s="96">
        <v>0</v>
      </c>
      <c r="M4631" s="95" t="s">
        <v>117</v>
      </c>
      <c r="O4631" s="96"/>
      <c r="R4631" s="96"/>
    </row>
    <row r="4632" spans="1:18" hidden="1">
      <c r="A4632" s="97">
        <v>42787</v>
      </c>
      <c r="B4632" s="94" t="s">
        <v>3595</v>
      </c>
      <c r="C4632" s="98" t="s">
        <v>3594</v>
      </c>
      <c r="D4632" s="94" t="s">
        <v>126</v>
      </c>
      <c r="E4632" s="94" t="s">
        <v>120</v>
      </c>
      <c r="F4632" s="94" t="s">
        <v>3596</v>
      </c>
      <c r="G4632" s="94" t="s">
        <v>3597</v>
      </c>
      <c r="K4632" s="94" t="s">
        <v>3598</v>
      </c>
      <c r="L4632" s="96">
        <v>12000</v>
      </c>
      <c r="M4632" s="96">
        <v>12000</v>
      </c>
    </row>
    <row r="4633" spans="1:18" ht="12.75" hidden="1" customHeight="1">
      <c r="C4633" s="95" t="s">
        <v>3594</v>
      </c>
    </row>
    <row r="4634" spans="1:18" hidden="1">
      <c r="A4634" s="97">
        <v>42807</v>
      </c>
      <c r="B4634" s="94" t="s">
        <v>3595</v>
      </c>
      <c r="C4634" s="98" t="s">
        <v>3594</v>
      </c>
      <c r="D4634" s="94" t="s">
        <v>131</v>
      </c>
      <c r="E4634" s="94" t="s">
        <v>187</v>
      </c>
      <c r="F4634" s="94" t="s">
        <v>3596</v>
      </c>
      <c r="G4634" s="94" t="s">
        <v>3597</v>
      </c>
      <c r="K4634" s="94" t="s">
        <v>3599</v>
      </c>
      <c r="L4634" s="96">
        <v>-6000</v>
      </c>
      <c r="M4634" s="96">
        <v>-6000</v>
      </c>
    </row>
    <row r="4635" spans="1:18" ht="12.75" hidden="1" customHeight="1">
      <c r="C4635" s="95" t="s">
        <v>3594</v>
      </c>
    </row>
    <row r="4636" spans="1:18" hidden="1">
      <c r="A4636" s="97">
        <v>42849</v>
      </c>
      <c r="B4636" s="94" t="s">
        <v>3600</v>
      </c>
      <c r="C4636" s="98" t="s">
        <v>3594</v>
      </c>
      <c r="D4636" s="94" t="s">
        <v>119</v>
      </c>
      <c r="E4636" s="94" t="s">
        <v>120</v>
      </c>
      <c r="F4636" s="94" t="s">
        <v>3601</v>
      </c>
      <c r="G4636" s="94" t="s">
        <v>3602</v>
      </c>
      <c r="K4636" s="94" t="s">
        <v>3603</v>
      </c>
      <c r="L4636" s="96">
        <v>7.75</v>
      </c>
      <c r="M4636" s="96">
        <v>7.75</v>
      </c>
    </row>
    <row r="4637" spans="1:18" ht="12.75" hidden="1" customHeight="1">
      <c r="C4637" s="95" t="s">
        <v>3594</v>
      </c>
    </row>
    <row r="4638" spans="1:18" hidden="1">
      <c r="A4638" s="97">
        <v>42850</v>
      </c>
      <c r="B4638" s="94" t="s">
        <v>3604</v>
      </c>
      <c r="C4638" s="98" t="s">
        <v>3594</v>
      </c>
      <c r="D4638" s="94" t="s">
        <v>131</v>
      </c>
      <c r="E4638" s="94" t="s">
        <v>120</v>
      </c>
      <c r="F4638" s="94" t="s">
        <v>952</v>
      </c>
      <c r="G4638" s="94" t="s">
        <v>953</v>
      </c>
      <c r="K4638" s="94" t="s">
        <v>3605</v>
      </c>
      <c r="L4638" s="96">
        <v>15.25</v>
      </c>
      <c r="M4638" s="96">
        <v>15.25</v>
      </c>
    </row>
    <row r="4639" spans="1:18" ht="12.75" hidden="1" customHeight="1">
      <c r="C4639" s="95" t="s">
        <v>3594</v>
      </c>
    </row>
    <row r="4640" spans="1:18" hidden="1">
      <c r="A4640" s="97">
        <v>42850</v>
      </c>
      <c r="B4640" s="94" t="s">
        <v>3606</v>
      </c>
      <c r="C4640" s="98" t="s">
        <v>3594</v>
      </c>
      <c r="D4640" s="94" t="s">
        <v>131</v>
      </c>
      <c r="E4640" s="94" t="s">
        <v>120</v>
      </c>
      <c r="F4640" s="94" t="s">
        <v>956</v>
      </c>
      <c r="G4640" s="94" t="s">
        <v>957</v>
      </c>
      <c r="K4640" s="94" t="s">
        <v>3607</v>
      </c>
      <c r="L4640" s="96">
        <v>61</v>
      </c>
      <c r="M4640" s="96">
        <v>61</v>
      </c>
    </row>
    <row r="4641" spans="1:13" ht="12.75" hidden="1" customHeight="1">
      <c r="C4641" s="95" t="s">
        <v>3594</v>
      </c>
    </row>
    <row r="4642" spans="1:13" hidden="1">
      <c r="A4642" s="97">
        <v>42850</v>
      </c>
      <c r="B4642" s="94" t="s">
        <v>3608</v>
      </c>
      <c r="C4642" s="98" t="s">
        <v>3594</v>
      </c>
      <c r="D4642" s="94" t="s">
        <v>131</v>
      </c>
      <c r="E4642" s="94" t="s">
        <v>120</v>
      </c>
      <c r="F4642" s="94" t="s">
        <v>952</v>
      </c>
      <c r="G4642" s="94" t="s">
        <v>953</v>
      </c>
      <c r="K4642" s="94" t="s">
        <v>3609</v>
      </c>
      <c r="L4642" s="96">
        <v>45.75</v>
      </c>
      <c r="M4642" s="96">
        <v>45.75</v>
      </c>
    </row>
    <row r="4643" spans="1:13" ht="12.75" hidden="1" customHeight="1">
      <c r="C4643" s="95" t="s">
        <v>3594</v>
      </c>
    </row>
    <row r="4644" spans="1:13" hidden="1">
      <c r="A4644" s="97">
        <v>42850</v>
      </c>
      <c r="B4644" s="94" t="s">
        <v>3610</v>
      </c>
      <c r="C4644" s="98" t="s">
        <v>3594</v>
      </c>
      <c r="D4644" s="94" t="s">
        <v>131</v>
      </c>
      <c r="E4644" s="94" t="s">
        <v>120</v>
      </c>
      <c r="F4644" s="94" t="s">
        <v>956</v>
      </c>
      <c r="G4644" s="94" t="s">
        <v>957</v>
      </c>
      <c r="K4644" s="94" t="s">
        <v>3611</v>
      </c>
      <c r="L4644" s="96">
        <v>45.75</v>
      </c>
      <c r="M4644" s="96">
        <v>45.75</v>
      </c>
    </row>
    <row r="4645" spans="1:13" ht="12.75" hidden="1" customHeight="1">
      <c r="C4645" s="95" t="s">
        <v>3594</v>
      </c>
    </row>
    <row r="4646" spans="1:13" hidden="1">
      <c r="A4646" s="97">
        <v>42870</v>
      </c>
      <c r="B4646" s="94" t="s">
        <v>3612</v>
      </c>
      <c r="C4646" s="98" t="s">
        <v>3594</v>
      </c>
      <c r="D4646" s="94" t="s">
        <v>119</v>
      </c>
      <c r="E4646" s="94" t="s">
        <v>120</v>
      </c>
      <c r="F4646" s="94" t="s">
        <v>3613</v>
      </c>
      <c r="G4646" s="94" t="s">
        <v>3614</v>
      </c>
      <c r="K4646" s="94" t="s">
        <v>3615</v>
      </c>
      <c r="L4646" s="96">
        <v>450</v>
      </c>
      <c r="M4646" s="96">
        <v>450</v>
      </c>
    </row>
    <row r="4647" spans="1:13" ht="12.75" hidden="1" customHeight="1">
      <c r="C4647" s="95" t="s">
        <v>3594</v>
      </c>
    </row>
    <row r="4648" spans="1:13" hidden="1">
      <c r="A4648" s="97">
        <v>42878</v>
      </c>
      <c r="B4648" s="94" t="s">
        <v>3616</v>
      </c>
      <c r="C4648" s="98" t="s">
        <v>3594</v>
      </c>
      <c r="D4648" s="94" t="s">
        <v>119</v>
      </c>
      <c r="E4648" s="94" t="s">
        <v>120</v>
      </c>
      <c r="F4648" s="94" t="s">
        <v>3617</v>
      </c>
      <c r="G4648" s="94" t="s">
        <v>3618</v>
      </c>
      <c r="K4648" s="94" t="s">
        <v>3619</v>
      </c>
      <c r="L4648" s="96">
        <v>316.5</v>
      </c>
      <c r="M4648" s="96">
        <v>316.5</v>
      </c>
    </row>
    <row r="4649" spans="1:13" ht="12.75" hidden="1" customHeight="1">
      <c r="C4649" s="95" t="s">
        <v>3594</v>
      </c>
    </row>
    <row r="4650" spans="1:13" hidden="1">
      <c r="A4650" s="97">
        <v>42878</v>
      </c>
      <c r="B4650" s="94" t="s">
        <v>3620</v>
      </c>
      <c r="C4650" s="98" t="s">
        <v>3594</v>
      </c>
      <c r="D4650" s="94" t="s">
        <v>119</v>
      </c>
      <c r="E4650" s="94" t="s">
        <v>120</v>
      </c>
      <c r="F4650" s="94" t="s">
        <v>3391</v>
      </c>
      <c r="G4650" s="94" t="s">
        <v>3392</v>
      </c>
      <c r="K4650" s="94" t="s">
        <v>3621</v>
      </c>
      <c r="L4650" s="96">
        <v>39.6</v>
      </c>
      <c r="M4650" s="96">
        <v>39.6</v>
      </c>
    </row>
    <row r="4651" spans="1:13" ht="12.75" hidden="1" customHeight="1">
      <c r="C4651" s="95" t="s">
        <v>3594</v>
      </c>
    </row>
    <row r="4652" spans="1:13" hidden="1">
      <c r="A4652" s="97">
        <v>42888</v>
      </c>
      <c r="B4652" s="94" t="s">
        <v>3622</v>
      </c>
      <c r="C4652" s="98" t="s">
        <v>3594</v>
      </c>
      <c r="D4652" s="94" t="s">
        <v>119</v>
      </c>
      <c r="E4652" s="94" t="s">
        <v>120</v>
      </c>
      <c r="F4652" s="94" t="s">
        <v>3623</v>
      </c>
      <c r="G4652" s="94" t="s">
        <v>3624</v>
      </c>
      <c r="K4652" s="94" t="s">
        <v>3625</v>
      </c>
      <c r="L4652" s="96">
        <v>1285</v>
      </c>
      <c r="M4652" s="96">
        <v>1285</v>
      </c>
    </row>
    <row r="4653" spans="1:13" ht="12.75" hidden="1" customHeight="1">
      <c r="C4653" s="95" t="s">
        <v>3594</v>
      </c>
    </row>
    <row r="4654" spans="1:13" hidden="1">
      <c r="A4654" s="97">
        <v>42888</v>
      </c>
      <c r="B4654" s="94" t="s">
        <v>3626</v>
      </c>
      <c r="C4654" s="98" t="s">
        <v>3594</v>
      </c>
      <c r="D4654" s="94" t="s">
        <v>119</v>
      </c>
      <c r="E4654" s="94" t="s">
        <v>120</v>
      </c>
      <c r="F4654" s="94" t="s">
        <v>3627</v>
      </c>
      <c r="G4654" s="94" t="s">
        <v>3628</v>
      </c>
      <c r="K4654" s="94" t="s">
        <v>3629</v>
      </c>
      <c r="L4654" s="96">
        <v>2640</v>
      </c>
      <c r="M4654" s="96">
        <v>2640</v>
      </c>
    </row>
    <row r="4655" spans="1:13" ht="12.75" hidden="1" customHeight="1">
      <c r="C4655" s="95" t="s">
        <v>3594</v>
      </c>
    </row>
    <row r="4656" spans="1:13" hidden="1">
      <c r="A4656" s="97">
        <v>42929</v>
      </c>
      <c r="B4656" s="94" t="s">
        <v>3630</v>
      </c>
      <c r="C4656" s="98" t="s">
        <v>3594</v>
      </c>
      <c r="D4656" s="94" t="s">
        <v>119</v>
      </c>
      <c r="E4656" s="94" t="s">
        <v>120</v>
      </c>
      <c r="F4656" s="94" t="s">
        <v>3631</v>
      </c>
      <c r="G4656" s="94" t="s">
        <v>3632</v>
      </c>
      <c r="K4656" s="94" t="s">
        <v>3633</v>
      </c>
      <c r="L4656" s="96">
        <v>590</v>
      </c>
      <c r="M4656" s="96">
        <v>590</v>
      </c>
    </row>
    <row r="4657" spans="1:13" ht="12.75" hidden="1" customHeight="1">
      <c r="C4657" s="95" t="s">
        <v>3594</v>
      </c>
    </row>
    <row r="4658" spans="1:13" hidden="1">
      <c r="A4658" s="97">
        <v>42936</v>
      </c>
      <c r="B4658" s="94" t="s">
        <v>3277</v>
      </c>
      <c r="C4658" s="98" t="s">
        <v>3594</v>
      </c>
      <c r="D4658" s="94" t="s">
        <v>131</v>
      </c>
      <c r="E4658" s="94" t="s">
        <v>165</v>
      </c>
      <c r="F4658" s="94" t="s">
        <v>3278</v>
      </c>
      <c r="G4658" s="94" t="s">
        <v>3279</v>
      </c>
      <c r="K4658" s="94" t="s">
        <v>3461</v>
      </c>
      <c r="L4658" s="96">
        <v>3780</v>
      </c>
      <c r="M4658" s="96">
        <v>3780</v>
      </c>
    </row>
    <row r="4659" spans="1:13" ht="12.75" hidden="1" customHeight="1">
      <c r="C4659" s="95" t="s">
        <v>3594</v>
      </c>
    </row>
    <row r="4660" spans="1:13" hidden="1">
      <c r="A4660" s="97">
        <v>42936</v>
      </c>
      <c r="B4660" s="94" t="s">
        <v>3471</v>
      </c>
      <c r="C4660" s="98" t="s">
        <v>3594</v>
      </c>
      <c r="D4660" s="94" t="s">
        <v>131</v>
      </c>
      <c r="E4660" s="94" t="s">
        <v>165</v>
      </c>
      <c r="F4660" s="94" t="s">
        <v>3278</v>
      </c>
      <c r="G4660" s="94" t="s">
        <v>3279</v>
      </c>
      <c r="K4660" s="94" t="s">
        <v>3472</v>
      </c>
      <c r="L4660" s="96">
        <v>15.25</v>
      </c>
      <c r="M4660" s="96">
        <v>15.25</v>
      </c>
    </row>
    <row r="4661" spans="1:13" ht="12.75" hidden="1" customHeight="1">
      <c r="C4661" s="95" t="s">
        <v>3594</v>
      </c>
    </row>
    <row r="4662" spans="1:13" hidden="1">
      <c r="A4662" s="97">
        <v>42936</v>
      </c>
      <c r="B4662" s="94" t="s">
        <v>3634</v>
      </c>
      <c r="C4662" s="98" t="s">
        <v>3594</v>
      </c>
      <c r="D4662" s="94" t="s">
        <v>131</v>
      </c>
      <c r="E4662" s="94" t="s">
        <v>165</v>
      </c>
      <c r="F4662" s="94" t="s">
        <v>640</v>
      </c>
      <c r="G4662" s="94" t="s">
        <v>641</v>
      </c>
      <c r="K4662" s="94" t="s">
        <v>3635</v>
      </c>
      <c r="L4662" s="96">
        <v>2500</v>
      </c>
      <c r="M4662" s="96">
        <v>2500</v>
      </c>
    </row>
    <row r="4663" spans="1:13" ht="12.75" hidden="1" customHeight="1">
      <c r="C4663" s="95" t="s">
        <v>3594</v>
      </c>
    </row>
    <row r="4664" spans="1:13" hidden="1">
      <c r="A4664" s="97">
        <v>42941</v>
      </c>
      <c r="B4664" s="94" t="s">
        <v>3622</v>
      </c>
      <c r="C4664" s="98" t="s">
        <v>3594</v>
      </c>
      <c r="D4664" s="94" t="s">
        <v>131</v>
      </c>
      <c r="E4664" s="94" t="s">
        <v>187</v>
      </c>
      <c r="F4664" s="94" t="s">
        <v>3623</v>
      </c>
      <c r="G4664" s="94" t="s">
        <v>3624</v>
      </c>
      <c r="K4664" s="94" t="s">
        <v>3636</v>
      </c>
      <c r="L4664" s="96">
        <v>-437</v>
      </c>
      <c r="M4664" s="96">
        <v>-437</v>
      </c>
    </row>
    <row r="4665" spans="1:13" ht="12.75" hidden="1" customHeight="1">
      <c r="C4665" s="95" t="s">
        <v>3594</v>
      </c>
    </row>
    <row r="4666" spans="1:13" hidden="1">
      <c r="A4666" s="97">
        <v>42941</v>
      </c>
      <c r="B4666" s="94" t="s">
        <v>3637</v>
      </c>
      <c r="C4666" s="98" t="s">
        <v>3594</v>
      </c>
      <c r="D4666" s="94" t="s">
        <v>119</v>
      </c>
      <c r="E4666" s="94" t="s">
        <v>120</v>
      </c>
      <c r="F4666" s="94" t="s">
        <v>3638</v>
      </c>
      <c r="G4666" s="94" t="s">
        <v>3639</v>
      </c>
      <c r="K4666" s="94" t="s">
        <v>3640</v>
      </c>
      <c r="L4666" s="96">
        <v>100</v>
      </c>
      <c r="M4666" s="96">
        <v>100</v>
      </c>
    </row>
    <row r="4667" spans="1:13" ht="12.75" hidden="1" customHeight="1">
      <c r="C4667" s="95" t="s">
        <v>3594</v>
      </c>
    </row>
    <row r="4668" spans="1:13" hidden="1">
      <c r="A4668" s="97">
        <v>42947</v>
      </c>
      <c r="B4668" s="94" t="s">
        <v>3634</v>
      </c>
      <c r="C4668" s="98" t="s">
        <v>3594</v>
      </c>
      <c r="D4668" s="94" t="s">
        <v>131</v>
      </c>
      <c r="E4668" s="94" t="s">
        <v>187</v>
      </c>
      <c r="F4668" s="94" t="s">
        <v>640</v>
      </c>
      <c r="G4668" s="94" t="s">
        <v>641</v>
      </c>
      <c r="K4668" s="94" t="s">
        <v>3635</v>
      </c>
      <c r="L4668" s="96">
        <v>-2500</v>
      </c>
      <c r="M4668" s="96">
        <v>-2500</v>
      </c>
    </row>
    <row r="4669" spans="1:13" ht="12.75" hidden="1" customHeight="1">
      <c r="C4669" s="95" t="s">
        <v>3594</v>
      </c>
    </row>
    <row r="4670" spans="1:13" hidden="1">
      <c r="A4670" s="97">
        <v>42947</v>
      </c>
      <c r="B4670" s="94" t="s">
        <v>3641</v>
      </c>
      <c r="C4670" s="98" t="s">
        <v>3594</v>
      </c>
      <c r="D4670" s="94" t="s">
        <v>131</v>
      </c>
      <c r="E4670" s="94" t="s">
        <v>165</v>
      </c>
      <c r="F4670" s="94" t="s">
        <v>3642</v>
      </c>
      <c r="G4670" s="94" t="s">
        <v>3643</v>
      </c>
      <c r="J4670" s="94" t="s">
        <v>3644</v>
      </c>
      <c r="K4670" s="94" t="s">
        <v>3645</v>
      </c>
      <c r="L4670" s="96">
        <v>4290</v>
      </c>
      <c r="M4670" s="96">
        <v>4290</v>
      </c>
    </row>
    <row r="4671" spans="1:13" ht="12.75" hidden="1" customHeight="1">
      <c r="C4671" s="95" t="s">
        <v>3594</v>
      </c>
    </row>
    <row r="4672" spans="1:13" hidden="1">
      <c r="A4672" s="97">
        <v>42947</v>
      </c>
      <c r="B4672" s="94" t="s">
        <v>3641</v>
      </c>
      <c r="C4672" s="98" t="s">
        <v>3594</v>
      </c>
      <c r="D4672" s="94" t="s">
        <v>131</v>
      </c>
      <c r="E4672" s="94" t="s">
        <v>165</v>
      </c>
      <c r="F4672" s="94" t="s">
        <v>3642</v>
      </c>
      <c r="G4672" s="94" t="s">
        <v>3643</v>
      </c>
      <c r="J4672" s="94" t="s">
        <v>3644</v>
      </c>
      <c r="K4672" s="94" t="s">
        <v>3646</v>
      </c>
      <c r="L4672" s="96">
        <v>7507.5</v>
      </c>
      <c r="M4672" s="96">
        <v>7507.5</v>
      </c>
    </row>
    <row r="4673" spans="1:13" ht="12.75" hidden="1" customHeight="1">
      <c r="C4673" s="95" t="s">
        <v>3594</v>
      </c>
    </row>
    <row r="4674" spans="1:13" hidden="1">
      <c r="A4674" s="97">
        <v>42947</v>
      </c>
      <c r="B4674" s="94" t="s">
        <v>3641</v>
      </c>
      <c r="C4674" s="98" t="s">
        <v>3594</v>
      </c>
      <c r="D4674" s="94" t="s">
        <v>131</v>
      </c>
      <c r="E4674" s="94" t="s">
        <v>165</v>
      </c>
      <c r="F4674" s="94" t="s">
        <v>3642</v>
      </c>
      <c r="G4674" s="94" t="s">
        <v>3643</v>
      </c>
      <c r="J4674" s="94" t="s">
        <v>3644</v>
      </c>
      <c r="K4674" s="94" t="s">
        <v>3647</v>
      </c>
      <c r="L4674" s="96">
        <v>3217.5</v>
      </c>
      <c r="M4674" s="96">
        <v>3217.5</v>
      </c>
    </row>
    <row r="4675" spans="1:13" ht="12.75" hidden="1" customHeight="1">
      <c r="C4675" s="95" t="s">
        <v>3594</v>
      </c>
    </row>
    <row r="4676" spans="1:13" hidden="1">
      <c r="A4676" s="97">
        <v>42947</v>
      </c>
      <c r="B4676" s="94" t="s">
        <v>3648</v>
      </c>
      <c r="C4676" s="98" t="s">
        <v>3594</v>
      </c>
      <c r="D4676" s="94" t="s">
        <v>131</v>
      </c>
      <c r="E4676" s="94" t="s">
        <v>165</v>
      </c>
      <c r="F4676" s="94" t="s">
        <v>3649</v>
      </c>
      <c r="G4676" s="94" t="s">
        <v>3650</v>
      </c>
      <c r="J4676" s="94" t="s">
        <v>3644</v>
      </c>
      <c r="K4676" s="94" t="s">
        <v>3651</v>
      </c>
      <c r="L4676" s="96">
        <v>1925</v>
      </c>
      <c r="M4676" s="96">
        <v>1925</v>
      </c>
    </row>
    <row r="4677" spans="1:13" ht="12.75" hidden="1" customHeight="1">
      <c r="C4677" s="95" t="s">
        <v>3594</v>
      </c>
    </row>
    <row r="4678" spans="1:13" hidden="1">
      <c r="A4678" s="97">
        <v>42947</v>
      </c>
      <c r="B4678" s="94" t="s">
        <v>3648</v>
      </c>
      <c r="C4678" s="98" t="s">
        <v>3594</v>
      </c>
      <c r="D4678" s="94" t="s">
        <v>131</v>
      </c>
      <c r="E4678" s="94" t="s">
        <v>165</v>
      </c>
      <c r="F4678" s="94" t="s">
        <v>3649</v>
      </c>
      <c r="G4678" s="94" t="s">
        <v>3650</v>
      </c>
      <c r="J4678" s="94" t="s">
        <v>3644</v>
      </c>
      <c r="K4678" s="94" t="s">
        <v>3647</v>
      </c>
      <c r="L4678" s="96">
        <v>825</v>
      </c>
      <c r="M4678" s="96">
        <v>825</v>
      </c>
    </row>
    <row r="4679" spans="1:13" ht="12.75" hidden="1" customHeight="1">
      <c r="C4679" s="95" t="s">
        <v>3594</v>
      </c>
    </row>
    <row r="4680" spans="1:13" hidden="1">
      <c r="A4680" s="97">
        <v>42947</v>
      </c>
      <c r="B4680" s="94" t="s">
        <v>3648</v>
      </c>
      <c r="C4680" s="98" t="s">
        <v>3594</v>
      </c>
      <c r="D4680" s="94" t="s">
        <v>131</v>
      </c>
      <c r="E4680" s="94" t="s">
        <v>165</v>
      </c>
      <c r="F4680" s="94" t="s">
        <v>3649</v>
      </c>
      <c r="G4680" s="94" t="s">
        <v>3650</v>
      </c>
      <c r="J4680" s="94" t="s">
        <v>3644</v>
      </c>
      <c r="K4680" s="94" t="s">
        <v>3652</v>
      </c>
      <c r="L4680" s="96">
        <v>1100</v>
      </c>
      <c r="M4680" s="96">
        <v>1100</v>
      </c>
    </row>
    <row r="4681" spans="1:13" ht="12.75" hidden="1" customHeight="1">
      <c r="C4681" s="95" t="s">
        <v>3594</v>
      </c>
    </row>
    <row r="4682" spans="1:13" hidden="1">
      <c r="A4682" s="97">
        <v>42978</v>
      </c>
      <c r="B4682" s="94" t="s">
        <v>3653</v>
      </c>
      <c r="C4682" s="98" t="s">
        <v>3594</v>
      </c>
      <c r="D4682" s="94" t="s">
        <v>119</v>
      </c>
      <c r="E4682" s="94" t="s">
        <v>120</v>
      </c>
      <c r="F4682" s="94" t="s">
        <v>3428</v>
      </c>
      <c r="G4682" s="94" t="s">
        <v>3429</v>
      </c>
      <c r="K4682" s="94" t="s">
        <v>3654</v>
      </c>
      <c r="L4682" s="96">
        <v>366</v>
      </c>
      <c r="M4682" s="96">
        <v>366</v>
      </c>
    </row>
    <row r="4683" spans="1:13" ht="12.75" hidden="1" customHeight="1">
      <c r="C4683" s="95" t="s">
        <v>3594</v>
      </c>
    </row>
    <row r="4684" spans="1:13" hidden="1">
      <c r="A4684" s="97">
        <v>42982</v>
      </c>
      <c r="B4684" s="94" t="s">
        <v>3655</v>
      </c>
      <c r="C4684" s="98" t="s">
        <v>3594</v>
      </c>
      <c r="D4684" s="94" t="s">
        <v>119</v>
      </c>
      <c r="E4684" s="94" t="s">
        <v>120</v>
      </c>
      <c r="F4684" s="94" t="s">
        <v>3375</v>
      </c>
      <c r="G4684" s="94" t="s">
        <v>3376</v>
      </c>
      <c r="K4684" s="94" t="s">
        <v>3656</v>
      </c>
      <c r="L4684" s="96">
        <v>343.01</v>
      </c>
      <c r="M4684" s="96">
        <v>343.01</v>
      </c>
    </row>
    <row r="4685" spans="1:13" ht="12.75" hidden="1" customHeight="1">
      <c r="C4685" s="95" t="s">
        <v>3594</v>
      </c>
    </row>
    <row r="4686" spans="1:13" hidden="1">
      <c r="A4686" s="97">
        <v>42984</v>
      </c>
      <c r="B4686" s="94" t="s">
        <v>3657</v>
      </c>
      <c r="C4686" s="98" t="s">
        <v>3594</v>
      </c>
      <c r="D4686" s="94" t="s">
        <v>119</v>
      </c>
      <c r="E4686" s="94" t="s">
        <v>120</v>
      </c>
      <c r="F4686" s="94" t="s">
        <v>3395</v>
      </c>
      <c r="G4686" s="94" t="s">
        <v>3396</v>
      </c>
      <c r="K4686" s="94" t="s">
        <v>3658</v>
      </c>
      <c r="L4686" s="96">
        <v>3648</v>
      </c>
      <c r="M4686" s="96">
        <v>3648</v>
      </c>
    </row>
    <row r="4687" spans="1:13" ht="12.75" hidden="1" customHeight="1">
      <c r="C4687" s="95" t="s">
        <v>3594</v>
      </c>
    </row>
    <row r="4688" spans="1:13" hidden="1">
      <c r="A4688" s="97">
        <v>42989</v>
      </c>
      <c r="B4688" s="94" t="s">
        <v>3659</v>
      </c>
      <c r="C4688" s="98" t="s">
        <v>3594</v>
      </c>
      <c r="D4688" s="94" t="s">
        <v>119</v>
      </c>
      <c r="E4688" s="94" t="s">
        <v>120</v>
      </c>
      <c r="F4688" s="94" t="s">
        <v>3428</v>
      </c>
      <c r="G4688" s="94" t="s">
        <v>3429</v>
      </c>
      <c r="K4688" s="94" t="s">
        <v>3660</v>
      </c>
      <c r="L4688" s="96">
        <v>120</v>
      </c>
      <c r="M4688" s="96">
        <v>120</v>
      </c>
    </row>
    <row r="4689" spans="1:13" ht="12.75" hidden="1" customHeight="1">
      <c r="C4689" s="95" t="s">
        <v>3594</v>
      </c>
    </row>
    <row r="4690" spans="1:13" hidden="1">
      <c r="A4690" s="97">
        <v>42989</v>
      </c>
      <c r="B4690" s="94" t="s">
        <v>3661</v>
      </c>
      <c r="C4690" s="98" t="s">
        <v>3594</v>
      </c>
      <c r="D4690" s="94" t="s">
        <v>119</v>
      </c>
      <c r="E4690" s="94" t="s">
        <v>120</v>
      </c>
      <c r="F4690" s="94" t="s">
        <v>3662</v>
      </c>
      <c r="G4690" s="94" t="s">
        <v>3663</v>
      </c>
      <c r="K4690" s="94" t="s">
        <v>3664</v>
      </c>
      <c r="L4690" s="96">
        <v>862.54</v>
      </c>
      <c r="M4690" s="96">
        <v>862.54</v>
      </c>
    </row>
    <row r="4691" spans="1:13" ht="12.75" hidden="1" customHeight="1">
      <c r="C4691" s="95" t="s">
        <v>3594</v>
      </c>
    </row>
    <row r="4692" spans="1:13" hidden="1">
      <c r="A4692" s="97">
        <v>42997</v>
      </c>
      <c r="B4692" s="94" t="s">
        <v>3665</v>
      </c>
      <c r="C4692" s="98" t="s">
        <v>3594</v>
      </c>
      <c r="D4692" s="94" t="s">
        <v>119</v>
      </c>
      <c r="E4692" s="94" t="s">
        <v>120</v>
      </c>
      <c r="F4692" s="94" t="s">
        <v>3666</v>
      </c>
      <c r="G4692" s="94" t="s">
        <v>3667</v>
      </c>
      <c r="K4692" s="94" t="s">
        <v>3668</v>
      </c>
      <c r="L4692" s="96">
        <v>110</v>
      </c>
      <c r="M4692" s="96">
        <v>110</v>
      </c>
    </row>
    <row r="4693" spans="1:13" ht="12.75" hidden="1" customHeight="1">
      <c r="C4693" s="95" t="s">
        <v>3594</v>
      </c>
    </row>
    <row r="4694" spans="1:13" hidden="1">
      <c r="A4694" s="97">
        <v>43003</v>
      </c>
      <c r="B4694" s="94" t="s">
        <v>3277</v>
      </c>
      <c r="C4694" s="98" t="s">
        <v>3594</v>
      </c>
      <c r="D4694" s="94" t="s">
        <v>131</v>
      </c>
      <c r="E4694" s="94" t="s">
        <v>187</v>
      </c>
      <c r="F4694" s="94" t="s">
        <v>3278</v>
      </c>
      <c r="G4694" s="94" t="s">
        <v>3279</v>
      </c>
      <c r="K4694" s="94" t="s">
        <v>3461</v>
      </c>
      <c r="L4694" s="96">
        <v>-3780</v>
      </c>
      <c r="M4694" s="96">
        <v>-3780</v>
      </c>
    </row>
    <row r="4695" spans="1:13" ht="12.75" hidden="1" customHeight="1">
      <c r="C4695" s="95" t="s">
        <v>3594</v>
      </c>
    </row>
    <row r="4696" spans="1:13" hidden="1">
      <c r="A4696" s="97">
        <v>43003</v>
      </c>
      <c r="B4696" s="94" t="s">
        <v>3471</v>
      </c>
      <c r="C4696" s="98" t="s">
        <v>3594</v>
      </c>
      <c r="D4696" s="94" t="s">
        <v>131</v>
      </c>
      <c r="E4696" s="94" t="s">
        <v>187</v>
      </c>
      <c r="F4696" s="94" t="s">
        <v>3278</v>
      </c>
      <c r="G4696" s="94" t="s">
        <v>3279</v>
      </c>
      <c r="K4696" s="94" t="s">
        <v>3472</v>
      </c>
      <c r="L4696" s="96">
        <v>-15.25</v>
      </c>
      <c r="M4696" s="96">
        <v>-15.25</v>
      </c>
    </row>
    <row r="4697" spans="1:13" ht="12.75" hidden="1" customHeight="1">
      <c r="C4697" s="95" t="s">
        <v>3594</v>
      </c>
    </row>
    <row r="4698" spans="1:13" hidden="1">
      <c r="A4698" s="97">
        <v>43003</v>
      </c>
      <c r="B4698" s="94" t="s">
        <v>3641</v>
      </c>
      <c r="C4698" s="98" t="s">
        <v>3594</v>
      </c>
      <c r="D4698" s="94" t="s">
        <v>131</v>
      </c>
      <c r="E4698" s="94" t="s">
        <v>187</v>
      </c>
      <c r="F4698" s="94" t="s">
        <v>3642</v>
      </c>
      <c r="G4698" s="94" t="s">
        <v>3643</v>
      </c>
      <c r="J4698" s="94" t="s">
        <v>3644</v>
      </c>
      <c r="K4698" s="94" t="s">
        <v>3645</v>
      </c>
      <c r="L4698" s="96">
        <v>-4290</v>
      </c>
      <c r="M4698" s="96">
        <v>-4290</v>
      </c>
    </row>
    <row r="4699" spans="1:13" ht="12.75" hidden="1" customHeight="1">
      <c r="C4699" s="95" t="s">
        <v>3594</v>
      </c>
    </row>
    <row r="4700" spans="1:13" hidden="1">
      <c r="A4700" s="97">
        <v>43003</v>
      </c>
      <c r="B4700" s="94" t="s">
        <v>3641</v>
      </c>
      <c r="C4700" s="98" t="s">
        <v>3594</v>
      </c>
      <c r="D4700" s="94" t="s">
        <v>131</v>
      </c>
      <c r="E4700" s="94" t="s">
        <v>187</v>
      </c>
      <c r="F4700" s="94" t="s">
        <v>3642</v>
      </c>
      <c r="G4700" s="94" t="s">
        <v>3643</v>
      </c>
      <c r="J4700" s="94" t="s">
        <v>3644</v>
      </c>
      <c r="K4700" s="94" t="s">
        <v>3647</v>
      </c>
      <c r="L4700" s="96">
        <v>-3217.5</v>
      </c>
      <c r="M4700" s="96">
        <v>-3217.5</v>
      </c>
    </row>
    <row r="4701" spans="1:13" ht="12.75" hidden="1" customHeight="1">
      <c r="C4701" s="95" t="s">
        <v>3594</v>
      </c>
    </row>
    <row r="4702" spans="1:13" hidden="1">
      <c r="A4702" s="97">
        <v>43003</v>
      </c>
      <c r="B4702" s="94" t="s">
        <v>3641</v>
      </c>
      <c r="C4702" s="98" t="s">
        <v>3594</v>
      </c>
      <c r="D4702" s="94" t="s">
        <v>131</v>
      </c>
      <c r="E4702" s="94" t="s">
        <v>187</v>
      </c>
      <c r="F4702" s="94" t="s">
        <v>3642</v>
      </c>
      <c r="G4702" s="94" t="s">
        <v>3643</v>
      </c>
      <c r="J4702" s="94" t="s">
        <v>3644</v>
      </c>
      <c r="K4702" s="94" t="s">
        <v>3646</v>
      </c>
      <c r="L4702" s="96">
        <v>-7507.5</v>
      </c>
      <c r="M4702" s="96">
        <v>-7507.5</v>
      </c>
    </row>
    <row r="4703" spans="1:13" ht="12.75" hidden="1" customHeight="1">
      <c r="C4703" s="95" t="s">
        <v>3594</v>
      </c>
    </row>
    <row r="4704" spans="1:13" hidden="1">
      <c r="A4704" s="97">
        <v>43003</v>
      </c>
      <c r="B4704" s="94" t="s">
        <v>3648</v>
      </c>
      <c r="C4704" s="98" t="s">
        <v>3594</v>
      </c>
      <c r="D4704" s="94" t="s">
        <v>131</v>
      </c>
      <c r="E4704" s="94" t="s">
        <v>187</v>
      </c>
      <c r="F4704" s="94" t="s">
        <v>3649</v>
      </c>
      <c r="G4704" s="94" t="s">
        <v>3650</v>
      </c>
      <c r="J4704" s="94" t="s">
        <v>3644</v>
      </c>
      <c r="K4704" s="94" t="s">
        <v>3652</v>
      </c>
      <c r="L4704" s="96">
        <v>-1100</v>
      </c>
      <c r="M4704" s="96">
        <v>-1100</v>
      </c>
    </row>
    <row r="4705" spans="1:13" ht="12.75" hidden="1" customHeight="1">
      <c r="C4705" s="95" t="s">
        <v>3594</v>
      </c>
    </row>
    <row r="4706" spans="1:13" hidden="1">
      <c r="A4706" s="97">
        <v>43003</v>
      </c>
      <c r="B4706" s="94" t="s">
        <v>3648</v>
      </c>
      <c r="C4706" s="98" t="s">
        <v>3594</v>
      </c>
      <c r="D4706" s="94" t="s">
        <v>131</v>
      </c>
      <c r="E4706" s="94" t="s">
        <v>187</v>
      </c>
      <c r="F4706" s="94" t="s">
        <v>3649</v>
      </c>
      <c r="G4706" s="94" t="s">
        <v>3650</v>
      </c>
      <c r="J4706" s="94" t="s">
        <v>3644</v>
      </c>
      <c r="K4706" s="94" t="s">
        <v>3647</v>
      </c>
      <c r="L4706" s="96">
        <v>-825</v>
      </c>
      <c r="M4706" s="96">
        <v>-825</v>
      </c>
    </row>
    <row r="4707" spans="1:13" ht="12.75" hidden="1" customHeight="1">
      <c r="C4707" s="95" t="s">
        <v>3594</v>
      </c>
    </row>
    <row r="4708" spans="1:13" hidden="1">
      <c r="A4708" s="97">
        <v>43003</v>
      </c>
      <c r="B4708" s="94" t="s">
        <v>3648</v>
      </c>
      <c r="C4708" s="98" t="s">
        <v>3594</v>
      </c>
      <c r="D4708" s="94" t="s">
        <v>131</v>
      </c>
      <c r="E4708" s="94" t="s">
        <v>187</v>
      </c>
      <c r="F4708" s="94" t="s">
        <v>3649</v>
      </c>
      <c r="G4708" s="94" t="s">
        <v>3650</v>
      </c>
      <c r="J4708" s="94" t="s">
        <v>3644</v>
      </c>
      <c r="K4708" s="94" t="s">
        <v>3651</v>
      </c>
      <c r="L4708" s="96">
        <v>-1925</v>
      </c>
      <c r="M4708" s="96">
        <v>-1925</v>
      </c>
    </row>
    <row r="4709" spans="1:13" ht="12.75" hidden="1" customHeight="1">
      <c r="C4709" s="95" t="s">
        <v>3594</v>
      </c>
    </row>
    <row r="4710" spans="1:13" hidden="1">
      <c r="A4710" s="97">
        <v>43004</v>
      </c>
      <c r="B4710" s="94" t="s">
        <v>3665</v>
      </c>
      <c r="C4710" s="98" t="s">
        <v>3594</v>
      </c>
      <c r="D4710" s="94" t="s">
        <v>131</v>
      </c>
      <c r="E4710" s="94" t="s">
        <v>187</v>
      </c>
      <c r="F4710" s="94" t="s">
        <v>3666</v>
      </c>
      <c r="G4710" s="94" t="s">
        <v>3667</v>
      </c>
      <c r="K4710" s="94" t="s">
        <v>3668</v>
      </c>
      <c r="L4710" s="96">
        <v>-3.35</v>
      </c>
      <c r="M4710" s="96">
        <v>-3.35</v>
      </c>
    </row>
    <row r="4711" spans="1:13" ht="12.75" hidden="1" customHeight="1">
      <c r="C4711" s="95" t="s">
        <v>3594</v>
      </c>
    </row>
    <row r="4712" spans="1:13" hidden="1">
      <c r="A4712" s="97">
        <v>43004</v>
      </c>
      <c r="B4712" s="94" t="s">
        <v>3669</v>
      </c>
      <c r="C4712" s="98" t="s">
        <v>3594</v>
      </c>
      <c r="D4712" s="94" t="s">
        <v>119</v>
      </c>
      <c r="E4712" s="94" t="s">
        <v>120</v>
      </c>
      <c r="F4712" s="94" t="s">
        <v>3383</v>
      </c>
      <c r="G4712" s="94" t="s">
        <v>3384</v>
      </c>
      <c r="K4712" s="94" t="s">
        <v>3670</v>
      </c>
      <c r="L4712" s="96">
        <v>143</v>
      </c>
      <c r="M4712" s="96">
        <v>143</v>
      </c>
    </row>
    <row r="4713" spans="1:13" ht="12.75" hidden="1" customHeight="1">
      <c r="C4713" s="95" t="s">
        <v>3594</v>
      </c>
    </row>
    <row r="4714" spans="1:13" hidden="1">
      <c r="A4714" s="97">
        <v>43010</v>
      </c>
      <c r="B4714" s="94" t="s">
        <v>3671</v>
      </c>
      <c r="C4714" s="98" t="s">
        <v>3594</v>
      </c>
      <c r="D4714" s="94" t="s">
        <v>119</v>
      </c>
      <c r="E4714" s="94" t="s">
        <v>120</v>
      </c>
      <c r="F4714" s="94" t="s">
        <v>3672</v>
      </c>
      <c r="G4714" s="94" t="s">
        <v>3673</v>
      </c>
      <c r="K4714" s="94" t="s">
        <v>3674</v>
      </c>
      <c r="L4714" s="96">
        <v>75</v>
      </c>
      <c r="M4714" s="96">
        <v>75</v>
      </c>
    </row>
    <row r="4715" spans="1:13" ht="12.75" hidden="1" customHeight="1">
      <c r="C4715" s="95" t="s">
        <v>3594</v>
      </c>
    </row>
    <row r="4716" spans="1:13" hidden="1">
      <c r="A4716" s="97">
        <v>43021</v>
      </c>
      <c r="B4716" s="94" t="s">
        <v>3661</v>
      </c>
      <c r="C4716" s="98" t="s">
        <v>3594</v>
      </c>
      <c r="D4716" s="94" t="s">
        <v>119</v>
      </c>
      <c r="E4716" s="94" t="s">
        <v>187</v>
      </c>
      <c r="F4716" s="94" t="s">
        <v>3662</v>
      </c>
      <c r="G4716" s="94" t="s">
        <v>3663</v>
      </c>
      <c r="K4716" s="94" t="s">
        <v>3664</v>
      </c>
      <c r="L4716" s="96">
        <v>-862.54</v>
      </c>
      <c r="M4716" s="96">
        <v>-862.54</v>
      </c>
    </row>
    <row r="4717" spans="1:13" ht="12.75" hidden="1" customHeight="1">
      <c r="C4717" s="95" t="s">
        <v>3594</v>
      </c>
    </row>
    <row r="4718" spans="1:13" hidden="1">
      <c r="A4718" s="97">
        <v>43021</v>
      </c>
      <c r="B4718" s="94" t="s">
        <v>3675</v>
      </c>
      <c r="C4718" s="98" t="s">
        <v>3594</v>
      </c>
      <c r="D4718" s="94" t="s">
        <v>119</v>
      </c>
      <c r="E4718" s="94" t="s">
        <v>120</v>
      </c>
      <c r="F4718" s="94" t="s">
        <v>3662</v>
      </c>
      <c r="G4718" s="94" t="s">
        <v>3663</v>
      </c>
      <c r="K4718" s="94" t="s">
        <v>3676</v>
      </c>
      <c r="L4718" s="96">
        <v>862.54</v>
      </c>
      <c r="M4718" s="96">
        <v>862.54</v>
      </c>
    </row>
    <row r="4719" spans="1:13" ht="12.75" hidden="1" customHeight="1">
      <c r="C4719" s="95" t="s">
        <v>3594</v>
      </c>
    </row>
    <row r="4720" spans="1:13" hidden="1">
      <c r="A4720" s="97">
        <v>43021</v>
      </c>
      <c r="B4720" s="94" t="s">
        <v>3677</v>
      </c>
      <c r="C4720" s="98" t="s">
        <v>3594</v>
      </c>
      <c r="D4720" s="94" t="s">
        <v>119</v>
      </c>
      <c r="E4720" s="94" t="s">
        <v>120</v>
      </c>
      <c r="F4720" s="94" t="s">
        <v>3678</v>
      </c>
      <c r="G4720" s="94" t="s">
        <v>3679</v>
      </c>
      <c r="K4720" s="94" t="s">
        <v>3680</v>
      </c>
      <c r="L4720" s="96">
        <v>438</v>
      </c>
      <c r="M4720" s="96">
        <v>438</v>
      </c>
    </row>
    <row r="4721" spans="1:13" ht="12.75" hidden="1" customHeight="1">
      <c r="C4721" s="95" t="s">
        <v>3594</v>
      </c>
    </row>
    <row r="4722" spans="1:13" hidden="1">
      <c r="A4722" s="97">
        <v>43027</v>
      </c>
      <c r="B4722" s="94" t="s">
        <v>3681</v>
      </c>
      <c r="C4722" s="98" t="s">
        <v>3594</v>
      </c>
      <c r="D4722" s="94" t="s">
        <v>119</v>
      </c>
      <c r="E4722" s="94" t="s">
        <v>120</v>
      </c>
      <c r="F4722" s="94" t="s">
        <v>3428</v>
      </c>
      <c r="G4722" s="94" t="s">
        <v>3429</v>
      </c>
      <c r="K4722" s="94" t="s">
        <v>3682</v>
      </c>
      <c r="L4722" s="96">
        <v>240</v>
      </c>
      <c r="M4722" s="96">
        <v>240</v>
      </c>
    </row>
    <row r="4723" spans="1:13" ht="12.75" hidden="1" customHeight="1">
      <c r="C4723" s="95" t="s">
        <v>3594</v>
      </c>
    </row>
    <row r="4724" spans="1:13" hidden="1">
      <c r="A4724" s="97">
        <v>43038</v>
      </c>
      <c r="B4724" s="94" t="s">
        <v>3595</v>
      </c>
      <c r="C4724" s="98" t="s">
        <v>3594</v>
      </c>
      <c r="E4724" s="94" t="s">
        <v>165</v>
      </c>
      <c r="F4724" s="94" t="s">
        <v>3596</v>
      </c>
      <c r="G4724" s="94" t="s">
        <v>3597</v>
      </c>
      <c r="K4724" s="94" t="s">
        <v>3599</v>
      </c>
      <c r="L4724" s="96">
        <v>6000</v>
      </c>
      <c r="M4724" s="96">
        <v>0</v>
      </c>
    </row>
    <row r="4725" spans="1:13" ht="12.75" hidden="1" customHeight="1">
      <c r="C4725" s="95" t="s">
        <v>3594</v>
      </c>
    </row>
    <row r="4726" spans="1:13" hidden="1">
      <c r="A4726" s="97">
        <v>43038</v>
      </c>
      <c r="B4726" s="94" t="s">
        <v>3637</v>
      </c>
      <c r="C4726" s="98" t="s">
        <v>3594</v>
      </c>
      <c r="D4726" s="94" t="s">
        <v>119</v>
      </c>
      <c r="E4726" s="94" t="s">
        <v>187</v>
      </c>
      <c r="F4726" s="94" t="s">
        <v>3638</v>
      </c>
      <c r="G4726" s="94" t="s">
        <v>3639</v>
      </c>
      <c r="K4726" s="94" t="s">
        <v>3640</v>
      </c>
      <c r="L4726" s="96">
        <v>-6.5</v>
      </c>
      <c r="M4726" s="96">
        <v>-6.5</v>
      </c>
    </row>
    <row r="4727" spans="1:13" ht="12.75" hidden="1" customHeight="1">
      <c r="C4727" s="95" t="s">
        <v>3594</v>
      </c>
    </row>
    <row r="4728" spans="1:13" hidden="1">
      <c r="A4728" s="97">
        <v>43038</v>
      </c>
      <c r="B4728" s="94" t="s">
        <v>3683</v>
      </c>
      <c r="C4728" s="98" t="s">
        <v>3594</v>
      </c>
      <c r="D4728" s="94" t="s">
        <v>119</v>
      </c>
      <c r="E4728" s="94" t="s">
        <v>165</v>
      </c>
      <c r="F4728" s="94" t="s">
        <v>3391</v>
      </c>
      <c r="G4728" s="94" t="s">
        <v>3392</v>
      </c>
      <c r="K4728" s="94" t="s">
        <v>3684</v>
      </c>
      <c r="L4728" s="96">
        <v>3519.96</v>
      </c>
      <c r="M4728" s="96">
        <v>3519.96</v>
      </c>
    </row>
    <row r="4729" spans="1:13" ht="12.75" hidden="1" customHeight="1">
      <c r="C4729" s="95" t="s">
        <v>3594</v>
      </c>
    </row>
    <row r="4730" spans="1:13" hidden="1">
      <c r="A4730" s="97">
        <v>43046</v>
      </c>
      <c r="B4730" s="94" t="s">
        <v>3685</v>
      </c>
      <c r="C4730" s="98" t="s">
        <v>3594</v>
      </c>
      <c r="D4730" s="94" t="s">
        <v>131</v>
      </c>
      <c r="E4730" s="94" t="s">
        <v>165</v>
      </c>
      <c r="F4730" s="94" t="s">
        <v>3428</v>
      </c>
      <c r="G4730" s="94" t="s">
        <v>3429</v>
      </c>
      <c r="K4730" s="94" t="s">
        <v>3686</v>
      </c>
      <c r="L4730" s="96">
        <v>60</v>
      </c>
      <c r="M4730" s="96">
        <v>60</v>
      </c>
    </row>
    <row r="4731" spans="1:13" ht="12.75" hidden="1" customHeight="1">
      <c r="C4731" s="95" t="s">
        <v>3594</v>
      </c>
    </row>
    <row r="4732" spans="1:13" hidden="1">
      <c r="A4732" s="97">
        <v>43046</v>
      </c>
      <c r="B4732" s="94" t="s">
        <v>3483</v>
      </c>
      <c r="C4732" s="98" t="s">
        <v>3594</v>
      </c>
      <c r="D4732" s="94" t="s">
        <v>131</v>
      </c>
      <c r="E4732" s="94" t="s">
        <v>165</v>
      </c>
      <c r="F4732" s="94" t="s">
        <v>3375</v>
      </c>
      <c r="G4732" s="94" t="s">
        <v>3376</v>
      </c>
      <c r="K4732" s="94" t="s">
        <v>3486</v>
      </c>
      <c r="L4732" s="96">
        <v>285.60000000000002</v>
      </c>
      <c r="M4732" s="96">
        <v>285.60000000000002</v>
      </c>
    </row>
    <row r="4733" spans="1:13" ht="12.75" hidden="1" customHeight="1">
      <c r="C4733" s="95" t="s">
        <v>3594</v>
      </c>
    </row>
    <row r="4734" spans="1:13" hidden="1">
      <c r="A4734" s="97">
        <v>43055</v>
      </c>
      <c r="B4734" s="94" t="s">
        <v>3687</v>
      </c>
      <c r="C4734" s="98" t="s">
        <v>3594</v>
      </c>
      <c r="D4734" s="94" t="s">
        <v>119</v>
      </c>
      <c r="E4734" s="94" t="s">
        <v>120</v>
      </c>
      <c r="F4734" s="94" t="s">
        <v>3688</v>
      </c>
      <c r="G4734" s="94" t="s">
        <v>3689</v>
      </c>
      <c r="K4734" s="94" t="s">
        <v>3690</v>
      </c>
      <c r="L4734" s="96">
        <v>500</v>
      </c>
      <c r="M4734" s="96">
        <v>500</v>
      </c>
    </row>
    <row r="4735" spans="1:13" ht="12.75" hidden="1" customHeight="1">
      <c r="C4735" s="95" t="s">
        <v>3594</v>
      </c>
    </row>
    <row r="4736" spans="1:13" hidden="1">
      <c r="A4736" s="97">
        <v>43055</v>
      </c>
      <c r="B4736" s="94" t="s">
        <v>3691</v>
      </c>
      <c r="C4736" s="98" t="s">
        <v>3594</v>
      </c>
      <c r="D4736" s="94" t="s">
        <v>119</v>
      </c>
      <c r="E4736" s="94" t="s">
        <v>120</v>
      </c>
      <c r="F4736" s="94" t="s">
        <v>3692</v>
      </c>
      <c r="G4736" s="94" t="s">
        <v>3693</v>
      </c>
      <c r="K4736" s="94" t="s">
        <v>3694</v>
      </c>
      <c r="L4736" s="96">
        <v>100</v>
      </c>
      <c r="M4736" s="96">
        <v>100</v>
      </c>
    </row>
    <row r="4737" spans="1:18" ht="12.75" hidden="1" customHeight="1">
      <c r="C4737" s="95" t="s">
        <v>3594</v>
      </c>
    </row>
    <row r="4738" spans="1:18" hidden="1">
      <c r="A4738" s="97">
        <v>43067</v>
      </c>
      <c r="B4738" s="94" t="s">
        <v>3695</v>
      </c>
      <c r="C4738" s="98" t="s">
        <v>3594</v>
      </c>
      <c r="D4738" s="94" t="s">
        <v>119</v>
      </c>
      <c r="E4738" s="94" t="s">
        <v>120</v>
      </c>
      <c r="F4738" s="94" t="s">
        <v>3428</v>
      </c>
      <c r="G4738" s="94" t="s">
        <v>3429</v>
      </c>
      <c r="K4738" s="94" t="s">
        <v>3696</v>
      </c>
      <c r="L4738" s="96">
        <v>240</v>
      </c>
      <c r="M4738" s="96">
        <v>240</v>
      </c>
    </row>
    <row r="4739" spans="1:18" ht="12.75" hidden="1" customHeight="1">
      <c r="C4739" s="95" t="s">
        <v>3594</v>
      </c>
    </row>
    <row r="4740" spans="1:18" hidden="1">
      <c r="A4740" s="97">
        <v>43067</v>
      </c>
      <c r="B4740" s="94" t="s">
        <v>3697</v>
      </c>
      <c r="C4740" s="98" t="s">
        <v>3594</v>
      </c>
      <c r="D4740" s="94" t="s">
        <v>119</v>
      </c>
      <c r="E4740" s="94" t="s">
        <v>120</v>
      </c>
      <c r="F4740" s="94" t="s">
        <v>3383</v>
      </c>
      <c r="G4740" s="94" t="s">
        <v>3384</v>
      </c>
      <c r="K4740" s="94" t="s">
        <v>3698</v>
      </c>
      <c r="L4740" s="96">
        <v>165</v>
      </c>
      <c r="M4740" s="96">
        <v>165</v>
      </c>
    </row>
    <row r="4741" spans="1:18" ht="12.75" hidden="1" customHeight="1">
      <c r="C4741" s="95" t="s">
        <v>3594</v>
      </c>
    </row>
    <row r="4742" spans="1:18" hidden="1">
      <c r="A4742" s="97">
        <v>43070</v>
      </c>
      <c r="B4742" s="94" t="s">
        <v>3699</v>
      </c>
      <c r="C4742" s="98" t="s">
        <v>3594</v>
      </c>
      <c r="D4742" s="94" t="s">
        <v>119</v>
      </c>
      <c r="E4742" s="94" t="s">
        <v>120</v>
      </c>
      <c r="F4742" s="94" t="s">
        <v>3700</v>
      </c>
      <c r="G4742" s="94" t="s">
        <v>3701</v>
      </c>
      <c r="K4742" s="94" t="s">
        <v>3702</v>
      </c>
      <c r="L4742" s="96">
        <v>1010</v>
      </c>
      <c r="M4742" s="96">
        <v>1010</v>
      </c>
    </row>
    <row r="4743" spans="1:18" ht="12.75" hidden="1" customHeight="1">
      <c r="C4743" s="95" t="s">
        <v>3594</v>
      </c>
    </row>
    <row r="4744" spans="1:18" hidden="1">
      <c r="A4744" s="95" t="s">
        <v>111</v>
      </c>
      <c r="B4744" s="95" t="s">
        <v>112</v>
      </c>
      <c r="C4744" s="94" t="s">
        <v>3703</v>
      </c>
      <c r="D4744" s="95" t="s">
        <v>114</v>
      </c>
      <c r="E4744" s="95" t="s">
        <v>112</v>
      </c>
      <c r="F4744" s="96">
        <v>186800</v>
      </c>
      <c r="G4744" s="95" t="s">
        <v>115</v>
      </c>
      <c r="H4744" s="95" t="s">
        <v>112</v>
      </c>
      <c r="I4744" s="96">
        <v>192874.85</v>
      </c>
      <c r="J4744" s="95" t="s">
        <v>116</v>
      </c>
      <c r="K4744" s="95" t="s">
        <v>112</v>
      </c>
      <c r="L4744" s="96">
        <v>0</v>
      </c>
      <c r="M4744" s="95" t="s">
        <v>117</v>
      </c>
      <c r="O4744" s="96"/>
      <c r="R4744" s="96"/>
    </row>
    <row r="4745" spans="1:18" hidden="1">
      <c r="A4745" s="97">
        <v>42857</v>
      </c>
      <c r="B4745" s="94" t="s">
        <v>3641</v>
      </c>
      <c r="C4745" s="98" t="s">
        <v>3703</v>
      </c>
      <c r="D4745" s="94" t="s">
        <v>126</v>
      </c>
      <c r="E4745" s="94" t="s">
        <v>120</v>
      </c>
      <c r="F4745" s="94" t="s">
        <v>3642</v>
      </c>
      <c r="G4745" s="94" t="s">
        <v>3643</v>
      </c>
      <c r="J4745" s="94" t="s">
        <v>3644</v>
      </c>
      <c r="K4745" s="94" t="s">
        <v>3704</v>
      </c>
      <c r="L4745" s="96">
        <v>21450</v>
      </c>
      <c r="M4745" s="96">
        <v>21450</v>
      </c>
    </row>
    <row r="4746" spans="1:18" ht="12.75" hidden="1" customHeight="1">
      <c r="C4746" s="95" t="s">
        <v>3703</v>
      </c>
    </row>
    <row r="4747" spans="1:18" hidden="1">
      <c r="A4747" s="97">
        <v>42858</v>
      </c>
      <c r="B4747" s="94" t="s">
        <v>3648</v>
      </c>
      <c r="C4747" s="98" t="s">
        <v>3703</v>
      </c>
      <c r="D4747" s="94" t="s">
        <v>126</v>
      </c>
      <c r="E4747" s="94" t="s">
        <v>120</v>
      </c>
      <c r="F4747" s="94" t="s">
        <v>3649</v>
      </c>
      <c r="G4747" s="94" t="s">
        <v>3650</v>
      </c>
      <c r="J4747" s="94" t="s">
        <v>3644</v>
      </c>
      <c r="K4747" s="94" t="s">
        <v>3705</v>
      </c>
      <c r="L4747" s="96">
        <v>5500</v>
      </c>
      <c r="M4747" s="96">
        <v>5500</v>
      </c>
    </row>
    <row r="4748" spans="1:18" ht="12.75" hidden="1" customHeight="1">
      <c r="C4748" s="95" t="s">
        <v>3703</v>
      </c>
    </row>
    <row r="4749" spans="1:18" hidden="1">
      <c r="A4749" s="97">
        <v>42892</v>
      </c>
      <c r="B4749" s="94" t="s">
        <v>3648</v>
      </c>
      <c r="C4749" s="98" t="s">
        <v>3703</v>
      </c>
      <c r="D4749" s="94" t="s">
        <v>131</v>
      </c>
      <c r="E4749" s="94" t="s">
        <v>187</v>
      </c>
      <c r="F4749" s="94" t="s">
        <v>3649</v>
      </c>
      <c r="G4749" s="94" t="s">
        <v>3650</v>
      </c>
      <c r="J4749" s="94" t="s">
        <v>3644</v>
      </c>
      <c r="K4749" s="94" t="s">
        <v>3652</v>
      </c>
      <c r="L4749" s="96">
        <v>-3575</v>
      </c>
      <c r="M4749" s="96">
        <v>-3575</v>
      </c>
    </row>
    <row r="4750" spans="1:18" ht="12.75" hidden="1" customHeight="1">
      <c r="C4750" s="95" t="s">
        <v>3703</v>
      </c>
    </row>
    <row r="4751" spans="1:18" hidden="1">
      <c r="A4751" s="97">
        <v>42937</v>
      </c>
      <c r="B4751" s="94" t="s">
        <v>3648</v>
      </c>
      <c r="C4751" s="98" t="s">
        <v>3703</v>
      </c>
      <c r="E4751" s="94" t="s">
        <v>165</v>
      </c>
      <c r="F4751" s="94" t="s">
        <v>3649</v>
      </c>
      <c r="G4751" s="94" t="s">
        <v>3650</v>
      </c>
      <c r="J4751" s="94" t="s">
        <v>3644</v>
      </c>
      <c r="K4751" s="94" t="s">
        <v>3652</v>
      </c>
      <c r="L4751" s="96">
        <v>3575</v>
      </c>
      <c r="M4751" s="96">
        <v>0</v>
      </c>
    </row>
    <row r="4752" spans="1:18" ht="12.75" hidden="1" customHeight="1">
      <c r="C4752" s="95" t="s">
        <v>3703</v>
      </c>
    </row>
    <row r="4753" spans="1:13" hidden="1">
      <c r="A4753" s="97">
        <v>42941</v>
      </c>
      <c r="B4753" s="94" t="s">
        <v>3648</v>
      </c>
      <c r="C4753" s="98" t="s">
        <v>3703</v>
      </c>
      <c r="D4753" s="94" t="s">
        <v>131</v>
      </c>
      <c r="E4753" s="94" t="s">
        <v>187</v>
      </c>
      <c r="F4753" s="94" t="s">
        <v>3649</v>
      </c>
      <c r="G4753" s="94" t="s">
        <v>3650</v>
      </c>
      <c r="J4753" s="94" t="s">
        <v>3644</v>
      </c>
      <c r="K4753" s="94" t="s">
        <v>3651</v>
      </c>
      <c r="L4753" s="96">
        <v>-1650</v>
      </c>
      <c r="M4753" s="96">
        <v>-1650</v>
      </c>
    </row>
    <row r="4754" spans="1:13" ht="12.75" hidden="1" customHeight="1">
      <c r="C4754" s="95" t="s">
        <v>3703</v>
      </c>
    </row>
    <row r="4755" spans="1:13" hidden="1">
      <c r="A4755" s="97">
        <v>42947</v>
      </c>
      <c r="B4755" s="94" t="s">
        <v>3641</v>
      </c>
      <c r="C4755" s="98" t="s">
        <v>3703</v>
      </c>
      <c r="D4755" s="94" t="s">
        <v>131</v>
      </c>
      <c r="E4755" s="94" t="s">
        <v>187</v>
      </c>
      <c r="F4755" s="94" t="s">
        <v>3642</v>
      </c>
      <c r="G4755" s="94" t="s">
        <v>3643</v>
      </c>
      <c r="J4755" s="94" t="s">
        <v>3644</v>
      </c>
      <c r="K4755" s="94" t="s">
        <v>3647</v>
      </c>
      <c r="L4755" s="96">
        <v>-3217.5</v>
      </c>
      <c r="M4755" s="96">
        <v>-3217.5</v>
      </c>
    </row>
    <row r="4756" spans="1:13" ht="12.75" hidden="1" customHeight="1">
      <c r="C4756" s="95" t="s">
        <v>3703</v>
      </c>
    </row>
    <row r="4757" spans="1:13" hidden="1">
      <c r="A4757" s="97">
        <v>42947</v>
      </c>
      <c r="B4757" s="94" t="s">
        <v>3641</v>
      </c>
      <c r="C4757" s="98" t="s">
        <v>3703</v>
      </c>
      <c r="D4757" s="94" t="s">
        <v>131</v>
      </c>
      <c r="E4757" s="94" t="s">
        <v>187</v>
      </c>
      <c r="F4757" s="94" t="s">
        <v>3642</v>
      </c>
      <c r="G4757" s="94" t="s">
        <v>3643</v>
      </c>
      <c r="J4757" s="94" t="s">
        <v>3644</v>
      </c>
      <c r="K4757" s="94" t="s">
        <v>3646</v>
      </c>
      <c r="L4757" s="96">
        <v>-7507.5</v>
      </c>
      <c r="M4757" s="96">
        <v>-7507.5</v>
      </c>
    </row>
    <row r="4758" spans="1:13" ht="12.75" hidden="1" customHeight="1">
      <c r="C4758" s="95" t="s">
        <v>3703</v>
      </c>
    </row>
    <row r="4759" spans="1:13" hidden="1">
      <c r="A4759" s="97">
        <v>42947</v>
      </c>
      <c r="B4759" s="94" t="s">
        <v>3641</v>
      </c>
      <c r="C4759" s="98" t="s">
        <v>3703</v>
      </c>
      <c r="D4759" s="94" t="s">
        <v>131</v>
      </c>
      <c r="E4759" s="94" t="s">
        <v>187</v>
      </c>
      <c r="F4759" s="94" t="s">
        <v>3642</v>
      </c>
      <c r="G4759" s="94" t="s">
        <v>3643</v>
      </c>
      <c r="J4759" s="94" t="s">
        <v>3644</v>
      </c>
      <c r="K4759" s="94" t="s">
        <v>3645</v>
      </c>
      <c r="L4759" s="96">
        <v>-4290</v>
      </c>
      <c r="M4759" s="96">
        <v>-4290</v>
      </c>
    </row>
    <row r="4760" spans="1:13" ht="12.75" hidden="1" customHeight="1">
      <c r="C4760" s="95" t="s">
        <v>3703</v>
      </c>
    </row>
    <row r="4761" spans="1:13" hidden="1">
      <c r="A4761" s="97">
        <v>42947</v>
      </c>
      <c r="B4761" s="94" t="s">
        <v>3648</v>
      </c>
      <c r="C4761" s="98" t="s">
        <v>3703</v>
      </c>
      <c r="D4761" s="94" t="s">
        <v>131</v>
      </c>
      <c r="E4761" s="94" t="s">
        <v>187</v>
      </c>
      <c r="F4761" s="94" t="s">
        <v>3649</v>
      </c>
      <c r="G4761" s="94" t="s">
        <v>3650</v>
      </c>
      <c r="J4761" s="94" t="s">
        <v>3644</v>
      </c>
      <c r="K4761" s="94" t="s">
        <v>3647</v>
      </c>
      <c r="L4761" s="96">
        <v>-825</v>
      </c>
      <c r="M4761" s="96">
        <v>-275</v>
      </c>
    </row>
    <row r="4762" spans="1:13" ht="12.75" hidden="1" customHeight="1">
      <c r="C4762" s="95" t="s">
        <v>3703</v>
      </c>
    </row>
    <row r="4763" spans="1:13" hidden="1">
      <c r="A4763" s="97">
        <v>42947</v>
      </c>
      <c r="B4763" s="94" t="s">
        <v>3648</v>
      </c>
      <c r="C4763" s="98" t="s">
        <v>3703</v>
      </c>
      <c r="D4763" s="94" t="s">
        <v>131</v>
      </c>
      <c r="E4763" s="94" t="s">
        <v>187</v>
      </c>
      <c r="F4763" s="94" t="s">
        <v>3649</v>
      </c>
      <c r="G4763" s="94" t="s">
        <v>3650</v>
      </c>
      <c r="J4763" s="94" t="s">
        <v>3644</v>
      </c>
      <c r="K4763" s="94" t="s">
        <v>3651</v>
      </c>
      <c r="L4763" s="96">
        <v>-1925</v>
      </c>
      <c r="M4763" s="96">
        <v>0</v>
      </c>
    </row>
    <row r="4764" spans="1:13" ht="12.75" hidden="1" customHeight="1">
      <c r="C4764" s="95" t="s">
        <v>3703</v>
      </c>
    </row>
    <row r="4765" spans="1:13" hidden="1">
      <c r="A4765" s="97">
        <v>42947</v>
      </c>
      <c r="B4765" s="94" t="s">
        <v>3648</v>
      </c>
      <c r="C4765" s="98" t="s">
        <v>3703</v>
      </c>
      <c r="D4765" s="94" t="s">
        <v>131</v>
      </c>
      <c r="E4765" s="94" t="s">
        <v>187</v>
      </c>
      <c r="F4765" s="94" t="s">
        <v>3649</v>
      </c>
      <c r="G4765" s="94" t="s">
        <v>3650</v>
      </c>
      <c r="J4765" s="94" t="s">
        <v>3644</v>
      </c>
      <c r="K4765" s="94" t="s">
        <v>3652</v>
      </c>
      <c r="L4765" s="96">
        <v>-1100</v>
      </c>
      <c r="M4765" s="96">
        <v>0</v>
      </c>
    </row>
    <row r="4766" spans="1:13" ht="12.75" hidden="1" customHeight="1">
      <c r="C4766" s="95" t="s">
        <v>3703</v>
      </c>
    </row>
    <row r="4767" spans="1:13" hidden="1">
      <c r="A4767" s="97">
        <v>42957</v>
      </c>
      <c r="B4767" s="94" t="s">
        <v>3685</v>
      </c>
      <c r="C4767" s="98" t="s">
        <v>3703</v>
      </c>
      <c r="D4767" s="94" t="s">
        <v>119</v>
      </c>
      <c r="E4767" s="94" t="s">
        <v>120</v>
      </c>
      <c r="F4767" s="94" t="s">
        <v>3428</v>
      </c>
      <c r="G4767" s="94" t="s">
        <v>3429</v>
      </c>
      <c r="K4767" s="94" t="s">
        <v>3706</v>
      </c>
      <c r="L4767" s="96">
        <v>60</v>
      </c>
      <c r="M4767" s="96">
        <v>60</v>
      </c>
    </row>
    <row r="4768" spans="1:13" ht="12.75" hidden="1" customHeight="1">
      <c r="C4768" s="95" t="s">
        <v>3703</v>
      </c>
    </row>
    <row r="4769" spans="1:13" hidden="1">
      <c r="A4769" s="97">
        <v>42970</v>
      </c>
      <c r="B4769" s="94" t="s">
        <v>3707</v>
      </c>
      <c r="C4769" s="98" t="s">
        <v>3703</v>
      </c>
      <c r="D4769" s="94" t="s">
        <v>126</v>
      </c>
      <c r="E4769" s="94" t="s">
        <v>120</v>
      </c>
      <c r="F4769" s="94" t="s">
        <v>3708</v>
      </c>
      <c r="G4769" s="94" t="s">
        <v>3709</v>
      </c>
      <c r="K4769" s="94" t="s">
        <v>3710</v>
      </c>
      <c r="L4769" s="96">
        <v>1500</v>
      </c>
      <c r="M4769" s="96">
        <v>1500</v>
      </c>
    </row>
    <row r="4770" spans="1:13" ht="12.75" hidden="1" customHeight="1">
      <c r="C4770" s="95" t="s">
        <v>3703</v>
      </c>
    </row>
    <row r="4771" spans="1:13" hidden="1">
      <c r="A4771" s="97">
        <v>42986</v>
      </c>
      <c r="B4771" s="94" t="s">
        <v>3711</v>
      </c>
      <c r="C4771" s="98" t="s">
        <v>3703</v>
      </c>
      <c r="D4771" s="94" t="s">
        <v>126</v>
      </c>
      <c r="E4771" s="94" t="s">
        <v>120</v>
      </c>
      <c r="F4771" s="94" t="s">
        <v>3531</v>
      </c>
      <c r="G4771" s="94" t="s">
        <v>3532</v>
      </c>
      <c r="J4771" s="94" t="s">
        <v>3712</v>
      </c>
      <c r="K4771" s="94" t="s">
        <v>3713</v>
      </c>
      <c r="L4771" s="96">
        <v>17400</v>
      </c>
      <c r="M4771" s="96">
        <v>17400</v>
      </c>
    </row>
    <row r="4772" spans="1:13" ht="12.75" hidden="1" customHeight="1">
      <c r="C4772" s="95" t="s">
        <v>3703</v>
      </c>
    </row>
    <row r="4773" spans="1:13" hidden="1">
      <c r="A4773" s="97">
        <v>42986</v>
      </c>
      <c r="B4773" s="94" t="s">
        <v>3714</v>
      </c>
      <c r="C4773" s="98" t="s">
        <v>3703</v>
      </c>
      <c r="D4773" s="94" t="s">
        <v>126</v>
      </c>
      <c r="E4773" s="94" t="s">
        <v>120</v>
      </c>
      <c r="F4773" s="94" t="s">
        <v>3516</v>
      </c>
      <c r="G4773" s="94" t="s">
        <v>3517</v>
      </c>
      <c r="J4773" s="94" t="s">
        <v>3715</v>
      </c>
      <c r="K4773" s="94" t="s">
        <v>3716</v>
      </c>
      <c r="L4773" s="96">
        <v>88464</v>
      </c>
      <c r="M4773" s="96">
        <v>88464</v>
      </c>
    </row>
    <row r="4774" spans="1:13" ht="12.75" hidden="1" customHeight="1">
      <c r="C4774" s="95" t="s">
        <v>3703</v>
      </c>
    </row>
    <row r="4775" spans="1:13" hidden="1">
      <c r="A4775" s="97">
        <v>42986</v>
      </c>
      <c r="B4775" s="94" t="s">
        <v>3717</v>
      </c>
      <c r="C4775" s="98" t="s">
        <v>3703</v>
      </c>
      <c r="D4775" s="94" t="s">
        <v>126</v>
      </c>
      <c r="E4775" s="94" t="s">
        <v>120</v>
      </c>
      <c r="F4775" s="94" t="s">
        <v>3526</v>
      </c>
      <c r="G4775" s="94" t="s">
        <v>3527</v>
      </c>
      <c r="J4775" s="94" t="s">
        <v>3718</v>
      </c>
      <c r="K4775" s="94" t="s">
        <v>3719</v>
      </c>
      <c r="L4775" s="96">
        <v>10963.2</v>
      </c>
      <c r="M4775" s="96">
        <v>10963.2</v>
      </c>
    </row>
    <row r="4776" spans="1:13" ht="12.75" hidden="1" customHeight="1">
      <c r="C4776" s="95" t="s">
        <v>3703</v>
      </c>
    </row>
    <row r="4777" spans="1:13" hidden="1">
      <c r="A4777" s="97">
        <v>42986</v>
      </c>
      <c r="B4777" s="94" t="s">
        <v>3720</v>
      </c>
      <c r="C4777" s="98" t="s">
        <v>3703</v>
      </c>
      <c r="D4777" s="94" t="s">
        <v>126</v>
      </c>
      <c r="E4777" s="94" t="s">
        <v>120</v>
      </c>
      <c r="F4777" s="94" t="s">
        <v>3521</v>
      </c>
      <c r="G4777" s="94" t="s">
        <v>3522</v>
      </c>
      <c r="J4777" s="94" t="s">
        <v>3721</v>
      </c>
      <c r="K4777" s="94" t="s">
        <v>3722</v>
      </c>
      <c r="L4777" s="96">
        <v>29712</v>
      </c>
      <c r="M4777" s="96">
        <v>29712</v>
      </c>
    </row>
    <row r="4778" spans="1:13" ht="12.75" hidden="1" customHeight="1">
      <c r="C4778" s="95" t="s">
        <v>3703</v>
      </c>
    </row>
    <row r="4779" spans="1:13" hidden="1">
      <c r="A4779" s="97">
        <v>42986</v>
      </c>
      <c r="B4779" s="94" t="s">
        <v>3723</v>
      </c>
      <c r="C4779" s="98" t="s">
        <v>3703</v>
      </c>
      <c r="D4779" s="94" t="s">
        <v>119</v>
      </c>
      <c r="E4779" s="94" t="s">
        <v>120</v>
      </c>
      <c r="F4779" s="94" t="s">
        <v>3584</v>
      </c>
      <c r="G4779" s="94" t="s">
        <v>3585</v>
      </c>
      <c r="K4779" s="94" t="s">
        <v>3724</v>
      </c>
      <c r="L4779" s="96">
        <v>237.6</v>
      </c>
      <c r="M4779" s="96">
        <v>237.6</v>
      </c>
    </row>
    <row r="4780" spans="1:13" ht="12.75" hidden="1" customHeight="1">
      <c r="C4780" s="95" t="s">
        <v>3703</v>
      </c>
    </row>
    <row r="4781" spans="1:13" hidden="1">
      <c r="A4781" s="97">
        <v>42990</v>
      </c>
      <c r="B4781" s="94" t="s">
        <v>3725</v>
      </c>
      <c r="C4781" s="98" t="s">
        <v>3703</v>
      </c>
      <c r="D4781" s="94" t="s">
        <v>119</v>
      </c>
      <c r="E4781" s="94" t="s">
        <v>120</v>
      </c>
      <c r="F4781" s="94" t="s">
        <v>3726</v>
      </c>
      <c r="G4781" s="94" t="s">
        <v>3727</v>
      </c>
      <c r="K4781" s="94" t="s">
        <v>3728</v>
      </c>
      <c r="L4781" s="96">
        <v>1432.8</v>
      </c>
      <c r="M4781" s="96">
        <v>1432.8</v>
      </c>
    </row>
    <row r="4782" spans="1:13" ht="12.75" hidden="1" customHeight="1">
      <c r="C4782" s="95" t="s">
        <v>3703</v>
      </c>
    </row>
    <row r="4783" spans="1:13" hidden="1">
      <c r="A4783" s="97">
        <v>42992</v>
      </c>
      <c r="B4783" s="94" t="s">
        <v>3729</v>
      </c>
      <c r="C4783" s="98" t="s">
        <v>3703</v>
      </c>
      <c r="D4783" s="94" t="s">
        <v>126</v>
      </c>
      <c r="E4783" s="94" t="s">
        <v>120</v>
      </c>
      <c r="F4783" s="94" t="s">
        <v>3395</v>
      </c>
      <c r="G4783" s="94" t="s">
        <v>3396</v>
      </c>
      <c r="J4783" s="94" t="s">
        <v>3730</v>
      </c>
      <c r="K4783" s="94" t="s">
        <v>3731</v>
      </c>
      <c r="L4783" s="96">
        <v>4328.3999999999996</v>
      </c>
      <c r="M4783" s="96">
        <v>4328.3999999999996</v>
      </c>
    </row>
    <row r="4784" spans="1:13" ht="12.75" hidden="1" customHeight="1">
      <c r="C4784" s="95" t="s">
        <v>3703</v>
      </c>
    </row>
    <row r="4785" spans="1:13" hidden="1">
      <c r="A4785" s="97">
        <v>42992</v>
      </c>
      <c r="B4785" s="94" t="s">
        <v>3732</v>
      </c>
      <c r="C4785" s="98" t="s">
        <v>3703</v>
      </c>
      <c r="D4785" s="94" t="s">
        <v>126</v>
      </c>
      <c r="E4785" s="94" t="s">
        <v>120</v>
      </c>
      <c r="F4785" s="94" t="s">
        <v>3395</v>
      </c>
      <c r="G4785" s="94" t="s">
        <v>3396</v>
      </c>
      <c r="J4785" s="94" t="s">
        <v>3733</v>
      </c>
      <c r="K4785" s="94" t="s">
        <v>3734</v>
      </c>
      <c r="L4785" s="96">
        <v>9540</v>
      </c>
      <c r="M4785" s="96">
        <v>9540</v>
      </c>
    </row>
    <row r="4786" spans="1:13" ht="12.75" hidden="1" customHeight="1">
      <c r="C4786" s="95" t="s">
        <v>3703</v>
      </c>
    </row>
    <row r="4787" spans="1:13" hidden="1">
      <c r="A4787" s="97">
        <v>42997</v>
      </c>
      <c r="B4787" s="94" t="s">
        <v>3735</v>
      </c>
      <c r="C4787" s="98" t="s">
        <v>3703</v>
      </c>
      <c r="D4787" s="94" t="s">
        <v>119</v>
      </c>
      <c r="E4787" s="94" t="s">
        <v>120</v>
      </c>
      <c r="F4787" s="94" t="s">
        <v>3736</v>
      </c>
      <c r="G4787" s="94" t="s">
        <v>3737</v>
      </c>
      <c r="K4787" s="94" t="s">
        <v>3738</v>
      </c>
      <c r="L4787" s="96">
        <v>484.8</v>
      </c>
      <c r="M4787" s="96">
        <v>484.8</v>
      </c>
    </row>
    <row r="4788" spans="1:13" ht="12.75" hidden="1" customHeight="1">
      <c r="C4788" s="95" t="s">
        <v>3703</v>
      </c>
    </row>
    <row r="4789" spans="1:13" hidden="1">
      <c r="A4789" s="97">
        <v>43003</v>
      </c>
      <c r="B4789" s="94" t="s">
        <v>3641</v>
      </c>
      <c r="C4789" s="98" t="s">
        <v>3703</v>
      </c>
      <c r="D4789" s="94" t="s">
        <v>131</v>
      </c>
      <c r="E4789" s="94" t="s">
        <v>165</v>
      </c>
      <c r="F4789" s="94" t="s">
        <v>3642</v>
      </c>
      <c r="G4789" s="94" t="s">
        <v>3643</v>
      </c>
      <c r="J4789" s="94" t="s">
        <v>3644</v>
      </c>
      <c r="K4789" s="94" t="s">
        <v>3646</v>
      </c>
      <c r="L4789" s="96">
        <v>7507.5</v>
      </c>
      <c r="M4789" s="96">
        <v>7507.5</v>
      </c>
    </row>
    <row r="4790" spans="1:13" ht="12.75" hidden="1" customHeight="1">
      <c r="C4790" s="95" t="s">
        <v>3703</v>
      </c>
    </row>
    <row r="4791" spans="1:13" hidden="1">
      <c r="A4791" s="97">
        <v>43003</v>
      </c>
      <c r="B4791" s="94" t="s">
        <v>3641</v>
      </c>
      <c r="C4791" s="98" t="s">
        <v>3703</v>
      </c>
      <c r="D4791" s="94" t="s">
        <v>131</v>
      </c>
      <c r="E4791" s="94" t="s">
        <v>165</v>
      </c>
      <c r="F4791" s="94" t="s">
        <v>3642</v>
      </c>
      <c r="G4791" s="94" t="s">
        <v>3643</v>
      </c>
      <c r="J4791" s="94" t="s">
        <v>3644</v>
      </c>
      <c r="K4791" s="94" t="s">
        <v>3647</v>
      </c>
      <c r="L4791" s="96">
        <v>3217.5</v>
      </c>
      <c r="M4791" s="96">
        <v>3217.5</v>
      </c>
    </row>
    <row r="4792" spans="1:13" ht="12.75" hidden="1" customHeight="1">
      <c r="C4792" s="95" t="s">
        <v>3703</v>
      </c>
    </row>
    <row r="4793" spans="1:13" hidden="1">
      <c r="A4793" s="97">
        <v>43003</v>
      </c>
      <c r="B4793" s="94" t="s">
        <v>3641</v>
      </c>
      <c r="C4793" s="98" t="s">
        <v>3703</v>
      </c>
      <c r="D4793" s="94" t="s">
        <v>131</v>
      </c>
      <c r="E4793" s="94" t="s">
        <v>165</v>
      </c>
      <c r="F4793" s="94" t="s">
        <v>3642</v>
      </c>
      <c r="G4793" s="94" t="s">
        <v>3643</v>
      </c>
      <c r="J4793" s="94" t="s">
        <v>3644</v>
      </c>
      <c r="K4793" s="94" t="s">
        <v>3645</v>
      </c>
      <c r="L4793" s="96">
        <v>4290</v>
      </c>
      <c r="M4793" s="96">
        <v>4290</v>
      </c>
    </row>
    <row r="4794" spans="1:13" ht="12.75" hidden="1" customHeight="1">
      <c r="C4794" s="95" t="s">
        <v>3703</v>
      </c>
    </row>
    <row r="4795" spans="1:13" hidden="1">
      <c r="A4795" s="97">
        <v>43003</v>
      </c>
      <c r="B4795" s="94" t="s">
        <v>3648</v>
      </c>
      <c r="C4795" s="98" t="s">
        <v>3703</v>
      </c>
      <c r="D4795" s="94" t="s">
        <v>131</v>
      </c>
      <c r="E4795" s="94" t="s">
        <v>165</v>
      </c>
      <c r="F4795" s="94" t="s">
        <v>3649</v>
      </c>
      <c r="G4795" s="94" t="s">
        <v>3650</v>
      </c>
      <c r="J4795" s="94" t="s">
        <v>3644</v>
      </c>
      <c r="K4795" s="94" t="s">
        <v>3652</v>
      </c>
      <c r="L4795" s="96">
        <v>1100</v>
      </c>
      <c r="M4795" s="96">
        <v>0</v>
      </c>
    </row>
    <row r="4796" spans="1:13" ht="12.75" hidden="1" customHeight="1">
      <c r="C4796" s="95" t="s">
        <v>3703</v>
      </c>
    </row>
    <row r="4797" spans="1:13" hidden="1">
      <c r="A4797" s="97">
        <v>43003</v>
      </c>
      <c r="B4797" s="94" t="s">
        <v>3648</v>
      </c>
      <c r="C4797" s="98" t="s">
        <v>3703</v>
      </c>
      <c r="D4797" s="94" t="s">
        <v>131</v>
      </c>
      <c r="E4797" s="94" t="s">
        <v>165</v>
      </c>
      <c r="F4797" s="94" t="s">
        <v>3649</v>
      </c>
      <c r="G4797" s="94" t="s">
        <v>3650</v>
      </c>
      <c r="J4797" s="94" t="s">
        <v>3644</v>
      </c>
      <c r="K4797" s="94" t="s">
        <v>3651</v>
      </c>
      <c r="L4797" s="96">
        <v>1925</v>
      </c>
      <c r="M4797" s="96">
        <v>275</v>
      </c>
    </row>
    <row r="4798" spans="1:13" ht="12.75" hidden="1" customHeight="1">
      <c r="C4798" s="95" t="s">
        <v>3703</v>
      </c>
    </row>
    <row r="4799" spans="1:13" hidden="1">
      <c r="A4799" s="97">
        <v>43003</v>
      </c>
      <c r="B4799" s="94" t="s">
        <v>3648</v>
      </c>
      <c r="C4799" s="98" t="s">
        <v>3703</v>
      </c>
      <c r="D4799" s="94" t="s">
        <v>131</v>
      </c>
      <c r="E4799" s="94" t="s">
        <v>165</v>
      </c>
      <c r="F4799" s="94" t="s">
        <v>3649</v>
      </c>
      <c r="G4799" s="94" t="s">
        <v>3650</v>
      </c>
      <c r="J4799" s="94" t="s">
        <v>3644</v>
      </c>
      <c r="K4799" s="94" t="s">
        <v>3647</v>
      </c>
      <c r="L4799" s="96">
        <v>825</v>
      </c>
      <c r="M4799" s="96">
        <v>0</v>
      </c>
    </row>
    <row r="4800" spans="1:13" ht="12.75" hidden="1" customHeight="1">
      <c r="C4800" s="95" t="s">
        <v>3703</v>
      </c>
    </row>
    <row r="4801" spans="1:13" hidden="1">
      <c r="A4801" s="97">
        <v>43006</v>
      </c>
      <c r="B4801" s="94" t="s">
        <v>3683</v>
      </c>
      <c r="C4801" s="98" t="s">
        <v>3703</v>
      </c>
      <c r="D4801" s="94" t="s">
        <v>119</v>
      </c>
      <c r="E4801" s="94" t="s">
        <v>120</v>
      </c>
      <c r="F4801" s="94" t="s">
        <v>3391</v>
      </c>
      <c r="G4801" s="94" t="s">
        <v>3392</v>
      </c>
      <c r="K4801" s="94" t="s">
        <v>3684</v>
      </c>
      <c r="L4801" s="96">
        <v>3519.96</v>
      </c>
      <c r="M4801" s="96">
        <v>3519.96</v>
      </c>
    </row>
    <row r="4802" spans="1:13" ht="12.75" hidden="1" customHeight="1">
      <c r="C4802" s="95" t="s">
        <v>3703</v>
      </c>
    </row>
    <row r="4803" spans="1:13" hidden="1">
      <c r="A4803" s="97">
        <v>43038</v>
      </c>
      <c r="B4803" s="94" t="s">
        <v>3648</v>
      </c>
      <c r="C4803" s="98" t="s">
        <v>3703</v>
      </c>
      <c r="E4803" s="94" t="s">
        <v>165</v>
      </c>
      <c r="F4803" s="94" t="s">
        <v>3649</v>
      </c>
      <c r="G4803" s="94" t="s">
        <v>3650</v>
      </c>
      <c r="J4803" s="94" t="s">
        <v>3644</v>
      </c>
      <c r="K4803" s="94" t="s">
        <v>3651</v>
      </c>
      <c r="L4803" s="96">
        <v>1650</v>
      </c>
      <c r="M4803" s="96">
        <v>0</v>
      </c>
    </row>
    <row r="4804" spans="1:13" ht="12.75" hidden="1" customHeight="1">
      <c r="C4804" s="95" t="s">
        <v>3703</v>
      </c>
    </row>
    <row r="4805" spans="1:13" hidden="1">
      <c r="A4805" s="97">
        <v>43038</v>
      </c>
      <c r="B4805" s="94" t="s">
        <v>3683</v>
      </c>
      <c r="C4805" s="98" t="s">
        <v>3703</v>
      </c>
      <c r="D4805" s="94" t="s">
        <v>119</v>
      </c>
      <c r="E4805" s="94" t="s">
        <v>187</v>
      </c>
      <c r="F4805" s="94" t="s">
        <v>3391</v>
      </c>
      <c r="G4805" s="94" t="s">
        <v>3392</v>
      </c>
      <c r="K4805" s="94" t="s">
        <v>3684</v>
      </c>
      <c r="L4805" s="96">
        <v>-3519.96</v>
      </c>
      <c r="M4805" s="96">
        <v>-3519.96</v>
      </c>
    </row>
    <row r="4806" spans="1:13" ht="12.75" hidden="1" customHeight="1">
      <c r="C4806" s="95" t="s">
        <v>3703</v>
      </c>
    </row>
    <row r="4807" spans="1:13" hidden="1">
      <c r="A4807" s="97">
        <v>43041</v>
      </c>
      <c r="B4807" s="94" t="s">
        <v>3641</v>
      </c>
      <c r="C4807" s="98" t="s">
        <v>3703</v>
      </c>
      <c r="D4807" s="94" t="s">
        <v>126</v>
      </c>
      <c r="E4807" s="94" t="s">
        <v>165</v>
      </c>
      <c r="F4807" s="94" t="s">
        <v>3642</v>
      </c>
      <c r="G4807" s="94" t="s">
        <v>3643</v>
      </c>
      <c r="J4807" s="94" t="s">
        <v>3644</v>
      </c>
      <c r="K4807" s="94" t="s">
        <v>3704</v>
      </c>
      <c r="L4807" s="96">
        <v>1100</v>
      </c>
      <c r="M4807" s="96">
        <v>1100</v>
      </c>
    </row>
    <row r="4808" spans="1:13" ht="12.75" hidden="1" customHeight="1">
      <c r="C4808" s="95" t="s">
        <v>3703</v>
      </c>
    </row>
    <row r="4809" spans="1:13" hidden="1">
      <c r="A4809" s="97">
        <v>43046</v>
      </c>
      <c r="B4809" s="94" t="s">
        <v>3685</v>
      </c>
      <c r="C4809" s="98" t="s">
        <v>3703</v>
      </c>
      <c r="D4809" s="94" t="s">
        <v>131</v>
      </c>
      <c r="E4809" s="94" t="s">
        <v>187</v>
      </c>
      <c r="F4809" s="94" t="s">
        <v>3428</v>
      </c>
      <c r="G4809" s="94" t="s">
        <v>3429</v>
      </c>
      <c r="K4809" s="94" t="s">
        <v>3686</v>
      </c>
      <c r="L4809" s="96">
        <v>-60</v>
      </c>
      <c r="M4809" s="96">
        <v>-60</v>
      </c>
    </row>
    <row r="4810" spans="1:13" ht="12.75" hidden="1" customHeight="1">
      <c r="C4810" s="95" t="s">
        <v>3703</v>
      </c>
    </row>
    <row r="4811" spans="1:13" hidden="1">
      <c r="A4811" s="97">
        <v>43055</v>
      </c>
      <c r="B4811" s="94" t="s">
        <v>3739</v>
      </c>
      <c r="C4811" s="98" t="s">
        <v>3703</v>
      </c>
      <c r="D4811" s="94" t="s">
        <v>126</v>
      </c>
      <c r="E4811" s="94" t="s">
        <v>120</v>
      </c>
      <c r="F4811" s="94" t="s">
        <v>3740</v>
      </c>
      <c r="G4811" s="94" t="s">
        <v>3741</v>
      </c>
      <c r="K4811" s="94" t="s">
        <v>3742</v>
      </c>
      <c r="L4811" s="96">
        <v>127.45</v>
      </c>
      <c r="M4811" s="96">
        <v>127.45</v>
      </c>
    </row>
    <row r="4812" spans="1:13" ht="12.75" hidden="1" customHeight="1">
      <c r="C4812" s="95" t="s">
        <v>3703</v>
      </c>
    </row>
    <row r="4813" spans="1:13" hidden="1">
      <c r="A4813" s="97">
        <v>43061</v>
      </c>
      <c r="B4813" s="94" t="s">
        <v>3743</v>
      </c>
      <c r="C4813" s="98" t="s">
        <v>3703</v>
      </c>
      <c r="D4813" s="94" t="s">
        <v>119</v>
      </c>
      <c r="E4813" s="94" t="s">
        <v>120</v>
      </c>
      <c r="F4813" s="94" t="s">
        <v>3744</v>
      </c>
      <c r="G4813" s="94" t="s">
        <v>3745</v>
      </c>
      <c r="K4813" s="94" t="s">
        <v>3746</v>
      </c>
      <c r="L4813" s="96">
        <v>900</v>
      </c>
      <c r="M4813" s="96">
        <v>900</v>
      </c>
    </row>
    <row r="4814" spans="1:13" ht="12.75" hidden="1" customHeight="1">
      <c r="C4814" s="95" t="s">
        <v>3703</v>
      </c>
    </row>
    <row r="4815" spans="1:13" hidden="1">
      <c r="A4815" s="97">
        <v>43070</v>
      </c>
      <c r="B4815" s="94" t="s">
        <v>3711</v>
      </c>
      <c r="C4815" s="98" t="s">
        <v>3703</v>
      </c>
      <c r="D4815" s="94" t="s">
        <v>126</v>
      </c>
      <c r="E4815" s="94" t="s">
        <v>187</v>
      </c>
      <c r="F4815" s="94" t="s">
        <v>3531</v>
      </c>
      <c r="G4815" s="94" t="s">
        <v>3532</v>
      </c>
      <c r="J4815" s="94" t="s">
        <v>3712</v>
      </c>
      <c r="K4815" s="94" t="s">
        <v>3713</v>
      </c>
      <c r="L4815" s="96">
        <v>-1116</v>
      </c>
      <c r="M4815" s="96">
        <v>-1116</v>
      </c>
    </row>
    <row r="4816" spans="1:13" ht="12.75" hidden="1" customHeight="1">
      <c r="C4816" s="95" t="s">
        <v>3703</v>
      </c>
    </row>
    <row r="4817" spans="1:18" hidden="1">
      <c r="A4817" s="97">
        <v>43070</v>
      </c>
      <c r="B4817" s="94" t="s">
        <v>3714</v>
      </c>
      <c r="C4817" s="98" t="s">
        <v>3703</v>
      </c>
      <c r="D4817" s="94" t="s">
        <v>126</v>
      </c>
      <c r="E4817" s="94" t="s">
        <v>165</v>
      </c>
      <c r="F4817" s="94" t="s">
        <v>3516</v>
      </c>
      <c r="G4817" s="94" t="s">
        <v>3517</v>
      </c>
      <c r="J4817" s="94" t="s">
        <v>3715</v>
      </c>
      <c r="K4817" s="94" t="s">
        <v>3716</v>
      </c>
      <c r="L4817" s="96">
        <v>3438</v>
      </c>
      <c r="M4817" s="96">
        <v>3438</v>
      </c>
    </row>
    <row r="4818" spans="1:18" ht="12.75" hidden="1" customHeight="1">
      <c r="C4818" s="95" t="s">
        <v>3703</v>
      </c>
    </row>
    <row r="4819" spans="1:18" hidden="1">
      <c r="A4819" s="97">
        <v>43070</v>
      </c>
      <c r="B4819" s="94" t="s">
        <v>3717</v>
      </c>
      <c r="C4819" s="98" t="s">
        <v>3703</v>
      </c>
      <c r="D4819" s="94" t="s">
        <v>126</v>
      </c>
      <c r="E4819" s="94" t="s">
        <v>165</v>
      </c>
      <c r="F4819" s="94" t="s">
        <v>3526</v>
      </c>
      <c r="G4819" s="94" t="s">
        <v>3527</v>
      </c>
      <c r="J4819" s="94" t="s">
        <v>3718</v>
      </c>
      <c r="K4819" s="94" t="s">
        <v>3719</v>
      </c>
      <c r="L4819" s="96">
        <v>1137.5999999999999</v>
      </c>
      <c r="M4819" s="96">
        <v>1137.5999999999999</v>
      </c>
    </row>
    <row r="4820" spans="1:18" ht="12.75" hidden="1" customHeight="1">
      <c r="C4820" s="95" t="s">
        <v>3703</v>
      </c>
    </row>
    <row r="4821" spans="1:18" hidden="1">
      <c r="A4821" s="97">
        <v>43070</v>
      </c>
      <c r="B4821" s="94" t="s">
        <v>3720</v>
      </c>
      <c r="C4821" s="98" t="s">
        <v>3703</v>
      </c>
      <c r="D4821" s="94" t="s">
        <v>126</v>
      </c>
      <c r="E4821" s="94" t="s">
        <v>165</v>
      </c>
      <c r="F4821" s="94" t="s">
        <v>3521</v>
      </c>
      <c r="G4821" s="94" t="s">
        <v>3522</v>
      </c>
      <c r="J4821" s="94" t="s">
        <v>3721</v>
      </c>
      <c r="K4821" s="94" t="s">
        <v>3722</v>
      </c>
      <c r="L4821" s="96">
        <v>1500</v>
      </c>
      <c r="M4821" s="96">
        <v>1500</v>
      </c>
    </row>
    <row r="4822" spans="1:18" ht="12.75" hidden="1" customHeight="1">
      <c r="C4822" s="95" t="s">
        <v>3703</v>
      </c>
    </row>
    <row r="4823" spans="1:18" hidden="1">
      <c r="A4823" s="95" t="s">
        <v>111</v>
      </c>
      <c r="B4823" s="95" t="s">
        <v>112</v>
      </c>
      <c r="C4823" s="94" t="s">
        <v>3747</v>
      </c>
      <c r="D4823" s="95" t="s">
        <v>114</v>
      </c>
      <c r="E4823" s="95" t="s">
        <v>112</v>
      </c>
      <c r="F4823" s="96">
        <v>84000</v>
      </c>
      <c r="G4823" s="95" t="s">
        <v>115</v>
      </c>
      <c r="H4823" s="95" t="s">
        <v>112</v>
      </c>
      <c r="I4823" s="96">
        <v>81239.399999999994</v>
      </c>
      <c r="J4823" s="95" t="s">
        <v>116</v>
      </c>
      <c r="K4823" s="95" t="s">
        <v>112</v>
      </c>
      <c r="L4823" s="96">
        <v>0</v>
      </c>
      <c r="M4823" s="95" t="s">
        <v>117</v>
      </c>
      <c r="O4823" s="96"/>
      <c r="R4823" s="96"/>
    </row>
    <row r="4824" spans="1:18" hidden="1">
      <c r="A4824" s="97">
        <v>42984</v>
      </c>
      <c r="B4824" s="94" t="s">
        <v>3748</v>
      </c>
      <c r="C4824" s="98" t="s">
        <v>3747</v>
      </c>
      <c r="D4824" s="94" t="s">
        <v>126</v>
      </c>
      <c r="E4824" s="94" t="s">
        <v>120</v>
      </c>
      <c r="F4824" s="94" t="s">
        <v>3749</v>
      </c>
      <c r="G4824" s="94" t="s">
        <v>3750</v>
      </c>
      <c r="J4824" s="94" t="s">
        <v>3751</v>
      </c>
      <c r="K4824" s="94" t="s">
        <v>3752</v>
      </c>
      <c r="L4824" s="96">
        <v>81209.399999999994</v>
      </c>
      <c r="M4824" s="96">
        <v>81209.399999999994</v>
      </c>
    </row>
    <row r="4825" spans="1:18" ht="12.75" hidden="1" customHeight="1">
      <c r="C4825" s="95" t="s">
        <v>3747</v>
      </c>
    </row>
    <row r="4826" spans="1:18" hidden="1">
      <c r="A4826" s="97">
        <v>42998</v>
      </c>
      <c r="B4826" s="94" t="s">
        <v>3753</v>
      </c>
      <c r="C4826" s="98" t="s">
        <v>3747</v>
      </c>
      <c r="D4826" s="94" t="s">
        <v>119</v>
      </c>
      <c r="E4826" s="94" t="s">
        <v>120</v>
      </c>
      <c r="F4826" s="94" t="s">
        <v>241</v>
      </c>
      <c r="G4826" s="94" t="s">
        <v>242</v>
      </c>
      <c r="K4826" s="94" t="s">
        <v>3754</v>
      </c>
      <c r="L4826" s="96">
        <v>30</v>
      </c>
      <c r="M4826" s="96">
        <v>30</v>
      </c>
    </row>
    <row r="4827" spans="1:18" ht="12.75" hidden="1" customHeight="1">
      <c r="C4827" s="95" t="s">
        <v>3747</v>
      </c>
    </row>
    <row r="4828" spans="1:18" hidden="1">
      <c r="A4828" s="95" t="s">
        <v>111</v>
      </c>
      <c r="B4828" s="95" t="s">
        <v>112</v>
      </c>
      <c r="C4828" s="94" t="s">
        <v>3755</v>
      </c>
      <c r="D4828" s="95" t="s">
        <v>114</v>
      </c>
      <c r="E4828" s="95" t="s">
        <v>112</v>
      </c>
      <c r="F4828" s="96">
        <v>6000</v>
      </c>
      <c r="G4828" s="95" t="s">
        <v>115</v>
      </c>
      <c r="H4828" s="95" t="s">
        <v>112</v>
      </c>
      <c r="I4828" s="96">
        <v>5991.5</v>
      </c>
      <c r="J4828" s="95" t="s">
        <v>116</v>
      </c>
      <c r="K4828" s="95" t="s">
        <v>112</v>
      </c>
      <c r="L4828" s="96">
        <v>0</v>
      </c>
      <c r="M4828" s="95" t="s">
        <v>117</v>
      </c>
      <c r="O4828" s="96"/>
      <c r="R4828" s="96"/>
    </row>
    <row r="4829" spans="1:18" hidden="1">
      <c r="A4829" s="97">
        <v>42787</v>
      </c>
      <c r="B4829" s="94" t="s">
        <v>3756</v>
      </c>
      <c r="C4829" s="98" t="s">
        <v>3755</v>
      </c>
      <c r="D4829" s="94" t="s">
        <v>119</v>
      </c>
      <c r="E4829" s="94" t="s">
        <v>120</v>
      </c>
      <c r="F4829" s="94" t="s">
        <v>3757</v>
      </c>
      <c r="G4829" s="94" t="s">
        <v>3758</v>
      </c>
      <c r="J4829" s="94" t="s">
        <v>3759</v>
      </c>
      <c r="K4829" s="94" t="s">
        <v>3760</v>
      </c>
      <c r="L4829" s="96">
        <v>1722</v>
      </c>
      <c r="M4829" s="96">
        <v>1722</v>
      </c>
    </row>
    <row r="4830" spans="1:18" ht="12.75" hidden="1" customHeight="1">
      <c r="C4830" s="95" t="s">
        <v>3755</v>
      </c>
    </row>
    <row r="4831" spans="1:18" hidden="1">
      <c r="A4831" s="97">
        <v>42801</v>
      </c>
      <c r="B4831" s="94" t="s">
        <v>3761</v>
      </c>
      <c r="C4831" s="98" t="s">
        <v>3755</v>
      </c>
      <c r="D4831" s="94" t="s">
        <v>126</v>
      </c>
      <c r="E4831" s="94" t="s">
        <v>120</v>
      </c>
      <c r="F4831" s="94" t="s">
        <v>3757</v>
      </c>
      <c r="G4831" s="94" t="s">
        <v>3758</v>
      </c>
      <c r="J4831" s="94" t="s">
        <v>3759</v>
      </c>
      <c r="K4831" s="94" t="s">
        <v>3762</v>
      </c>
      <c r="L4831" s="96">
        <v>1722.6</v>
      </c>
      <c r="M4831" s="96">
        <v>1722.6</v>
      </c>
    </row>
    <row r="4832" spans="1:18" ht="12.75" hidden="1" customHeight="1">
      <c r="C4832" s="95" t="s">
        <v>3755</v>
      </c>
    </row>
    <row r="4833" spans="1:18" hidden="1">
      <c r="A4833" s="97">
        <v>42824</v>
      </c>
      <c r="B4833" s="94" t="s">
        <v>3756</v>
      </c>
      <c r="C4833" s="98" t="s">
        <v>3755</v>
      </c>
      <c r="D4833" s="94" t="s">
        <v>119</v>
      </c>
      <c r="E4833" s="94" t="s">
        <v>187</v>
      </c>
      <c r="F4833" s="94" t="s">
        <v>3757</v>
      </c>
      <c r="G4833" s="94" t="s">
        <v>3758</v>
      </c>
      <c r="J4833" s="94" t="s">
        <v>3759</v>
      </c>
      <c r="K4833" s="94" t="s">
        <v>3760</v>
      </c>
      <c r="L4833" s="96">
        <v>-1722</v>
      </c>
      <c r="M4833" s="96">
        <v>-1722</v>
      </c>
    </row>
    <row r="4834" spans="1:18" ht="12.75" hidden="1" customHeight="1">
      <c r="C4834" s="95" t="s">
        <v>3755</v>
      </c>
    </row>
    <row r="4835" spans="1:18" hidden="1">
      <c r="A4835" s="97">
        <v>42874</v>
      </c>
      <c r="B4835" s="94" t="s">
        <v>3763</v>
      </c>
      <c r="C4835" s="98" t="s">
        <v>3755</v>
      </c>
      <c r="D4835" s="94" t="s">
        <v>119</v>
      </c>
      <c r="E4835" s="94" t="s">
        <v>120</v>
      </c>
      <c r="F4835" s="94" t="s">
        <v>3757</v>
      </c>
      <c r="G4835" s="94" t="s">
        <v>3758</v>
      </c>
      <c r="J4835" s="94" t="s">
        <v>3759</v>
      </c>
      <c r="K4835" s="94" t="s">
        <v>3764</v>
      </c>
      <c r="L4835" s="96">
        <v>1516.81</v>
      </c>
      <c r="M4835" s="96">
        <v>1516.81</v>
      </c>
    </row>
    <row r="4836" spans="1:18" ht="12.75" hidden="1" customHeight="1">
      <c r="C4836" s="95" t="s">
        <v>3755</v>
      </c>
    </row>
    <row r="4837" spans="1:18" hidden="1">
      <c r="A4837" s="97">
        <v>42874</v>
      </c>
      <c r="B4837" s="94" t="s">
        <v>3765</v>
      </c>
      <c r="C4837" s="98" t="s">
        <v>3755</v>
      </c>
      <c r="D4837" s="94" t="s">
        <v>119</v>
      </c>
      <c r="E4837" s="94" t="s">
        <v>120</v>
      </c>
      <c r="F4837" s="94" t="s">
        <v>3757</v>
      </c>
      <c r="G4837" s="94" t="s">
        <v>3758</v>
      </c>
      <c r="J4837" s="94" t="s">
        <v>3759</v>
      </c>
      <c r="K4837" s="94" t="s">
        <v>3766</v>
      </c>
      <c r="L4837" s="96">
        <v>2752.09</v>
      </c>
      <c r="M4837" s="96">
        <v>2752.09</v>
      </c>
    </row>
    <row r="4838" spans="1:18" ht="12.75" hidden="1" customHeight="1">
      <c r="C4838" s="95" t="s">
        <v>3755</v>
      </c>
    </row>
    <row r="4839" spans="1:18" hidden="1">
      <c r="A4839" s="95" t="s">
        <v>111</v>
      </c>
      <c r="B4839" s="95" t="s">
        <v>112</v>
      </c>
      <c r="C4839" s="94" t="s">
        <v>3767</v>
      </c>
      <c r="D4839" s="95" t="s">
        <v>114</v>
      </c>
      <c r="E4839" s="95" t="s">
        <v>112</v>
      </c>
      <c r="F4839" s="96">
        <v>5000</v>
      </c>
      <c r="G4839" s="95" t="s">
        <v>115</v>
      </c>
      <c r="H4839" s="95" t="s">
        <v>112</v>
      </c>
      <c r="I4839" s="96">
        <v>4866</v>
      </c>
      <c r="J4839" s="95" t="s">
        <v>116</v>
      </c>
      <c r="K4839" s="95" t="s">
        <v>112</v>
      </c>
      <c r="L4839" s="96">
        <v>0</v>
      </c>
      <c r="M4839" s="95" t="s">
        <v>117</v>
      </c>
      <c r="O4839" s="96"/>
      <c r="R4839" s="96"/>
    </row>
    <row r="4840" spans="1:18" hidden="1">
      <c r="A4840" s="97">
        <v>43034</v>
      </c>
      <c r="B4840" s="94" t="s">
        <v>3768</v>
      </c>
      <c r="C4840" s="98" t="s">
        <v>3767</v>
      </c>
      <c r="D4840" s="94" t="s">
        <v>131</v>
      </c>
      <c r="E4840" s="94" t="s">
        <v>165</v>
      </c>
      <c r="F4840" s="94" t="s">
        <v>3769</v>
      </c>
      <c r="G4840" s="94" t="s">
        <v>3770</v>
      </c>
      <c r="J4840" s="94" t="s">
        <v>3771</v>
      </c>
      <c r="K4840" s="94" t="s">
        <v>3772</v>
      </c>
      <c r="L4840" s="96">
        <v>888</v>
      </c>
      <c r="M4840" s="96">
        <v>0</v>
      </c>
    </row>
    <row r="4841" spans="1:18" ht="12.75" hidden="1" customHeight="1">
      <c r="C4841" s="95" t="s">
        <v>3767</v>
      </c>
    </row>
    <row r="4842" spans="1:18" hidden="1">
      <c r="A4842" s="97">
        <v>43034</v>
      </c>
      <c r="B4842" s="94" t="s">
        <v>3768</v>
      </c>
      <c r="C4842" s="98" t="s">
        <v>3767</v>
      </c>
      <c r="D4842" s="94" t="s">
        <v>126</v>
      </c>
      <c r="E4842" s="94" t="s">
        <v>165</v>
      </c>
      <c r="F4842" s="94" t="s">
        <v>3769</v>
      </c>
      <c r="G4842" s="94" t="s">
        <v>3770</v>
      </c>
      <c r="J4842" s="94" t="s">
        <v>3771</v>
      </c>
      <c r="K4842" s="94" t="s">
        <v>3772</v>
      </c>
      <c r="L4842" s="96">
        <v>25272</v>
      </c>
      <c r="M4842" s="96">
        <v>0</v>
      </c>
    </row>
    <row r="4843" spans="1:18" ht="12.75" hidden="1" customHeight="1">
      <c r="C4843" s="95" t="s">
        <v>3767</v>
      </c>
    </row>
    <row r="4844" spans="1:18" hidden="1">
      <c r="A4844" s="97">
        <v>43074</v>
      </c>
      <c r="B4844" s="94" t="s">
        <v>3773</v>
      </c>
      <c r="C4844" s="98" t="s">
        <v>3767</v>
      </c>
      <c r="D4844" s="94" t="s">
        <v>119</v>
      </c>
      <c r="E4844" s="94" t="s">
        <v>120</v>
      </c>
      <c r="F4844" s="94" t="s">
        <v>3769</v>
      </c>
      <c r="G4844" s="94" t="s">
        <v>3770</v>
      </c>
      <c r="J4844" s="94" t="s">
        <v>3771</v>
      </c>
      <c r="K4844" s="94" t="s">
        <v>3774</v>
      </c>
      <c r="L4844" s="96">
        <v>4866</v>
      </c>
      <c r="M4844" s="96">
        <v>4866</v>
      </c>
    </row>
    <row r="4845" spans="1:18" ht="12.75" hidden="1" customHeight="1">
      <c r="C4845" s="95" t="s">
        <v>3767</v>
      </c>
    </row>
    <row r="4846" spans="1:18" hidden="1">
      <c r="A4846" s="95" t="s">
        <v>111</v>
      </c>
      <c r="B4846" s="95" t="s">
        <v>112</v>
      </c>
      <c r="C4846" s="94" t="s">
        <v>3775</v>
      </c>
      <c r="D4846" s="95" t="s">
        <v>114</v>
      </c>
      <c r="E4846" s="95" t="s">
        <v>112</v>
      </c>
      <c r="F4846" s="96">
        <v>27400</v>
      </c>
      <c r="G4846" s="95" t="s">
        <v>115</v>
      </c>
      <c r="H4846" s="95" t="s">
        <v>112</v>
      </c>
      <c r="I4846" s="96">
        <v>21333.25</v>
      </c>
      <c r="J4846" s="95" t="s">
        <v>116</v>
      </c>
      <c r="K4846" s="95" t="s">
        <v>112</v>
      </c>
      <c r="L4846" s="96">
        <v>0</v>
      </c>
      <c r="M4846" s="95" t="s">
        <v>117</v>
      </c>
      <c r="O4846" s="96"/>
      <c r="R4846" s="96"/>
    </row>
    <row r="4847" spans="1:18" hidden="1">
      <c r="A4847" s="97">
        <v>42947</v>
      </c>
      <c r="B4847" s="94" t="s">
        <v>3634</v>
      </c>
      <c r="C4847" s="98" t="s">
        <v>3775</v>
      </c>
      <c r="D4847" s="94" t="s">
        <v>131</v>
      </c>
      <c r="E4847" s="94" t="s">
        <v>165</v>
      </c>
      <c r="F4847" s="94" t="s">
        <v>640</v>
      </c>
      <c r="G4847" s="94" t="s">
        <v>641</v>
      </c>
      <c r="K4847" s="94" t="s">
        <v>3635</v>
      </c>
      <c r="L4847" s="96">
        <v>2500</v>
      </c>
      <c r="M4847" s="96">
        <v>2500</v>
      </c>
    </row>
    <row r="4848" spans="1:18" ht="12.75" hidden="1" customHeight="1">
      <c r="C4848" s="95" t="s">
        <v>3775</v>
      </c>
    </row>
    <row r="4849" spans="1:18" hidden="1">
      <c r="A4849" s="97">
        <v>42976</v>
      </c>
      <c r="B4849" s="94" t="s">
        <v>3776</v>
      </c>
      <c r="C4849" s="98" t="s">
        <v>3775</v>
      </c>
      <c r="D4849" s="94" t="s">
        <v>119</v>
      </c>
      <c r="E4849" s="94" t="s">
        <v>120</v>
      </c>
      <c r="F4849" s="94" t="s">
        <v>987</v>
      </c>
      <c r="G4849" s="94" t="s">
        <v>988</v>
      </c>
      <c r="K4849" s="94" t="s">
        <v>3777</v>
      </c>
      <c r="L4849" s="96">
        <v>8000</v>
      </c>
      <c r="M4849" s="96">
        <v>8000</v>
      </c>
    </row>
    <row r="4850" spans="1:18" ht="12.75" hidden="1" customHeight="1">
      <c r="C4850" s="95" t="s">
        <v>3775</v>
      </c>
    </row>
    <row r="4851" spans="1:18" hidden="1">
      <c r="A4851" s="97">
        <v>42976</v>
      </c>
      <c r="B4851" s="94" t="s">
        <v>3778</v>
      </c>
      <c r="C4851" s="98" t="s">
        <v>3775</v>
      </c>
      <c r="D4851" s="94" t="s">
        <v>119</v>
      </c>
      <c r="E4851" s="94" t="s">
        <v>120</v>
      </c>
      <c r="F4851" s="94" t="s">
        <v>699</v>
      </c>
      <c r="G4851" s="94" t="s">
        <v>700</v>
      </c>
      <c r="K4851" s="94" t="s">
        <v>3777</v>
      </c>
      <c r="L4851" s="96">
        <v>8000</v>
      </c>
      <c r="M4851" s="96">
        <v>8000</v>
      </c>
    </row>
    <row r="4852" spans="1:18" ht="12.75" hidden="1" customHeight="1">
      <c r="C4852" s="95" t="s">
        <v>3775</v>
      </c>
    </row>
    <row r="4853" spans="1:18" hidden="1">
      <c r="A4853" s="97">
        <v>42976</v>
      </c>
      <c r="B4853" s="94" t="s">
        <v>3779</v>
      </c>
      <c r="C4853" s="98" t="s">
        <v>3775</v>
      </c>
      <c r="D4853" s="94" t="s">
        <v>119</v>
      </c>
      <c r="E4853" s="94" t="s">
        <v>120</v>
      </c>
      <c r="F4853" s="94" t="s">
        <v>640</v>
      </c>
      <c r="G4853" s="94" t="s">
        <v>641</v>
      </c>
      <c r="K4853" s="94" t="s">
        <v>3780</v>
      </c>
      <c r="L4853" s="96">
        <v>7500</v>
      </c>
      <c r="M4853" s="96">
        <v>7500</v>
      </c>
    </row>
    <row r="4854" spans="1:18" ht="12.75" hidden="1" customHeight="1">
      <c r="C4854" s="95" t="s">
        <v>3775</v>
      </c>
    </row>
    <row r="4855" spans="1:18" hidden="1">
      <c r="A4855" s="97">
        <v>42982</v>
      </c>
      <c r="B4855" s="94" t="s">
        <v>3776</v>
      </c>
      <c r="C4855" s="98" t="s">
        <v>3775</v>
      </c>
      <c r="D4855" s="94" t="s">
        <v>131</v>
      </c>
      <c r="E4855" s="94" t="s">
        <v>187</v>
      </c>
      <c r="F4855" s="94" t="s">
        <v>987</v>
      </c>
      <c r="G4855" s="94" t="s">
        <v>988</v>
      </c>
      <c r="K4855" s="94" t="s">
        <v>3781</v>
      </c>
      <c r="L4855" s="96">
        <v>-5500</v>
      </c>
      <c r="M4855" s="96">
        <v>-5500</v>
      </c>
    </row>
    <row r="4856" spans="1:18" ht="12.75" hidden="1" customHeight="1">
      <c r="C4856" s="95" t="s">
        <v>3775</v>
      </c>
    </row>
    <row r="4857" spans="1:18" hidden="1">
      <c r="A4857" s="97">
        <v>43039</v>
      </c>
      <c r="B4857" s="94" t="s">
        <v>3782</v>
      </c>
      <c r="C4857" s="98" t="s">
        <v>3775</v>
      </c>
      <c r="D4857" s="94" t="s">
        <v>131</v>
      </c>
      <c r="E4857" s="94" t="s">
        <v>120</v>
      </c>
      <c r="F4857" s="94" t="s">
        <v>1367</v>
      </c>
      <c r="G4857" s="94" t="s">
        <v>1368</v>
      </c>
      <c r="K4857" s="94" t="s">
        <v>3783</v>
      </c>
      <c r="L4857" s="96">
        <v>833.25</v>
      </c>
      <c r="M4857" s="96">
        <v>833.25</v>
      </c>
    </row>
    <row r="4858" spans="1:18" ht="12.75" hidden="1" customHeight="1">
      <c r="C4858" s="95" t="s">
        <v>3775</v>
      </c>
    </row>
    <row r="4859" spans="1:18" hidden="1">
      <c r="A4859" s="95" t="s">
        <v>111</v>
      </c>
      <c r="B4859" s="95" t="s">
        <v>112</v>
      </c>
      <c r="C4859" s="94" t="s">
        <v>3784</v>
      </c>
      <c r="D4859" s="95" t="s">
        <v>114</v>
      </c>
      <c r="E4859" s="95" t="s">
        <v>112</v>
      </c>
      <c r="F4859" s="96">
        <v>3000</v>
      </c>
      <c r="G4859" s="95" t="s">
        <v>115</v>
      </c>
      <c r="H4859" s="95" t="s">
        <v>112</v>
      </c>
      <c r="I4859" s="96">
        <v>22246.5</v>
      </c>
      <c r="J4859" s="95" t="s">
        <v>116</v>
      </c>
      <c r="K4859" s="95" t="s">
        <v>112</v>
      </c>
      <c r="L4859" s="96">
        <v>0</v>
      </c>
      <c r="M4859" s="95" t="s">
        <v>117</v>
      </c>
      <c r="O4859" s="96"/>
      <c r="R4859" s="96"/>
    </row>
    <row r="4860" spans="1:18" hidden="1">
      <c r="A4860" s="97">
        <v>43046</v>
      </c>
      <c r="B4860" s="94" t="s">
        <v>3785</v>
      </c>
      <c r="C4860" s="98" t="s">
        <v>3784</v>
      </c>
      <c r="D4860" s="94" t="s">
        <v>119</v>
      </c>
      <c r="E4860" s="94" t="s">
        <v>120</v>
      </c>
      <c r="F4860" s="94" t="s">
        <v>3786</v>
      </c>
      <c r="G4860" s="94" t="s">
        <v>3787</v>
      </c>
      <c r="K4860" s="94" t="s">
        <v>3788</v>
      </c>
      <c r="L4860" s="96">
        <v>7200</v>
      </c>
      <c r="M4860" s="96">
        <v>7200</v>
      </c>
    </row>
    <row r="4861" spans="1:18" ht="12.75" hidden="1" customHeight="1">
      <c r="C4861" s="95" t="s">
        <v>3784</v>
      </c>
    </row>
    <row r="4862" spans="1:18" hidden="1">
      <c r="A4862" s="97">
        <v>43055</v>
      </c>
      <c r="B4862" s="94" t="s">
        <v>3789</v>
      </c>
      <c r="C4862" s="98" t="s">
        <v>3784</v>
      </c>
      <c r="D4862" s="94" t="s">
        <v>126</v>
      </c>
      <c r="E4862" s="94" t="s">
        <v>120</v>
      </c>
      <c r="F4862" s="94" t="s">
        <v>3790</v>
      </c>
      <c r="G4862" s="94" t="s">
        <v>3791</v>
      </c>
      <c r="K4862" s="94" t="s">
        <v>3792</v>
      </c>
      <c r="L4862" s="96">
        <v>105.25</v>
      </c>
      <c r="M4862" s="96">
        <v>105.25</v>
      </c>
    </row>
    <row r="4863" spans="1:18" ht="12.75" hidden="1" customHeight="1">
      <c r="C4863" s="95" t="s">
        <v>3784</v>
      </c>
    </row>
    <row r="4864" spans="1:18" hidden="1">
      <c r="A4864" s="97">
        <v>43055</v>
      </c>
      <c r="B4864" s="94" t="s">
        <v>3793</v>
      </c>
      <c r="C4864" s="98" t="s">
        <v>3784</v>
      </c>
      <c r="D4864" s="94" t="s">
        <v>126</v>
      </c>
      <c r="E4864" s="94" t="s">
        <v>120</v>
      </c>
      <c r="F4864" s="94" t="s">
        <v>3790</v>
      </c>
      <c r="G4864" s="94" t="s">
        <v>3791</v>
      </c>
      <c r="K4864" s="94" t="s">
        <v>3794</v>
      </c>
      <c r="L4864" s="96">
        <v>385.5</v>
      </c>
      <c r="M4864" s="96">
        <v>385.5</v>
      </c>
    </row>
    <row r="4865" spans="1:18" ht="12.75" hidden="1" customHeight="1">
      <c r="C4865" s="95" t="s">
        <v>3784</v>
      </c>
    </row>
    <row r="4866" spans="1:18" hidden="1">
      <c r="A4866" s="97">
        <v>43070</v>
      </c>
      <c r="B4866" s="94" t="s">
        <v>3795</v>
      </c>
      <c r="C4866" s="98" t="s">
        <v>3784</v>
      </c>
      <c r="D4866" s="94" t="s">
        <v>119</v>
      </c>
      <c r="E4866" s="94" t="s">
        <v>120</v>
      </c>
      <c r="F4866" s="94" t="s">
        <v>3796</v>
      </c>
      <c r="G4866" s="94" t="s">
        <v>3797</v>
      </c>
      <c r="K4866" s="94" t="s">
        <v>3798</v>
      </c>
      <c r="L4866" s="96">
        <v>1683</v>
      </c>
      <c r="M4866" s="96">
        <v>1683</v>
      </c>
    </row>
    <row r="4867" spans="1:18" ht="12.75" hidden="1" customHeight="1">
      <c r="C4867" s="95" t="s">
        <v>3784</v>
      </c>
    </row>
    <row r="4868" spans="1:18" hidden="1">
      <c r="A4868" s="97">
        <v>43070</v>
      </c>
      <c r="B4868" s="94" t="s">
        <v>3799</v>
      </c>
      <c r="C4868" s="98" t="s">
        <v>3784</v>
      </c>
      <c r="D4868" s="94" t="s">
        <v>119</v>
      </c>
      <c r="E4868" s="94" t="s">
        <v>120</v>
      </c>
      <c r="F4868" s="94" t="s">
        <v>3452</v>
      </c>
      <c r="G4868" s="94" t="s">
        <v>3453</v>
      </c>
      <c r="K4868" s="94" t="s">
        <v>3800</v>
      </c>
      <c r="L4868" s="96">
        <v>4435.2</v>
      </c>
      <c r="M4868" s="96">
        <v>4435.2</v>
      </c>
    </row>
    <row r="4869" spans="1:18" ht="12.75" hidden="1" customHeight="1">
      <c r="C4869" s="95" t="s">
        <v>3784</v>
      </c>
    </row>
    <row r="4870" spans="1:18" hidden="1">
      <c r="A4870" s="97">
        <v>43070</v>
      </c>
      <c r="B4870" s="94" t="s">
        <v>3801</v>
      </c>
      <c r="C4870" s="98" t="s">
        <v>3784</v>
      </c>
      <c r="D4870" s="94" t="s">
        <v>119</v>
      </c>
      <c r="E4870" s="94" t="s">
        <v>120</v>
      </c>
      <c r="F4870" s="94" t="s">
        <v>3444</v>
      </c>
      <c r="G4870" s="94" t="s">
        <v>3445</v>
      </c>
      <c r="K4870" s="94" t="s">
        <v>3802</v>
      </c>
      <c r="L4870" s="96">
        <v>1925</v>
      </c>
      <c r="M4870" s="96">
        <v>1925</v>
      </c>
    </row>
    <row r="4871" spans="1:18" ht="12.75" hidden="1" customHeight="1">
      <c r="C4871" s="95" t="s">
        <v>3784</v>
      </c>
    </row>
    <row r="4872" spans="1:18" hidden="1">
      <c r="A4872" s="97">
        <v>43070</v>
      </c>
      <c r="B4872" s="94" t="s">
        <v>3803</v>
      </c>
      <c r="C4872" s="98" t="s">
        <v>3784</v>
      </c>
      <c r="D4872" s="94" t="s">
        <v>119</v>
      </c>
      <c r="E4872" s="94" t="s">
        <v>120</v>
      </c>
      <c r="F4872" s="94" t="s">
        <v>3432</v>
      </c>
      <c r="G4872" s="94" t="s">
        <v>3433</v>
      </c>
      <c r="K4872" s="94" t="s">
        <v>3804</v>
      </c>
      <c r="L4872" s="96">
        <v>371.25</v>
      </c>
      <c r="M4872" s="96">
        <v>371.25</v>
      </c>
    </row>
    <row r="4873" spans="1:18" ht="12.75" hidden="1" customHeight="1">
      <c r="C4873" s="95" t="s">
        <v>3784</v>
      </c>
    </row>
    <row r="4874" spans="1:18" hidden="1">
      <c r="A4874" s="97">
        <v>43070</v>
      </c>
      <c r="B4874" s="94" t="s">
        <v>3805</v>
      </c>
      <c r="C4874" s="98" t="s">
        <v>3784</v>
      </c>
      <c r="D4874" s="94" t="s">
        <v>119</v>
      </c>
      <c r="E4874" s="94" t="s">
        <v>120</v>
      </c>
      <c r="F4874" s="94" t="s">
        <v>3806</v>
      </c>
      <c r="G4874" s="94" t="s">
        <v>3807</v>
      </c>
      <c r="K4874" s="94" t="s">
        <v>3808</v>
      </c>
      <c r="L4874" s="96">
        <v>4400</v>
      </c>
      <c r="M4874" s="96">
        <v>4400</v>
      </c>
    </row>
    <row r="4875" spans="1:18" ht="12.75" hidden="1" customHeight="1">
      <c r="C4875" s="95" t="s">
        <v>3784</v>
      </c>
    </row>
    <row r="4876" spans="1:18" hidden="1">
      <c r="A4876" s="97">
        <v>43070</v>
      </c>
      <c r="B4876" s="94" t="s">
        <v>3809</v>
      </c>
      <c r="C4876" s="98" t="s">
        <v>3784</v>
      </c>
      <c r="D4876" s="94" t="s">
        <v>119</v>
      </c>
      <c r="E4876" s="94" t="s">
        <v>120</v>
      </c>
      <c r="F4876" s="94" t="s">
        <v>3810</v>
      </c>
      <c r="G4876" s="94" t="s">
        <v>3811</v>
      </c>
      <c r="K4876" s="94" t="s">
        <v>3812</v>
      </c>
      <c r="L4876" s="96">
        <v>957</v>
      </c>
      <c r="M4876" s="96">
        <v>957</v>
      </c>
    </row>
    <row r="4877" spans="1:18" ht="12.75" hidden="1" customHeight="1">
      <c r="C4877" s="95" t="s">
        <v>3784</v>
      </c>
    </row>
    <row r="4878" spans="1:18" hidden="1">
      <c r="A4878" s="97">
        <v>43070</v>
      </c>
      <c r="B4878" s="94" t="s">
        <v>3813</v>
      </c>
      <c r="C4878" s="98" t="s">
        <v>3784</v>
      </c>
      <c r="D4878" s="94" t="s">
        <v>119</v>
      </c>
      <c r="E4878" s="94" t="s">
        <v>120</v>
      </c>
      <c r="F4878" s="94" t="s">
        <v>3814</v>
      </c>
      <c r="G4878" s="94" t="s">
        <v>3815</v>
      </c>
      <c r="K4878" s="94" t="s">
        <v>3816</v>
      </c>
      <c r="L4878" s="96">
        <v>784.3</v>
      </c>
      <c r="M4878" s="96">
        <v>784.3</v>
      </c>
    </row>
    <row r="4879" spans="1:18" ht="12.75" hidden="1" customHeight="1">
      <c r="C4879" s="95" t="s">
        <v>3784</v>
      </c>
    </row>
    <row r="4880" spans="1:18" hidden="1">
      <c r="A4880" s="95" t="s">
        <v>111</v>
      </c>
      <c r="B4880" s="95" t="s">
        <v>112</v>
      </c>
      <c r="C4880" s="94" t="s">
        <v>3817</v>
      </c>
      <c r="D4880" s="95" t="s">
        <v>114</v>
      </c>
      <c r="E4880" s="95" t="s">
        <v>112</v>
      </c>
      <c r="F4880" s="96">
        <v>1000</v>
      </c>
      <c r="G4880" s="95" t="s">
        <v>115</v>
      </c>
      <c r="H4880" s="95" t="s">
        <v>112</v>
      </c>
      <c r="I4880" s="96">
        <v>456</v>
      </c>
      <c r="J4880" s="95" t="s">
        <v>116</v>
      </c>
      <c r="K4880" s="95" t="s">
        <v>112</v>
      </c>
      <c r="L4880" s="96">
        <v>0</v>
      </c>
      <c r="M4880" s="95" t="s">
        <v>117</v>
      </c>
      <c r="O4880" s="96"/>
      <c r="R4880" s="96"/>
    </row>
    <row r="4881" spans="1:18" hidden="1">
      <c r="A4881" s="97">
        <v>42909</v>
      </c>
      <c r="B4881" s="94" t="s">
        <v>3818</v>
      </c>
      <c r="C4881" s="98" t="s">
        <v>3817</v>
      </c>
      <c r="D4881" s="94" t="s">
        <v>119</v>
      </c>
      <c r="E4881" s="94" t="s">
        <v>120</v>
      </c>
      <c r="F4881" s="94" t="s">
        <v>3819</v>
      </c>
      <c r="G4881" s="94" t="s">
        <v>3820</v>
      </c>
      <c r="K4881" s="94" t="s">
        <v>3821</v>
      </c>
      <c r="L4881" s="96">
        <v>456</v>
      </c>
      <c r="M4881" s="96">
        <v>456</v>
      </c>
    </row>
    <row r="4882" spans="1:18" ht="12.75" hidden="1" customHeight="1">
      <c r="C4882" s="95" t="s">
        <v>3817</v>
      </c>
    </row>
    <row r="4883" spans="1:18" hidden="1">
      <c r="A4883" s="95" t="s">
        <v>111</v>
      </c>
      <c r="B4883" s="95" t="s">
        <v>112</v>
      </c>
      <c r="C4883" s="94" t="s">
        <v>3822</v>
      </c>
      <c r="D4883" s="95" t="s">
        <v>114</v>
      </c>
      <c r="E4883" s="95" t="s">
        <v>112</v>
      </c>
      <c r="F4883" s="96">
        <v>8000</v>
      </c>
      <c r="G4883" s="95" t="s">
        <v>115</v>
      </c>
      <c r="H4883" s="95" t="s">
        <v>112</v>
      </c>
      <c r="I4883" s="96">
        <v>0</v>
      </c>
      <c r="J4883" s="95" t="s">
        <v>116</v>
      </c>
      <c r="K4883" s="95" t="s">
        <v>112</v>
      </c>
      <c r="L4883" s="96">
        <v>0</v>
      </c>
      <c r="M4883" s="95" t="s">
        <v>117</v>
      </c>
      <c r="O4883" s="96"/>
      <c r="R4883" s="96"/>
    </row>
    <row r="4884" spans="1:18" hidden="1">
      <c r="A4884" s="97">
        <v>43033</v>
      </c>
      <c r="B4884" s="94" t="s">
        <v>3823</v>
      </c>
      <c r="C4884" s="98" t="s">
        <v>3822</v>
      </c>
      <c r="D4884" s="94" t="s">
        <v>131</v>
      </c>
      <c r="E4884" s="94" t="s">
        <v>165</v>
      </c>
      <c r="F4884" s="94" t="s">
        <v>3824</v>
      </c>
      <c r="G4884" s="94" t="s">
        <v>3825</v>
      </c>
      <c r="K4884" s="94" t="s">
        <v>3826</v>
      </c>
      <c r="L4884" s="96">
        <v>1734</v>
      </c>
      <c r="M4884" s="96">
        <v>0</v>
      </c>
    </row>
    <row r="4885" spans="1:18" ht="12.75" hidden="1" customHeight="1">
      <c r="C4885" s="95" t="s">
        <v>3822</v>
      </c>
    </row>
    <row r="4886" spans="1:18" hidden="1">
      <c r="A4886" s="97">
        <v>43033</v>
      </c>
      <c r="B4886" s="94" t="s">
        <v>3827</v>
      </c>
      <c r="C4886" s="98" t="s">
        <v>3822</v>
      </c>
      <c r="D4886" s="94" t="s">
        <v>131</v>
      </c>
      <c r="E4886" s="94" t="s">
        <v>165</v>
      </c>
      <c r="F4886" s="94" t="s">
        <v>3828</v>
      </c>
      <c r="G4886" s="94" t="s">
        <v>3829</v>
      </c>
      <c r="K4886" s="94" t="s">
        <v>3830</v>
      </c>
      <c r="L4886" s="96">
        <v>912</v>
      </c>
      <c r="M4886" s="96">
        <v>0</v>
      </c>
    </row>
    <row r="4887" spans="1:18" ht="12.75" hidden="1" customHeight="1">
      <c r="C4887" s="95" t="s">
        <v>3822</v>
      </c>
    </row>
    <row r="4888" spans="1:18" hidden="1">
      <c r="A4888" s="95" t="s">
        <v>111</v>
      </c>
      <c r="B4888" s="95" t="s">
        <v>112</v>
      </c>
      <c r="C4888" s="94" t="s">
        <v>3831</v>
      </c>
      <c r="D4888" s="95" t="s">
        <v>114</v>
      </c>
      <c r="E4888" s="95" t="s">
        <v>112</v>
      </c>
      <c r="F4888" s="96">
        <v>2000</v>
      </c>
      <c r="G4888" s="95" t="s">
        <v>115</v>
      </c>
      <c r="H4888" s="95" t="s">
        <v>112</v>
      </c>
      <c r="I4888" s="96">
        <v>432</v>
      </c>
      <c r="J4888" s="95" t="s">
        <v>116</v>
      </c>
      <c r="K4888" s="95" t="s">
        <v>112</v>
      </c>
      <c r="L4888" s="96">
        <v>0</v>
      </c>
      <c r="M4888" s="95" t="s">
        <v>117</v>
      </c>
      <c r="O4888" s="96"/>
      <c r="R4888" s="96"/>
    </row>
    <row r="4889" spans="1:18" hidden="1">
      <c r="A4889" s="97">
        <v>42936</v>
      </c>
      <c r="B4889" s="94" t="s">
        <v>3832</v>
      </c>
      <c r="C4889" s="98" t="s">
        <v>3831</v>
      </c>
      <c r="D4889" s="94" t="s">
        <v>131</v>
      </c>
      <c r="E4889" s="94" t="s">
        <v>165</v>
      </c>
      <c r="F4889" s="94" t="s">
        <v>3833</v>
      </c>
      <c r="G4889" s="94" t="s">
        <v>3834</v>
      </c>
      <c r="K4889" s="94" t="s">
        <v>3835</v>
      </c>
      <c r="L4889" s="96">
        <v>432</v>
      </c>
      <c r="M4889" s="96">
        <v>432</v>
      </c>
    </row>
    <row r="4890" spans="1:18" ht="12.75" hidden="1" customHeight="1">
      <c r="C4890" s="95" t="s">
        <v>3831</v>
      </c>
    </row>
    <row r="4891" spans="1:18" hidden="1">
      <c r="A4891" s="95" t="s">
        <v>111</v>
      </c>
      <c r="B4891" s="95" t="s">
        <v>112</v>
      </c>
      <c r="C4891" s="94" t="s">
        <v>3836</v>
      </c>
      <c r="D4891" s="95" t="s">
        <v>114</v>
      </c>
      <c r="E4891" s="95" t="s">
        <v>112</v>
      </c>
      <c r="F4891" s="96">
        <v>10000</v>
      </c>
      <c r="G4891" s="95" t="s">
        <v>115</v>
      </c>
      <c r="H4891" s="95" t="s">
        <v>112</v>
      </c>
      <c r="I4891" s="96">
        <v>34.799999999999997</v>
      </c>
      <c r="J4891" s="95" t="s">
        <v>116</v>
      </c>
      <c r="K4891" s="95" t="s">
        <v>112</v>
      </c>
      <c r="L4891" s="96">
        <v>0</v>
      </c>
      <c r="M4891" s="95" t="s">
        <v>117</v>
      </c>
      <c r="O4891" s="96"/>
      <c r="R4891" s="96"/>
    </row>
    <row r="4892" spans="1:18" hidden="1">
      <c r="A4892" s="97">
        <v>42906</v>
      </c>
      <c r="B4892" s="94" t="s">
        <v>3837</v>
      </c>
      <c r="C4892" s="98" t="s">
        <v>3836</v>
      </c>
      <c r="D4892" s="94" t="s">
        <v>119</v>
      </c>
      <c r="E4892" s="94" t="s">
        <v>120</v>
      </c>
      <c r="F4892" s="94" t="s">
        <v>3391</v>
      </c>
      <c r="G4892" s="94" t="s">
        <v>3392</v>
      </c>
      <c r="K4892" s="94" t="s">
        <v>3838</v>
      </c>
      <c r="L4892" s="96">
        <v>34.799999999999997</v>
      </c>
      <c r="M4892" s="96">
        <v>34.799999999999997</v>
      </c>
    </row>
    <row r="4893" spans="1:18" ht="12.75" hidden="1" customHeight="1">
      <c r="C4893" s="95" t="s">
        <v>3836</v>
      </c>
    </row>
    <row r="4894" spans="1:18" hidden="1">
      <c r="A4894" s="95" t="s">
        <v>111</v>
      </c>
      <c r="B4894" s="95" t="s">
        <v>112</v>
      </c>
      <c r="C4894" s="94" t="s">
        <v>3839</v>
      </c>
      <c r="D4894" s="95" t="s">
        <v>114</v>
      </c>
      <c r="E4894" s="95" t="s">
        <v>112</v>
      </c>
      <c r="F4894" s="96">
        <v>10000</v>
      </c>
      <c r="G4894" s="95" t="s">
        <v>115</v>
      </c>
      <c r="H4894" s="95" t="s">
        <v>112</v>
      </c>
      <c r="I4894" s="96">
        <v>3360</v>
      </c>
      <c r="J4894" s="95" t="s">
        <v>116</v>
      </c>
      <c r="K4894" s="95" t="s">
        <v>112</v>
      </c>
      <c r="L4894" s="96">
        <v>0</v>
      </c>
      <c r="M4894" s="95" t="s">
        <v>117</v>
      </c>
      <c r="O4894" s="96"/>
      <c r="R4894" s="96"/>
    </row>
    <row r="4895" spans="1:18" hidden="1">
      <c r="A4895" s="97">
        <v>42926</v>
      </c>
      <c r="B4895" s="94" t="s">
        <v>3840</v>
      </c>
      <c r="C4895" s="98" t="s">
        <v>3839</v>
      </c>
      <c r="D4895" s="94" t="s">
        <v>119</v>
      </c>
      <c r="E4895" s="94" t="s">
        <v>120</v>
      </c>
      <c r="F4895" s="94" t="s">
        <v>3428</v>
      </c>
      <c r="G4895" s="94" t="s">
        <v>3429</v>
      </c>
      <c r="K4895" s="94" t="s">
        <v>3841</v>
      </c>
      <c r="L4895" s="96">
        <v>120</v>
      </c>
      <c r="M4895" s="96">
        <v>120</v>
      </c>
    </row>
    <row r="4896" spans="1:18" ht="12.75" hidden="1" customHeight="1">
      <c r="C4896" s="95" t="s">
        <v>3839</v>
      </c>
    </row>
    <row r="4897" spans="1:18" hidden="1">
      <c r="A4897" s="97">
        <v>43066</v>
      </c>
      <c r="B4897" s="94" t="s">
        <v>3842</v>
      </c>
      <c r="C4897" s="98" t="s">
        <v>3839</v>
      </c>
      <c r="D4897" s="94" t="s">
        <v>119</v>
      </c>
      <c r="E4897" s="94" t="s">
        <v>120</v>
      </c>
      <c r="F4897" s="94" t="s">
        <v>3843</v>
      </c>
      <c r="G4897" s="94" t="s">
        <v>3844</v>
      </c>
      <c r="K4897" s="94" t="s">
        <v>3845</v>
      </c>
      <c r="L4897" s="96">
        <v>1440</v>
      </c>
      <c r="M4897" s="96">
        <v>1440</v>
      </c>
    </row>
    <row r="4898" spans="1:18" ht="12.75" hidden="1" customHeight="1">
      <c r="C4898" s="95" t="s">
        <v>3839</v>
      </c>
    </row>
    <row r="4899" spans="1:18" hidden="1">
      <c r="A4899" s="97">
        <v>43066</v>
      </c>
      <c r="B4899" s="94" t="s">
        <v>3846</v>
      </c>
      <c r="C4899" s="98" t="s">
        <v>3839</v>
      </c>
      <c r="D4899" s="94" t="s">
        <v>119</v>
      </c>
      <c r="E4899" s="94" t="s">
        <v>120</v>
      </c>
      <c r="F4899" s="94" t="s">
        <v>3847</v>
      </c>
      <c r="G4899" s="94" t="s">
        <v>3848</v>
      </c>
      <c r="K4899" s="94" t="s">
        <v>3849</v>
      </c>
      <c r="L4899" s="96">
        <v>1800</v>
      </c>
      <c r="M4899" s="96">
        <v>1800</v>
      </c>
    </row>
    <row r="4900" spans="1:18" ht="12.75" hidden="1" customHeight="1">
      <c r="C4900" s="95" t="s">
        <v>3839</v>
      </c>
    </row>
    <row r="4901" spans="1:18" hidden="1">
      <c r="A4901" s="95" t="s">
        <v>111</v>
      </c>
      <c r="B4901" s="95" t="s">
        <v>112</v>
      </c>
      <c r="C4901" s="94" t="s">
        <v>3850</v>
      </c>
      <c r="D4901" s="95" t="s">
        <v>114</v>
      </c>
      <c r="E4901" s="95" t="s">
        <v>112</v>
      </c>
      <c r="F4901" s="96">
        <v>900</v>
      </c>
      <c r="G4901" s="95" t="s">
        <v>115</v>
      </c>
      <c r="H4901" s="95" t="s">
        <v>112</v>
      </c>
      <c r="I4901" s="96">
        <v>930</v>
      </c>
      <c r="J4901" s="95" t="s">
        <v>116</v>
      </c>
      <c r="K4901" s="95" t="s">
        <v>112</v>
      </c>
      <c r="L4901" s="96">
        <v>0</v>
      </c>
      <c r="M4901" s="95" t="s">
        <v>117</v>
      </c>
      <c r="O4901" s="96"/>
      <c r="R4901" s="96"/>
    </row>
    <row r="4902" spans="1:18" hidden="1">
      <c r="A4902" s="97">
        <v>43061</v>
      </c>
      <c r="B4902" s="94" t="s">
        <v>3851</v>
      </c>
      <c r="C4902" s="98" t="s">
        <v>3850</v>
      </c>
      <c r="D4902" s="94" t="s">
        <v>119</v>
      </c>
      <c r="E4902" s="94" t="s">
        <v>120</v>
      </c>
      <c r="F4902" s="94" t="s">
        <v>3852</v>
      </c>
      <c r="G4902" s="94" t="s">
        <v>3853</v>
      </c>
      <c r="K4902" s="94" t="s">
        <v>3854</v>
      </c>
      <c r="L4902" s="96">
        <v>930</v>
      </c>
      <c r="M4902" s="96">
        <v>930</v>
      </c>
    </row>
    <row r="4903" spans="1:18" ht="12.75" hidden="1" customHeight="1">
      <c r="C4903" s="95" t="s">
        <v>3850</v>
      </c>
    </row>
    <row r="4904" spans="1:18" hidden="1">
      <c r="A4904" s="95" t="s">
        <v>111</v>
      </c>
      <c r="B4904" s="95" t="s">
        <v>112</v>
      </c>
      <c r="C4904" s="94" t="s">
        <v>3855</v>
      </c>
      <c r="D4904" s="95" t="s">
        <v>114</v>
      </c>
      <c r="E4904" s="95" t="s">
        <v>112</v>
      </c>
      <c r="F4904" s="96">
        <v>4000</v>
      </c>
      <c r="G4904" s="95" t="s">
        <v>115</v>
      </c>
      <c r="H4904" s="95" t="s">
        <v>112</v>
      </c>
      <c r="I4904" s="96">
        <v>2226.46</v>
      </c>
      <c r="J4904" s="95" t="s">
        <v>116</v>
      </c>
      <c r="K4904" s="95" t="s">
        <v>112</v>
      </c>
      <c r="L4904" s="96">
        <v>0</v>
      </c>
      <c r="M4904" s="95" t="s">
        <v>117</v>
      </c>
      <c r="O4904" s="96"/>
      <c r="R4904" s="96"/>
    </row>
    <row r="4905" spans="1:18" hidden="1">
      <c r="A4905" s="97">
        <v>42797</v>
      </c>
      <c r="B4905" s="94" t="s">
        <v>3856</v>
      </c>
      <c r="C4905" s="98" t="s">
        <v>3855</v>
      </c>
      <c r="D4905" s="94" t="s">
        <v>119</v>
      </c>
      <c r="E4905" s="94" t="s">
        <v>120</v>
      </c>
      <c r="F4905" s="94" t="s">
        <v>3857</v>
      </c>
      <c r="G4905" s="94" t="s">
        <v>3858</v>
      </c>
      <c r="K4905" s="94" t="s">
        <v>3859</v>
      </c>
      <c r="L4905" s="96">
        <v>480</v>
      </c>
      <c r="M4905" s="96">
        <v>480</v>
      </c>
    </row>
    <row r="4906" spans="1:18" ht="12.75" hidden="1" customHeight="1">
      <c r="C4906" s="95" t="s">
        <v>3855</v>
      </c>
    </row>
    <row r="4907" spans="1:18" hidden="1">
      <c r="A4907" s="97">
        <v>42800</v>
      </c>
      <c r="B4907" s="94" t="s">
        <v>3860</v>
      </c>
      <c r="C4907" s="98" t="s">
        <v>3855</v>
      </c>
      <c r="D4907" s="94" t="s">
        <v>119</v>
      </c>
      <c r="E4907" s="94" t="s">
        <v>120</v>
      </c>
      <c r="F4907" s="94" t="s">
        <v>3861</v>
      </c>
      <c r="G4907" s="94" t="s">
        <v>3862</v>
      </c>
      <c r="K4907" s="94" t="s">
        <v>3863</v>
      </c>
      <c r="L4907" s="96">
        <v>551.33000000000004</v>
      </c>
      <c r="M4907" s="96">
        <v>551.33000000000004</v>
      </c>
    </row>
    <row r="4908" spans="1:18" ht="12.75" hidden="1" customHeight="1">
      <c r="C4908" s="95" t="s">
        <v>3855</v>
      </c>
    </row>
    <row r="4909" spans="1:18" hidden="1">
      <c r="A4909" s="97">
        <v>42853</v>
      </c>
      <c r="B4909" s="94" t="s">
        <v>3860</v>
      </c>
      <c r="C4909" s="98" t="s">
        <v>3855</v>
      </c>
      <c r="D4909" s="94" t="s">
        <v>119</v>
      </c>
      <c r="E4909" s="94" t="s">
        <v>187</v>
      </c>
      <c r="F4909" s="94" t="s">
        <v>3861</v>
      </c>
      <c r="G4909" s="94" t="s">
        <v>3862</v>
      </c>
      <c r="K4909" s="94" t="s">
        <v>3863</v>
      </c>
      <c r="L4909" s="96">
        <v>-551.33000000000004</v>
      </c>
      <c r="M4909" s="96">
        <v>-551.33000000000004</v>
      </c>
    </row>
    <row r="4910" spans="1:18" ht="12.75" hidden="1" customHeight="1">
      <c r="C4910" s="95" t="s">
        <v>3855</v>
      </c>
    </row>
    <row r="4911" spans="1:18" hidden="1">
      <c r="A4911" s="97">
        <v>42872</v>
      </c>
      <c r="B4911" s="94" t="s">
        <v>3864</v>
      </c>
      <c r="C4911" s="98" t="s">
        <v>3855</v>
      </c>
      <c r="D4911" s="94" t="s">
        <v>126</v>
      </c>
      <c r="E4911" s="94" t="s">
        <v>120</v>
      </c>
      <c r="F4911" s="94" t="s">
        <v>3865</v>
      </c>
      <c r="G4911" s="94" t="s">
        <v>3866</v>
      </c>
      <c r="K4911" s="94" t="s">
        <v>3867</v>
      </c>
      <c r="L4911" s="96">
        <v>220.65</v>
      </c>
      <c r="M4911" s="96">
        <v>220.65</v>
      </c>
    </row>
    <row r="4912" spans="1:18" ht="12.75" hidden="1" customHeight="1">
      <c r="C4912" s="95" t="s">
        <v>3855</v>
      </c>
    </row>
    <row r="4913" spans="1:18" hidden="1">
      <c r="A4913" s="97">
        <v>42874</v>
      </c>
      <c r="B4913" s="94" t="s">
        <v>3868</v>
      </c>
      <c r="C4913" s="98" t="s">
        <v>3855</v>
      </c>
      <c r="D4913" s="94" t="s">
        <v>119</v>
      </c>
      <c r="E4913" s="94" t="s">
        <v>120</v>
      </c>
      <c r="F4913" s="94" t="s">
        <v>1132</v>
      </c>
      <c r="G4913" s="94" t="s">
        <v>1133</v>
      </c>
      <c r="K4913" s="94" t="s">
        <v>3869</v>
      </c>
      <c r="L4913" s="96">
        <v>600</v>
      </c>
      <c r="M4913" s="96">
        <v>600</v>
      </c>
    </row>
    <row r="4914" spans="1:18" ht="12.75" hidden="1" customHeight="1">
      <c r="C4914" s="95" t="s">
        <v>3855</v>
      </c>
    </row>
    <row r="4915" spans="1:18" hidden="1">
      <c r="A4915" s="97">
        <v>42874</v>
      </c>
      <c r="B4915" s="94" t="s">
        <v>3870</v>
      </c>
      <c r="C4915" s="98" t="s">
        <v>3855</v>
      </c>
      <c r="D4915" s="94" t="s">
        <v>126</v>
      </c>
      <c r="E4915" s="94" t="s">
        <v>120</v>
      </c>
      <c r="F4915" s="94" t="s">
        <v>1132</v>
      </c>
      <c r="G4915" s="94" t="s">
        <v>1133</v>
      </c>
      <c r="K4915" s="94" t="s">
        <v>3871</v>
      </c>
      <c r="L4915" s="96">
        <v>200</v>
      </c>
      <c r="M4915" s="96">
        <v>200</v>
      </c>
    </row>
    <row r="4916" spans="1:18" ht="12.75" hidden="1" customHeight="1">
      <c r="C4916" s="95" t="s">
        <v>3855</v>
      </c>
    </row>
    <row r="4917" spans="1:18" hidden="1">
      <c r="A4917" s="97">
        <v>43067</v>
      </c>
      <c r="B4917" s="94" t="s">
        <v>3872</v>
      </c>
      <c r="C4917" s="98" t="s">
        <v>3855</v>
      </c>
      <c r="D4917" s="94" t="s">
        <v>119</v>
      </c>
      <c r="E4917" s="94" t="s">
        <v>120</v>
      </c>
      <c r="F4917" s="94" t="s">
        <v>3873</v>
      </c>
      <c r="G4917" s="94" t="s">
        <v>3874</v>
      </c>
      <c r="K4917" s="94" t="s">
        <v>3875</v>
      </c>
      <c r="L4917" s="96">
        <v>725.81</v>
      </c>
      <c r="M4917" s="96">
        <v>725.81</v>
      </c>
    </row>
    <row r="4918" spans="1:18" ht="12.75" hidden="1" customHeight="1">
      <c r="C4918" s="95" t="s">
        <v>3855</v>
      </c>
    </row>
    <row r="4919" spans="1:18" hidden="1">
      <c r="A4919" s="95" t="s">
        <v>111</v>
      </c>
      <c r="B4919" s="95" t="s">
        <v>112</v>
      </c>
      <c r="C4919" s="94" t="s">
        <v>3876</v>
      </c>
      <c r="D4919" s="95" t="s">
        <v>114</v>
      </c>
      <c r="E4919" s="95" t="s">
        <v>112</v>
      </c>
      <c r="F4919" s="96">
        <v>4600</v>
      </c>
      <c r="G4919" s="95" t="s">
        <v>115</v>
      </c>
      <c r="H4919" s="95" t="s">
        <v>112</v>
      </c>
      <c r="I4919" s="96">
        <v>1573.05</v>
      </c>
      <c r="J4919" s="95" t="s">
        <v>116</v>
      </c>
      <c r="K4919" s="95" t="s">
        <v>112</v>
      </c>
      <c r="L4919" s="96">
        <v>0</v>
      </c>
      <c r="M4919" s="95" t="s">
        <v>117</v>
      </c>
      <c r="O4919" s="96"/>
      <c r="R4919" s="96"/>
    </row>
    <row r="4920" spans="1:18" hidden="1">
      <c r="A4920" s="97">
        <v>42759</v>
      </c>
      <c r="B4920" s="94" t="s">
        <v>3877</v>
      </c>
      <c r="C4920" s="98" t="s">
        <v>3876</v>
      </c>
      <c r="D4920" s="94" t="s">
        <v>119</v>
      </c>
      <c r="E4920" s="94" t="s">
        <v>120</v>
      </c>
      <c r="F4920" s="94" t="s">
        <v>3865</v>
      </c>
      <c r="G4920" s="94" t="s">
        <v>3866</v>
      </c>
      <c r="K4920" s="94" t="s">
        <v>3878</v>
      </c>
      <c r="L4920" s="96">
        <v>220.53</v>
      </c>
      <c r="M4920" s="96">
        <v>220.53</v>
      </c>
    </row>
    <row r="4921" spans="1:18" ht="12.75" hidden="1" customHeight="1">
      <c r="C4921" s="95" t="s">
        <v>3876</v>
      </c>
    </row>
    <row r="4922" spans="1:18" hidden="1">
      <c r="A4922" s="97">
        <v>42759</v>
      </c>
      <c r="B4922" s="94" t="s">
        <v>3879</v>
      </c>
      <c r="C4922" s="98" t="s">
        <v>3876</v>
      </c>
      <c r="D4922" s="94" t="s">
        <v>119</v>
      </c>
      <c r="E4922" s="94" t="s">
        <v>120</v>
      </c>
      <c r="F4922" s="94" t="s">
        <v>3880</v>
      </c>
      <c r="G4922" s="94" t="s">
        <v>3881</v>
      </c>
      <c r="K4922" s="94" t="s">
        <v>3878</v>
      </c>
      <c r="L4922" s="96">
        <v>220.53</v>
      </c>
      <c r="M4922" s="96">
        <v>220.53</v>
      </c>
    </row>
    <row r="4923" spans="1:18" ht="12.75" hidden="1" customHeight="1">
      <c r="C4923" s="95" t="s">
        <v>3876</v>
      </c>
    </row>
    <row r="4924" spans="1:18" hidden="1">
      <c r="A4924" s="97">
        <v>42759</v>
      </c>
      <c r="B4924" s="94" t="s">
        <v>3882</v>
      </c>
      <c r="C4924" s="98" t="s">
        <v>3876</v>
      </c>
      <c r="D4924" s="94" t="s">
        <v>119</v>
      </c>
      <c r="E4924" s="94" t="s">
        <v>120</v>
      </c>
      <c r="F4924" s="94" t="s">
        <v>3883</v>
      </c>
      <c r="G4924" s="94" t="s">
        <v>3884</v>
      </c>
      <c r="K4924" s="94" t="s">
        <v>3878</v>
      </c>
      <c r="L4924" s="96">
        <v>220.53</v>
      </c>
      <c r="M4924" s="96">
        <v>220.53</v>
      </c>
    </row>
    <row r="4925" spans="1:18" ht="12.75" hidden="1" customHeight="1">
      <c r="C4925" s="95" t="s">
        <v>3876</v>
      </c>
    </row>
    <row r="4926" spans="1:18" hidden="1">
      <c r="A4926" s="97">
        <v>42790</v>
      </c>
      <c r="B4926" s="94" t="s">
        <v>3877</v>
      </c>
      <c r="C4926" s="98" t="s">
        <v>3876</v>
      </c>
      <c r="D4926" s="94" t="s">
        <v>119</v>
      </c>
      <c r="E4926" s="94" t="s">
        <v>187</v>
      </c>
      <c r="F4926" s="94" t="s">
        <v>3865</v>
      </c>
      <c r="G4926" s="94" t="s">
        <v>3866</v>
      </c>
      <c r="K4926" s="94" t="s">
        <v>3878</v>
      </c>
      <c r="L4926" s="96">
        <v>-220.53</v>
      </c>
      <c r="M4926" s="96">
        <v>-220.53</v>
      </c>
    </row>
    <row r="4927" spans="1:18" ht="12.75" hidden="1" customHeight="1">
      <c r="C4927" s="95" t="s">
        <v>3876</v>
      </c>
    </row>
    <row r="4928" spans="1:18" hidden="1">
      <c r="A4928" s="97">
        <v>42790</v>
      </c>
      <c r="B4928" s="94" t="s">
        <v>3879</v>
      </c>
      <c r="C4928" s="98" t="s">
        <v>3876</v>
      </c>
      <c r="D4928" s="94" t="s">
        <v>119</v>
      </c>
      <c r="E4928" s="94" t="s">
        <v>187</v>
      </c>
      <c r="F4928" s="94" t="s">
        <v>3880</v>
      </c>
      <c r="G4928" s="94" t="s">
        <v>3881</v>
      </c>
      <c r="K4928" s="94" t="s">
        <v>3878</v>
      </c>
      <c r="L4928" s="96">
        <v>-220.53</v>
      </c>
      <c r="M4928" s="96">
        <v>-220.53</v>
      </c>
    </row>
    <row r="4929" spans="1:18" ht="12.75" hidden="1" customHeight="1">
      <c r="C4929" s="95" t="s">
        <v>3876</v>
      </c>
    </row>
    <row r="4930" spans="1:18" hidden="1">
      <c r="A4930" s="97">
        <v>42790</v>
      </c>
      <c r="B4930" s="94" t="s">
        <v>3882</v>
      </c>
      <c r="C4930" s="98" t="s">
        <v>3876</v>
      </c>
      <c r="D4930" s="94" t="s">
        <v>119</v>
      </c>
      <c r="E4930" s="94" t="s">
        <v>187</v>
      </c>
      <c r="F4930" s="94" t="s">
        <v>3883</v>
      </c>
      <c r="G4930" s="94" t="s">
        <v>3884</v>
      </c>
      <c r="K4930" s="94" t="s">
        <v>3878</v>
      </c>
      <c r="L4930" s="96">
        <v>-220.53</v>
      </c>
      <c r="M4930" s="96">
        <v>-220.53</v>
      </c>
    </row>
    <row r="4931" spans="1:18" ht="12.75" hidden="1" customHeight="1">
      <c r="C4931" s="95" t="s">
        <v>3876</v>
      </c>
    </row>
    <row r="4932" spans="1:18" hidden="1">
      <c r="A4932" s="97">
        <v>42804</v>
      </c>
      <c r="B4932" s="94" t="s">
        <v>3885</v>
      </c>
      <c r="C4932" s="98" t="s">
        <v>3876</v>
      </c>
      <c r="D4932" s="94" t="s">
        <v>126</v>
      </c>
      <c r="E4932" s="94" t="s">
        <v>120</v>
      </c>
      <c r="F4932" s="94" t="s">
        <v>3880</v>
      </c>
      <c r="G4932" s="94" t="s">
        <v>3881</v>
      </c>
      <c r="K4932" s="94" t="s">
        <v>3886</v>
      </c>
      <c r="L4932" s="96">
        <v>220.65</v>
      </c>
      <c r="M4932" s="96">
        <v>220.65</v>
      </c>
    </row>
    <row r="4933" spans="1:18" ht="12.75" hidden="1" customHeight="1">
      <c r="C4933" s="95" t="s">
        <v>3876</v>
      </c>
    </row>
    <row r="4934" spans="1:18" hidden="1">
      <c r="A4934" s="97">
        <v>43067</v>
      </c>
      <c r="B4934" s="94" t="s">
        <v>3887</v>
      </c>
      <c r="C4934" s="98" t="s">
        <v>3876</v>
      </c>
      <c r="D4934" s="94" t="s">
        <v>119</v>
      </c>
      <c r="E4934" s="94" t="s">
        <v>120</v>
      </c>
      <c r="F4934" s="94" t="s">
        <v>3819</v>
      </c>
      <c r="G4934" s="94" t="s">
        <v>3820</v>
      </c>
      <c r="J4934" s="94" t="s">
        <v>3888</v>
      </c>
      <c r="K4934" s="94" t="s">
        <v>3889</v>
      </c>
      <c r="L4934" s="96">
        <v>1352.4</v>
      </c>
      <c r="M4934" s="96">
        <v>1352.4</v>
      </c>
    </row>
    <row r="4935" spans="1:18" ht="12.75" hidden="1" customHeight="1">
      <c r="C4935" s="95" t="s">
        <v>3876</v>
      </c>
    </row>
    <row r="4936" spans="1:18" hidden="1">
      <c r="A4936" s="95" t="s">
        <v>111</v>
      </c>
      <c r="B4936" s="95" t="s">
        <v>112</v>
      </c>
      <c r="C4936" s="94" t="s">
        <v>3890</v>
      </c>
      <c r="D4936" s="95" t="s">
        <v>114</v>
      </c>
      <c r="E4936" s="95" t="s">
        <v>112</v>
      </c>
      <c r="F4936" s="96">
        <v>3000</v>
      </c>
      <c r="G4936" s="95" t="s">
        <v>115</v>
      </c>
      <c r="H4936" s="95" t="s">
        <v>112</v>
      </c>
      <c r="I4936" s="96">
        <v>7595.77</v>
      </c>
      <c r="J4936" s="95" t="s">
        <v>116</v>
      </c>
      <c r="K4936" s="95" t="s">
        <v>112</v>
      </c>
      <c r="L4936" s="96">
        <v>0</v>
      </c>
      <c r="M4936" s="95" t="s">
        <v>117</v>
      </c>
      <c r="O4936" s="96"/>
      <c r="R4936" s="96"/>
    </row>
    <row r="4937" spans="1:18" hidden="1">
      <c r="A4937" s="97">
        <v>42768</v>
      </c>
      <c r="B4937" s="94" t="s">
        <v>3891</v>
      </c>
      <c r="C4937" s="98" t="s">
        <v>3890</v>
      </c>
      <c r="D4937" s="94" t="s">
        <v>119</v>
      </c>
      <c r="E4937" s="94" t="s">
        <v>120</v>
      </c>
      <c r="F4937" s="94" t="s">
        <v>3892</v>
      </c>
      <c r="G4937" s="94" t="s">
        <v>3893</v>
      </c>
      <c r="K4937" s="94" t="s">
        <v>3894</v>
      </c>
      <c r="L4937" s="96">
        <v>6.36</v>
      </c>
      <c r="M4937" s="96">
        <v>6.36</v>
      </c>
    </row>
    <row r="4938" spans="1:18" ht="12.75" hidden="1" customHeight="1">
      <c r="C4938" s="95" t="s">
        <v>3890</v>
      </c>
    </row>
    <row r="4939" spans="1:18" hidden="1">
      <c r="A4939" s="97">
        <v>42794</v>
      </c>
      <c r="B4939" s="94" t="s">
        <v>3895</v>
      </c>
      <c r="C4939" s="98" t="s">
        <v>3890</v>
      </c>
      <c r="D4939" s="94" t="s">
        <v>119</v>
      </c>
      <c r="E4939" s="94" t="s">
        <v>120</v>
      </c>
      <c r="F4939" s="94" t="s">
        <v>3896</v>
      </c>
      <c r="G4939" s="94" t="s">
        <v>3897</v>
      </c>
      <c r="K4939" s="94" t="s">
        <v>3898</v>
      </c>
      <c r="L4939" s="96">
        <v>341.88</v>
      </c>
      <c r="M4939" s="96">
        <v>341.88</v>
      </c>
    </row>
    <row r="4940" spans="1:18" ht="12.75" hidden="1" customHeight="1">
      <c r="C4940" s="95" t="s">
        <v>3890</v>
      </c>
    </row>
    <row r="4941" spans="1:18" hidden="1">
      <c r="A4941" s="97">
        <v>42795</v>
      </c>
      <c r="B4941" s="94" t="s">
        <v>3899</v>
      </c>
      <c r="C4941" s="98" t="s">
        <v>3890</v>
      </c>
      <c r="D4941" s="94" t="s">
        <v>119</v>
      </c>
      <c r="E4941" s="94" t="s">
        <v>120</v>
      </c>
      <c r="F4941" s="94" t="s">
        <v>3900</v>
      </c>
      <c r="G4941" s="94" t="s">
        <v>3901</v>
      </c>
      <c r="K4941" s="94" t="s">
        <v>3902</v>
      </c>
      <c r="L4941" s="96">
        <v>758.64</v>
      </c>
      <c r="M4941" s="96">
        <v>758.64</v>
      </c>
    </row>
    <row r="4942" spans="1:18" ht="12.75" hidden="1" customHeight="1">
      <c r="C4942" s="95" t="s">
        <v>3890</v>
      </c>
    </row>
    <row r="4943" spans="1:18" hidden="1">
      <c r="A4943" s="97">
        <v>42795</v>
      </c>
      <c r="B4943" s="94" t="s">
        <v>3903</v>
      </c>
      <c r="C4943" s="98" t="s">
        <v>3890</v>
      </c>
      <c r="D4943" s="94" t="s">
        <v>119</v>
      </c>
      <c r="E4943" s="94" t="s">
        <v>120</v>
      </c>
      <c r="F4943" s="94" t="s">
        <v>3904</v>
      </c>
      <c r="G4943" s="94" t="s">
        <v>3905</v>
      </c>
      <c r="K4943" s="94" t="s">
        <v>3906</v>
      </c>
      <c r="L4943" s="96">
        <v>80.34</v>
      </c>
      <c r="M4943" s="96">
        <v>80.34</v>
      </c>
    </row>
    <row r="4944" spans="1:18" ht="12.75" hidden="1" customHeight="1">
      <c r="C4944" s="95" t="s">
        <v>3890</v>
      </c>
    </row>
    <row r="4945" spans="1:13" hidden="1">
      <c r="A4945" s="97">
        <v>42796</v>
      </c>
      <c r="B4945" s="94" t="s">
        <v>3907</v>
      </c>
      <c r="C4945" s="98" t="s">
        <v>3890</v>
      </c>
      <c r="D4945" s="94" t="s">
        <v>119</v>
      </c>
      <c r="E4945" s="94" t="s">
        <v>120</v>
      </c>
      <c r="F4945" s="94" t="s">
        <v>1181</v>
      </c>
      <c r="G4945" s="94" t="s">
        <v>1182</v>
      </c>
      <c r="K4945" s="94" t="s">
        <v>3908</v>
      </c>
      <c r="L4945" s="96">
        <v>113.7</v>
      </c>
      <c r="M4945" s="96">
        <v>113.7</v>
      </c>
    </row>
    <row r="4946" spans="1:13" ht="12.75" hidden="1" customHeight="1">
      <c r="C4946" s="95" t="s">
        <v>3890</v>
      </c>
    </row>
    <row r="4947" spans="1:13" hidden="1">
      <c r="A4947" s="97">
        <v>42846</v>
      </c>
      <c r="B4947" s="94" t="s">
        <v>3909</v>
      </c>
      <c r="C4947" s="98" t="s">
        <v>3890</v>
      </c>
      <c r="D4947" s="94" t="s">
        <v>119</v>
      </c>
      <c r="E4947" s="94" t="s">
        <v>120</v>
      </c>
      <c r="F4947" s="94" t="s">
        <v>3910</v>
      </c>
      <c r="G4947" s="94" t="s">
        <v>3911</v>
      </c>
      <c r="K4947" s="94" t="s">
        <v>3912</v>
      </c>
      <c r="L4947" s="96">
        <v>360</v>
      </c>
      <c r="M4947" s="96">
        <v>360</v>
      </c>
    </row>
    <row r="4948" spans="1:13" ht="12.75" hidden="1" customHeight="1">
      <c r="C4948" s="95" t="s">
        <v>3890</v>
      </c>
    </row>
    <row r="4949" spans="1:13" hidden="1">
      <c r="A4949" s="97">
        <v>42852</v>
      </c>
      <c r="B4949" s="94" t="s">
        <v>3913</v>
      </c>
      <c r="C4949" s="98" t="s">
        <v>3890</v>
      </c>
      <c r="D4949" s="94" t="s">
        <v>119</v>
      </c>
      <c r="E4949" s="94" t="s">
        <v>120</v>
      </c>
      <c r="F4949" s="94" t="s">
        <v>3914</v>
      </c>
      <c r="G4949" s="94" t="s">
        <v>3915</v>
      </c>
      <c r="K4949" s="94" t="s">
        <v>3916</v>
      </c>
      <c r="L4949" s="96">
        <v>448</v>
      </c>
      <c r="M4949" s="96">
        <v>448</v>
      </c>
    </row>
    <row r="4950" spans="1:13" ht="12.75" hidden="1" customHeight="1">
      <c r="C4950" s="95" t="s">
        <v>3890</v>
      </c>
    </row>
    <row r="4951" spans="1:13" hidden="1">
      <c r="A4951" s="97">
        <v>42860</v>
      </c>
      <c r="B4951" s="94" t="s">
        <v>3917</v>
      </c>
      <c r="C4951" s="98" t="s">
        <v>3890</v>
      </c>
      <c r="D4951" s="94" t="s">
        <v>119</v>
      </c>
      <c r="E4951" s="94" t="s">
        <v>120</v>
      </c>
      <c r="F4951" s="94" t="s">
        <v>3918</v>
      </c>
      <c r="G4951" s="94" t="s">
        <v>3919</v>
      </c>
      <c r="K4951" s="94" t="s">
        <v>3920</v>
      </c>
      <c r="L4951" s="96">
        <v>159.5</v>
      </c>
      <c r="M4951" s="96">
        <v>159.5</v>
      </c>
    </row>
    <row r="4952" spans="1:13" ht="12.75" hidden="1" customHeight="1">
      <c r="C4952" s="95" t="s">
        <v>3890</v>
      </c>
    </row>
    <row r="4953" spans="1:13" hidden="1">
      <c r="A4953" s="97">
        <v>42866</v>
      </c>
      <c r="B4953" s="94" t="s">
        <v>3913</v>
      </c>
      <c r="C4953" s="98" t="s">
        <v>3890</v>
      </c>
      <c r="D4953" s="94" t="s">
        <v>131</v>
      </c>
      <c r="E4953" s="94" t="s">
        <v>187</v>
      </c>
      <c r="F4953" s="94" t="s">
        <v>3914</v>
      </c>
      <c r="G4953" s="94" t="s">
        <v>3915</v>
      </c>
      <c r="K4953" s="94" t="s">
        <v>3916</v>
      </c>
      <c r="L4953" s="96">
        <v>-120</v>
      </c>
      <c r="M4953" s="96">
        <v>-120</v>
      </c>
    </row>
    <row r="4954" spans="1:13" ht="12.75" hidden="1" customHeight="1">
      <c r="C4954" s="95" t="s">
        <v>3890</v>
      </c>
    </row>
    <row r="4955" spans="1:13" hidden="1">
      <c r="A4955" s="97">
        <v>42870</v>
      </c>
      <c r="B4955" s="94" t="s">
        <v>3921</v>
      </c>
      <c r="C4955" s="98" t="s">
        <v>3890</v>
      </c>
      <c r="D4955" s="94" t="s">
        <v>119</v>
      </c>
      <c r="E4955" s="94" t="s">
        <v>120</v>
      </c>
      <c r="F4955" s="94" t="s">
        <v>3922</v>
      </c>
      <c r="G4955" s="94" t="s">
        <v>3923</v>
      </c>
      <c r="K4955" s="94" t="s">
        <v>3908</v>
      </c>
      <c r="L4955" s="96">
        <v>181.81</v>
      </c>
      <c r="M4955" s="96">
        <v>181.81</v>
      </c>
    </row>
    <row r="4956" spans="1:13" ht="12.75" hidden="1" customHeight="1">
      <c r="C4956" s="95" t="s">
        <v>3890</v>
      </c>
    </row>
    <row r="4957" spans="1:13" hidden="1">
      <c r="A4957" s="97">
        <v>42900</v>
      </c>
      <c r="B4957" s="94" t="s">
        <v>3921</v>
      </c>
      <c r="C4957" s="98" t="s">
        <v>3890</v>
      </c>
      <c r="D4957" s="94" t="s">
        <v>131</v>
      </c>
      <c r="E4957" s="94" t="s">
        <v>187</v>
      </c>
      <c r="F4957" s="94" t="s">
        <v>3922</v>
      </c>
      <c r="G4957" s="94" t="s">
        <v>3923</v>
      </c>
      <c r="K4957" s="94" t="s">
        <v>3924</v>
      </c>
      <c r="L4957" s="96">
        <v>-9.0500000000000007</v>
      </c>
      <c r="M4957" s="96">
        <v>-9.0500000000000007</v>
      </c>
    </row>
    <row r="4958" spans="1:13" ht="12.75" hidden="1" customHeight="1">
      <c r="C4958" s="95" t="s">
        <v>3890</v>
      </c>
    </row>
    <row r="4959" spans="1:13" hidden="1">
      <c r="A4959" s="97">
        <v>42964</v>
      </c>
      <c r="B4959" s="94" t="s">
        <v>3925</v>
      </c>
      <c r="C4959" s="98" t="s">
        <v>3890</v>
      </c>
      <c r="D4959" s="94" t="s">
        <v>119</v>
      </c>
      <c r="E4959" s="94" t="s">
        <v>120</v>
      </c>
      <c r="F4959" s="94" t="s">
        <v>1181</v>
      </c>
      <c r="G4959" s="94" t="s">
        <v>1182</v>
      </c>
      <c r="K4959" s="94" t="s">
        <v>3926</v>
      </c>
      <c r="L4959" s="96">
        <v>146.16</v>
      </c>
      <c r="M4959" s="96">
        <v>146.16</v>
      </c>
    </row>
    <row r="4960" spans="1:13" ht="12.75" hidden="1" customHeight="1">
      <c r="C4960" s="95" t="s">
        <v>3890</v>
      </c>
    </row>
    <row r="4961" spans="1:13" hidden="1">
      <c r="A4961" s="97">
        <v>42965</v>
      </c>
      <c r="B4961" s="94" t="s">
        <v>3927</v>
      </c>
      <c r="C4961" s="98" t="s">
        <v>3890</v>
      </c>
      <c r="D4961" s="94" t="s">
        <v>119</v>
      </c>
      <c r="E4961" s="94" t="s">
        <v>120</v>
      </c>
      <c r="F4961" s="94" t="s">
        <v>3910</v>
      </c>
      <c r="G4961" s="94" t="s">
        <v>3911</v>
      </c>
      <c r="K4961" s="94" t="s">
        <v>3928</v>
      </c>
      <c r="L4961" s="96">
        <v>537.6</v>
      </c>
      <c r="M4961" s="96">
        <v>537.6</v>
      </c>
    </row>
    <row r="4962" spans="1:13" ht="12.75" hidden="1" customHeight="1">
      <c r="C4962" s="95" t="s">
        <v>3890</v>
      </c>
    </row>
    <row r="4963" spans="1:13" hidden="1">
      <c r="A4963" s="97">
        <v>42965</v>
      </c>
      <c r="B4963" s="94" t="s">
        <v>3929</v>
      </c>
      <c r="C4963" s="98" t="s">
        <v>3890</v>
      </c>
      <c r="D4963" s="94" t="s">
        <v>119</v>
      </c>
      <c r="E4963" s="94" t="s">
        <v>120</v>
      </c>
      <c r="F4963" s="94" t="s">
        <v>1124</v>
      </c>
      <c r="G4963" s="94" t="s">
        <v>1125</v>
      </c>
      <c r="K4963" s="94" t="s">
        <v>3930</v>
      </c>
      <c r="L4963" s="96">
        <v>684</v>
      </c>
      <c r="M4963" s="96">
        <v>684</v>
      </c>
    </row>
    <row r="4964" spans="1:13" ht="12.75" hidden="1" customHeight="1">
      <c r="C4964" s="95" t="s">
        <v>3890</v>
      </c>
    </row>
    <row r="4965" spans="1:13" hidden="1">
      <c r="A4965" s="97">
        <v>42986</v>
      </c>
      <c r="B4965" s="94" t="s">
        <v>3931</v>
      </c>
      <c r="C4965" s="98" t="s">
        <v>3890</v>
      </c>
      <c r="D4965" s="94" t="s">
        <v>119</v>
      </c>
      <c r="E4965" s="94" t="s">
        <v>120</v>
      </c>
      <c r="F4965" s="94" t="s">
        <v>3932</v>
      </c>
      <c r="G4965" s="94" t="s">
        <v>3933</v>
      </c>
      <c r="K4965" s="94" t="s">
        <v>3934</v>
      </c>
      <c r="L4965" s="96">
        <v>1788</v>
      </c>
      <c r="M4965" s="96">
        <v>1788</v>
      </c>
    </row>
    <row r="4966" spans="1:13" ht="12.75" hidden="1" customHeight="1">
      <c r="C4966" s="95" t="s">
        <v>3890</v>
      </c>
    </row>
    <row r="4967" spans="1:13" hidden="1">
      <c r="A4967" s="97">
        <v>43010</v>
      </c>
      <c r="B4967" s="94" t="s">
        <v>3935</v>
      </c>
      <c r="C4967" s="98" t="s">
        <v>3890</v>
      </c>
      <c r="D4967" s="94" t="s">
        <v>119</v>
      </c>
      <c r="E4967" s="94" t="s">
        <v>120</v>
      </c>
      <c r="F4967" s="94" t="s">
        <v>3918</v>
      </c>
      <c r="G4967" s="94" t="s">
        <v>3919</v>
      </c>
      <c r="K4967" s="94" t="s">
        <v>3936</v>
      </c>
      <c r="L4967" s="96">
        <v>287.10000000000002</v>
      </c>
      <c r="M4967" s="96">
        <v>287.10000000000002</v>
      </c>
    </row>
    <row r="4968" spans="1:13" ht="12.75" hidden="1" customHeight="1">
      <c r="C4968" s="95" t="s">
        <v>3890</v>
      </c>
    </row>
    <row r="4969" spans="1:13" hidden="1">
      <c r="A4969" s="97">
        <v>43013</v>
      </c>
      <c r="B4969" s="94" t="s">
        <v>3937</v>
      </c>
      <c r="C4969" s="98" t="s">
        <v>3890</v>
      </c>
      <c r="D4969" s="94" t="s">
        <v>119</v>
      </c>
      <c r="E4969" s="94" t="s">
        <v>120</v>
      </c>
      <c r="F4969" s="94" t="s">
        <v>1181</v>
      </c>
      <c r="G4969" s="94" t="s">
        <v>1182</v>
      </c>
      <c r="K4969" s="94" t="s">
        <v>3908</v>
      </c>
      <c r="L4969" s="96">
        <v>652.28</v>
      </c>
      <c r="M4969" s="96">
        <v>652.28</v>
      </c>
    </row>
    <row r="4970" spans="1:13" ht="12.75" hidden="1" customHeight="1">
      <c r="C4970" s="95" t="s">
        <v>3890</v>
      </c>
    </row>
    <row r="4971" spans="1:13" hidden="1">
      <c r="A4971" s="97">
        <v>43025</v>
      </c>
      <c r="B4971" s="94" t="s">
        <v>3938</v>
      </c>
      <c r="C4971" s="98" t="s">
        <v>3890</v>
      </c>
      <c r="D4971" s="94" t="s">
        <v>119</v>
      </c>
      <c r="E4971" s="94" t="s">
        <v>120</v>
      </c>
      <c r="F4971" s="94" t="s">
        <v>3904</v>
      </c>
      <c r="G4971" s="94" t="s">
        <v>3905</v>
      </c>
      <c r="K4971" s="94" t="s">
        <v>3939</v>
      </c>
      <c r="L4971" s="96">
        <v>97.2</v>
      </c>
      <c r="M4971" s="96">
        <v>97.2</v>
      </c>
    </row>
    <row r="4972" spans="1:13" ht="12.75" hidden="1" customHeight="1">
      <c r="C4972" s="95" t="s">
        <v>3890</v>
      </c>
    </row>
    <row r="4973" spans="1:13" hidden="1">
      <c r="A4973" s="97">
        <v>43026</v>
      </c>
      <c r="B4973" s="94" t="s">
        <v>3940</v>
      </c>
      <c r="C4973" s="98" t="s">
        <v>3890</v>
      </c>
      <c r="D4973" s="94" t="s">
        <v>119</v>
      </c>
      <c r="E4973" s="94" t="s">
        <v>120</v>
      </c>
      <c r="F4973" s="94" t="s">
        <v>3910</v>
      </c>
      <c r="G4973" s="94" t="s">
        <v>3911</v>
      </c>
      <c r="K4973" s="94" t="s">
        <v>3941</v>
      </c>
      <c r="L4973" s="96">
        <v>360</v>
      </c>
      <c r="M4973" s="96">
        <v>360</v>
      </c>
    </row>
    <row r="4974" spans="1:13" ht="12.75" hidden="1" customHeight="1">
      <c r="C4974" s="95" t="s">
        <v>3890</v>
      </c>
    </row>
    <row r="4975" spans="1:13" hidden="1">
      <c r="A4975" s="97">
        <v>43061</v>
      </c>
      <c r="B4975" s="94" t="s">
        <v>3925</v>
      </c>
      <c r="C4975" s="98" t="s">
        <v>3890</v>
      </c>
      <c r="D4975" s="94" t="s">
        <v>119</v>
      </c>
      <c r="E4975" s="94" t="s">
        <v>187</v>
      </c>
      <c r="F4975" s="94" t="s">
        <v>1181</v>
      </c>
      <c r="G4975" s="94" t="s">
        <v>1182</v>
      </c>
      <c r="K4975" s="94" t="s">
        <v>3926</v>
      </c>
      <c r="L4975" s="96">
        <v>-11.4</v>
      </c>
      <c r="M4975" s="96">
        <v>-11.4</v>
      </c>
    </row>
    <row r="4976" spans="1:13" ht="12.75" hidden="1" customHeight="1">
      <c r="C4976" s="95" t="s">
        <v>3890</v>
      </c>
    </row>
    <row r="4977" spans="1:18" hidden="1">
      <c r="A4977" s="97">
        <v>43061</v>
      </c>
      <c r="B4977" s="94" t="s">
        <v>3942</v>
      </c>
      <c r="C4977" s="98" t="s">
        <v>3890</v>
      </c>
      <c r="D4977" s="94" t="s">
        <v>119</v>
      </c>
      <c r="E4977" s="94" t="s">
        <v>120</v>
      </c>
      <c r="F4977" s="94" t="s">
        <v>795</v>
      </c>
      <c r="G4977" s="94" t="s">
        <v>796</v>
      </c>
      <c r="J4977" s="94" t="s">
        <v>934</v>
      </c>
      <c r="K4977" s="94" t="s">
        <v>3943</v>
      </c>
      <c r="L4977" s="96">
        <v>667.2</v>
      </c>
      <c r="M4977" s="96">
        <v>667.2</v>
      </c>
    </row>
    <row r="4978" spans="1:18" ht="12.75" hidden="1" customHeight="1">
      <c r="C4978" s="95" t="s">
        <v>3890</v>
      </c>
    </row>
    <row r="4979" spans="1:18" hidden="1">
      <c r="A4979" s="97">
        <v>43063</v>
      </c>
      <c r="B4979" s="94" t="s">
        <v>3944</v>
      </c>
      <c r="C4979" s="98" t="s">
        <v>3890</v>
      </c>
      <c r="D4979" s="94" t="s">
        <v>126</v>
      </c>
      <c r="E4979" s="94" t="s">
        <v>120</v>
      </c>
      <c r="F4979" s="94" t="s">
        <v>3945</v>
      </c>
      <c r="G4979" s="94" t="s">
        <v>3946</v>
      </c>
      <c r="K4979" s="94" t="s">
        <v>3947</v>
      </c>
      <c r="L4979" s="96">
        <v>7.72</v>
      </c>
      <c r="M4979" s="96">
        <v>7.72</v>
      </c>
    </row>
    <row r="4980" spans="1:18" ht="12.75" hidden="1" customHeight="1">
      <c r="C4980" s="95" t="s">
        <v>3890</v>
      </c>
    </row>
    <row r="4981" spans="1:18" hidden="1">
      <c r="A4981" s="97">
        <v>43063</v>
      </c>
      <c r="B4981" s="94" t="s">
        <v>3948</v>
      </c>
      <c r="C4981" s="98" t="s">
        <v>3890</v>
      </c>
      <c r="D4981" s="94" t="s">
        <v>126</v>
      </c>
      <c r="E4981" s="94" t="s">
        <v>120</v>
      </c>
      <c r="F4981" s="94" t="s">
        <v>3949</v>
      </c>
      <c r="G4981" s="94" t="s">
        <v>3950</v>
      </c>
      <c r="K4981" s="94" t="s">
        <v>3951</v>
      </c>
      <c r="L4981" s="96">
        <v>58.73</v>
      </c>
      <c r="M4981" s="96">
        <v>58.73</v>
      </c>
    </row>
    <row r="4982" spans="1:18" ht="12.75" hidden="1" customHeight="1">
      <c r="C4982" s="95" t="s">
        <v>3890</v>
      </c>
    </row>
    <row r="4983" spans="1:18" hidden="1">
      <c r="A4983" s="95" t="s">
        <v>111</v>
      </c>
      <c r="B4983" s="95" t="s">
        <v>112</v>
      </c>
      <c r="C4983" s="94" t="s">
        <v>3952</v>
      </c>
      <c r="D4983" s="95" t="s">
        <v>114</v>
      </c>
      <c r="E4983" s="95" t="s">
        <v>112</v>
      </c>
      <c r="F4983" s="96">
        <v>3000</v>
      </c>
      <c r="G4983" s="95" t="s">
        <v>115</v>
      </c>
      <c r="H4983" s="95" t="s">
        <v>112</v>
      </c>
      <c r="I4983" s="96">
        <v>0</v>
      </c>
      <c r="J4983" s="95" t="s">
        <v>116</v>
      </c>
      <c r="K4983" s="95" t="s">
        <v>112</v>
      </c>
      <c r="L4983" s="96">
        <v>0</v>
      </c>
      <c r="M4983" s="95" t="s">
        <v>117</v>
      </c>
      <c r="O4983" s="96"/>
      <c r="R4983" s="96"/>
    </row>
    <row r="4984" spans="1:18" hidden="1">
      <c r="A4984" s="97">
        <v>42986</v>
      </c>
      <c r="B4984" s="94" t="s">
        <v>3953</v>
      </c>
      <c r="C4984" s="98" t="s">
        <v>3952</v>
      </c>
      <c r="D4984" s="94" t="s">
        <v>119</v>
      </c>
      <c r="E4984" s="94" t="s">
        <v>120</v>
      </c>
      <c r="F4984" s="94" t="s">
        <v>3954</v>
      </c>
      <c r="G4984" s="94" t="s">
        <v>3955</v>
      </c>
      <c r="K4984" s="94" t="s">
        <v>3956</v>
      </c>
      <c r="L4984" s="96">
        <v>149.76</v>
      </c>
      <c r="M4984" s="96">
        <v>149.76</v>
      </c>
    </row>
    <row r="4985" spans="1:18" ht="12.75" hidden="1" customHeight="1">
      <c r="C4985" s="95" t="s">
        <v>3952</v>
      </c>
    </row>
    <row r="4986" spans="1:18" hidden="1">
      <c r="A4986" s="97">
        <v>43032</v>
      </c>
      <c r="B4986" s="94" t="s">
        <v>3953</v>
      </c>
      <c r="C4986" s="98" t="s">
        <v>3952</v>
      </c>
      <c r="D4986" s="94" t="s">
        <v>119</v>
      </c>
      <c r="E4986" s="94" t="s">
        <v>187</v>
      </c>
      <c r="F4986" s="94" t="s">
        <v>3954</v>
      </c>
      <c r="G4986" s="94" t="s">
        <v>3955</v>
      </c>
      <c r="K4986" s="94" t="s">
        <v>3956</v>
      </c>
      <c r="L4986" s="96">
        <v>-149.76</v>
      </c>
      <c r="M4986" s="96">
        <v>-149.76</v>
      </c>
    </row>
    <row r="4987" spans="1:18" ht="12.75" hidden="1" customHeight="1">
      <c r="C4987" s="95" t="s">
        <v>3952</v>
      </c>
    </row>
    <row r="4988" spans="1:18" hidden="1">
      <c r="A4988" s="95" t="s">
        <v>111</v>
      </c>
      <c r="B4988" s="95" t="s">
        <v>112</v>
      </c>
      <c r="C4988" s="94" t="s">
        <v>3957</v>
      </c>
      <c r="D4988" s="95" t="s">
        <v>114</v>
      </c>
      <c r="E4988" s="95" t="s">
        <v>112</v>
      </c>
      <c r="F4988" s="96">
        <v>25000</v>
      </c>
      <c r="G4988" s="95" t="s">
        <v>115</v>
      </c>
      <c r="H4988" s="95" t="s">
        <v>112</v>
      </c>
      <c r="I4988" s="96">
        <v>40197.56</v>
      </c>
      <c r="J4988" s="95" t="s">
        <v>116</v>
      </c>
      <c r="K4988" s="95" t="s">
        <v>112</v>
      </c>
      <c r="L4988" s="96">
        <v>0</v>
      </c>
      <c r="M4988" s="95" t="s">
        <v>117</v>
      </c>
      <c r="O4988" s="96"/>
      <c r="R4988" s="96"/>
    </row>
    <row r="4989" spans="1:18" hidden="1">
      <c r="A4989" s="97">
        <v>42801</v>
      </c>
      <c r="B4989" s="94" t="s">
        <v>3958</v>
      </c>
      <c r="C4989" s="98" t="s">
        <v>3957</v>
      </c>
      <c r="D4989" s="94" t="s">
        <v>126</v>
      </c>
      <c r="E4989" s="94" t="s">
        <v>120</v>
      </c>
      <c r="F4989" s="94" t="s">
        <v>3959</v>
      </c>
      <c r="G4989" s="94" t="s">
        <v>3960</v>
      </c>
      <c r="K4989" s="94" t="s">
        <v>3961</v>
      </c>
      <c r="L4989" s="96">
        <v>160</v>
      </c>
      <c r="M4989" s="96">
        <v>160</v>
      </c>
    </row>
    <row r="4990" spans="1:18" ht="12.75" hidden="1" customHeight="1">
      <c r="C4990" s="95" t="s">
        <v>3957</v>
      </c>
    </row>
    <row r="4991" spans="1:18" hidden="1">
      <c r="A4991" s="97">
        <v>42801</v>
      </c>
      <c r="B4991" s="94" t="s">
        <v>3962</v>
      </c>
      <c r="C4991" s="98" t="s">
        <v>3957</v>
      </c>
      <c r="D4991" s="94" t="s">
        <v>126</v>
      </c>
      <c r="E4991" s="94" t="s">
        <v>120</v>
      </c>
      <c r="F4991" s="94" t="s">
        <v>3963</v>
      </c>
      <c r="G4991" s="94" t="s">
        <v>3964</v>
      </c>
      <c r="K4991" s="94" t="s">
        <v>3965</v>
      </c>
      <c r="L4991" s="96">
        <v>700</v>
      </c>
      <c r="M4991" s="96">
        <v>700</v>
      </c>
    </row>
    <row r="4992" spans="1:18" ht="12.75" hidden="1" customHeight="1">
      <c r="C4992" s="95" t="s">
        <v>3957</v>
      </c>
    </row>
    <row r="4993" spans="1:13" hidden="1">
      <c r="A4993" s="97">
        <v>42804</v>
      </c>
      <c r="B4993" s="94" t="s">
        <v>3966</v>
      </c>
      <c r="C4993" s="98" t="s">
        <v>3957</v>
      </c>
      <c r="D4993" s="94" t="s">
        <v>126</v>
      </c>
      <c r="E4993" s="94" t="s">
        <v>120</v>
      </c>
      <c r="F4993" s="94" t="s">
        <v>3967</v>
      </c>
      <c r="G4993" s="94" t="s">
        <v>3968</v>
      </c>
      <c r="K4993" s="94" t="s">
        <v>3969</v>
      </c>
      <c r="L4993" s="96">
        <v>700</v>
      </c>
      <c r="M4993" s="96">
        <v>700</v>
      </c>
    </row>
    <row r="4994" spans="1:13" ht="12.75" hidden="1" customHeight="1">
      <c r="C4994" s="95" t="s">
        <v>3957</v>
      </c>
    </row>
    <row r="4995" spans="1:13" hidden="1">
      <c r="A4995" s="97">
        <v>42809</v>
      </c>
      <c r="B4995" s="94" t="s">
        <v>3970</v>
      </c>
      <c r="C4995" s="98" t="s">
        <v>3957</v>
      </c>
      <c r="D4995" s="94" t="s">
        <v>126</v>
      </c>
      <c r="E4995" s="94" t="s">
        <v>120</v>
      </c>
      <c r="F4995" s="94" t="s">
        <v>3971</v>
      </c>
      <c r="G4995" s="94" t="s">
        <v>3972</v>
      </c>
      <c r="K4995" s="94" t="s">
        <v>3973</v>
      </c>
      <c r="L4995" s="96">
        <v>1400</v>
      </c>
      <c r="M4995" s="96">
        <v>1400</v>
      </c>
    </row>
    <row r="4996" spans="1:13" ht="12.75" hidden="1" customHeight="1">
      <c r="C4996" s="95" t="s">
        <v>3957</v>
      </c>
    </row>
    <row r="4997" spans="1:13" hidden="1">
      <c r="A4997" s="97">
        <v>42809</v>
      </c>
      <c r="B4997" s="94" t="s">
        <v>3974</v>
      </c>
      <c r="C4997" s="98" t="s">
        <v>3957</v>
      </c>
      <c r="D4997" s="94" t="s">
        <v>126</v>
      </c>
      <c r="E4997" s="94" t="s">
        <v>120</v>
      </c>
      <c r="F4997" s="94" t="s">
        <v>3971</v>
      </c>
      <c r="G4997" s="94" t="s">
        <v>3972</v>
      </c>
      <c r="K4997" s="94" t="s">
        <v>3975</v>
      </c>
      <c r="L4997" s="96">
        <v>700</v>
      </c>
      <c r="M4997" s="96">
        <v>700</v>
      </c>
    </row>
    <row r="4998" spans="1:13" ht="12.75" hidden="1" customHeight="1">
      <c r="C4998" s="95" t="s">
        <v>3957</v>
      </c>
    </row>
    <row r="4999" spans="1:13" hidden="1">
      <c r="A4999" s="97">
        <v>42809</v>
      </c>
      <c r="B4999" s="94" t="s">
        <v>3976</v>
      </c>
      <c r="C4999" s="98" t="s">
        <v>3957</v>
      </c>
      <c r="D4999" s="94" t="s">
        <v>126</v>
      </c>
      <c r="E4999" s="94" t="s">
        <v>120</v>
      </c>
      <c r="F4999" s="94" t="s">
        <v>3959</v>
      </c>
      <c r="G4999" s="94" t="s">
        <v>3960</v>
      </c>
      <c r="K4999" s="94" t="s">
        <v>3977</v>
      </c>
      <c r="L4999" s="96">
        <v>800</v>
      </c>
      <c r="M4999" s="96">
        <v>800</v>
      </c>
    </row>
    <row r="5000" spans="1:13" ht="12.75" hidden="1" customHeight="1">
      <c r="C5000" s="95" t="s">
        <v>3957</v>
      </c>
    </row>
    <row r="5001" spans="1:13" hidden="1">
      <c r="A5001" s="97">
        <v>42893</v>
      </c>
      <c r="B5001" s="94" t="s">
        <v>3978</v>
      </c>
      <c r="C5001" s="98" t="s">
        <v>3957</v>
      </c>
      <c r="D5001" s="94" t="s">
        <v>126</v>
      </c>
      <c r="E5001" s="94" t="s">
        <v>120</v>
      </c>
      <c r="F5001" s="94" t="s">
        <v>3979</v>
      </c>
      <c r="G5001" s="94" t="s">
        <v>3980</v>
      </c>
      <c r="K5001" s="94" t="s">
        <v>3981</v>
      </c>
      <c r="L5001" s="96">
        <v>1750</v>
      </c>
      <c r="M5001" s="96">
        <v>1750</v>
      </c>
    </row>
    <row r="5002" spans="1:13" ht="12.75" hidden="1" customHeight="1">
      <c r="C5002" s="95" t="s">
        <v>3957</v>
      </c>
    </row>
    <row r="5003" spans="1:13" hidden="1">
      <c r="A5003" s="97">
        <v>42893</v>
      </c>
      <c r="B5003" s="94" t="s">
        <v>3978</v>
      </c>
      <c r="C5003" s="98" t="s">
        <v>3957</v>
      </c>
      <c r="D5003" s="94" t="s">
        <v>131</v>
      </c>
      <c r="E5003" s="94" t="s">
        <v>187</v>
      </c>
      <c r="F5003" s="94" t="s">
        <v>3979</v>
      </c>
      <c r="G5003" s="94" t="s">
        <v>3980</v>
      </c>
      <c r="K5003" s="94" t="s">
        <v>3982</v>
      </c>
      <c r="L5003" s="96">
        <v>-550</v>
      </c>
      <c r="M5003" s="96">
        <v>-550</v>
      </c>
    </row>
    <row r="5004" spans="1:13" ht="12.75" hidden="1" customHeight="1">
      <c r="C5004" s="95" t="s">
        <v>3957</v>
      </c>
    </row>
    <row r="5005" spans="1:13" hidden="1">
      <c r="A5005" s="97">
        <v>42893</v>
      </c>
      <c r="B5005" s="94" t="s">
        <v>3978</v>
      </c>
      <c r="C5005" s="98" t="s">
        <v>3957</v>
      </c>
      <c r="D5005" s="94" t="s">
        <v>126</v>
      </c>
      <c r="E5005" s="94" t="s">
        <v>120</v>
      </c>
      <c r="F5005" s="94" t="s">
        <v>3979</v>
      </c>
      <c r="G5005" s="94" t="s">
        <v>3980</v>
      </c>
      <c r="K5005" s="94" t="s">
        <v>3983</v>
      </c>
      <c r="L5005" s="96">
        <v>2200</v>
      </c>
      <c r="M5005" s="96">
        <v>2200</v>
      </c>
    </row>
    <row r="5006" spans="1:13" ht="12.75" hidden="1" customHeight="1">
      <c r="C5006" s="95" t="s">
        <v>3957</v>
      </c>
    </row>
    <row r="5007" spans="1:13" hidden="1">
      <c r="A5007" s="97">
        <v>42916</v>
      </c>
      <c r="B5007" s="94" t="s">
        <v>3978</v>
      </c>
      <c r="C5007" s="98" t="s">
        <v>3957</v>
      </c>
      <c r="D5007" s="94" t="s">
        <v>126</v>
      </c>
      <c r="E5007" s="94" t="s">
        <v>165</v>
      </c>
      <c r="F5007" s="94" t="s">
        <v>3979</v>
      </c>
      <c r="G5007" s="94" t="s">
        <v>3980</v>
      </c>
      <c r="K5007" s="94" t="s">
        <v>3981</v>
      </c>
      <c r="L5007" s="96">
        <v>50</v>
      </c>
      <c r="M5007" s="96">
        <v>50</v>
      </c>
    </row>
    <row r="5008" spans="1:13" ht="12.75" hidden="1" customHeight="1">
      <c r="C5008" s="95" t="s">
        <v>3957</v>
      </c>
    </row>
    <row r="5009" spans="1:13" hidden="1">
      <c r="A5009" s="97">
        <v>42916</v>
      </c>
      <c r="B5009" s="94" t="s">
        <v>3978</v>
      </c>
      <c r="C5009" s="98" t="s">
        <v>3957</v>
      </c>
      <c r="D5009" s="94" t="s">
        <v>126</v>
      </c>
      <c r="E5009" s="94" t="s">
        <v>165</v>
      </c>
      <c r="F5009" s="94" t="s">
        <v>3979</v>
      </c>
      <c r="G5009" s="94" t="s">
        <v>3980</v>
      </c>
      <c r="K5009" s="94" t="s">
        <v>3981</v>
      </c>
      <c r="L5009" s="96">
        <v>500</v>
      </c>
      <c r="M5009" s="96">
        <v>500</v>
      </c>
    </row>
    <row r="5010" spans="1:13" ht="12.75" hidden="1" customHeight="1">
      <c r="C5010" s="95" t="s">
        <v>3957</v>
      </c>
    </row>
    <row r="5011" spans="1:13" hidden="1">
      <c r="A5011" s="97">
        <v>42936</v>
      </c>
      <c r="B5011" s="94" t="s">
        <v>3984</v>
      </c>
      <c r="C5011" s="98" t="s">
        <v>3957</v>
      </c>
      <c r="D5011" s="94" t="s">
        <v>131</v>
      </c>
      <c r="E5011" s="94" t="s">
        <v>165</v>
      </c>
      <c r="F5011" s="94" t="s">
        <v>3985</v>
      </c>
      <c r="G5011" s="94" t="s">
        <v>3986</v>
      </c>
      <c r="K5011" s="94" t="s">
        <v>3987</v>
      </c>
      <c r="L5011" s="96">
        <v>700</v>
      </c>
      <c r="M5011" s="96">
        <v>700</v>
      </c>
    </row>
    <row r="5012" spans="1:13" ht="12.75" hidden="1" customHeight="1">
      <c r="C5012" s="95" t="s">
        <v>3957</v>
      </c>
    </row>
    <row r="5013" spans="1:13" hidden="1">
      <c r="A5013" s="97">
        <v>42940</v>
      </c>
      <c r="B5013" s="94" t="s">
        <v>3988</v>
      </c>
      <c r="C5013" s="98" t="s">
        <v>3957</v>
      </c>
      <c r="D5013" s="94" t="s">
        <v>126</v>
      </c>
      <c r="E5013" s="94" t="s">
        <v>120</v>
      </c>
      <c r="F5013" s="94" t="s">
        <v>3989</v>
      </c>
      <c r="G5013" s="94" t="s">
        <v>3990</v>
      </c>
      <c r="K5013" s="94" t="s">
        <v>3991</v>
      </c>
      <c r="L5013" s="96">
        <v>1560</v>
      </c>
      <c r="M5013" s="96">
        <v>1560</v>
      </c>
    </row>
    <row r="5014" spans="1:13" ht="12.75" hidden="1" customHeight="1">
      <c r="C5014" s="95" t="s">
        <v>3957</v>
      </c>
    </row>
    <row r="5015" spans="1:13" hidden="1">
      <c r="A5015" s="97">
        <v>42940</v>
      </c>
      <c r="B5015" s="94" t="s">
        <v>3992</v>
      </c>
      <c r="C5015" s="98" t="s">
        <v>3957</v>
      </c>
      <c r="D5015" s="94" t="s">
        <v>126</v>
      </c>
      <c r="E5015" s="94" t="s">
        <v>120</v>
      </c>
      <c r="F5015" s="94" t="s">
        <v>3993</v>
      </c>
      <c r="G5015" s="94" t="s">
        <v>3994</v>
      </c>
      <c r="K5015" s="94" t="s">
        <v>3995</v>
      </c>
      <c r="L5015" s="96">
        <v>1560</v>
      </c>
      <c r="M5015" s="96">
        <v>1560</v>
      </c>
    </row>
    <row r="5016" spans="1:13" ht="12.75" hidden="1" customHeight="1">
      <c r="C5016" s="95" t="s">
        <v>3957</v>
      </c>
    </row>
    <row r="5017" spans="1:13" hidden="1">
      <c r="A5017" s="97">
        <v>42940</v>
      </c>
      <c r="B5017" s="94" t="s">
        <v>3996</v>
      </c>
      <c r="C5017" s="98" t="s">
        <v>3957</v>
      </c>
      <c r="D5017" s="94" t="s">
        <v>126</v>
      </c>
      <c r="E5017" s="94" t="s">
        <v>120</v>
      </c>
      <c r="F5017" s="94" t="s">
        <v>3997</v>
      </c>
      <c r="G5017" s="94" t="s">
        <v>3998</v>
      </c>
      <c r="K5017" s="94" t="s">
        <v>3999</v>
      </c>
      <c r="L5017" s="96">
        <v>1560</v>
      </c>
      <c r="M5017" s="96">
        <v>1560</v>
      </c>
    </row>
    <row r="5018" spans="1:13" ht="12.75" hidden="1" customHeight="1">
      <c r="C5018" s="95" t="s">
        <v>3957</v>
      </c>
    </row>
    <row r="5019" spans="1:13" hidden="1">
      <c r="A5019" s="97">
        <v>42940</v>
      </c>
      <c r="B5019" s="94" t="s">
        <v>3996</v>
      </c>
      <c r="C5019" s="98" t="s">
        <v>3957</v>
      </c>
      <c r="D5019" s="94" t="s">
        <v>126</v>
      </c>
      <c r="E5019" s="94" t="s">
        <v>120</v>
      </c>
      <c r="F5019" s="94" t="s">
        <v>3997</v>
      </c>
      <c r="G5019" s="94" t="s">
        <v>3998</v>
      </c>
      <c r="K5019" s="94" t="s">
        <v>3999</v>
      </c>
      <c r="L5019" s="96">
        <v>66.59</v>
      </c>
      <c r="M5019" s="96">
        <v>66.59</v>
      </c>
    </row>
    <row r="5020" spans="1:13" ht="12.75" hidden="1" customHeight="1">
      <c r="C5020" s="95" t="s">
        <v>3957</v>
      </c>
    </row>
    <row r="5021" spans="1:13" hidden="1">
      <c r="A5021" s="97">
        <v>42940</v>
      </c>
      <c r="B5021" s="94" t="s">
        <v>4000</v>
      </c>
      <c r="C5021" s="98" t="s">
        <v>3957</v>
      </c>
      <c r="D5021" s="94" t="s">
        <v>126</v>
      </c>
      <c r="E5021" s="94" t="s">
        <v>120</v>
      </c>
      <c r="F5021" s="94" t="s">
        <v>4001</v>
      </c>
      <c r="G5021" s="94" t="s">
        <v>4002</v>
      </c>
      <c r="K5021" s="94" t="s">
        <v>4003</v>
      </c>
      <c r="L5021" s="96">
        <v>1400</v>
      </c>
      <c r="M5021" s="96">
        <v>1400</v>
      </c>
    </row>
    <row r="5022" spans="1:13" ht="12.75" hidden="1" customHeight="1">
      <c r="C5022" s="95" t="s">
        <v>3957</v>
      </c>
    </row>
    <row r="5023" spans="1:13" hidden="1">
      <c r="A5023" s="97">
        <v>42944</v>
      </c>
      <c r="B5023" s="94" t="s">
        <v>3992</v>
      </c>
      <c r="C5023" s="98" t="s">
        <v>3957</v>
      </c>
      <c r="D5023" s="94" t="s">
        <v>126</v>
      </c>
      <c r="E5023" s="94" t="s">
        <v>187</v>
      </c>
      <c r="F5023" s="94" t="s">
        <v>3993</v>
      </c>
      <c r="G5023" s="94" t="s">
        <v>3994</v>
      </c>
      <c r="K5023" s="94" t="s">
        <v>3995</v>
      </c>
      <c r="L5023" s="96">
        <v>-1560</v>
      </c>
      <c r="M5023" s="96">
        <v>-1560</v>
      </c>
    </row>
    <row r="5024" spans="1:13" ht="12.75" hidden="1" customHeight="1">
      <c r="C5024" s="95" t="s">
        <v>3957</v>
      </c>
    </row>
    <row r="5025" spans="1:13" hidden="1">
      <c r="A5025" s="97">
        <v>42944</v>
      </c>
      <c r="B5025" s="94" t="s">
        <v>4004</v>
      </c>
      <c r="C5025" s="98" t="s">
        <v>3957</v>
      </c>
      <c r="D5025" s="94" t="s">
        <v>126</v>
      </c>
      <c r="E5025" s="94" t="s">
        <v>120</v>
      </c>
      <c r="F5025" s="94" t="s">
        <v>4005</v>
      </c>
      <c r="G5025" s="94" t="s">
        <v>4006</v>
      </c>
      <c r="K5025" s="94" t="s">
        <v>4007</v>
      </c>
      <c r="L5025" s="96">
        <v>1560</v>
      </c>
      <c r="M5025" s="96">
        <v>1560</v>
      </c>
    </row>
    <row r="5026" spans="1:13" ht="12.75" hidden="1" customHeight="1">
      <c r="C5026" s="95" t="s">
        <v>3957</v>
      </c>
    </row>
    <row r="5027" spans="1:13" hidden="1">
      <c r="A5027" s="97">
        <v>42944</v>
      </c>
      <c r="B5027" s="94" t="s">
        <v>4008</v>
      </c>
      <c r="C5027" s="98" t="s">
        <v>3957</v>
      </c>
      <c r="D5027" s="94" t="s">
        <v>126</v>
      </c>
      <c r="E5027" s="94" t="s">
        <v>120</v>
      </c>
      <c r="F5027" s="94" t="s">
        <v>4009</v>
      </c>
      <c r="G5027" s="94" t="s">
        <v>4010</v>
      </c>
      <c r="K5027" s="94" t="s">
        <v>4011</v>
      </c>
      <c r="L5027" s="96">
        <v>1560</v>
      </c>
      <c r="M5027" s="96">
        <v>1560</v>
      </c>
    </row>
    <row r="5028" spans="1:13" ht="12.75" hidden="1" customHeight="1">
      <c r="C5028" s="95" t="s">
        <v>3957</v>
      </c>
    </row>
    <row r="5029" spans="1:13" hidden="1">
      <c r="A5029" s="97">
        <v>42944</v>
      </c>
      <c r="B5029" s="94" t="s">
        <v>4012</v>
      </c>
      <c r="C5029" s="98" t="s">
        <v>3957</v>
      </c>
      <c r="D5029" s="94" t="s">
        <v>126</v>
      </c>
      <c r="E5029" s="94" t="s">
        <v>120</v>
      </c>
      <c r="F5029" s="94" t="s">
        <v>3993</v>
      </c>
      <c r="G5029" s="94" t="s">
        <v>3994</v>
      </c>
      <c r="K5029" s="94" t="s">
        <v>3995</v>
      </c>
      <c r="L5029" s="96">
        <v>1560</v>
      </c>
      <c r="M5029" s="96">
        <v>1560</v>
      </c>
    </row>
    <row r="5030" spans="1:13" ht="12.75" hidden="1" customHeight="1">
      <c r="C5030" s="95" t="s">
        <v>3957</v>
      </c>
    </row>
    <row r="5031" spans="1:13" hidden="1">
      <c r="A5031" s="97">
        <v>42944</v>
      </c>
      <c r="B5031" s="94" t="s">
        <v>4013</v>
      </c>
      <c r="C5031" s="98" t="s">
        <v>3957</v>
      </c>
      <c r="D5031" s="94" t="s">
        <v>126</v>
      </c>
      <c r="E5031" s="94" t="s">
        <v>120</v>
      </c>
      <c r="F5031" s="94" t="s">
        <v>4014</v>
      </c>
      <c r="G5031" s="94" t="s">
        <v>4015</v>
      </c>
      <c r="K5031" s="94" t="s">
        <v>4016</v>
      </c>
      <c r="L5031" s="96">
        <v>1560</v>
      </c>
      <c r="M5031" s="96">
        <v>1560</v>
      </c>
    </row>
    <row r="5032" spans="1:13" ht="12.75" hidden="1" customHeight="1">
      <c r="C5032" s="95" t="s">
        <v>3957</v>
      </c>
    </row>
    <row r="5033" spans="1:13" hidden="1">
      <c r="A5033" s="97">
        <v>42944</v>
      </c>
      <c r="B5033" s="94" t="s">
        <v>4017</v>
      </c>
      <c r="C5033" s="98" t="s">
        <v>3957</v>
      </c>
      <c r="D5033" s="94" t="s">
        <v>126</v>
      </c>
      <c r="E5033" s="94" t="s">
        <v>120</v>
      </c>
      <c r="F5033" s="94" t="s">
        <v>3979</v>
      </c>
      <c r="G5033" s="94" t="s">
        <v>3980</v>
      </c>
      <c r="K5033" s="94" t="s">
        <v>4018</v>
      </c>
      <c r="L5033" s="96">
        <v>1560</v>
      </c>
      <c r="M5033" s="96">
        <v>1560</v>
      </c>
    </row>
    <row r="5034" spans="1:13" ht="12.75" hidden="1" customHeight="1">
      <c r="C5034" s="95" t="s">
        <v>3957</v>
      </c>
    </row>
    <row r="5035" spans="1:13" hidden="1">
      <c r="A5035" s="97">
        <v>42944</v>
      </c>
      <c r="B5035" s="94" t="s">
        <v>4017</v>
      </c>
      <c r="C5035" s="98" t="s">
        <v>3957</v>
      </c>
      <c r="D5035" s="94" t="s">
        <v>126</v>
      </c>
      <c r="E5035" s="94" t="s">
        <v>120</v>
      </c>
      <c r="F5035" s="94" t="s">
        <v>3979</v>
      </c>
      <c r="G5035" s="94" t="s">
        <v>3980</v>
      </c>
      <c r="K5035" s="94" t="s">
        <v>4018</v>
      </c>
      <c r="L5035" s="96">
        <v>45</v>
      </c>
      <c r="M5035" s="96">
        <v>45</v>
      </c>
    </row>
    <row r="5036" spans="1:13" ht="12.75" hidden="1" customHeight="1">
      <c r="C5036" s="95" t="s">
        <v>3957</v>
      </c>
    </row>
    <row r="5037" spans="1:13" hidden="1">
      <c r="A5037" s="97">
        <v>42944</v>
      </c>
      <c r="B5037" s="94" t="s">
        <v>4019</v>
      </c>
      <c r="C5037" s="98" t="s">
        <v>3957</v>
      </c>
      <c r="D5037" s="94" t="s">
        <v>126</v>
      </c>
      <c r="E5037" s="94" t="s">
        <v>120</v>
      </c>
      <c r="F5037" s="94" t="s">
        <v>4020</v>
      </c>
      <c r="G5037" s="94" t="s">
        <v>4021</v>
      </c>
      <c r="K5037" s="94" t="s">
        <v>4022</v>
      </c>
      <c r="L5037" s="96">
        <v>1560</v>
      </c>
      <c r="M5037" s="96">
        <v>1560</v>
      </c>
    </row>
    <row r="5038" spans="1:13" ht="12.75" hidden="1" customHeight="1">
      <c r="C5038" s="95" t="s">
        <v>3957</v>
      </c>
    </row>
    <row r="5039" spans="1:13" hidden="1">
      <c r="A5039" s="97">
        <v>42944</v>
      </c>
      <c r="B5039" s="94" t="s">
        <v>4023</v>
      </c>
      <c r="C5039" s="98" t="s">
        <v>3957</v>
      </c>
      <c r="D5039" s="94" t="s">
        <v>126</v>
      </c>
      <c r="E5039" s="94" t="s">
        <v>120</v>
      </c>
      <c r="F5039" s="94" t="s">
        <v>3985</v>
      </c>
      <c r="G5039" s="94" t="s">
        <v>3986</v>
      </c>
      <c r="K5039" s="94" t="s">
        <v>4024</v>
      </c>
      <c r="L5039" s="96">
        <v>1400</v>
      </c>
      <c r="M5039" s="96">
        <v>1400</v>
      </c>
    </row>
    <row r="5040" spans="1:13" ht="12.75" hidden="1" customHeight="1">
      <c r="C5040" s="95" t="s">
        <v>3957</v>
      </c>
    </row>
    <row r="5041" spans="1:13" hidden="1">
      <c r="A5041" s="97">
        <v>42951</v>
      </c>
      <c r="B5041" s="94" t="s">
        <v>4025</v>
      </c>
      <c r="C5041" s="98" t="s">
        <v>3957</v>
      </c>
      <c r="D5041" s="94" t="s">
        <v>126</v>
      </c>
      <c r="E5041" s="94" t="s">
        <v>120</v>
      </c>
      <c r="F5041" s="94" t="s">
        <v>3997</v>
      </c>
      <c r="G5041" s="94" t="s">
        <v>3998</v>
      </c>
      <c r="K5041" s="94" t="s">
        <v>4026</v>
      </c>
      <c r="L5041" s="96">
        <v>66.59</v>
      </c>
      <c r="M5041" s="96">
        <v>66.59</v>
      </c>
    </row>
    <row r="5042" spans="1:13" ht="12.75" hidden="1" customHeight="1">
      <c r="C5042" s="95" t="s">
        <v>3957</v>
      </c>
    </row>
    <row r="5043" spans="1:13" hidden="1">
      <c r="A5043" s="97">
        <v>42951</v>
      </c>
      <c r="B5043" s="94" t="s">
        <v>4027</v>
      </c>
      <c r="C5043" s="98" t="s">
        <v>3957</v>
      </c>
      <c r="D5043" s="94" t="s">
        <v>126</v>
      </c>
      <c r="E5043" s="94" t="s">
        <v>120</v>
      </c>
      <c r="F5043" s="94" t="s">
        <v>4014</v>
      </c>
      <c r="G5043" s="94" t="s">
        <v>4015</v>
      </c>
      <c r="K5043" s="94" t="s">
        <v>4028</v>
      </c>
      <c r="L5043" s="96">
        <v>1560</v>
      </c>
      <c r="M5043" s="96">
        <v>1560</v>
      </c>
    </row>
    <row r="5044" spans="1:13" ht="12.75" hidden="1" customHeight="1">
      <c r="C5044" s="95" t="s">
        <v>3957</v>
      </c>
    </row>
    <row r="5045" spans="1:13" hidden="1">
      <c r="A5045" s="97">
        <v>42990</v>
      </c>
      <c r="B5045" s="94" t="s">
        <v>4029</v>
      </c>
      <c r="C5045" s="98" t="s">
        <v>3957</v>
      </c>
      <c r="D5045" s="94" t="s">
        <v>119</v>
      </c>
      <c r="E5045" s="94" t="s">
        <v>120</v>
      </c>
      <c r="F5045" s="94" t="s">
        <v>4030</v>
      </c>
      <c r="G5045" s="94" t="s">
        <v>4031</v>
      </c>
      <c r="K5045" s="94" t="s">
        <v>4032</v>
      </c>
      <c r="L5045" s="96">
        <v>393</v>
      </c>
      <c r="M5045" s="96">
        <v>393</v>
      </c>
    </row>
    <row r="5046" spans="1:13" ht="12.75" hidden="1" customHeight="1">
      <c r="C5046" s="95" t="s">
        <v>3957</v>
      </c>
    </row>
    <row r="5047" spans="1:13" hidden="1">
      <c r="A5047" s="97">
        <v>42990</v>
      </c>
      <c r="B5047" s="94" t="s">
        <v>4033</v>
      </c>
      <c r="C5047" s="98" t="s">
        <v>3957</v>
      </c>
      <c r="D5047" s="94" t="s">
        <v>119</v>
      </c>
      <c r="E5047" s="94" t="s">
        <v>120</v>
      </c>
      <c r="F5047" s="94" t="s">
        <v>297</v>
      </c>
      <c r="G5047" s="94" t="s">
        <v>298</v>
      </c>
      <c r="K5047" s="94" t="s">
        <v>4034</v>
      </c>
      <c r="L5047" s="96">
        <v>2040</v>
      </c>
      <c r="M5047" s="96">
        <v>2040</v>
      </c>
    </row>
    <row r="5048" spans="1:13" ht="12.75" hidden="1" customHeight="1">
      <c r="C5048" s="95" t="s">
        <v>3957</v>
      </c>
    </row>
    <row r="5049" spans="1:13" hidden="1">
      <c r="A5049" s="97">
        <v>42999</v>
      </c>
      <c r="B5049" s="94" t="s">
        <v>4025</v>
      </c>
      <c r="C5049" s="98" t="s">
        <v>3957</v>
      </c>
      <c r="D5049" s="94" t="s">
        <v>126</v>
      </c>
      <c r="E5049" s="94" t="s">
        <v>187</v>
      </c>
      <c r="F5049" s="94" t="s">
        <v>3997</v>
      </c>
      <c r="G5049" s="94" t="s">
        <v>3998</v>
      </c>
      <c r="K5049" s="94" t="s">
        <v>4026</v>
      </c>
      <c r="L5049" s="96">
        <v>-66.59</v>
      </c>
      <c r="M5049" s="96">
        <v>-66.59</v>
      </c>
    </row>
    <row r="5050" spans="1:13" ht="12.75" hidden="1" customHeight="1">
      <c r="C5050" s="95" t="s">
        <v>3957</v>
      </c>
    </row>
    <row r="5051" spans="1:13" hidden="1">
      <c r="A5051" s="97">
        <v>43012</v>
      </c>
      <c r="B5051" s="94" t="s">
        <v>4035</v>
      </c>
      <c r="C5051" s="98" t="s">
        <v>3957</v>
      </c>
      <c r="D5051" s="94" t="s">
        <v>126</v>
      </c>
      <c r="E5051" s="94" t="s">
        <v>120</v>
      </c>
      <c r="F5051" s="94" t="s">
        <v>3979</v>
      </c>
      <c r="G5051" s="94" t="s">
        <v>3980</v>
      </c>
      <c r="K5051" s="94" t="s">
        <v>4036</v>
      </c>
      <c r="L5051" s="96">
        <v>1060</v>
      </c>
      <c r="M5051" s="96">
        <v>1060</v>
      </c>
    </row>
    <row r="5052" spans="1:13" ht="12.75" hidden="1" customHeight="1">
      <c r="C5052" s="95" t="s">
        <v>3957</v>
      </c>
    </row>
    <row r="5053" spans="1:13" hidden="1">
      <c r="A5053" s="97">
        <v>43012</v>
      </c>
      <c r="B5053" s="94" t="s">
        <v>4037</v>
      </c>
      <c r="C5053" s="98" t="s">
        <v>3957</v>
      </c>
      <c r="D5053" s="94" t="s">
        <v>126</v>
      </c>
      <c r="E5053" s="94" t="s">
        <v>120</v>
      </c>
      <c r="F5053" s="94" t="s">
        <v>3857</v>
      </c>
      <c r="G5053" s="94" t="s">
        <v>3858</v>
      </c>
      <c r="K5053" s="94" t="s">
        <v>4038</v>
      </c>
      <c r="L5053" s="96">
        <v>1280</v>
      </c>
      <c r="M5053" s="96">
        <v>1280</v>
      </c>
    </row>
    <row r="5054" spans="1:13" ht="12.75" hidden="1" customHeight="1">
      <c r="C5054" s="95" t="s">
        <v>3957</v>
      </c>
    </row>
    <row r="5055" spans="1:13" hidden="1">
      <c r="A5055" s="97">
        <v>43014</v>
      </c>
      <c r="B5055" s="94" t="s">
        <v>3984</v>
      </c>
      <c r="C5055" s="98" t="s">
        <v>3957</v>
      </c>
      <c r="D5055" s="94" t="s">
        <v>131</v>
      </c>
      <c r="E5055" s="94" t="s">
        <v>187</v>
      </c>
      <c r="F5055" s="94" t="s">
        <v>3985</v>
      </c>
      <c r="G5055" s="94" t="s">
        <v>3986</v>
      </c>
      <c r="K5055" s="94" t="s">
        <v>3987</v>
      </c>
      <c r="L5055" s="96">
        <v>-700</v>
      </c>
      <c r="M5055" s="96">
        <v>-700</v>
      </c>
    </row>
    <row r="5056" spans="1:13" ht="12.75" hidden="1" customHeight="1">
      <c r="C5056" s="95" t="s">
        <v>3957</v>
      </c>
    </row>
    <row r="5057" spans="1:13" hidden="1">
      <c r="A5057" s="97">
        <v>43014</v>
      </c>
      <c r="B5057" s="94" t="s">
        <v>3988</v>
      </c>
      <c r="C5057" s="98" t="s">
        <v>3957</v>
      </c>
      <c r="D5057" s="94" t="s">
        <v>131</v>
      </c>
      <c r="E5057" s="94" t="s">
        <v>187</v>
      </c>
      <c r="F5057" s="94" t="s">
        <v>3989</v>
      </c>
      <c r="G5057" s="94" t="s">
        <v>3990</v>
      </c>
      <c r="K5057" s="94" t="s">
        <v>4039</v>
      </c>
      <c r="L5057" s="96">
        <v>-1560</v>
      </c>
      <c r="M5057" s="96">
        <v>-1560</v>
      </c>
    </row>
    <row r="5058" spans="1:13" ht="12.75" hidden="1" customHeight="1">
      <c r="C5058" s="95" t="s">
        <v>3957</v>
      </c>
    </row>
    <row r="5059" spans="1:13" hidden="1">
      <c r="A5059" s="97">
        <v>43014</v>
      </c>
      <c r="B5059" s="94" t="s">
        <v>3996</v>
      </c>
      <c r="C5059" s="98" t="s">
        <v>3957</v>
      </c>
      <c r="D5059" s="94" t="s">
        <v>131</v>
      </c>
      <c r="E5059" s="94" t="s">
        <v>187</v>
      </c>
      <c r="F5059" s="94" t="s">
        <v>3997</v>
      </c>
      <c r="G5059" s="94" t="s">
        <v>3998</v>
      </c>
      <c r="K5059" s="94" t="s">
        <v>3999</v>
      </c>
      <c r="L5059" s="96">
        <v>-1560</v>
      </c>
      <c r="M5059" s="96">
        <v>-1560</v>
      </c>
    </row>
    <row r="5060" spans="1:13" ht="12.75" hidden="1" customHeight="1">
      <c r="C5060" s="95" t="s">
        <v>3957</v>
      </c>
    </row>
    <row r="5061" spans="1:13" hidden="1">
      <c r="A5061" s="97">
        <v>43014</v>
      </c>
      <c r="B5061" s="94" t="s">
        <v>3996</v>
      </c>
      <c r="C5061" s="98" t="s">
        <v>3957</v>
      </c>
      <c r="D5061" s="94" t="s">
        <v>131</v>
      </c>
      <c r="E5061" s="94" t="s">
        <v>187</v>
      </c>
      <c r="F5061" s="94" t="s">
        <v>3997</v>
      </c>
      <c r="G5061" s="94" t="s">
        <v>3998</v>
      </c>
      <c r="K5061" s="94" t="s">
        <v>3999</v>
      </c>
      <c r="L5061" s="96">
        <v>-66.59</v>
      </c>
      <c r="M5061" s="96">
        <v>-66.59</v>
      </c>
    </row>
    <row r="5062" spans="1:13" ht="12.75" hidden="1" customHeight="1">
      <c r="C5062" s="95" t="s">
        <v>3957</v>
      </c>
    </row>
    <row r="5063" spans="1:13" hidden="1">
      <c r="A5063" s="97">
        <v>43014</v>
      </c>
      <c r="B5063" s="94" t="s">
        <v>4000</v>
      </c>
      <c r="C5063" s="98" t="s">
        <v>3957</v>
      </c>
      <c r="D5063" s="94" t="s">
        <v>131</v>
      </c>
      <c r="E5063" s="94" t="s">
        <v>187</v>
      </c>
      <c r="F5063" s="94" t="s">
        <v>4001</v>
      </c>
      <c r="G5063" s="94" t="s">
        <v>4002</v>
      </c>
      <c r="K5063" s="94" t="s">
        <v>4040</v>
      </c>
      <c r="L5063" s="96">
        <v>-1400</v>
      </c>
      <c r="M5063" s="96">
        <v>-1400</v>
      </c>
    </row>
    <row r="5064" spans="1:13" ht="12.75" hidden="1" customHeight="1">
      <c r="C5064" s="95" t="s">
        <v>3957</v>
      </c>
    </row>
    <row r="5065" spans="1:13" hidden="1">
      <c r="A5065" s="97">
        <v>43014</v>
      </c>
      <c r="B5065" s="94" t="s">
        <v>4004</v>
      </c>
      <c r="C5065" s="98" t="s">
        <v>3957</v>
      </c>
      <c r="D5065" s="94" t="s">
        <v>131</v>
      </c>
      <c r="E5065" s="94" t="s">
        <v>187</v>
      </c>
      <c r="F5065" s="94" t="s">
        <v>4005</v>
      </c>
      <c r="G5065" s="94" t="s">
        <v>4006</v>
      </c>
      <c r="K5065" s="94" t="s">
        <v>4007</v>
      </c>
      <c r="L5065" s="96">
        <v>-1560</v>
      </c>
      <c r="M5065" s="96">
        <v>-1560</v>
      </c>
    </row>
    <row r="5066" spans="1:13" ht="12.75" hidden="1" customHeight="1">
      <c r="C5066" s="95" t="s">
        <v>3957</v>
      </c>
    </row>
    <row r="5067" spans="1:13" hidden="1">
      <c r="A5067" s="97">
        <v>43014</v>
      </c>
      <c r="B5067" s="94" t="s">
        <v>4008</v>
      </c>
      <c r="C5067" s="98" t="s">
        <v>3957</v>
      </c>
      <c r="D5067" s="94" t="s">
        <v>131</v>
      </c>
      <c r="E5067" s="94" t="s">
        <v>187</v>
      </c>
      <c r="F5067" s="94" t="s">
        <v>4009</v>
      </c>
      <c r="G5067" s="94" t="s">
        <v>4010</v>
      </c>
      <c r="K5067" s="94" t="s">
        <v>4011</v>
      </c>
      <c r="L5067" s="96">
        <v>-1560</v>
      </c>
      <c r="M5067" s="96">
        <v>-1560</v>
      </c>
    </row>
    <row r="5068" spans="1:13" ht="12.75" hidden="1" customHeight="1">
      <c r="C5068" s="95" t="s">
        <v>3957</v>
      </c>
    </row>
    <row r="5069" spans="1:13" hidden="1">
      <c r="A5069" s="97">
        <v>43014</v>
      </c>
      <c r="B5069" s="94" t="s">
        <v>4012</v>
      </c>
      <c r="C5069" s="98" t="s">
        <v>3957</v>
      </c>
      <c r="D5069" s="94" t="s">
        <v>131</v>
      </c>
      <c r="E5069" s="94" t="s">
        <v>187</v>
      </c>
      <c r="F5069" s="94" t="s">
        <v>3993</v>
      </c>
      <c r="G5069" s="94" t="s">
        <v>3994</v>
      </c>
      <c r="K5069" s="94" t="s">
        <v>3995</v>
      </c>
      <c r="L5069" s="96">
        <v>-1560</v>
      </c>
      <c r="M5069" s="96">
        <v>-1560</v>
      </c>
    </row>
    <row r="5070" spans="1:13" ht="12.75" hidden="1" customHeight="1">
      <c r="C5070" s="95" t="s">
        <v>3957</v>
      </c>
    </row>
    <row r="5071" spans="1:13" hidden="1">
      <c r="A5071" s="97">
        <v>43014</v>
      </c>
      <c r="B5071" s="94" t="s">
        <v>4017</v>
      </c>
      <c r="C5071" s="98" t="s">
        <v>3957</v>
      </c>
      <c r="D5071" s="94" t="s">
        <v>131</v>
      </c>
      <c r="E5071" s="94" t="s">
        <v>187</v>
      </c>
      <c r="F5071" s="94" t="s">
        <v>3979</v>
      </c>
      <c r="G5071" s="94" t="s">
        <v>3980</v>
      </c>
      <c r="K5071" s="94" t="s">
        <v>4018</v>
      </c>
      <c r="L5071" s="96">
        <v>-1560</v>
      </c>
      <c r="M5071" s="96">
        <v>-1560</v>
      </c>
    </row>
    <row r="5072" spans="1:13" ht="12.75" hidden="1" customHeight="1">
      <c r="C5072" s="95" t="s">
        <v>3957</v>
      </c>
    </row>
    <row r="5073" spans="1:13" hidden="1">
      <c r="A5073" s="97">
        <v>43014</v>
      </c>
      <c r="B5073" s="94" t="s">
        <v>4017</v>
      </c>
      <c r="C5073" s="98" t="s">
        <v>3957</v>
      </c>
      <c r="D5073" s="94" t="s">
        <v>131</v>
      </c>
      <c r="E5073" s="94" t="s">
        <v>187</v>
      </c>
      <c r="F5073" s="94" t="s">
        <v>3979</v>
      </c>
      <c r="G5073" s="94" t="s">
        <v>3980</v>
      </c>
      <c r="K5073" s="94" t="s">
        <v>4018</v>
      </c>
      <c r="L5073" s="96">
        <v>-45</v>
      </c>
      <c r="M5073" s="96">
        <v>-45</v>
      </c>
    </row>
    <row r="5074" spans="1:13" ht="12.75" hidden="1" customHeight="1">
      <c r="C5074" s="95" t="s">
        <v>3957</v>
      </c>
    </row>
    <row r="5075" spans="1:13" hidden="1">
      <c r="A5075" s="97">
        <v>43014</v>
      </c>
      <c r="B5075" s="94" t="s">
        <v>4019</v>
      </c>
      <c r="C5075" s="98" t="s">
        <v>3957</v>
      </c>
      <c r="D5075" s="94" t="s">
        <v>131</v>
      </c>
      <c r="E5075" s="94" t="s">
        <v>187</v>
      </c>
      <c r="F5075" s="94" t="s">
        <v>4020</v>
      </c>
      <c r="G5075" s="94" t="s">
        <v>4021</v>
      </c>
      <c r="K5075" s="94" t="s">
        <v>4022</v>
      </c>
      <c r="L5075" s="96">
        <v>-1560</v>
      </c>
      <c r="M5075" s="96">
        <v>-1560</v>
      </c>
    </row>
    <row r="5076" spans="1:13" ht="12.75" hidden="1" customHeight="1">
      <c r="C5076" s="95" t="s">
        <v>3957</v>
      </c>
    </row>
    <row r="5077" spans="1:13" hidden="1">
      <c r="A5077" s="97">
        <v>43014</v>
      </c>
      <c r="B5077" s="94" t="s">
        <v>4023</v>
      </c>
      <c r="C5077" s="98" t="s">
        <v>3957</v>
      </c>
      <c r="D5077" s="94" t="s">
        <v>131</v>
      </c>
      <c r="E5077" s="94" t="s">
        <v>187</v>
      </c>
      <c r="F5077" s="94" t="s">
        <v>3985</v>
      </c>
      <c r="G5077" s="94" t="s">
        <v>3986</v>
      </c>
      <c r="K5077" s="94" t="s">
        <v>4041</v>
      </c>
      <c r="L5077" s="96">
        <v>-1400</v>
      </c>
      <c r="M5077" s="96">
        <v>-1400</v>
      </c>
    </row>
    <row r="5078" spans="1:13" ht="12.75" hidden="1" customHeight="1">
      <c r="C5078" s="95" t="s">
        <v>3957</v>
      </c>
    </row>
    <row r="5079" spans="1:13" hidden="1">
      <c r="A5079" s="97">
        <v>43014</v>
      </c>
      <c r="B5079" s="94" t="s">
        <v>4027</v>
      </c>
      <c r="C5079" s="98" t="s">
        <v>3957</v>
      </c>
      <c r="D5079" s="94" t="s">
        <v>131</v>
      </c>
      <c r="E5079" s="94" t="s">
        <v>187</v>
      </c>
      <c r="F5079" s="94" t="s">
        <v>4014</v>
      </c>
      <c r="G5079" s="94" t="s">
        <v>4015</v>
      </c>
      <c r="K5079" s="94" t="s">
        <v>4042</v>
      </c>
      <c r="L5079" s="96">
        <v>-1560</v>
      </c>
      <c r="M5079" s="96">
        <v>-1560</v>
      </c>
    </row>
    <row r="5080" spans="1:13" ht="12.75" hidden="1" customHeight="1">
      <c r="C5080" s="95" t="s">
        <v>3957</v>
      </c>
    </row>
    <row r="5081" spans="1:13" hidden="1">
      <c r="A5081" s="97">
        <v>43014</v>
      </c>
      <c r="B5081" s="94" t="s">
        <v>4043</v>
      </c>
      <c r="C5081" s="98" t="s">
        <v>3957</v>
      </c>
      <c r="D5081" s="94" t="s">
        <v>126</v>
      </c>
      <c r="E5081" s="94" t="s">
        <v>120</v>
      </c>
      <c r="F5081" s="94" t="s">
        <v>4044</v>
      </c>
      <c r="G5081" s="94" t="s">
        <v>4045</v>
      </c>
      <c r="K5081" s="94" t="s">
        <v>4046</v>
      </c>
      <c r="L5081" s="96">
        <v>1060</v>
      </c>
      <c r="M5081" s="96">
        <v>1060</v>
      </c>
    </row>
    <row r="5082" spans="1:13" ht="12.75" hidden="1" customHeight="1">
      <c r="C5082" s="95" t="s">
        <v>3957</v>
      </c>
    </row>
    <row r="5083" spans="1:13" hidden="1">
      <c r="A5083" s="97">
        <v>43019</v>
      </c>
      <c r="B5083" s="94" t="s">
        <v>4047</v>
      </c>
      <c r="C5083" s="98" t="s">
        <v>3957</v>
      </c>
      <c r="D5083" s="94" t="s">
        <v>126</v>
      </c>
      <c r="E5083" s="94" t="s">
        <v>120</v>
      </c>
      <c r="F5083" s="94" t="s">
        <v>4001</v>
      </c>
      <c r="G5083" s="94" t="s">
        <v>4002</v>
      </c>
      <c r="K5083" s="94" t="s">
        <v>4048</v>
      </c>
      <c r="L5083" s="96">
        <v>800</v>
      </c>
      <c r="M5083" s="96">
        <v>800</v>
      </c>
    </row>
    <row r="5084" spans="1:13" ht="12.75" hidden="1" customHeight="1">
      <c r="C5084" s="95" t="s">
        <v>3957</v>
      </c>
    </row>
    <row r="5085" spans="1:13" hidden="1">
      <c r="A5085" s="97">
        <v>43019</v>
      </c>
      <c r="B5085" s="94" t="s">
        <v>4049</v>
      </c>
      <c r="C5085" s="98" t="s">
        <v>3957</v>
      </c>
      <c r="D5085" s="94" t="s">
        <v>126</v>
      </c>
      <c r="E5085" s="94" t="s">
        <v>120</v>
      </c>
      <c r="F5085" s="94" t="s">
        <v>3971</v>
      </c>
      <c r="G5085" s="94" t="s">
        <v>3972</v>
      </c>
      <c r="K5085" s="94" t="s">
        <v>4050</v>
      </c>
      <c r="L5085" s="96">
        <v>960</v>
      </c>
      <c r="M5085" s="96">
        <v>960</v>
      </c>
    </row>
    <row r="5086" spans="1:13" ht="12.75" hidden="1" customHeight="1">
      <c r="C5086" s="95" t="s">
        <v>3957</v>
      </c>
    </row>
    <row r="5087" spans="1:13" hidden="1">
      <c r="A5087" s="97">
        <v>43019</v>
      </c>
      <c r="B5087" s="94" t="s">
        <v>4051</v>
      </c>
      <c r="C5087" s="98" t="s">
        <v>3957</v>
      </c>
      <c r="D5087" s="94" t="s">
        <v>126</v>
      </c>
      <c r="E5087" s="94" t="s">
        <v>120</v>
      </c>
      <c r="F5087" s="94" t="s">
        <v>4014</v>
      </c>
      <c r="G5087" s="94" t="s">
        <v>4015</v>
      </c>
      <c r="K5087" s="94" t="s">
        <v>4050</v>
      </c>
      <c r="L5087" s="96">
        <v>800</v>
      </c>
      <c r="M5087" s="96">
        <v>800</v>
      </c>
    </row>
    <row r="5088" spans="1:13" ht="12.75" hidden="1" customHeight="1">
      <c r="C5088" s="95" t="s">
        <v>3957</v>
      </c>
    </row>
    <row r="5089" spans="1:13" hidden="1">
      <c r="A5089" s="97">
        <v>43019</v>
      </c>
      <c r="B5089" s="94" t="s">
        <v>4052</v>
      </c>
      <c r="C5089" s="98" t="s">
        <v>3957</v>
      </c>
      <c r="D5089" s="94" t="s">
        <v>126</v>
      </c>
      <c r="E5089" s="94" t="s">
        <v>120</v>
      </c>
      <c r="F5089" s="94" t="s">
        <v>4053</v>
      </c>
      <c r="G5089" s="94" t="s">
        <v>4054</v>
      </c>
      <c r="K5089" s="94" t="s">
        <v>4048</v>
      </c>
      <c r="L5089" s="96">
        <v>1600</v>
      </c>
      <c r="M5089" s="96">
        <v>1600</v>
      </c>
    </row>
    <row r="5090" spans="1:13" ht="12.75" hidden="1" customHeight="1">
      <c r="C5090" s="95" t="s">
        <v>3957</v>
      </c>
    </row>
    <row r="5091" spans="1:13" hidden="1">
      <c r="A5091" s="97">
        <v>43024</v>
      </c>
      <c r="B5091" s="94" t="s">
        <v>4055</v>
      </c>
      <c r="C5091" s="98" t="s">
        <v>3957</v>
      </c>
      <c r="D5091" s="94" t="s">
        <v>126</v>
      </c>
      <c r="E5091" s="94" t="s">
        <v>120</v>
      </c>
      <c r="F5091" s="94" t="s">
        <v>4056</v>
      </c>
      <c r="G5091" s="94" t="s">
        <v>4057</v>
      </c>
      <c r="K5091" s="94" t="s">
        <v>4058</v>
      </c>
      <c r="L5091" s="96">
        <v>480</v>
      </c>
      <c r="M5091" s="96">
        <v>480</v>
      </c>
    </row>
    <row r="5092" spans="1:13" ht="12.75" hidden="1" customHeight="1">
      <c r="C5092" s="95" t="s">
        <v>3957</v>
      </c>
    </row>
    <row r="5093" spans="1:13" hidden="1">
      <c r="A5093" s="97">
        <v>43024</v>
      </c>
      <c r="B5093" s="94" t="s">
        <v>4059</v>
      </c>
      <c r="C5093" s="98" t="s">
        <v>3957</v>
      </c>
      <c r="D5093" s="94" t="s">
        <v>126</v>
      </c>
      <c r="E5093" s="94" t="s">
        <v>120</v>
      </c>
      <c r="F5093" s="94" t="s">
        <v>4060</v>
      </c>
      <c r="G5093" s="94" t="s">
        <v>4061</v>
      </c>
      <c r="K5093" s="94" t="s">
        <v>4062</v>
      </c>
      <c r="L5093" s="96">
        <v>2400</v>
      </c>
      <c r="M5093" s="96">
        <v>2400</v>
      </c>
    </row>
    <row r="5094" spans="1:13" ht="12.75" hidden="1" customHeight="1">
      <c r="C5094" s="95" t="s">
        <v>3957</v>
      </c>
    </row>
    <row r="5095" spans="1:13" hidden="1">
      <c r="A5095" s="97">
        <v>43024</v>
      </c>
      <c r="B5095" s="94" t="s">
        <v>4063</v>
      </c>
      <c r="C5095" s="98" t="s">
        <v>3957</v>
      </c>
      <c r="D5095" s="94" t="s">
        <v>126</v>
      </c>
      <c r="E5095" s="94" t="s">
        <v>120</v>
      </c>
      <c r="F5095" s="94" t="s">
        <v>3979</v>
      </c>
      <c r="G5095" s="94" t="s">
        <v>3980</v>
      </c>
      <c r="K5095" s="94" t="s">
        <v>4064</v>
      </c>
      <c r="L5095" s="96">
        <v>1920</v>
      </c>
      <c r="M5095" s="96">
        <v>1920</v>
      </c>
    </row>
    <row r="5096" spans="1:13" ht="12.75" hidden="1" customHeight="1">
      <c r="C5096" s="95" t="s">
        <v>3957</v>
      </c>
    </row>
    <row r="5097" spans="1:13" hidden="1">
      <c r="A5097" s="97">
        <v>43028</v>
      </c>
      <c r="B5097" s="94" t="s">
        <v>4065</v>
      </c>
      <c r="C5097" s="98" t="s">
        <v>3957</v>
      </c>
      <c r="D5097" s="94" t="s">
        <v>119</v>
      </c>
      <c r="E5097" s="94" t="s">
        <v>120</v>
      </c>
      <c r="F5097" s="94" t="s">
        <v>4066</v>
      </c>
      <c r="G5097" s="94" t="s">
        <v>4067</v>
      </c>
      <c r="K5097" s="94" t="s">
        <v>4068</v>
      </c>
      <c r="L5097" s="96">
        <v>400</v>
      </c>
      <c r="M5097" s="96">
        <v>400</v>
      </c>
    </row>
    <row r="5098" spans="1:13" ht="12.75" hidden="1" customHeight="1">
      <c r="C5098" s="95" t="s">
        <v>3957</v>
      </c>
    </row>
    <row r="5099" spans="1:13" hidden="1">
      <c r="A5099" s="97">
        <v>43028</v>
      </c>
      <c r="B5099" s="94" t="s">
        <v>4069</v>
      </c>
      <c r="C5099" s="98" t="s">
        <v>3957</v>
      </c>
      <c r="D5099" s="94" t="s">
        <v>119</v>
      </c>
      <c r="E5099" s="94" t="s">
        <v>120</v>
      </c>
      <c r="F5099" s="94" t="s">
        <v>4070</v>
      </c>
      <c r="G5099" s="94" t="s">
        <v>4071</v>
      </c>
      <c r="K5099" s="94" t="s">
        <v>4072</v>
      </c>
      <c r="L5099" s="96">
        <v>360</v>
      </c>
      <c r="M5099" s="96">
        <v>360</v>
      </c>
    </row>
    <row r="5100" spans="1:13" ht="12.75" hidden="1" customHeight="1">
      <c r="C5100" s="95" t="s">
        <v>3957</v>
      </c>
    </row>
    <row r="5101" spans="1:13" hidden="1">
      <c r="A5101" s="97">
        <v>43028</v>
      </c>
      <c r="B5101" s="94" t="s">
        <v>4073</v>
      </c>
      <c r="C5101" s="98" t="s">
        <v>3957</v>
      </c>
      <c r="D5101" s="94" t="s">
        <v>119</v>
      </c>
      <c r="E5101" s="94" t="s">
        <v>120</v>
      </c>
      <c r="F5101" s="94" t="s">
        <v>4074</v>
      </c>
      <c r="G5101" s="94" t="s">
        <v>4075</v>
      </c>
      <c r="K5101" s="94" t="s">
        <v>4068</v>
      </c>
      <c r="L5101" s="96">
        <v>520</v>
      </c>
      <c r="M5101" s="96">
        <v>520</v>
      </c>
    </row>
    <row r="5102" spans="1:13" ht="12.75" hidden="1" customHeight="1">
      <c r="C5102" s="95" t="s">
        <v>3957</v>
      </c>
    </row>
    <row r="5103" spans="1:13" hidden="1">
      <c r="A5103" s="97">
        <v>43046</v>
      </c>
      <c r="B5103" s="94" t="s">
        <v>4076</v>
      </c>
      <c r="C5103" s="98" t="s">
        <v>3957</v>
      </c>
      <c r="D5103" s="94" t="s">
        <v>126</v>
      </c>
      <c r="E5103" s="94" t="s">
        <v>120</v>
      </c>
      <c r="F5103" s="94" t="s">
        <v>4077</v>
      </c>
      <c r="G5103" s="94" t="s">
        <v>4078</v>
      </c>
      <c r="K5103" s="94" t="s">
        <v>4079</v>
      </c>
      <c r="L5103" s="96">
        <v>800</v>
      </c>
      <c r="M5103" s="96">
        <v>800</v>
      </c>
    </row>
    <row r="5104" spans="1:13" ht="12.75" hidden="1" customHeight="1">
      <c r="C5104" s="95" t="s">
        <v>3957</v>
      </c>
    </row>
    <row r="5105" spans="1:13" hidden="1">
      <c r="A5105" s="97">
        <v>43046</v>
      </c>
      <c r="B5105" s="94" t="s">
        <v>4076</v>
      </c>
      <c r="C5105" s="98" t="s">
        <v>3957</v>
      </c>
      <c r="D5105" s="94" t="s">
        <v>126</v>
      </c>
      <c r="E5105" s="94" t="s">
        <v>120</v>
      </c>
      <c r="F5105" s="94" t="s">
        <v>4077</v>
      </c>
      <c r="G5105" s="94" t="s">
        <v>4078</v>
      </c>
      <c r="K5105" s="94" t="s">
        <v>4080</v>
      </c>
      <c r="L5105" s="96">
        <v>236.8</v>
      </c>
      <c r="M5105" s="96">
        <v>236.8</v>
      </c>
    </row>
    <row r="5106" spans="1:13" ht="12.75" hidden="1" customHeight="1">
      <c r="C5106" s="95" t="s">
        <v>3957</v>
      </c>
    </row>
    <row r="5107" spans="1:13" hidden="1">
      <c r="A5107" s="97">
        <v>43047</v>
      </c>
      <c r="B5107" s="94" t="s">
        <v>4081</v>
      </c>
      <c r="C5107" s="98" t="s">
        <v>3957</v>
      </c>
      <c r="D5107" s="94" t="s">
        <v>126</v>
      </c>
      <c r="E5107" s="94" t="s">
        <v>120</v>
      </c>
      <c r="F5107" s="94" t="s">
        <v>4082</v>
      </c>
      <c r="G5107" s="94" t="s">
        <v>4083</v>
      </c>
      <c r="K5107" s="94" t="s">
        <v>4084</v>
      </c>
      <c r="L5107" s="96">
        <v>640</v>
      </c>
      <c r="M5107" s="96">
        <v>640</v>
      </c>
    </row>
    <row r="5108" spans="1:13" ht="12.75" hidden="1" customHeight="1">
      <c r="C5108" s="95" t="s">
        <v>3957</v>
      </c>
    </row>
    <row r="5109" spans="1:13" hidden="1">
      <c r="A5109" s="97">
        <v>43047</v>
      </c>
      <c r="B5109" s="94" t="s">
        <v>4085</v>
      </c>
      <c r="C5109" s="98" t="s">
        <v>3957</v>
      </c>
      <c r="D5109" s="94" t="s">
        <v>126</v>
      </c>
      <c r="E5109" s="94" t="s">
        <v>120</v>
      </c>
      <c r="F5109" s="94" t="s">
        <v>4082</v>
      </c>
      <c r="G5109" s="94" t="s">
        <v>4083</v>
      </c>
      <c r="K5109" s="94" t="s">
        <v>4086</v>
      </c>
      <c r="L5109" s="96">
        <v>196.45</v>
      </c>
      <c r="M5109" s="96">
        <v>196.45</v>
      </c>
    </row>
    <row r="5110" spans="1:13" ht="12.75" hidden="1" customHeight="1">
      <c r="C5110" s="95" t="s">
        <v>3957</v>
      </c>
    </row>
    <row r="5111" spans="1:13" hidden="1">
      <c r="A5111" s="97">
        <v>43061</v>
      </c>
      <c r="B5111" s="94" t="s">
        <v>4065</v>
      </c>
      <c r="C5111" s="98" t="s">
        <v>3957</v>
      </c>
      <c r="D5111" s="94" t="s">
        <v>119</v>
      </c>
      <c r="E5111" s="94" t="s">
        <v>187</v>
      </c>
      <c r="F5111" s="94" t="s">
        <v>4066</v>
      </c>
      <c r="G5111" s="94" t="s">
        <v>4067</v>
      </c>
      <c r="K5111" s="94" t="s">
        <v>4068</v>
      </c>
      <c r="L5111" s="96">
        <v>-400</v>
      </c>
      <c r="M5111" s="96">
        <v>-400</v>
      </c>
    </row>
    <row r="5112" spans="1:13" ht="12.75" hidden="1" customHeight="1">
      <c r="C5112" s="95" t="s">
        <v>3957</v>
      </c>
    </row>
    <row r="5113" spans="1:13" hidden="1">
      <c r="A5113" s="97">
        <v>43063</v>
      </c>
      <c r="B5113" s="94" t="s">
        <v>3944</v>
      </c>
      <c r="C5113" s="98" t="s">
        <v>3957</v>
      </c>
      <c r="D5113" s="94" t="s">
        <v>126</v>
      </c>
      <c r="E5113" s="94" t="s">
        <v>120</v>
      </c>
      <c r="F5113" s="94" t="s">
        <v>3945</v>
      </c>
      <c r="G5113" s="94" t="s">
        <v>3946</v>
      </c>
      <c r="K5113" s="94" t="s">
        <v>3947</v>
      </c>
      <c r="L5113" s="96">
        <v>1440</v>
      </c>
      <c r="M5113" s="96">
        <v>1440</v>
      </c>
    </row>
    <row r="5114" spans="1:13" ht="12.75" hidden="1" customHeight="1">
      <c r="C5114" s="95" t="s">
        <v>3957</v>
      </c>
    </row>
    <row r="5115" spans="1:13" hidden="1">
      <c r="A5115" s="97">
        <v>43063</v>
      </c>
      <c r="B5115" s="94" t="s">
        <v>3948</v>
      </c>
      <c r="C5115" s="98" t="s">
        <v>3957</v>
      </c>
      <c r="D5115" s="94" t="s">
        <v>126</v>
      </c>
      <c r="E5115" s="94" t="s">
        <v>120</v>
      </c>
      <c r="F5115" s="94" t="s">
        <v>3949</v>
      </c>
      <c r="G5115" s="94" t="s">
        <v>3950</v>
      </c>
      <c r="K5115" s="94" t="s">
        <v>3951</v>
      </c>
      <c r="L5115" s="96">
        <v>800</v>
      </c>
      <c r="M5115" s="96">
        <v>800</v>
      </c>
    </row>
    <row r="5116" spans="1:13" ht="12.75" hidden="1" customHeight="1">
      <c r="C5116" s="95" t="s">
        <v>3957</v>
      </c>
    </row>
    <row r="5117" spans="1:13" hidden="1">
      <c r="A5117" s="97">
        <v>43069</v>
      </c>
      <c r="B5117" s="94" t="s">
        <v>4087</v>
      </c>
      <c r="C5117" s="98" t="s">
        <v>3957</v>
      </c>
      <c r="D5117" s="94" t="s">
        <v>126</v>
      </c>
      <c r="E5117" s="94" t="s">
        <v>120</v>
      </c>
      <c r="F5117" s="94" t="s">
        <v>4088</v>
      </c>
      <c r="G5117" s="94" t="s">
        <v>4089</v>
      </c>
      <c r="K5117" s="94" t="s">
        <v>4090</v>
      </c>
      <c r="L5117" s="96">
        <v>4283.3</v>
      </c>
      <c r="M5117" s="96">
        <v>4283.3</v>
      </c>
    </row>
    <row r="5118" spans="1:13" ht="12.75" hidden="1" customHeight="1">
      <c r="C5118" s="95" t="s">
        <v>3957</v>
      </c>
    </row>
    <row r="5119" spans="1:13" hidden="1">
      <c r="A5119" s="97">
        <v>43069</v>
      </c>
      <c r="B5119" s="94" t="s">
        <v>4091</v>
      </c>
      <c r="C5119" s="98" t="s">
        <v>3957</v>
      </c>
      <c r="D5119" s="94" t="s">
        <v>126</v>
      </c>
      <c r="E5119" s="94" t="s">
        <v>120</v>
      </c>
      <c r="F5119" s="94" t="s">
        <v>4088</v>
      </c>
      <c r="G5119" s="94" t="s">
        <v>4089</v>
      </c>
      <c r="K5119" s="94" t="s">
        <v>4092</v>
      </c>
      <c r="L5119" s="96">
        <v>5678.01</v>
      </c>
      <c r="M5119" s="96">
        <v>5678.01</v>
      </c>
    </row>
    <row r="5120" spans="1:13" ht="12.75" hidden="1" customHeight="1">
      <c r="C5120" s="95" t="s">
        <v>3957</v>
      </c>
    </row>
    <row r="5121" spans="1:18" hidden="1">
      <c r="A5121" s="97">
        <v>43070</v>
      </c>
      <c r="B5121" s="94" t="s">
        <v>4093</v>
      </c>
      <c r="C5121" s="98" t="s">
        <v>3957</v>
      </c>
      <c r="D5121" s="94" t="s">
        <v>126</v>
      </c>
      <c r="E5121" s="94" t="s">
        <v>120</v>
      </c>
      <c r="F5121" s="94" t="s">
        <v>3857</v>
      </c>
      <c r="G5121" s="94" t="s">
        <v>3858</v>
      </c>
      <c r="K5121" s="94" t="s">
        <v>4094</v>
      </c>
      <c r="L5121" s="96">
        <v>480</v>
      </c>
      <c r="M5121" s="96">
        <v>480</v>
      </c>
    </row>
    <row r="5122" spans="1:18" ht="12.75" hidden="1" customHeight="1">
      <c r="C5122" s="95" t="s">
        <v>3957</v>
      </c>
    </row>
    <row r="5123" spans="1:18" hidden="1">
      <c r="A5123" s="95" t="s">
        <v>111</v>
      </c>
      <c r="B5123" s="95" t="s">
        <v>112</v>
      </c>
      <c r="C5123" s="94" t="s">
        <v>4095</v>
      </c>
      <c r="D5123" s="95" t="s">
        <v>114</v>
      </c>
      <c r="E5123" s="95" t="s">
        <v>112</v>
      </c>
      <c r="F5123" s="96">
        <v>21000</v>
      </c>
      <c r="G5123" s="95" t="s">
        <v>115</v>
      </c>
      <c r="H5123" s="95" t="s">
        <v>112</v>
      </c>
      <c r="I5123" s="96">
        <v>7465.8</v>
      </c>
      <c r="J5123" s="95" t="s">
        <v>116</v>
      </c>
      <c r="K5123" s="95" t="s">
        <v>112</v>
      </c>
      <c r="L5123" s="96">
        <v>0</v>
      </c>
      <c r="M5123" s="95" t="s">
        <v>117</v>
      </c>
      <c r="O5123" s="96"/>
      <c r="R5123" s="96"/>
    </row>
    <row r="5124" spans="1:18" hidden="1">
      <c r="A5124" s="97">
        <v>42867</v>
      </c>
      <c r="B5124" s="94" t="s">
        <v>4096</v>
      </c>
      <c r="C5124" s="98" t="s">
        <v>4095</v>
      </c>
      <c r="D5124" s="94" t="s">
        <v>119</v>
      </c>
      <c r="E5124" s="94" t="s">
        <v>120</v>
      </c>
      <c r="F5124" s="94" t="s">
        <v>3914</v>
      </c>
      <c r="G5124" s="94" t="s">
        <v>3915</v>
      </c>
      <c r="K5124" s="94" t="s">
        <v>4097</v>
      </c>
      <c r="L5124" s="96">
        <v>4452</v>
      </c>
      <c r="M5124" s="96">
        <v>4452</v>
      </c>
    </row>
    <row r="5125" spans="1:18" ht="12.75" hidden="1" customHeight="1">
      <c r="C5125" s="95" t="s">
        <v>4095</v>
      </c>
    </row>
    <row r="5126" spans="1:18" hidden="1">
      <c r="A5126" s="97">
        <v>43006</v>
      </c>
      <c r="B5126" s="94" t="s">
        <v>4098</v>
      </c>
      <c r="C5126" s="98" t="s">
        <v>4095</v>
      </c>
      <c r="D5126" s="94" t="s">
        <v>119</v>
      </c>
      <c r="E5126" s="94" t="s">
        <v>120</v>
      </c>
      <c r="F5126" s="94" t="s">
        <v>4099</v>
      </c>
      <c r="G5126" s="94" t="s">
        <v>4100</v>
      </c>
      <c r="K5126" s="94" t="s">
        <v>4101</v>
      </c>
      <c r="L5126" s="96">
        <v>518.34</v>
      </c>
      <c r="M5126" s="96">
        <v>518.34</v>
      </c>
    </row>
    <row r="5127" spans="1:18" ht="12.75" hidden="1" customHeight="1">
      <c r="C5127" s="95" t="s">
        <v>4095</v>
      </c>
    </row>
    <row r="5128" spans="1:18" hidden="1">
      <c r="A5128" s="97">
        <v>43013</v>
      </c>
      <c r="B5128" s="94" t="s">
        <v>4102</v>
      </c>
      <c r="C5128" s="98" t="s">
        <v>4095</v>
      </c>
      <c r="D5128" s="94" t="s">
        <v>119</v>
      </c>
      <c r="E5128" s="94" t="s">
        <v>120</v>
      </c>
      <c r="F5128" s="94" t="s">
        <v>4103</v>
      </c>
      <c r="G5128" s="94" t="s">
        <v>4104</v>
      </c>
      <c r="K5128" s="94" t="s">
        <v>4105</v>
      </c>
      <c r="L5128" s="96">
        <v>708</v>
      </c>
      <c r="M5128" s="96">
        <v>708</v>
      </c>
    </row>
    <row r="5129" spans="1:18" ht="12.75" hidden="1" customHeight="1">
      <c r="C5129" s="95" t="s">
        <v>4095</v>
      </c>
    </row>
    <row r="5130" spans="1:18" hidden="1">
      <c r="A5130" s="97">
        <v>43017</v>
      </c>
      <c r="B5130" s="94" t="s">
        <v>4098</v>
      </c>
      <c r="C5130" s="98" t="s">
        <v>4095</v>
      </c>
      <c r="D5130" s="94" t="s">
        <v>119</v>
      </c>
      <c r="E5130" s="94" t="s">
        <v>187</v>
      </c>
      <c r="F5130" s="94" t="s">
        <v>4099</v>
      </c>
      <c r="G5130" s="94" t="s">
        <v>4100</v>
      </c>
      <c r="K5130" s="94" t="s">
        <v>4101</v>
      </c>
      <c r="L5130" s="96">
        <v>-518.34</v>
      </c>
      <c r="M5130" s="96">
        <v>-518.34</v>
      </c>
    </row>
    <row r="5131" spans="1:18" ht="12.75" hidden="1" customHeight="1">
      <c r="C5131" s="95" t="s">
        <v>4095</v>
      </c>
    </row>
    <row r="5132" spans="1:18" hidden="1">
      <c r="A5132" s="97">
        <v>43017</v>
      </c>
      <c r="B5132" s="94" t="s">
        <v>4106</v>
      </c>
      <c r="C5132" s="98" t="s">
        <v>4095</v>
      </c>
      <c r="D5132" s="94" t="s">
        <v>119</v>
      </c>
      <c r="E5132" s="94" t="s">
        <v>120</v>
      </c>
      <c r="F5132" s="94" t="s">
        <v>4099</v>
      </c>
      <c r="G5132" s="94" t="s">
        <v>4100</v>
      </c>
      <c r="K5132" s="94" t="s">
        <v>4107</v>
      </c>
      <c r="L5132" s="96">
        <v>607.79999999999995</v>
      </c>
      <c r="M5132" s="96">
        <v>607.79999999999995</v>
      </c>
    </row>
    <row r="5133" spans="1:18" ht="12.75" hidden="1" customHeight="1">
      <c r="C5133" s="95" t="s">
        <v>4095</v>
      </c>
    </row>
    <row r="5134" spans="1:18" hidden="1">
      <c r="A5134" s="97">
        <v>43066</v>
      </c>
      <c r="B5134" s="94" t="s">
        <v>4108</v>
      </c>
      <c r="C5134" s="98" t="s">
        <v>4095</v>
      </c>
      <c r="D5134" s="94" t="s">
        <v>119</v>
      </c>
      <c r="E5134" s="94" t="s">
        <v>120</v>
      </c>
      <c r="F5134" s="94" t="s">
        <v>4109</v>
      </c>
      <c r="G5134" s="94" t="s">
        <v>4110</v>
      </c>
      <c r="K5134" s="94" t="s">
        <v>4111</v>
      </c>
      <c r="L5134" s="96">
        <v>750</v>
      </c>
      <c r="M5134" s="96">
        <v>750</v>
      </c>
    </row>
    <row r="5135" spans="1:18" ht="12.75" hidden="1" customHeight="1">
      <c r="C5135" s="95" t="s">
        <v>4095</v>
      </c>
    </row>
    <row r="5136" spans="1:18" hidden="1">
      <c r="A5136" s="97">
        <v>43069</v>
      </c>
      <c r="B5136" s="94" t="s">
        <v>4112</v>
      </c>
      <c r="C5136" s="98" t="s">
        <v>4095</v>
      </c>
      <c r="D5136" s="94" t="s">
        <v>119</v>
      </c>
      <c r="E5136" s="94" t="s">
        <v>120</v>
      </c>
      <c r="F5136" s="94" t="s">
        <v>3819</v>
      </c>
      <c r="G5136" s="94" t="s">
        <v>3820</v>
      </c>
      <c r="J5136" s="94" t="s">
        <v>3888</v>
      </c>
      <c r="K5136" s="94" t="s">
        <v>4113</v>
      </c>
      <c r="L5136" s="96">
        <v>948</v>
      </c>
      <c r="M5136" s="96">
        <v>948</v>
      </c>
    </row>
    <row r="5137" spans="1:18" ht="12.75" hidden="1" customHeight="1">
      <c r="C5137" s="95" t="s">
        <v>4095</v>
      </c>
    </row>
    <row r="5138" spans="1:18" hidden="1">
      <c r="A5138" s="95" t="s">
        <v>111</v>
      </c>
      <c r="B5138" s="95" t="s">
        <v>112</v>
      </c>
      <c r="C5138" s="94" t="s">
        <v>4114</v>
      </c>
      <c r="D5138" s="95" t="s">
        <v>114</v>
      </c>
      <c r="E5138" s="95" t="s">
        <v>112</v>
      </c>
      <c r="F5138" s="96">
        <v>16000</v>
      </c>
      <c r="G5138" s="95" t="s">
        <v>115</v>
      </c>
      <c r="H5138" s="95" t="s">
        <v>112</v>
      </c>
      <c r="I5138" s="96">
        <v>35803.699999999997</v>
      </c>
      <c r="J5138" s="95" t="s">
        <v>116</v>
      </c>
      <c r="K5138" s="95" t="s">
        <v>112</v>
      </c>
      <c r="L5138" s="96">
        <v>0</v>
      </c>
      <c r="M5138" s="95" t="s">
        <v>117</v>
      </c>
      <c r="O5138" s="96"/>
      <c r="R5138" s="96"/>
    </row>
    <row r="5139" spans="1:18" hidden="1">
      <c r="A5139" s="97">
        <v>42760</v>
      </c>
      <c r="B5139" s="94" t="s">
        <v>4115</v>
      </c>
      <c r="C5139" s="98" t="s">
        <v>4114</v>
      </c>
      <c r="D5139" s="94" t="s">
        <v>131</v>
      </c>
      <c r="E5139" s="94" t="s">
        <v>120</v>
      </c>
      <c r="F5139" s="94" t="s">
        <v>4116</v>
      </c>
      <c r="G5139" s="94" t="s">
        <v>4117</v>
      </c>
      <c r="K5139" s="94" t="s">
        <v>4118</v>
      </c>
      <c r="L5139" s="96">
        <v>73</v>
      </c>
      <c r="M5139" s="96">
        <v>73</v>
      </c>
    </row>
    <row r="5140" spans="1:18" ht="12.75" hidden="1" customHeight="1">
      <c r="C5140" s="95" t="s">
        <v>4114</v>
      </c>
    </row>
    <row r="5141" spans="1:18" hidden="1">
      <c r="A5141" s="97">
        <v>42760</v>
      </c>
      <c r="B5141" s="94" t="s">
        <v>4119</v>
      </c>
      <c r="C5141" s="98" t="s">
        <v>4114</v>
      </c>
      <c r="D5141" s="94" t="s">
        <v>131</v>
      </c>
      <c r="E5141" s="94" t="s">
        <v>120</v>
      </c>
      <c r="F5141" s="94" t="s">
        <v>4120</v>
      </c>
      <c r="G5141" s="94" t="s">
        <v>4121</v>
      </c>
      <c r="K5141" s="94" t="s">
        <v>4118</v>
      </c>
      <c r="L5141" s="96">
        <v>73</v>
      </c>
      <c r="M5141" s="96">
        <v>73</v>
      </c>
    </row>
    <row r="5142" spans="1:18" ht="12.75" hidden="1" customHeight="1">
      <c r="C5142" s="95" t="s">
        <v>4114</v>
      </c>
    </row>
    <row r="5143" spans="1:18" hidden="1">
      <c r="A5143" s="97">
        <v>42760</v>
      </c>
      <c r="B5143" s="94" t="s">
        <v>4122</v>
      </c>
      <c r="C5143" s="98" t="s">
        <v>4114</v>
      </c>
      <c r="D5143" s="94" t="s">
        <v>131</v>
      </c>
      <c r="E5143" s="94" t="s">
        <v>120</v>
      </c>
      <c r="F5143" s="94" t="s">
        <v>4123</v>
      </c>
      <c r="G5143" s="94" t="s">
        <v>4124</v>
      </c>
      <c r="K5143" s="94" t="s">
        <v>4118</v>
      </c>
      <c r="L5143" s="96">
        <v>73</v>
      </c>
      <c r="M5143" s="96">
        <v>73</v>
      </c>
    </row>
    <row r="5144" spans="1:18" ht="12.75" hidden="1" customHeight="1">
      <c r="C5144" s="95" t="s">
        <v>4114</v>
      </c>
    </row>
    <row r="5145" spans="1:18" hidden="1">
      <c r="A5145" s="97">
        <v>42760</v>
      </c>
      <c r="B5145" s="94" t="s">
        <v>4125</v>
      </c>
      <c r="C5145" s="98" t="s">
        <v>4114</v>
      </c>
      <c r="D5145" s="94" t="s">
        <v>131</v>
      </c>
      <c r="E5145" s="94" t="s">
        <v>120</v>
      </c>
      <c r="F5145" s="94" t="s">
        <v>1024</v>
      </c>
      <c r="G5145" s="94" t="s">
        <v>1025</v>
      </c>
      <c r="K5145" s="94" t="s">
        <v>4126</v>
      </c>
      <c r="L5145" s="96">
        <v>111.28</v>
      </c>
      <c r="M5145" s="96">
        <v>111.28</v>
      </c>
    </row>
    <row r="5146" spans="1:18" ht="12.75" hidden="1" customHeight="1">
      <c r="C5146" s="95" t="s">
        <v>4114</v>
      </c>
    </row>
    <row r="5147" spans="1:18" hidden="1">
      <c r="A5147" s="97">
        <v>42787</v>
      </c>
      <c r="B5147" s="94" t="s">
        <v>4127</v>
      </c>
      <c r="C5147" s="98" t="s">
        <v>4114</v>
      </c>
      <c r="D5147" s="94" t="s">
        <v>119</v>
      </c>
      <c r="E5147" s="94" t="s">
        <v>120</v>
      </c>
      <c r="F5147" s="94" t="s">
        <v>4128</v>
      </c>
      <c r="G5147" s="94" t="s">
        <v>4129</v>
      </c>
      <c r="K5147" s="94" t="s">
        <v>4130</v>
      </c>
      <c r="L5147" s="96">
        <v>814.8</v>
      </c>
      <c r="M5147" s="96">
        <v>814.8</v>
      </c>
    </row>
    <row r="5148" spans="1:18" ht="12.75" hidden="1" customHeight="1">
      <c r="C5148" s="95" t="s">
        <v>4114</v>
      </c>
    </row>
    <row r="5149" spans="1:18" hidden="1">
      <c r="A5149" s="97">
        <v>42795</v>
      </c>
      <c r="B5149" s="94" t="s">
        <v>4131</v>
      </c>
      <c r="C5149" s="98" t="s">
        <v>4114</v>
      </c>
      <c r="D5149" s="94" t="s">
        <v>119</v>
      </c>
      <c r="E5149" s="94" t="s">
        <v>120</v>
      </c>
      <c r="F5149" s="94" t="s">
        <v>4099</v>
      </c>
      <c r="G5149" s="94" t="s">
        <v>4100</v>
      </c>
      <c r="K5149" s="94" t="s">
        <v>4132</v>
      </c>
      <c r="L5149" s="96">
        <v>182.72</v>
      </c>
      <c r="M5149" s="96">
        <v>182.72</v>
      </c>
    </row>
    <row r="5150" spans="1:18" ht="12.75" hidden="1" customHeight="1">
      <c r="C5150" s="95" t="s">
        <v>4114</v>
      </c>
    </row>
    <row r="5151" spans="1:18" hidden="1">
      <c r="A5151" s="97">
        <v>42807</v>
      </c>
      <c r="B5151" s="94" t="s">
        <v>4133</v>
      </c>
      <c r="C5151" s="98" t="s">
        <v>4114</v>
      </c>
      <c r="D5151" s="94" t="s">
        <v>119</v>
      </c>
      <c r="E5151" s="94" t="s">
        <v>120</v>
      </c>
      <c r="F5151" s="94" t="s">
        <v>3914</v>
      </c>
      <c r="G5151" s="94" t="s">
        <v>3915</v>
      </c>
      <c r="K5151" s="94" t="s">
        <v>4134</v>
      </c>
      <c r="L5151" s="96">
        <v>2360</v>
      </c>
      <c r="M5151" s="96">
        <v>2360</v>
      </c>
    </row>
    <row r="5152" spans="1:18" ht="12.75" hidden="1" customHeight="1">
      <c r="C5152" s="95" t="s">
        <v>4114</v>
      </c>
    </row>
    <row r="5153" spans="1:13" hidden="1">
      <c r="A5153" s="97">
        <v>42808</v>
      </c>
      <c r="B5153" s="94" t="s">
        <v>4135</v>
      </c>
      <c r="C5153" s="98" t="s">
        <v>4114</v>
      </c>
      <c r="D5153" s="94" t="s">
        <v>119</v>
      </c>
      <c r="E5153" s="94" t="s">
        <v>120</v>
      </c>
      <c r="F5153" s="94" t="s">
        <v>4136</v>
      </c>
      <c r="G5153" s="94" t="s">
        <v>4137</v>
      </c>
      <c r="K5153" s="94" t="s">
        <v>4138</v>
      </c>
      <c r="L5153" s="96">
        <v>2160</v>
      </c>
      <c r="M5153" s="96">
        <v>2160</v>
      </c>
    </row>
    <row r="5154" spans="1:13" ht="12.75" hidden="1" customHeight="1">
      <c r="C5154" s="95" t="s">
        <v>4114</v>
      </c>
    </row>
    <row r="5155" spans="1:13" hidden="1">
      <c r="A5155" s="97">
        <v>42814</v>
      </c>
      <c r="B5155" s="94" t="s">
        <v>4139</v>
      </c>
      <c r="C5155" s="98" t="s">
        <v>4114</v>
      </c>
      <c r="D5155" s="94" t="s">
        <v>131</v>
      </c>
      <c r="E5155" s="94" t="s">
        <v>120</v>
      </c>
      <c r="F5155" s="94" t="s">
        <v>4123</v>
      </c>
      <c r="G5155" s="94" t="s">
        <v>4124</v>
      </c>
      <c r="K5155" s="94" t="s">
        <v>4140</v>
      </c>
      <c r="L5155" s="96">
        <v>73</v>
      </c>
      <c r="M5155" s="96">
        <v>73</v>
      </c>
    </row>
    <row r="5156" spans="1:13" ht="12.75" hidden="1" customHeight="1">
      <c r="C5156" s="95" t="s">
        <v>4114</v>
      </c>
    </row>
    <row r="5157" spans="1:13" hidden="1">
      <c r="A5157" s="97">
        <v>42814</v>
      </c>
      <c r="B5157" s="94" t="s">
        <v>4139</v>
      </c>
      <c r="C5157" s="98" t="s">
        <v>4114</v>
      </c>
      <c r="D5157" s="94" t="s">
        <v>131</v>
      </c>
      <c r="E5157" s="94" t="s">
        <v>165</v>
      </c>
      <c r="F5157" s="94" t="s">
        <v>4123</v>
      </c>
      <c r="G5157" s="94" t="s">
        <v>4124</v>
      </c>
      <c r="K5157" s="94" t="s">
        <v>4141</v>
      </c>
      <c r="L5157" s="96">
        <v>73</v>
      </c>
      <c r="M5157" s="96">
        <v>73</v>
      </c>
    </row>
    <row r="5158" spans="1:13" ht="12.75" hidden="1" customHeight="1">
      <c r="C5158" s="95" t="s">
        <v>4114</v>
      </c>
    </row>
    <row r="5159" spans="1:13" hidden="1">
      <c r="A5159" s="97">
        <v>42814</v>
      </c>
      <c r="B5159" s="94" t="s">
        <v>4142</v>
      </c>
      <c r="C5159" s="98" t="s">
        <v>4114</v>
      </c>
      <c r="D5159" s="94" t="s">
        <v>131</v>
      </c>
      <c r="E5159" s="94" t="s">
        <v>165</v>
      </c>
      <c r="F5159" s="94" t="s">
        <v>4116</v>
      </c>
      <c r="G5159" s="94" t="s">
        <v>4117</v>
      </c>
      <c r="K5159" s="94" t="s">
        <v>4140</v>
      </c>
      <c r="L5159" s="96">
        <v>73</v>
      </c>
      <c r="M5159" s="96">
        <v>73</v>
      </c>
    </row>
    <row r="5160" spans="1:13" ht="12.75" hidden="1" customHeight="1">
      <c r="C5160" s="95" t="s">
        <v>4114</v>
      </c>
    </row>
    <row r="5161" spans="1:13" hidden="1">
      <c r="A5161" s="97">
        <v>42814</v>
      </c>
      <c r="B5161" s="94" t="s">
        <v>4142</v>
      </c>
      <c r="C5161" s="98" t="s">
        <v>4114</v>
      </c>
      <c r="D5161" s="94" t="s">
        <v>131</v>
      </c>
      <c r="E5161" s="94" t="s">
        <v>120</v>
      </c>
      <c r="F5161" s="94" t="s">
        <v>4116</v>
      </c>
      <c r="G5161" s="94" t="s">
        <v>4117</v>
      </c>
      <c r="K5161" s="94" t="s">
        <v>4140</v>
      </c>
      <c r="L5161" s="96">
        <v>73</v>
      </c>
      <c r="M5161" s="96">
        <v>73</v>
      </c>
    </row>
    <row r="5162" spans="1:13" ht="12.75" hidden="1" customHeight="1">
      <c r="C5162" s="95" t="s">
        <v>4114</v>
      </c>
    </row>
    <row r="5163" spans="1:13" hidden="1">
      <c r="A5163" s="97">
        <v>42814</v>
      </c>
      <c r="B5163" s="94" t="s">
        <v>4143</v>
      </c>
      <c r="C5163" s="98" t="s">
        <v>4114</v>
      </c>
      <c r="D5163" s="94" t="s">
        <v>131</v>
      </c>
      <c r="E5163" s="94" t="s">
        <v>120</v>
      </c>
      <c r="F5163" s="94" t="s">
        <v>1020</v>
      </c>
      <c r="G5163" s="94" t="s">
        <v>1021</v>
      </c>
      <c r="K5163" s="94" t="s">
        <v>4141</v>
      </c>
      <c r="L5163" s="96">
        <v>146</v>
      </c>
      <c r="M5163" s="96">
        <v>146</v>
      </c>
    </row>
    <row r="5164" spans="1:13" ht="12.75" hidden="1" customHeight="1">
      <c r="C5164" s="95" t="s">
        <v>4114</v>
      </c>
    </row>
    <row r="5165" spans="1:13" hidden="1">
      <c r="A5165" s="97">
        <v>42814</v>
      </c>
      <c r="B5165" s="94" t="s">
        <v>4144</v>
      </c>
      <c r="C5165" s="98" t="s">
        <v>4114</v>
      </c>
      <c r="D5165" s="94" t="s">
        <v>131</v>
      </c>
      <c r="E5165" s="94" t="s">
        <v>120</v>
      </c>
      <c r="F5165" s="94" t="s">
        <v>4120</v>
      </c>
      <c r="G5165" s="94" t="s">
        <v>4121</v>
      </c>
      <c r="K5165" s="94" t="s">
        <v>4145</v>
      </c>
      <c r="L5165" s="96">
        <v>78.400000000000006</v>
      </c>
      <c r="M5165" s="96">
        <v>78.400000000000006</v>
      </c>
    </row>
    <row r="5166" spans="1:13" ht="12.75" hidden="1" customHeight="1">
      <c r="C5166" s="95" t="s">
        <v>4114</v>
      </c>
    </row>
    <row r="5167" spans="1:13" hidden="1">
      <c r="A5167" s="97">
        <v>42828</v>
      </c>
      <c r="B5167" s="94" t="s">
        <v>4146</v>
      </c>
      <c r="C5167" s="98" t="s">
        <v>4114</v>
      </c>
      <c r="D5167" s="94" t="s">
        <v>131</v>
      </c>
      <c r="E5167" s="94" t="s">
        <v>120</v>
      </c>
      <c r="F5167" s="94" t="s">
        <v>4120</v>
      </c>
      <c r="G5167" s="94" t="s">
        <v>4121</v>
      </c>
      <c r="K5167" s="94" t="s">
        <v>4147</v>
      </c>
      <c r="L5167" s="96">
        <v>73</v>
      </c>
      <c r="M5167" s="96">
        <v>73</v>
      </c>
    </row>
    <row r="5168" spans="1:13" ht="12.75" hidden="1" customHeight="1">
      <c r="C5168" s="95" t="s">
        <v>4114</v>
      </c>
    </row>
    <row r="5169" spans="1:13" hidden="1">
      <c r="A5169" s="97">
        <v>42843</v>
      </c>
      <c r="B5169" s="94" t="s">
        <v>4148</v>
      </c>
      <c r="C5169" s="98" t="s">
        <v>4114</v>
      </c>
      <c r="D5169" s="94" t="s">
        <v>131</v>
      </c>
      <c r="E5169" s="94" t="s">
        <v>120</v>
      </c>
      <c r="F5169" s="94" t="s">
        <v>1020</v>
      </c>
      <c r="G5169" s="94" t="s">
        <v>1021</v>
      </c>
      <c r="K5169" s="94" t="s">
        <v>4149</v>
      </c>
      <c r="L5169" s="96">
        <v>73</v>
      </c>
      <c r="M5169" s="96">
        <v>73</v>
      </c>
    </row>
    <row r="5170" spans="1:13" ht="12.75" hidden="1" customHeight="1">
      <c r="C5170" s="95" t="s">
        <v>4114</v>
      </c>
    </row>
    <row r="5171" spans="1:13" hidden="1">
      <c r="A5171" s="97">
        <v>42853</v>
      </c>
      <c r="B5171" s="94" t="s">
        <v>4131</v>
      </c>
      <c r="C5171" s="98" t="s">
        <v>4114</v>
      </c>
      <c r="D5171" s="94" t="s">
        <v>131</v>
      </c>
      <c r="E5171" s="94" t="s">
        <v>165</v>
      </c>
      <c r="F5171" s="94" t="s">
        <v>4099</v>
      </c>
      <c r="G5171" s="94" t="s">
        <v>4100</v>
      </c>
      <c r="K5171" s="94" t="s">
        <v>4132</v>
      </c>
      <c r="L5171" s="96">
        <v>9.94</v>
      </c>
      <c r="M5171" s="96">
        <v>9.94</v>
      </c>
    </row>
    <row r="5172" spans="1:13" ht="12.75" hidden="1" customHeight="1">
      <c r="C5172" s="95" t="s">
        <v>4114</v>
      </c>
    </row>
    <row r="5173" spans="1:13" hidden="1">
      <c r="A5173" s="97">
        <v>42853</v>
      </c>
      <c r="B5173" s="94" t="s">
        <v>4150</v>
      </c>
      <c r="C5173" s="98" t="s">
        <v>4114</v>
      </c>
      <c r="D5173" s="94" t="s">
        <v>119</v>
      </c>
      <c r="E5173" s="94" t="s">
        <v>120</v>
      </c>
      <c r="F5173" s="94" t="s">
        <v>4099</v>
      </c>
      <c r="G5173" s="94" t="s">
        <v>4100</v>
      </c>
      <c r="K5173" s="94" t="s">
        <v>4151</v>
      </c>
      <c r="L5173" s="96">
        <v>325.68</v>
      </c>
      <c r="M5173" s="96">
        <v>325.68</v>
      </c>
    </row>
    <row r="5174" spans="1:13" ht="12.75" hidden="1" customHeight="1">
      <c r="C5174" s="95" t="s">
        <v>4114</v>
      </c>
    </row>
    <row r="5175" spans="1:13" hidden="1">
      <c r="A5175" s="97">
        <v>42872</v>
      </c>
      <c r="B5175" s="94" t="s">
        <v>4152</v>
      </c>
      <c r="C5175" s="98" t="s">
        <v>4114</v>
      </c>
      <c r="D5175" s="94" t="s">
        <v>131</v>
      </c>
      <c r="E5175" s="94" t="s">
        <v>120</v>
      </c>
      <c r="F5175" s="94" t="s">
        <v>4116</v>
      </c>
      <c r="G5175" s="94" t="s">
        <v>4117</v>
      </c>
      <c r="K5175" s="94" t="s">
        <v>4153</v>
      </c>
      <c r="L5175" s="96">
        <v>146</v>
      </c>
      <c r="M5175" s="96">
        <v>146</v>
      </c>
    </row>
    <row r="5176" spans="1:13" ht="12.75" hidden="1" customHeight="1">
      <c r="C5176" s="95" t="s">
        <v>4114</v>
      </c>
    </row>
    <row r="5177" spans="1:13" hidden="1">
      <c r="A5177" s="97">
        <v>42872</v>
      </c>
      <c r="B5177" s="94" t="s">
        <v>4154</v>
      </c>
      <c r="C5177" s="98" t="s">
        <v>4114</v>
      </c>
      <c r="D5177" s="94" t="s">
        <v>131</v>
      </c>
      <c r="E5177" s="94" t="s">
        <v>120</v>
      </c>
      <c r="F5177" s="94" t="s">
        <v>1024</v>
      </c>
      <c r="G5177" s="94" t="s">
        <v>1025</v>
      </c>
      <c r="K5177" s="94" t="s">
        <v>4155</v>
      </c>
      <c r="L5177" s="96">
        <v>142.46</v>
      </c>
      <c r="M5177" s="96">
        <v>142.46</v>
      </c>
    </row>
    <row r="5178" spans="1:13" ht="12.75" hidden="1" customHeight="1">
      <c r="C5178" s="95" t="s">
        <v>4114</v>
      </c>
    </row>
    <row r="5179" spans="1:13" hidden="1">
      <c r="A5179" s="97">
        <v>42872</v>
      </c>
      <c r="B5179" s="94" t="s">
        <v>4156</v>
      </c>
      <c r="C5179" s="98" t="s">
        <v>4114</v>
      </c>
      <c r="D5179" s="94" t="s">
        <v>131</v>
      </c>
      <c r="E5179" s="94" t="s">
        <v>120</v>
      </c>
      <c r="F5179" s="94" t="s">
        <v>4123</v>
      </c>
      <c r="G5179" s="94" t="s">
        <v>4124</v>
      </c>
      <c r="K5179" s="94" t="s">
        <v>4157</v>
      </c>
      <c r="L5179" s="96">
        <v>146</v>
      </c>
      <c r="M5179" s="96">
        <v>146</v>
      </c>
    </row>
    <row r="5180" spans="1:13" ht="12.75" hidden="1" customHeight="1">
      <c r="C5180" s="95" t="s">
        <v>4114</v>
      </c>
    </row>
    <row r="5181" spans="1:13" hidden="1">
      <c r="A5181" s="97">
        <v>42872</v>
      </c>
      <c r="B5181" s="94" t="s">
        <v>4158</v>
      </c>
      <c r="C5181" s="98" t="s">
        <v>4114</v>
      </c>
      <c r="D5181" s="94" t="s">
        <v>131</v>
      </c>
      <c r="E5181" s="94" t="s">
        <v>120</v>
      </c>
      <c r="F5181" s="94" t="s">
        <v>1020</v>
      </c>
      <c r="G5181" s="94" t="s">
        <v>1021</v>
      </c>
      <c r="K5181" s="94" t="s">
        <v>4159</v>
      </c>
      <c r="L5181" s="96">
        <v>73</v>
      </c>
      <c r="M5181" s="96">
        <v>73</v>
      </c>
    </row>
    <row r="5182" spans="1:13" ht="12.75" hidden="1" customHeight="1">
      <c r="C5182" s="95" t="s">
        <v>4114</v>
      </c>
    </row>
    <row r="5183" spans="1:13" hidden="1">
      <c r="A5183" s="97">
        <v>42873</v>
      </c>
      <c r="B5183" s="94" t="s">
        <v>4160</v>
      </c>
      <c r="C5183" s="98" t="s">
        <v>4114</v>
      </c>
      <c r="D5183" s="94" t="s">
        <v>119</v>
      </c>
      <c r="E5183" s="94" t="s">
        <v>120</v>
      </c>
      <c r="F5183" s="94" t="s">
        <v>4161</v>
      </c>
      <c r="G5183" s="94" t="s">
        <v>4162</v>
      </c>
      <c r="K5183" s="94" t="s">
        <v>4163</v>
      </c>
      <c r="L5183" s="96">
        <v>360</v>
      </c>
      <c r="M5183" s="96">
        <v>360</v>
      </c>
    </row>
    <row r="5184" spans="1:13" ht="12.75" hidden="1" customHeight="1">
      <c r="C5184" s="95" t="s">
        <v>4114</v>
      </c>
    </row>
    <row r="5185" spans="1:13" hidden="1">
      <c r="A5185" s="97">
        <v>42895</v>
      </c>
      <c r="B5185" s="94" t="s">
        <v>4164</v>
      </c>
      <c r="C5185" s="98" t="s">
        <v>4114</v>
      </c>
      <c r="D5185" s="94" t="s">
        <v>119</v>
      </c>
      <c r="E5185" s="94" t="s">
        <v>120</v>
      </c>
      <c r="F5185" s="94" t="s">
        <v>4165</v>
      </c>
      <c r="G5185" s="94" t="s">
        <v>4166</v>
      </c>
      <c r="K5185" s="94" t="s">
        <v>4167</v>
      </c>
      <c r="L5185" s="96">
        <v>438</v>
      </c>
      <c r="M5185" s="96">
        <v>438</v>
      </c>
    </row>
    <row r="5186" spans="1:13" ht="12.75" hidden="1" customHeight="1">
      <c r="C5186" s="95" t="s">
        <v>4114</v>
      </c>
    </row>
    <row r="5187" spans="1:13" hidden="1">
      <c r="A5187" s="97">
        <v>42897</v>
      </c>
      <c r="B5187" s="94" t="s">
        <v>4168</v>
      </c>
      <c r="C5187" s="98" t="s">
        <v>4114</v>
      </c>
      <c r="D5187" s="94" t="s">
        <v>131</v>
      </c>
      <c r="E5187" s="94" t="s">
        <v>120</v>
      </c>
      <c r="F5187" s="94" t="s">
        <v>4120</v>
      </c>
      <c r="G5187" s="94" t="s">
        <v>4121</v>
      </c>
      <c r="K5187" s="94" t="s">
        <v>4169</v>
      </c>
      <c r="L5187" s="96">
        <v>146</v>
      </c>
      <c r="M5187" s="96">
        <v>146</v>
      </c>
    </row>
    <row r="5188" spans="1:13" ht="12.75" hidden="1" customHeight="1">
      <c r="C5188" s="95" t="s">
        <v>4114</v>
      </c>
    </row>
    <row r="5189" spans="1:13" hidden="1">
      <c r="A5189" s="97">
        <v>42900</v>
      </c>
      <c r="B5189" s="94" t="s">
        <v>4170</v>
      </c>
      <c r="C5189" s="98" t="s">
        <v>4114</v>
      </c>
      <c r="D5189" s="94" t="s">
        <v>119</v>
      </c>
      <c r="E5189" s="94" t="s">
        <v>120</v>
      </c>
      <c r="F5189" s="94" t="s">
        <v>3954</v>
      </c>
      <c r="G5189" s="94" t="s">
        <v>3955</v>
      </c>
      <c r="K5189" s="94" t="s">
        <v>4171</v>
      </c>
      <c r="L5189" s="96">
        <v>207.24</v>
      </c>
      <c r="M5189" s="96">
        <v>207.24</v>
      </c>
    </row>
    <row r="5190" spans="1:13" ht="12.75" hidden="1" customHeight="1">
      <c r="C5190" s="95" t="s">
        <v>4114</v>
      </c>
    </row>
    <row r="5191" spans="1:13" hidden="1">
      <c r="A5191" s="97">
        <v>42901</v>
      </c>
      <c r="B5191" s="94" t="s">
        <v>4172</v>
      </c>
      <c r="C5191" s="98" t="s">
        <v>4114</v>
      </c>
      <c r="D5191" s="94" t="s">
        <v>119</v>
      </c>
      <c r="E5191" s="94" t="s">
        <v>120</v>
      </c>
      <c r="F5191" s="94" t="s">
        <v>3814</v>
      </c>
      <c r="G5191" s="94" t="s">
        <v>3815</v>
      </c>
      <c r="K5191" s="94" t="s">
        <v>4173</v>
      </c>
      <c r="L5191" s="96">
        <v>486.2</v>
      </c>
      <c r="M5191" s="96">
        <v>486.2</v>
      </c>
    </row>
    <row r="5192" spans="1:13" ht="12.75" hidden="1" customHeight="1">
      <c r="C5192" s="95" t="s">
        <v>4114</v>
      </c>
    </row>
    <row r="5193" spans="1:13" hidden="1">
      <c r="A5193" s="97">
        <v>42920</v>
      </c>
      <c r="B5193" s="94" t="s">
        <v>4174</v>
      </c>
      <c r="C5193" s="98" t="s">
        <v>4114</v>
      </c>
      <c r="D5193" s="94" t="s">
        <v>119</v>
      </c>
      <c r="E5193" s="94" t="s">
        <v>120</v>
      </c>
      <c r="F5193" s="94" t="s">
        <v>3954</v>
      </c>
      <c r="G5193" s="94" t="s">
        <v>3955</v>
      </c>
      <c r="K5193" s="94" t="s">
        <v>4175</v>
      </c>
      <c r="L5193" s="96">
        <v>32.4</v>
      </c>
      <c r="M5193" s="96">
        <v>32.4</v>
      </c>
    </row>
    <row r="5194" spans="1:13" ht="12.75" hidden="1" customHeight="1">
      <c r="C5194" s="95" t="s">
        <v>4114</v>
      </c>
    </row>
    <row r="5195" spans="1:13" hidden="1">
      <c r="A5195" s="97">
        <v>42927</v>
      </c>
      <c r="B5195" s="94" t="s">
        <v>4176</v>
      </c>
      <c r="C5195" s="98" t="s">
        <v>4114</v>
      </c>
      <c r="D5195" s="94" t="s">
        <v>119</v>
      </c>
      <c r="E5195" s="94" t="s">
        <v>120</v>
      </c>
      <c r="F5195" s="94" t="s">
        <v>4177</v>
      </c>
      <c r="G5195" s="94" t="s">
        <v>4178</v>
      </c>
      <c r="K5195" s="94" t="s">
        <v>4179</v>
      </c>
      <c r="L5195" s="96">
        <v>3544.8</v>
      </c>
      <c r="M5195" s="96">
        <v>3544.8</v>
      </c>
    </row>
    <row r="5196" spans="1:13" ht="12.75" hidden="1" customHeight="1">
      <c r="C5196" s="95" t="s">
        <v>4114</v>
      </c>
    </row>
    <row r="5197" spans="1:13" hidden="1">
      <c r="A5197" s="97">
        <v>42964</v>
      </c>
      <c r="B5197" s="94" t="s">
        <v>4180</v>
      </c>
      <c r="C5197" s="98" t="s">
        <v>4114</v>
      </c>
      <c r="D5197" s="94" t="s">
        <v>119</v>
      </c>
      <c r="E5197" s="94" t="s">
        <v>120</v>
      </c>
      <c r="F5197" s="94" t="s">
        <v>4181</v>
      </c>
      <c r="G5197" s="94" t="s">
        <v>4182</v>
      </c>
      <c r="K5197" s="94" t="s">
        <v>4183</v>
      </c>
      <c r="L5197" s="96">
        <v>480</v>
      </c>
      <c r="M5197" s="96">
        <v>480</v>
      </c>
    </row>
    <row r="5198" spans="1:13" ht="12.75" hidden="1" customHeight="1">
      <c r="C5198" s="95" t="s">
        <v>4114</v>
      </c>
    </row>
    <row r="5199" spans="1:13" hidden="1">
      <c r="A5199" s="97">
        <v>42989</v>
      </c>
      <c r="B5199" s="94" t="s">
        <v>4184</v>
      </c>
      <c r="C5199" s="98" t="s">
        <v>4114</v>
      </c>
      <c r="D5199" s="94" t="s">
        <v>119</v>
      </c>
      <c r="E5199" s="94" t="s">
        <v>120</v>
      </c>
      <c r="F5199" s="94" t="s">
        <v>4136</v>
      </c>
      <c r="G5199" s="94" t="s">
        <v>4137</v>
      </c>
      <c r="K5199" s="94" t="s">
        <v>4185</v>
      </c>
      <c r="L5199" s="96">
        <v>3360</v>
      </c>
      <c r="M5199" s="96">
        <v>3360</v>
      </c>
    </row>
    <row r="5200" spans="1:13" ht="12.75" hidden="1" customHeight="1">
      <c r="C5200" s="95" t="s">
        <v>4114</v>
      </c>
    </row>
    <row r="5201" spans="1:13" hidden="1">
      <c r="A5201" s="97">
        <v>42991</v>
      </c>
      <c r="B5201" s="94" t="s">
        <v>4186</v>
      </c>
      <c r="C5201" s="98" t="s">
        <v>4114</v>
      </c>
      <c r="D5201" s="94" t="s">
        <v>119</v>
      </c>
      <c r="E5201" s="94" t="s">
        <v>120</v>
      </c>
      <c r="F5201" s="94" t="s">
        <v>722</v>
      </c>
      <c r="G5201" s="94" t="s">
        <v>723</v>
      </c>
      <c r="K5201" s="94" t="s">
        <v>4187</v>
      </c>
      <c r="L5201" s="96">
        <v>136.75</v>
      </c>
      <c r="M5201" s="96">
        <v>136.75</v>
      </c>
    </row>
    <row r="5202" spans="1:13" ht="12.75" hidden="1" customHeight="1">
      <c r="C5202" s="95" t="s">
        <v>4114</v>
      </c>
    </row>
    <row r="5203" spans="1:13" hidden="1">
      <c r="A5203" s="97">
        <v>43012</v>
      </c>
      <c r="B5203" s="94" t="s">
        <v>4188</v>
      </c>
      <c r="C5203" s="98" t="s">
        <v>4114</v>
      </c>
      <c r="D5203" s="94" t="s">
        <v>119</v>
      </c>
      <c r="E5203" s="94" t="s">
        <v>120</v>
      </c>
      <c r="F5203" s="94" t="s">
        <v>4189</v>
      </c>
      <c r="G5203" s="94" t="s">
        <v>4190</v>
      </c>
      <c r="K5203" s="94" t="s">
        <v>4191</v>
      </c>
      <c r="L5203" s="96">
        <v>454.08</v>
      </c>
      <c r="M5203" s="96">
        <v>454.08</v>
      </c>
    </row>
    <row r="5204" spans="1:13" ht="12.75" hidden="1" customHeight="1">
      <c r="C5204" s="95" t="s">
        <v>4114</v>
      </c>
    </row>
    <row r="5205" spans="1:13" hidden="1">
      <c r="A5205" s="97">
        <v>43032</v>
      </c>
      <c r="B5205" s="94" t="s">
        <v>4164</v>
      </c>
      <c r="C5205" s="98" t="s">
        <v>4114</v>
      </c>
      <c r="D5205" s="94" t="s">
        <v>119</v>
      </c>
      <c r="E5205" s="94" t="s">
        <v>187</v>
      </c>
      <c r="F5205" s="94" t="s">
        <v>4165</v>
      </c>
      <c r="G5205" s="94" t="s">
        <v>4166</v>
      </c>
      <c r="K5205" s="94" t="s">
        <v>4167</v>
      </c>
      <c r="L5205" s="96">
        <v>-34.9</v>
      </c>
      <c r="M5205" s="96">
        <v>-34.9</v>
      </c>
    </row>
    <row r="5206" spans="1:13" ht="12.75" hidden="1" customHeight="1">
      <c r="C5206" s="95" t="s">
        <v>4114</v>
      </c>
    </row>
    <row r="5207" spans="1:13" hidden="1">
      <c r="A5207" s="97">
        <v>43032</v>
      </c>
      <c r="B5207" s="94" t="s">
        <v>4172</v>
      </c>
      <c r="C5207" s="98" t="s">
        <v>4114</v>
      </c>
      <c r="D5207" s="94" t="s">
        <v>119</v>
      </c>
      <c r="E5207" s="94" t="s">
        <v>187</v>
      </c>
      <c r="F5207" s="94" t="s">
        <v>3814</v>
      </c>
      <c r="G5207" s="94" t="s">
        <v>3815</v>
      </c>
      <c r="K5207" s="94" t="s">
        <v>4173</v>
      </c>
      <c r="L5207" s="96">
        <v>-486.2</v>
      </c>
      <c r="M5207" s="96">
        <v>-486.2</v>
      </c>
    </row>
    <row r="5208" spans="1:13" ht="12.75" hidden="1" customHeight="1">
      <c r="C5208" s="95" t="s">
        <v>4114</v>
      </c>
    </row>
    <row r="5209" spans="1:13" hidden="1">
      <c r="A5209" s="97">
        <v>43052</v>
      </c>
      <c r="B5209" s="94" t="s">
        <v>4192</v>
      </c>
      <c r="C5209" s="98" t="s">
        <v>4114</v>
      </c>
      <c r="D5209" s="94" t="s">
        <v>119</v>
      </c>
      <c r="E5209" s="94" t="s">
        <v>120</v>
      </c>
      <c r="F5209" s="94" t="s">
        <v>648</v>
      </c>
      <c r="G5209" s="94" t="s">
        <v>649</v>
      </c>
      <c r="J5209" s="94" t="s">
        <v>650</v>
      </c>
      <c r="K5209" s="94" t="s">
        <v>711</v>
      </c>
      <c r="L5209" s="96">
        <v>750.05</v>
      </c>
      <c r="M5209" s="96">
        <v>750.05</v>
      </c>
    </row>
    <row r="5210" spans="1:13" ht="12.75" hidden="1" customHeight="1">
      <c r="C5210" s="95" t="s">
        <v>4114</v>
      </c>
    </row>
    <row r="5211" spans="1:13" hidden="1">
      <c r="A5211" s="97">
        <v>43055</v>
      </c>
      <c r="B5211" s="94" t="s">
        <v>4193</v>
      </c>
      <c r="C5211" s="98" t="s">
        <v>4114</v>
      </c>
      <c r="D5211" s="94" t="s">
        <v>119</v>
      </c>
      <c r="E5211" s="94" t="s">
        <v>120</v>
      </c>
      <c r="F5211" s="94" t="s">
        <v>4103</v>
      </c>
      <c r="G5211" s="94" t="s">
        <v>4104</v>
      </c>
      <c r="K5211" s="94" t="s">
        <v>4194</v>
      </c>
      <c r="L5211" s="96">
        <v>708</v>
      </c>
      <c r="M5211" s="96">
        <v>708</v>
      </c>
    </row>
    <row r="5212" spans="1:13" ht="12.75" hidden="1" customHeight="1">
      <c r="C5212" s="95" t="s">
        <v>4114</v>
      </c>
    </row>
    <row r="5213" spans="1:13" hidden="1">
      <c r="A5213" s="97">
        <v>43061</v>
      </c>
      <c r="B5213" s="94" t="s">
        <v>4195</v>
      </c>
      <c r="C5213" s="98" t="s">
        <v>4114</v>
      </c>
      <c r="D5213" s="94" t="s">
        <v>119</v>
      </c>
      <c r="E5213" s="94" t="s">
        <v>120</v>
      </c>
      <c r="F5213" s="94" t="s">
        <v>4196</v>
      </c>
      <c r="G5213" s="94" t="s">
        <v>4197</v>
      </c>
      <c r="K5213" s="94" t="s">
        <v>4198</v>
      </c>
      <c r="L5213" s="96">
        <v>12276</v>
      </c>
      <c r="M5213" s="96">
        <v>12276</v>
      </c>
    </row>
    <row r="5214" spans="1:13" ht="12.75" hidden="1" customHeight="1">
      <c r="C5214" s="95" t="s">
        <v>4114</v>
      </c>
    </row>
    <row r="5215" spans="1:13" hidden="1">
      <c r="A5215" s="97">
        <v>43063</v>
      </c>
      <c r="B5215" s="94" t="s">
        <v>4199</v>
      </c>
      <c r="C5215" s="98" t="s">
        <v>4114</v>
      </c>
      <c r="D5215" s="94" t="s">
        <v>119</v>
      </c>
      <c r="E5215" s="94" t="s">
        <v>120</v>
      </c>
      <c r="F5215" s="94" t="s">
        <v>4200</v>
      </c>
      <c r="G5215" s="94" t="s">
        <v>4201</v>
      </c>
      <c r="K5215" s="94" t="s">
        <v>4202</v>
      </c>
      <c r="L5215" s="96">
        <v>3240</v>
      </c>
      <c r="M5215" s="96">
        <v>3240</v>
      </c>
    </row>
    <row r="5216" spans="1:13" ht="12.75" hidden="1" customHeight="1">
      <c r="C5216" s="95" t="s">
        <v>4114</v>
      </c>
    </row>
    <row r="5217" spans="1:18" hidden="1">
      <c r="A5217" s="97">
        <v>43068</v>
      </c>
      <c r="B5217" s="94" t="s">
        <v>4203</v>
      </c>
      <c r="C5217" s="98" t="s">
        <v>4114</v>
      </c>
      <c r="D5217" s="94" t="s">
        <v>119</v>
      </c>
      <c r="E5217" s="94" t="s">
        <v>120</v>
      </c>
      <c r="F5217" s="94" t="s">
        <v>4204</v>
      </c>
      <c r="G5217" s="94" t="s">
        <v>4205</v>
      </c>
      <c r="K5217" s="94" t="s">
        <v>4206</v>
      </c>
      <c r="L5217" s="96">
        <v>2352</v>
      </c>
      <c r="M5217" s="96">
        <v>2352</v>
      </c>
    </row>
    <row r="5218" spans="1:18" ht="12.75" hidden="1" customHeight="1">
      <c r="C5218" s="95" t="s">
        <v>4114</v>
      </c>
    </row>
    <row r="5219" spans="1:18" hidden="1">
      <c r="A5219" s="95" t="s">
        <v>111</v>
      </c>
      <c r="B5219" s="95" t="s">
        <v>112</v>
      </c>
      <c r="C5219" s="94" t="s">
        <v>4207</v>
      </c>
      <c r="D5219" s="95" t="s">
        <v>114</v>
      </c>
      <c r="E5219" s="95" t="s">
        <v>112</v>
      </c>
      <c r="F5219" s="96">
        <v>5000</v>
      </c>
      <c r="G5219" s="95" t="s">
        <v>115</v>
      </c>
      <c r="H5219" s="95" t="s">
        <v>112</v>
      </c>
      <c r="I5219" s="96">
        <v>2116.08</v>
      </c>
      <c r="J5219" s="95" t="s">
        <v>116</v>
      </c>
      <c r="K5219" s="95" t="s">
        <v>112</v>
      </c>
      <c r="L5219" s="96">
        <v>0</v>
      </c>
      <c r="M5219" s="95" t="s">
        <v>117</v>
      </c>
      <c r="O5219" s="96"/>
      <c r="R5219" s="96"/>
    </row>
    <row r="5220" spans="1:18" hidden="1">
      <c r="A5220" s="97">
        <v>42948</v>
      </c>
      <c r="B5220" s="94" t="s">
        <v>4208</v>
      </c>
      <c r="C5220" s="98" t="s">
        <v>4207</v>
      </c>
      <c r="D5220" s="94" t="s">
        <v>131</v>
      </c>
      <c r="E5220" s="94" t="s">
        <v>120</v>
      </c>
      <c r="F5220" s="94" t="s">
        <v>2062</v>
      </c>
      <c r="G5220" s="94" t="s">
        <v>2063</v>
      </c>
      <c r="K5220" s="94" t="s">
        <v>4209</v>
      </c>
      <c r="L5220" s="96">
        <v>484.73</v>
      </c>
      <c r="M5220" s="96">
        <v>484.73</v>
      </c>
    </row>
    <row r="5221" spans="1:18" ht="12.75" hidden="1" customHeight="1">
      <c r="C5221" s="95" t="s">
        <v>4207</v>
      </c>
    </row>
    <row r="5222" spans="1:18" hidden="1">
      <c r="A5222" s="97">
        <v>42975</v>
      </c>
      <c r="B5222" s="94" t="s">
        <v>4210</v>
      </c>
      <c r="C5222" s="98" t="s">
        <v>4207</v>
      </c>
      <c r="D5222" s="94" t="s">
        <v>131</v>
      </c>
      <c r="E5222" s="94" t="s">
        <v>165</v>
      </c>
      <c r="F5222" s="94" t="s">
        <v>2062</v>
      </c>
      <c r="G5222" s="94" t="s">
        <v>2063</v>
      </c>
      <c r="K5222" s="94" t="s">
        <v>4211</v>
      </c>
      <c r="L5222" s="96">
        <v>452.73</v>
      </c>
      <c r="M5222" s="96">
        <v>452.73</v>
      </c>
    </row>
    <row r="5223" spans="1:18" ht="12.75" hidden="1" customHeight="1">
      <c r="C5223" s="95" t="s">
        <v>4207</v>
      </c>
    </row>
    <row r="5224" spans="1:18" hidden="1">
      <c r="A5224" s="97">
        <v>42979</v>
      </c>
      <c r="B5224" s="94" t="s">
        <v>4208</v>
      </c>
      <c r="C5224" s="98" t="s">
        <v>4207</v>
      </c>
      <c r="D5224" s="94" t="s">
        <v>131</v>
      </c>
      <c r="E5224" s="94" t="s">
        <v>187</v>
      </c>
      <c r="F5224" s="94" t="s">
        <v>2062</v>
      </c>
      <c r="G5224" s="94" t="s">
        <v>2063</v>
      </c>
      <c r="K5224" s="94" t="s">
        <v>4209</v>
      </c>
      <c r="L5224" s="96">
        <v>-484.73</v>
      </c>
      <c r="M5224" s="96">
        <v>-484.73</v>
      </c>
    </row>
    <row r="5225" spans="1:18" ht="12.75" hidden="1" customHeight="1">
      <c r="C5225" s="95" t="s">
        <v>4207</v>
      </c>
    </row>
    <row r="5226" spans="1:18" hidden="1">
      <c r="A5226" s="97">
        <v>42982</v>
      </c>
      <c r="B5226" s="94" t="s">
        <v>4212</v>
      </c>
      <c r="C5226" s="98" t="s">
        <v>4207</v>
      </c>
      <c r="D5226" s="94" t="s">
        <v>131</v>
      </c>
      <c r="E5226" s="94" t="s">
        <v>187</v>
      </c>
      <c r="F5226" s="94" t="s">
        <v>2062</v>
      </c>
      <c r="G5226" s="94" t="s">
        <v>2063</v>
      </c>
      <c r="K5226" s="94" t="s">
        <v>4213</v>
      </c>
      <c r="L5226" s="96">
        <v>-21.8</v>
      </c>
      <c r="M5226" s="96">
        <v>-21.8</v>
      </c>
    </row>
    <row r="5227" spans="1:18" ht="12.75" hidden="1" customHeight="1">
      <c r="C5227" s="95" t="s">
        <v>4207</v>
      </c>
    </row>
    <row r="5228" spans="1:18" hidden="1">
      <c r="A5228" s="97">
        <v>42982</v>
      </c>
      <c r="B5228" s="94" t="s">
        <v>4212</v>
      </c>
      <c r="C5228" s="98" t="s">
        <v>4207</v>
      </c>
      <c r="D5228" s="94" t="s">
        <v>131</v>
      </c>
      <c r="E5228" s="94" t="s">
        <v>120</v>
      </c>
      <c r="F5228" s="94" t="s">
        <v>2062</v>
      </c>
      <c r="G5228" s="94" t="s">
        <v>2063</v>
      </c>
      <c r="K5228" s="94" t="s">
        <v>4213</v>
      </c>
      <c r="L5228" s="96">
        <v>534.85</v>
      </c>
      <c r="M5228" s="96">
        <v>534.85</v>
      </c>
    </row>
    <row r="5229" spans="1:18" ht="12.75" hidden="1" customHeight="1">
      <c r="C5229" s="95" t="s">
        <v>4207</v>
      </c>
    </row>
    <row r="5230" spans="1:18" hidden="1">
      <c r="A5230" s="97">
        <v>43012</v>
      </c>
      <c r="B5230" s="94" t="s">
        <v>4214</v>
      </c>
      <c r="C5230" s="98" t="s">
        <v>4207</v>
      </c>
      <c r="D5230" s="94" t="s">
        <v>131</v>
      </c>
      <c r="E5230" s="94" t="s">
        <v>120</v>
      </c>
      <c r="F5230" s="94" t="s">
        <v>2062</v>
      </c>
      <c r="G5230" s="94" t="s">
        <v>2063</v>
      </c>
      <c r="K5230" s="94" t="s">
        <v>4215</v>
      </c>
      <c r="L5230" s="96">
        <v>491.25</v>
      </c>
      <c r="M5230" s="96">
        <v>491.25</v>
      </c>
    </row>
    <row r="5231" spans="1:18" ht="12.75" hidden="1" customHeight="1">
      <c r="C5231" s="95" t="s">
        <v>4207</v>
      </c>
    </row>
    <row r="5232" spans="1:18" hidden="1">
      <c r="A5232" s="97">
        <v>43047</v>
      </c>
      <c r="B5232" s="94" t="s">
        <v>4216</v>
      </c>
      <c r="C5232" s="98" t="s">
        <v>4207</v>
      </c>
      <c r="D5232" s="94" t="s">
        <v>126</v>
      </c>
      <c r="E5232" s="94" t="s">
        <v>120</v>
      </c>
      <c r="F5232" s="94" t="s">
        <v>2062</v>
      </c>
      <c r="G5232" s="94" t="s">
        <v>2063</v>
      </c>
      <c r="K5232" s="94" t="s">
        <v>4217</v>
      </c>
      <c r="L5232" s="96">
        <v>513.04999999999995</v>
      </c>
      <c r="M5232" s="96">
        <v>513.04999999999995</v>
      </c>
    </row>
    <row r="5233" spans="1:18" ht="12.75" hidden="1" customHeight="1">
      <c r="C5233" s="95" t="s">
        <v>4207</v>
      </c>
    </row>
    <row r="5234" spans="1:18" hidden="1">
      <c r="A5234" s="97">
        <v>43069</v>
      </c>
      <c r="B5234" s="94" t="s">
        <v>4218</v>
      </c>
      <c r="C5234" s="98" t="s">
        <v>4207</v>
      </c>
      <c r="D5234" s="94" t="s">
        <v>131</v>
      </c>
      <c r="E5234" s="94" t="s">
        <v>120</v>
      </c>
      <c r="F5234" s="94" t="s">
        <v>4219</v>
      </c>
      <c r="G5234" s="94" t="s">
        <v>4220</v>
      </c>
      <c r="K5234" s="94" t="s">
        <v>4221</v>
      </c>
      <c r="L5234" s="96">
        <v>146</v>
      </c>
      <c r="M5234" s="96">
        <v>146</v>
      </c>
    </row>
    <row r="5235" spans="1:18" ht="12.75" hidden="1" customHeight="1">
      <c r="C5235" s="95" t="s">
        <v>4207</v>
      </c>
    </row>
    <row r="5236" spans="1:18" hidden="1">
      <c r="A5236" s="95" t="s">
        <v>111</v>
      </c>
      <c r="B5236" s="95" t="s">
        <v>112</v>
      </c>
      <c r="C5236" s="94" t="s">
        <v>4222</v>
      </c>
      <c r="D5236" s="95" t="s">
        <v>114</v>
      </c>
      <c r="E5236" s="95" t="s">
        <v>112</v>
      </c>
      <c r="F5236" s="96">
        <v>2500</v>
      </c>
      <c r="G5236" s="95" t="s">
        <v>115</v>
      </c>
      <c r="H5236" s="95" t="s">
        <v>112</v>
      </c>
      <c r="I5236" s="96">
        <v>2040.57</v>
      </c>
      <c r="J5236" s="95" t="s">
        <v>116</v>
      </c>
      <c r="K5236" s="95" t="s">
        <v>112</v>
      </c>
      <c r="L5236" s="96">
        <v>0</v>
      </c>
      <c r="M5236" s="95" t="s">
        <v>117</v>
      </c>
      <c r="O5236" s="96"/>
      <c r="R5236" s="96"/>
    </row>
    <row r="5237" spans="1:18" hidden="1">
      <c r="A5237" s="97">
        <v>42797</v>
      </c>
      <c r="B5237" s="94" t="s">
        <v>4223</v>
      </c>
      <c r="C5237" s="98" t="s">
        <v>4222</v>
      </c>
      <c r="D5237" s="94" t="s">
        <v>119</v>
      </c>
      <c r="E5237" s="94" t="s">
        <v>120</v>
      </c>
      <c r="F5237" s="94" t="s">
        <v>1181</v>
      </c>
      <c r="G5237" s="94" t="s">
        <v>1182</v>
      </c>
      <c r="K5237" s="94" t="s">
        <v>4224</v>
      </c>
      <c r="L5237" s="96">
        <v>239.29</v>
      </c>
      <c r="M5237" s="96">
        <v>239.29</v>
      </c>
    </row>
    <row r="5238" spans="1:18" ht="12.75" hidden="1" customHeight="1">
      <c r="C5238" s="95" t="s">
        <v>4222</v>
      </c>
    </row>
    <row r="5239" spans="1:18" hidden="1">
      <c r="A5239" s="97">
        <v>42860</v>
      </c>
      <c r="B5239" s="94" t="s">
        <v>4225</v>
      </c>
      <c r="C5239" s="98" t="s">
        <v>4222</v>
      </c>
      <c r="D5239" s="94" t="s">
        <v>119</v>
      </c>
      <c r="E5239" s="94" t="s">
        <v>120</v>
      </c>
      <c r="F5239" s="94" t="s">
        <v>1181</v>
      </c>
      <c r="G5239" s="94" t="s">
        <v>1182</v>
      </c>
      <c r="K5239" s="94" t="s">
        <v>4226</v>
      </c>
      <c r="L5239" s="96">
        <v>896.41</v>
      </c>
      <c r="M5239" s="96">
        <v>896.41</v>
      </c>
    </row>
    <row r="5240" spans="1:18" ht="12.75" hidden="1" customHeight="1">
      <c r="C5240" s="95" t="s">
        <v>4222</v>
      </c>
    </row>
    <row r="5241" spans="1:18" hidden="1">
      <c r="A5241" s="97">
        <v>43014</v>
      </c>
      <c r="B5241" s="94" t="s">
        <v>4043</v>
      </c>
      <c r="C5241" s="98" t="s">
        <v>4222</v>
      </c>
      <c r="D5241" s="94" t="s">
        <v>126</v>
      </c>
      <c r="E5241" s="94" t="s">
        <v>120</v>
      </c>
      <c r="F5241" s="94" t="s">
        <v>4044</v>
      </c>
      <c r="G5241" s="94" t="s">
        <v>4045</v>
      </c>
      <c r="K5241" s="94" t="s">
        <v>4046</v>
      </c>
      <c r="L5241" s="96">
        <v>297</v>
      </c>
      <c r="M5241" s="96">
        <v>297</v>
      </c>
    </row>
    <row r="5242" spans="1:18" ht="12.75" hidden="1" customHeight="1">
      <c r="C5242" s="95" t="s">
        <v>4222</v>
      </c>
    </row>
    <row r="5243" spans="1:18" hidden="1">
      <c r="A5243" s="97">
        <v>43024</v>
      </c>
      <c r="B5243" s="94" t="s">
        <v>4055</v>
      </c>
      <c r="C5243" s="98" t="s">
        <v>4222</v>
      </c>
      <c r="D5243" s="94" t="s">
        <v>126</v>
      </c>
      <c r="E5243" s="94" t="s">
        <v>120</v>
      </c>
      <c r="F5243" s="94" t="s">
        <v>4056</v>
      </c>
      <c r="G5243" s="94" t="s">
        <v>4057</v>
      </c>
      <c r="K5243" s="94" t="s">
        <v>4227</v>
      </c>
      <c r="L5243" s="96">
        <v>80</v>
      </c>
      <c r="M5243" s="96">
        <v>80</v>
      </c>
    </row>
    <row r="5244" spans="1:18" ht="12.75" hidden="1" customHeight="1">
      <c r="C5244" s="95" t="s">
        <v>4222</v>
      </c>
    </row>
    <row r="5245" spans="1:18" hidden="1">
      <c r="A5245" s="97">
        <v>43024</v>
      </c>
      <c r="B5245" s="94" t="s">
        <v>4059</v>
      </c>
      <c r="C5245" s="98" t="s">
        <v>4222</v>
      </c>
      <c r="D5245" s="94" t="s">
        <v>126</v>
      </c>
      <c r="E5245" s="94" t="s">
        <v>120</v>
      </c>
      <c r="F5245" s="94" t="s">
        <v>4060</v>
      </c>
      <c r="G5245" s="94" t="s">
        <v>4061</v>
      </c>
      <c r="K5245" s="94" t="s">
        <v>4228</v>
      </c>
      <c r="L5245" s="96">
        <v>115.16</v>
      </c>
      <c r="M5245" s="96">
        <v>115.16</v>
      </c>
    </row>
    <row r="5246" spans="1:18" ht="12.75" hidden="1" customHeight="1">
      <c r="C5246" s="95" t="s">
        <v>4222</v>
      </c>
    </row>
    <row r="5247" spans="1:18" hidden="1">
      <c r="A5247" s="97">
        <v>43060</v>
      </c>
      <c r="B5247" s="94" t="s">
        <v>4229</v>
      </c>
      <c r="C5247" s="98" t="s">
        <v>4222</v>
      </c>
      <c r="D5247" s="94" t="s">
        <v>119</v>
      </c>
      <c r="E5247" s="94" t="s">
        <v>120</v>
      </c>
      <c r="F5247" s="94" t="s">
        <v>1181</v>
      </c>
      <c r="G5247" s="94" t="s">
        <v>1182</v>
      </c>
      <c r="K5247" s="94" t="s">
        <v>3908</v>
      </c>
      <c r="L5247" s="96">
        <v>328.36</v>
      </c>
      <c r="M5247" s="96">
        <v>328.36</v>
      </c>
    </row>
    <row r="5248" spans="1:18" ht="12.75" hidden="1" customHeight="1">
      <c r="C5248" s="95" t="s">
        <v>4222</v>
      </c>
    </row>
    <row r="5249" spans="1:18" hidden="1">
      <c r="A5249" s="97">
        <v>43061</v>
      </c>
      <c r="B5249" s="94" t="s">
        <v>4230</v>
      </c>
      <c r="C5249" s="98" t="s">
        <v>4222</v>
      </c>
      <c r="D5249" s="94" t="s">
        <v>119</v>
      </c>
      <c r="E5249" s="94" t="s">
        <v>120</v>
      </c>
      <c r="F5249" s="94" t="s">
        <v>3922</v>
      </c>
      <c r="G5249" s="94" t="s">
        <v>3923</v>
      </c>
      <c r="K5249" s="94" t="s">
        <v>4231</v>
      </c>
      <c r="L5249" s="96">
        <v>84.35</v>
      </c>
      <c r="M5249" s="96">
        <v>84.35</v>
      </c>
    </row>
    <row r="5250" spans="1:18" ht="12.75" hidden="1" customHeight="1">
      <c r="C5250" s="95" t="s">
        <v>4222</v>
      </c>
    </row>
    <row r="5251" spans="1:18" hidden="1">
      <c r="A5251" s="95" t="s">
        <v>111</v>
      </c>
      <c r="B5251" s="95" t="s">
        <v>112</v>
      </c>
      <c r="C5251" s="94" t="s">
        <v>4232</v>
      </c>
      <c r="D5251" s="95" t="s">
        <v>114</v>
      </c>
      <c r="E5251" s="95" t="s">
        <v>112</v>
      </c>
      <c r="F5251" s="96">
        <v>15000</v>
      </c>
      <c r="G5251" s="95" t="s">
        <v>115</v>
      </c>
      <c r="H5251" s="95" t="s">
        <v>112</v>
      </c>
      <c r="I5251" s="96">
        <v>16091.59</v>
      </c>
      <c r="J5251" s="95" t="s">
        <v>116</v>
      </c>
      <c r="K5251" s="95" t="s">
        <v>112</v>
      </c>
      <c r="L5251" s="96">
        <v>0</v>
      </c>
      <c r="M5251" s="95" t="s">
        <v>117</v>
      </c>
      <c r="O5251" s="96"/>
      <c r="R5251" s="96"/>
    </row>
    <row r="5252" spans="1:18" hidden="1">
      <c r="A5252" s="97">
        <v>43014</v>
      </c>
      <c r="B5252" s="94" t="s">
        <v>3984</v>
      </c>
      <c r="C5252" s="98" t="s">
        <v>4232</v>
      </c>
      <c r="D5252" s="94" t="s">
        <v>131</v>
      </c>
      <c r="E5252" s="94" t="s">
        <v>165</v>
      </c>
      <c r="F5252" s="94" t="s">
        <v>3985</v>
      </c>
      <c r="G5252" s="94" t="s">
        <v>3986</v>
      </c>
      <c r="K5252" s="94" t="s">
        <v>3987</v>
      </c>
      <c r="L5252" s="96">
        <v>700</v>
      </c>
      <c r="M5252" s="96">
        <v>700</v>
      </c>
    </row>
    <row r="5253" spans="1:18" ht="12.75" hidden="1" customHeight="1">
      <c r="C5253" s="95" t="s">
        <v>4232</v>
      </c>
    </row>
    <row r="5254" spans="1:18" hidden="1">
      <c r="A5254" s="97">
        <v>43014</v>
      </c>
      <c r="B5254" s="94" t="s">
        <v>3988</v>
      </c>
      <c r="C5254" s="98" t="s">
        <v>4232</v>
      </c>
      <c r="D5254" s="94" t="s">
        <v>131</v>
      </c>
      <c r="E5254" s="94" t="s">
        <v>165</v>
      </c>
      <c r="F5254" s="94" t="s">
        <v>3989</v>
      </c>
      <c r="G5254" s="94" t="s">
        <v>3990</v>
      </c>
      <c r="K5254" s="94" t="s">
        <v>4039</v>
      </c>
      <c r="L5254" s="96">
        <v>1560</v>
      </c>
      <c r="M5254" s="96">
        <v>1560</v>
      </c>
    </row>
    <row r="5255" spans="1:18" ht="12.75" hidden="1" customHeight="1">
      <c r="C5255" s="95" t="s">
        <v>4232</v>
      </c>
    </row>
    <row r="5256" spans="1:18" hidden="1">
      <c r="A5256" s="97">
        <v>43014</v>
      </c>
      <c r="B5256" s="94" t="s">
        <v>3996</v>
      </c>
      <c r="C5256" s="98" t="s">
        <v>4232</v>
      </c>
      <c r="D5256" s="94" t="s">
        <v>131</v>
      </c>
      <c r="E5256" s="94" t="s">
        <v>165</v>
      </c>
      <c r="F5256" s="94" t="s">
        <v>3997</v>
      </c>
      <c r="G5256" s="94" t="s">
        <v>3998</v>
      </c>
      <c r="K5256" s="94" t="s">
        <v>3999</v>
      </c>
      <c r="L5256" s="96">
        <v>66.59</v>
      </c>
      <c r="M5256" s="96">
        <v>66.59</v>
      </c>
    </row>
    <row r="5257" spans="1:18" ht="12.75" hidden="1" customHeight="1">
      <c r="C5257" s="95" t="s">
        <v>4232</v>
      </c>
    </row>
    <row r="5258" spans="1:18" hidden="1">
      <c r="A5258" s="97">
        <v>43014</v>
      </c>
      <c r="B5258" s="94" t="s">
        <v>3996</v>
      </c>
      <c r="C5258" s="98" t="s">
        <v>4232</v>
      </c>
      <c r="D5258" s="94" t="s">
        <v>131</v>
      </c>
      <c r="E5258" s="94" t="s">
        <v>165</v>
      </c>
      <c r="F5258" s="94" t="s">
        <v>3997</v>
      </c>
      <c r="G5258" s="94" t="s">
        <v>3998</v>
      </c>
      <c r="K5258" s="94" t="s">
        <v>3999</v>
      </c>
      <c r="L5258" s="96">
        <v>1560</v>
      </c>
      <c r="M5258" s="96">
        <v>1560</v>
      </c>
    </row>
    <row r="5259" spans="1:18" ht="12.75" hidden="1" customHeight="1">
      <c r="C5259" s="95" t="s">
        <v>4232</v>
      </c>
    </row>
    <row r="5260" spans="1:18" hidden="1">
      <c r="A5260" s="97">
        <v>43014</v>
      </c>
      <c r="B5260" s="94" t="s">
        <v>4000</v>
      </c>
      <c r="C5260" s="98" t="s">
        <v>4232</v>
      </c>
      <c r="D5260" s="94" t="s">
        <v>131</v>
      </c>
      <c r="E5260" s="94" t="s">
        <v>165</v>
      </c>
      <c r="F5260" s="94" t="s">
        <v>4001</v>
      </c>
      <c r="G5260" s="94" t="s">
        <v>4002</v>
      </c>
      <c r="K5260" s="94" t="s">
        <v>4040</v>
      </c>
      <c r="L5260" s="96">
        <v>1400</v>
      </c>
      <c r="M5260" s="96">
        <v>1400</v>
      </c>
    </row>
    <row r="5261" spans="1:18" ht="12.75" hidden="1" customHeight="1">
      <c r="C5261" s="95" t="s">
        <v>4232</v>
      </c>
    </row>
    <row r="5262" spans="1:18" hidden="1">
      <c r="A5262" s="97">
        <v>43014</v>
      </c>
      <c r="B5262" s="94" t="s">
        <v>4004</v>
      </c>
      <c r="C5262" s="98" t="s">
        <v>4232</v>
      </c>
      <c r="D5262" s="94" t="s">
        <v>131</v>
      </c>
      <c r="E5262" s="94" t="s">
        <v>165</v>
      </c>
      <c r="F5262" s="94" t="s">
        <v>4005</v>
      </c>
      <c r="G5262" s="94" t="s">
        <v>4006</v>
      </c>
      <c r="K5262" s="94" t="s">
        <v>4007</v>
      </c>
      <c r="L5262" s="96">
        <v>1560</v>
      </c>
      <c r="M5262" s="96">
        <v>1560</v>
      </c>
    </row>
    <row r="5263" spans="1:18" ht="12.75" hidden="1" customHeight="1">
      <c r="C5263" s="95" t="s">
        <v>4232</v>
      </c>
    </row>
    <row r="5264" spans="1:18" hidden="1">
      <c r="A5264" s="97">
        <v>43014</v>
      </c>
      <c r="B5264" s="94" t="s">
        <v>4008</v>
      </c>
      <c r="C5264" s="98" t="s">
        <v>4232</v>
      </c>
      <c r="D5264" s="94" t="s">
        <v>131</v>
      </c>
      <c r="E5264" s="94" t="s">
        <v>165</v>
      </c>
      <c r="F5264" s="94" t="s">
        <v>4009</v>
      </c>
      <c r="G5264" s="94" t="s">
        <v>4010</v>
      </c>
      <c r="K5264" s="94" t="s">
        <v>4011</v>
      </c>
      <c r="L5264" s="96">
        <v>1560</v>
      </c>
      <c r="M5264" s="96">
        <v>1560</v>
      </c>
    </row>
    <row r="5265" spans="1:18" ht="12.75" hidden="1" customHeight="1">
      <c r="C5265" s="95" t="s">
        <v>4232</v>
      </c>
    </row>
    <row r="5266" spans="1:18" hidden="1">
      <c r="A5266" s="97">
        <v>43014</v>
      </c>
      <c r="B5266" s="94" t="s">
        <v>4012</v>
      </c>
      <c r="C5266" s="98" t="s">
        <v>4232</v>
      </c>
      <c r="D5266" s="94" t="s">
        <v>131</v>
      </c>
      <c r="E5266" s="94" t="s">
        <v>165</v>
      </c>
      <c r="F5266" s="94" t="s">
        <v>3993</v>
      </c>
      <c r="G5266" s="94" t="s">
        <v>3994</v>
      </c>
      <c r="K5266" s="94" t="s">
        <v>3995</v>
      </c>
      <c r="L5266" s="96">
        <v>1560</v>
      </c>
      <c r="M5266" s="96">
        <v>1560</v>
      </c>
    </row>
    <row r="5267" spans="1:18" ht="12.75" hidden="1" customHeight="1">
      <c r="C5267" s="95" t="s">
        <v>4232</v>
      </c>
    </row>
    <row r="5268" spans="1:18" hidden="1">
      <c r="A5268" s="97">
        <v>43014</v>
      </c>
      <c r="B5268" s="94" t="s">
        <v>4017</v>
      </c>
      <c r="C5268" s="98" t="s">
        <v>4232</v>
      </c>
      <c r="D5268" s="94" t="s">
        <v>131</v>
      </c>
      <c r="E5268" s="94" t="s">
        <v>165</v>
      </c>
      <c r="F5268" s="94" t="s">
        <v>3979</v>
      </c>
      <c r="G5268" s="94" t="s">
        <v>3980</v>
      </c>
      <c r="K5268" s="94" t="s">
        <v>4018</v>
      </c>
      <c r="L5268" s="96">
        <v>45</v>
      </c>
      <c r="M5268" s="96">
        <v>45</v>
      </c>
    </row>
    <row r="5269" spans="1:18" ht="12.75" hidden="1" customHeight="1">
      <c r="C5269" s="95" t="s">
        <v>4232</v>
      </c>
    </row>
    <row r="5270" spans="1:18" hidden="1">
      <c r="A5270" s="97">
        <v>43014</v>
      </c>
      <c r="B5270" s="94" t="s">
        <v>4017</v>
      </c>
      <c r="C5270" s="98" t="s">
        <v>4232</v>
      </c>
      <c r="D5270" s="94" t="s">
        <v>131</v>
      </c>
      <c r="E5270" s="94" t="s">
        <v>165</v>
      </c>
      <c r="F5270" s="94" t="s">
        <v>3979</v>
      </c>
      <c r="G5270" s="94" t="s">
        <v>3980</v>
      </c>
      <c r="K5270" s="94" t="s">
        <v>4018</v>
      </c>
      <c r="L5270" s="96">
        <v>1560</v>
      </c>
      <c r="M5270" s="96">
        <v>1560</v>
      </c>
    </row>
    <row r="5271" spans="1:18" ht="12.75" hidden="1" customHeight="1">
      <c r="C5271" s="95" t="s">
        <v>4232</v>
      </c>
    </row>
    <row r="5272" spans="1:18" hidden="1">
      <c r="A5272" s="97">
        <v>43014</v>
      </c>
      <c r="B5272" s="94" t="s">
        <v>4019</v>
      </c>
      <c r="C5272" s="98" t="s">
        <v>4232</v>
      </c>
      <c r="D5272" s="94" t="s">
        <v>131</v>
      </c>
      <c r="E5272" s="94" t="s">
        <v>165</v>
      </c>
      <c r="F5272" s="94" t="s">
        <v>4020</v>
      </c>
      <c r="G5272" s="94" t="s">
        <v>4021</v>
      </c>
      <c r="K5272" s="94" t="s">
        <v>4022</v>
      </c>
      <c r="L5272" s="96">
        <v>1560</v>
      </c>
      <c r="M5272" s="96">
        <v>1560</v>
      </c>
    </row>
    <row r="5273" spans="1:18" ht="12.75" hidden="1" customHeight="1">
      <c r="C5273" s="95" t="s">
        <v>4232</v>
      </c>
    </row>
    <row r="5274" spans="1:18" hidden="1">
      <c r="A5274" s="97">
        <v>43014</v>
      </c>
      <c r="B5274" s="94" t="s">
        <v>4023</v>
      </c>
      <c r="C5274" s="98" t="s">
        <v>4232</v>
      </c>
      <c r="D5274" s="94" t="s">
        <v>131</v>
      </c>
      <c r="E5274" s="94" t="s">
        <v>165</v>
      </c>
      <c r="F5274" s="94" t="s">
        <v>3985</v>
      </c>
      <c r="G5274" s="94" t="s">
        <v>3986</v>
      </c>
      <c r="K5274" s="94" t="s">
        <v>4041</v>
      </c>
      <c r="L5274" s="96">
        <v>1400</v>
      </c>
      <c r="M5274" s="96">
        <v>1400</v>
      </c>
    </row>
    <row r="5275" spans="1:18" ht="12.75" hidden="1" customHeight="1">
      <c r="C5275" s="95" t="s">
        <v>4232</v>
      </c>
    </row>
    <row r="5276" spans="1:18" hidden="1">
      <c r="A5276" s="97">
        <v>43014</v>
      </c>
      <c r="B5276" s="94" t="s">
        <v>4027</v>
      </c>
      <c r="C5276" s="98" t="s">
        <v>4232</v>
      </c>
      <c r="D5276" s="94" t="s">
        <v>131</v>
      </c>
      <c r="E5276" s="94" t="s">
        <v>165</v>
      </c>
      <c r="F5276" s="94" t="s">
        <v>4014</v>
      </c>
      <c r="G5276" s="94" t="s">
        <v>4015</v>
      </c>
      <c r="K5276" s="94" t="s">
        <v>4042</v>
      </c>
      <c r="L5276" s="96">
        <v>1560</v>
      </c>
      <c r="M5276" s="96">
        <v>1560</v>
      </c>
    </row>
    <row r="5277" spans="1:18" ht="12.75" hidden="1" customHeight="1">
      <c r="C5277" s="95" t="s">
        <v>4232</v>
      </c>
    </row>
    <row r="5278" spans="1:18" hidden="1">
      <c r="A5278" s="95" t="s">
        <v>111</v>
      </c>
      <c r="B5278" s="95" t="s">
        <v>112</v>
      </c>
      <c r="C5278" s="94" t="s">
        <v>4233</v>
      </c>
      <c r="D5278" s="95" t="s">
        <v>114</v>
      </c>
      <c r="E5278" s="95" t="s">
        <v>112</v>
      </c>
      <c r="F5278" s="96">
        <v>83000</v>
      </c>
      <c r="G5278" s="95" t="s">
        <v>115</v>
      </c>
      <c r="H5278" s="95" t="s">
        <v>112</v>
      </c>
      <c r="I5278" s="96">
        <v>54526.38</v>
      </c>
      <c r="J5278" s="95" t="s">
        <v>116</v>
      </c>
      <c r="K5278" s="95" t="s">
        <v>112</v>
      </c>
      <c r="L5278" s="96">
        <v>0</v>
      </c>
      <c r="M5278" s="95" t="s">
        <v>117</v>
      </c>
      <c r="O5278" s="96"/>
      <c r="R5278" s="96"/>
    </row>
    <row r="5279" spans="1:18" hidden="1">
      <c r="A5279" s="97">
        <v>42806</v>
      </c>
      <c r="B5279" s="94" t="s">
        <v>4234</v>
      </c>
      <c r="C5279" s="98" t="s">
        <v>4233</v>
      </c>
      <c r="D5279" s="94" t="s">
        <v>119</v>
      </c>
      <c r="E5279" s="94" t="s">
        <v>120</v>
      </c>
      <c r="F5279" s="94" t="s">
        <v>4235</v>
      </c>
      <c r="G5279" s="94" t="s">
        <v>4236</v>
      </c>
      <c r="K5279" s="94" t="s">
        <v>4237</v>
      </c>
      <c r="L5279" s="96">
        <v>1000</v>
      </c>
      <c r="M5279" s="96">
        <v>1000</v>
      </c>
    </row>
    <row r="5280" spans="1:18" ht="12.75" hidden="1" customHeight="1">
      <c r="C5280" s="95" t="s">
        <v>4233</v>
      </c>
    </row>
    <row r="5281" spans="1:13" hidden="1">
      <c r="A5281" s="97">
        <v>42821</v>
      </c>
      <c r="B5281" s="94" t="s">
        <v>1127</v>
      </c>
      <c r="C5281" s="98" t="s">
        <v>4233</v>
      </c>
      <c r="D5281" s="94" t="s">
        <v>119</v>
      </c>
      <c r="E5281" s="94" t="s">
        <v>120</v>
      </c>
      <c r="F5281" s="94" t="s">
        <v>1128</v>
      </c>
      <c r="G5281" s="94" t="s">
        <v>1129</v>
      </c>
      <c r="K5281" s="94" t="s">
        <v>1130</v>
      </c>
      <c r="L5281" s="96">
        <v>331</v>
      </c>
      <c r="M5281" s="96">
        <v>331</v>
      </c>
    </row>
    <row r="5282" spans="1:13" ht="12.75" hidden="1" customHeight="1">
      <c r="C5282" s="95" t="s">
        <v>4233</v>
      </c>
    </row>
    <row r="5283" spans="1:13" hidden="1">
      <c r="A5283" s="97">
        <v>42838</v>
      </c>
      <c r="B5283" s="94" t="s">
        <v>4238</v>
      </c>
      <c r="C5283" s="98" t="s">
        <v>4233</v>
      </c>
      <c r="D5283" s="94" t="s">
        <v>119</v>
      </c>
      <c r="E5283" s="94" t="s">
        <v>120</v>
      </c>
      <c r="F5283" s="94" t="s">
        <v>4239</v>
      </c>
      <c r="G5283" s="94" t="s">
        <v>4240</v>
      </c>
      <c r="K5283" s="94" t="s">
        <v>4241</v>
      </c>
      <c r="L5283" s="96">
        <v>1299.2</v>
      </c>
      <c r="M5283" s="96">
        <v>1299.2</v>
      </c>
    </row>
    <row r="5284" spans="1:13" ht="12.75" hidden="1" customHeight="1">
      <c r="C5284" s="95" t="s">
        <v>4233</v>
      </c>
    </row>
    <row r="5285" spans="1:13" hidden="1">
      <c r="A5285" s="97">
        <v>42845</v>
      </c>
      <c r="B5285" s="94" t="s">
        <v>4242</v>
      </c>
      <c r="C5285" s="98" t="s">
        <v>4233</v>
      </c>
      <c r="D5285" s="94" t="s">
        <v>119</v>
      </c>
      <c r="E5285" s="94" t="s">
        <v>120</v>
      </c>
      <c r="F5285" s="94" t="s">
        <v>4239</v>
      </c>
      <c r="G5285" s="94" t="s">
        <v>4240</v>
      </c>
      <c r="K5285" s="94" t="s">
        <v>4243</v>
      </c>
      <c r="L5285" s="96">
        <v>259.83999999999997</v>
      </c>
      <c r="M5285" s="96">
        <v>259.83999999999997</v>
      </c>
    </row>
    <row r="5286" spans="1:13" ht="12.75" hidden="1" customHeight="1">
      <c r="C5286" s="95" t="s">
        <v>4233</v>
      </c>
    </row>
    <row r="5287" spans="1:13" hidden="1">
      <c r="A5287" s="97">
        <v>42874</v>
      </c>
      <c r="B5287" s="94" t="s">
        <v>1127</v>
      </c>
      <c r="C5287" s="98" t="s">
        <v>4233</v>
      </c>
      <c r="D5287" s="94" t="s">
        <v>131</v>
      </c>
      <c r="E5287" s="94" t="s">
        <v>187</v>
      </c>
      <c r="F5287" s="94" t="s">
        <v>1128</v>
      </c>
      <c r="G5287" s="94" t="s">
        <v>1129</v>
      </c>
      <c r="K5287" s="94" t="s">
        <v>1130</v>
      </c>
      <c r="L5287" s="96">
        <v>-331</v>
      </c>
      <c r="M5287" s="96">
        <v>-331</v>
      </c>
    </row>
    <row r="5288" spans="1:13" ht="12.75" hidden="1" customHeight="1">
      <c r="C5288" s="95" t="s">
        <v>4233</v>
      </c>
    </row>
    <row r="5289" spans="1:13" hidden="1">
      <c r="A5289" s="97">
        <v>42874</v>
      </c>
      <c r="B5289" s="94" t="s">
        <v>4244</v>
      </c>
      <c r="C5289" s="98" t="s">
        <v>4233</v>
      </c>
      <c r="D5289" s="94" t="s">
        <v>119</v>
      </c>
      <c r="E5289" s="94" t="s">
        <v>120</v>
      </c>
      <c r="F5289" s="94" t="s">
        <v>4245</v>
      </c>
      <c r="G5289" s="94" t="s">
        <v>4246</v>
      </c>
      <c r="K5289" s="94" t="s">
        <v>4247</v>
      </c>
      <c r="L5289" s="96">
        <v>663.6</v>
      </c>
      <c r="M5289" s="96">
        <v>663.6</v>
      </c>
    </row>
    <row r="5290" spans="1:13" ht="12.75" hidden="1" customHeight="1">
      <c r="C5290" s="95" t="s">
        <v>4233</v>
      </c>
    </row>
    <row r="5291" spans="1:13" hidden="1">
      <c r="A5291" s="97">
        <v>42874</v>
      </c>
      <c r="B5291" s="94" t="s">
        <v>4248</v>
      </c>
      <c r="C5291" s="98" t="s">
        <v>4233</v>
      </c>
      <c r="D5291" s="94" t="s">
        <v>119</v>
      </c>
      <c r="E5291" s="94" t="s">
        <v>120</v>
      </c>
      <c r="F5291" s="94" t="s">
        <v>4245</v>
      </c>
      <c r="G5291" s="94" t="s">
        <v>4246</v>
      </c>
      <c r="K5291" s="94" t="s">
        <v>4247</v>
      </c>
      <c r="L5291" s="96">
        <v>663.6</v>
      </c>
      <c r="M5291" s="96">
        <v>663.6</v>
      </c>
    </row>
    <row r="5292" spans="1:13" ht="12.75" hidden="1" customHeight="1">
      <c r="C5292" s="95" t="s">
        <v>4233</v>
      </c>
    </row>
    <row r="5293" spans="1:13" hidden="1">
      <c r="A5293" s="97">
        <v>42874</v>
      </c>
      <c r="B5293" s="94" t="s">
        <v>4249</v>
      </c>
      <c r="C5293" s="98" t="s">
        <v>4233</v>
      </c>
      <c r="D5293" s="94" t="s">
        <v>119</v>
      </c>
      <c r="E5293" s="94" t="s">
        <v>120</v>
      </c>
      <c r="F5293" s="94" t="s">
        <v>4245</v>
      </c>
      <c r="G5293" s="94" t="s">
        <v>4246</v>
      </c>
      <c r="K5293" s="94" t="s">
        <v>4250</v>
      </c>
      <c r="L5293" s="96">
        <v>2340</v>
      </c>
      <c r="M5293" s="96">
        <v>2340</v>
      </c>
    </row>
    <row r="5294" spans="1:13" ht="12.75" hidden="1" customHeight="1">
      <c r="C5294" s="95" t="s">
        <v>4233</v>
      </c>
    </row>
    <row r="5295" spans="1:13" hidden="1">
      <c r="A5295" s="97">
        <v>42874</v>
      </c>
      <c r="B5295" s="94" t="s">
        <v>4251</v>
      </c>
      <c r="C5295" s="98" t="s">
        <v>4233</v>
      </c>
      <c r="D5295" s="94" t="s">
        <v>119</v>
      </c>
      <c r="E5295" s="94" t="s">
        <v>120</v>
      </c>
      <c r="F5295" s="94" t="s">
        <v>4245</v>
      </c>
      <c r="G5295" s="94" t="s">
        <v>4246</v>
      </c>
      <c r="K5295" s="94" t="s">
        <v>4252</v>
      </c>
      <c r="L5295" s="96">
        <v>47.4</v>
      </c>
      <c r="M5295" s="96">
        <v>47.4</v>
      </c>
    </row>
    <row r="5296" spans="1:13" ht="12.75" hidden="1" customHeight="1">
      <c r="C5296" s="95" t="s">
        <v>4233</v>
      </c>
    </row>
    <row r="5297" spans="1:13" hidden="1">
      <c r="A5297" s="97">
        <v>42888</v>
      </c>
      <c r="B5297" s="94" t="s">
        <v>4253</v>
      </c>
      <c r="C5297" s="98" t="s">
        <v>4233</v>
      </c>
      <c r="D5297" s="94" t="s">
        <v>119</v>
      </c>
      <c r="E5297" s="94" t="s">
        <v>120</v>
      </c>
      <c r="F5297" s="94" t="s">
        <v>4254</v>
      </c>
      <c r="G5297" s="94" t="s">
        <v>4255</v>
      </c>
      <c r="K5297" s="94" t="s">
        <v>4256</v>
      </c>
      <c r="L5297" s="96">
        <v>495</v>
      </c>
      <c r="M5297" s="96">
        <v>495</v>
      </c>
    </row>
    <row r="5298" spans="1:13" ht="12.75" hidden="1" customHeight="1">
      <c r="C5298" s="95" t="s">
        <v>4233</v>
      </c>
    </row>
    <row r="5299" spans="1:13" hidden="1">
      <c r="A5299" s="97">
        <v>42893</v>
      </c>
      <c r="B5299" s="94" t="s">
        <v>4257</v>
      </c>
      <c r="C5299" s="98" t="s">
        <v>4233</v>
      </c>
      <c r="D5299" s="94" t="s">
        <v>119</v>
      </c>
      <c r="E5299" s="94" t="s">
        <v>120</v>
      </c>
      <c r="F5299" s="94" t="s">
        <v>4254</v>
      </c>
      <c r="G5299" s="94" t="s">
        <v>4255</v>
      </c>
      <c r="K5299" s="94" t="s">
        <v>4258</v>
      </c>
      <c r="L5299" s="96">
        <v>583</v>
      </c>
      <c r="M5299" s="96">
        <v>583</v>
      </c>
    </row>
    <row r="5300" spans="1:13" ht="12.75" hidden="1" customHeight="1">
      <c r="C5300" s="95" t="s">
        <v>4233</v>
      </c>
    </row>
    <row r="5301" spans="1:13" hidden="1">
      <c r="A5301" s="97">
        <v>42907</v>
      </c>
      <c r="B5301" s="94" t="s">
        <v>4259</v>
      </c>
      <c r="C5301" s="98" t="s">
        <v>4233</v>
      </c>
      <c r="D5301" s="94" t="s">
        <v>119</v>
      </c>
      <c r="E5301" s="94" t="s">
        <v>120</v>
      </c>
      <c r="F5301" s="94" t="s">
        <v>1128</v>
      </c>
      <c r="G5301" s="94" t="s">
        <v>1129</v>
      </c>
      <c r="K5301" s="94" t="s">
        <v>4260</v>
      </c>
      <c r="L5301" s="96">
        <v>331</v>
      </c>
      <c r="M5301" s="96">
        <v>331</v>
      </c>
    </row>
    <row r="5302" spans="1:13" ht="12.75" hidden="1" customHeight="1">
      <c r="C5302" s="95" t="s">
        <v>4233</v>
      </c>
    </row>
    <row r="5303" spans="1:13" hidden="1">
      <c r="A5303" s="97">
        <v>42920</v>
      </c>
      <c r="B5303" s="94" t="s">
        <v>4261</v>
      </c>
      <c r="C5303" s="98" t="s">
        <v>4233</v>
      </c>
      <c r="D5303" s="94" t="s">
        <v>119</v>
      </c>
      <c r="E5303" s="94" t="s">
        <v>120</v>
      </c>
      <c r="F5303" s="94" t="s">
        <v>4262</v>
      </c>
      <c r="G5303" s="94" t="s">
        <v>4263</v>
      </c>
      <c r="K5303" s="94" t="s">
        <v>4264</v>
      </c>
      <c r="L5303" s="96">
        <v>8102.04</v>
      </c>
      <c r="M5303" s="96">
        <v>8102.04</v>
      </c>
    </row>
    <row r="5304" spans="1:13" ht="12.75" hidden="1" customHeight="1">
      <c r="C5304" s="95" t="s">
        <v>4233</v>
      </c>
    </row>
    <row r="5305" spans="1:13" hidden="1">
      <c r="A5305" s="97">
        <v>42927</v>
      </c>
      <c r="B5305" s="94" t="s">
        <v>4265</v>
      </c>
      <c r="C5305" s="98" t="s">
        <v>4233</v>
      </c>
      <c r="D5305" s="94" t="s">
        <v>119</v>
      </c>
      <c r="E5305" s="94" t="s">
        <v>120</v>
      </c>
      <c r="F5305" s="94" t="s">
        <v>4254</v>
      </c>
      <c r="G5305" s="94" t="s">
        <v>4255</v>
      </c>
      <c r="K5305" s="94" t="s">
        <v>4266</v>
      </c>
      <c r="L5305" s="96">
        <v>495</v>
      </c>
      <c r="M5305" s="96">
        <v>495</v>
      </c>
    </row>
    <row r="5306" spans="1:13" ht="12.75" hidden="1" customHeight="1">
      <c r="C5306" s="95" t="s">
        <v>4233</v>
      </c>
    </row>
    <row r="5307" spans="1:13" hidden="1">
      <c r="A5307" s="97">
        <v>42927</v>
      </c>
      <c r="B5307" s="94" t="s">
        <v>4267</v>
      </c>
      <c r="C5307" s="98" t="s">
        <v>4233</v>
      </c>
      <c r="D5307" s="94" t="s">
        <v>119</v>
      </c>
      <c r="E5307" s="94" t="s">
        <v>120</v>
      </c>
      <c r="F5307" s="94" t="s">
        <v>4268</v>
      </c>
      <c r="G5307" s="94" t="s">
        <v>3457</v>
      </c>
      <c r="K5307" s="94" t="s">
        <v>4269</v>
      </c>
      <c r="L5307" s="96">
        <v>385</v>
      </c>
      <c r="M5307" s="96">
        <v>385</v>
      </c>
    </row>
    <row r="5308" spans="1:13" ht="12.75" hidden="1" customHeight="1">
      <c r="C5308" s="95" t="s">
        <v>4233</v>
      </c>
    </row>
    <row r="5309" spans="1:13" hidden="1">
      <c r="A5309" s="97">
        <v>42927</v>
      </c>
      <c r="B5309" s="94" t="s">
        <v>4270</v>
      </c>
      <c r="C5309" s="98" t="s">
        <v>4233</v>
      </c>
      <c r="D5309" s="94" t="s">
        <v>119</v>
      </c>
      <c r="E5309" s="94" t="s">
        <v>120</v>
      </c>
      <c r="F5309" s="94" t="s">
        <v>3488</v>
      </c>
      <c r="G5309" s="94" t="s">
        <v>3489</v>
      </c>
      <c r="K5309" s="94" t="s">
        <v>4271</v>
      </c>
      <c r="L5309" s="96">
        <v>550</v>
      </c>
      <c r="M5309" s="96">
        <v>550</v>
      </c>
    </row>
    <row r="5310" spans="1:13" ht="12.75" hidden="1" customHeight="1">
      <c r="C5310" s="95" t="s">
        <v>4233</v>
      </c>
    </row>
    <row r="5311" spans="1:13" hidden="1">
      <c r="A5311" s="97">
        <v>42928</v>
      </c>
      <c r="B5311" s="94" t="s">
        <v>4272</v>
      </c>
      <c r="C5311" s="98" t="s">
        <v>4233</v>
      </c>
      <c r="D5311" s="94" t="s">
        <v>119</v>
      </c>
      <c r="E5311" s="94" t="s">
        <v>120</v>
      </c>
      <c r="F5311" s="94" t="s">
        <v>1128</v>
      </c>
      <c r="G5311" s="94" t="s">
        <v>1129</v>
      </c>
      <c r="K5311" s="94" t="s">
        <v>4273</v>
      </c>
      <c r="L5311" s="96">
        <v>331</v>
      </c>
      <c r="M5311" s="96">
        <v>331</v>
      </c>
    </row>
    <row r="5312" spans="1:13" ht="12.75" hidden="1" customHeight="1">
      <c r="C5312" s="95" t="s">
        <v>4233</v>
      </c>
    </row>
    <row r="5313" spans="1:13" hidden="1">
      <c r="A5313" s="97">
        <v>42935</v>
      </c>
      <c r="B5313" s="94" t="s">
        <v>4274</v>
      </c>
      <c r="C5313" s="98" t="s">
        <v>4233</v>
      </c>
      <c r="D5313" s="94" t="s">
        <v>119</v>
      </c>
      <c r="E5313" s="94" t="s">
        <v>120</v>
      </c>
      <c r="F5313" s="94" t="s">
        <v>4275</v>
      </c>
      <c r="G5313" s="94" t="s">
        <v>4276</v>
      </c>
      <c r="K5313" s="94" t="s">
        <v>4277</v>
      </c>
      <c r="L5313" s="96">
        <v>353.83</v>
      </c>
      <c r="M5313" s="96">
        <v>353.83</v>
      </c>
    </row>
    <row r="5314" spans="1:13" ht="12.75" hidden="1" customHeight="1">
      <c r="C5314" s="95" t="s">
        <v>4233</v>
      </c>
    </row>
    <row r="5315" spans="1:13" hidden="1">
      <c r="A5315" s="97">
        <v>42936</v>
      </c>
      <c r="B5315" s="94" t="s">
        <v>4278</v>
      </c>
      <c r="C5315" s="98" t="s">
        <v>4233</v>
      </c>
      <c r="D5315" s="94" t="s">
        <v>131</v>
      </c>
      <c r="E5315" s="94" t="s">
        <v>165</v>
      </c>
      <c r="F5315" s="94" t="s">
        <v>4245</v>
      </c>
      <c r="G5315" s="94" t="s">
        <v>4246</v>
      </c>
      <c r="K5315" s="94" t="s">
        <v>4279</v>
      </c>
      <c r="L5315" s="96">
        <v>3210</v>
      </c>
      <c r="M5315" s="96">
        <v>3210</v>
      </c>
    </row>
    <row r="5316" spans="1:13" ht="12.75" hidden="1" customHeight="1">
      <c r="C5316" s="95" t="s">
        <v>4233</v>
      </c>
    </row>
    <row r="5317" spans="1:13" hidden="1">
      <c r="A5317" s="97">
        <v>42941</v>
      </c>
      <c r="B5317" s="94" t="s">
        <v>4280</v>
      </c>
      <c r="C5317" s="98" t="s">
        <v>4233</v>
      </c>
      <c r="D5317" s="94" t="s">
        <v>131</v>
      </c>
      <c r="E5317" s="94" t="s">
        <v>165</v>
      </c>
      <c r="F5317" s="94" t="s">
        <v>4281</v>
      </c>
      <c r="G5317" s="94" t="s">
        <v>4282</v>
      </c>
      <c r="K5317" s="94" t="s">
        <v>4283</v>
      </c>
      <c r="L5317" s="96">
        <v>900</v>
      </c>
      <c r="M5317" s="96">
        <v>900</v>
      </c>
    </row>
    <row r="5318" spans="1:13" ht="12.75" hidden="1" customHeight="1">
      <c r="C5318" s="95" t="s">
        <v>4233</v>
      </c>
    </row>
    <row r="5319" spans="1:13" hidden="1">
      <c r="A5319" s="97">
        <v>42941</v>
      </c>
      <c r="B5319" s="94" t="s">
        <v>4280</v>
      </c>
      <c r="C5319" s="98" t="s">
        <v>4233</v>
      </c>
      <c r="D5319" s="94" t="s">
        <v>131</v>
      </c>
      <c r="E5319" s="94" t="s">
        <v>165</v>
      </c>
      <c r="F5319" s="94" t="s">
        <v>4281</v>
      </c>
      <c r="G5319" s="94" t="s">
        <v>4282</v>
      </c>
      <c r="K5319" s="94" t="s">
        <v>4283</v>
      </c>
      <c r="L5319" s="96">
        <v>480</v>
      </c>
      <c r="M5319" s="96">
        <v>480</v>
      </c>
    </row>
    <row r="5320" spans="1:13" ht="12.75" hidden="1" customHeight="1">
      <c r="C5320" s="95" t="s">
        <v>4233</v>
      </c>
    </row>
    <row r="5321" spans="1:13" hidden="1">
      <c r="A5321" s="97">
        <v>42951</v>
      </c>
      <c r="B5321" s="94" t="s">
        <v>4261</v>
      </c>
      <c r="C5321" s="98" t="s">
        <v>4233</v>
      </c>
      <c r="D5321" s="94" t="s">
        <v>131</v>
      </c>
      <c r="E5321" s="94" t="s">
        <v>187</v>
      </c>
      <c r="F5321" s="94" t="s">
        <v>4262</v>
      </c>
      <c r="G5321" s="94" t="s">
        <v>4263</v>
      </c>
      <c r="K5321" s="94" t="s">
        <v>4284</v>
      </c>
      <c r="L5321" s="96">
        <v>-3465.6</v>
      </c>
      <c r="M5321" s="96">
        <v>-3465.6</v>
      </c>
    </row>
    <row r="5322" spans="1:13" ht="12.75" hidden="1" customHeight="1">
      <c r="C5322" s="95" t="s">
        <v>4233</v>
      </c>
    </row>
    <row r="5323" spans="1:13" hidden="1">
      <c r="A5323" s="97">
        <v>42951</v>
      </c>
      <c r="B5323" s="94" t="s">
        <v>4261</v>
      </c>
      <c r="C5323" s="98" t="s">
        <v>4233</v>
      </c>
      <c r="D5323" s="94" t="s">
        <v>131</v>
      </c>
      <c r="E5323" s="94" t="s">
        <v>165</v>
      </c>
      <c r="F5323" s="94" t="s">
        <v>4262</v>
      </c>
      <c r="G5323" s="94" t="s">
        <v>4263</v>
      </c>
      <c r="K5323" s="94" t="s">
        <v>4264</v>
      </c>
      <c r="L5323" s="96">
        <v>3465.96</v>
      </c>
      <c r="M5323" s="96">
        <v>3465.96</v>
      </c>
    </row>
    <row r="5324" spans="1:13" ht="12.75" hidden="1" customHeight="1">
      <c r="C5324" s="95" t="s">
        <v>4233</v>
      </c>
    </row>
    <row r="5325" spans="1:13" hidden="1">
      <c r="A5325" s="97">
        <v>42961</v>
      </c>
      <c r="B5325" s="94" t="s">
        <v>4285</v>
      </c>
      <c r="C5325" s="98" t="s">
        <v>4233</v>
      </c>
      <c r="D5325" s="94" t="s">
        <v>119</v>
      </c>
      <c r="E5325" s="94" t="s">
        <v>120</v>
      </c>
      <c r="F5325" s="94" t="s">
        <v>4235</v>
      </c>
      <c r="G5325" s="94" t="s">
        <v>4236</v>
      </c>
      <c r="K5325" s="94" t="s">
        <v>4286</v>
      </c>
      <c r="L5325" s="96">
        <v>1000</v>
      </c>
      <c r="M5325" s="96">
        <v>1000</v>
      </c>
    </row>
    <row r="5326" spans="1:13" ht="12.75" hidden="1" customHeight="1">
      <c r="C5326" s="95" t="s">
        <v>4233</v>
      </c>
    </row>
    <row r="5327" spans="1:13" hidden="1">
      <c r="A5327" s="97">
        <v>42961</v>
      </c>
      <c r="B5327" s="94" t="s">
        <v>4287</v>
      </c>
      <c r="C5327" s="98" t="s">
        <v>4233</v>
      </c>
      <c r="D5327" s="94" t="s">
        <v>119</v>
      </c>
      <c r="E5327" s="94" t="s">
        <v>120</v>
      </c>
      <c r="F5327" s="94" t="s">
        <v>4235</v>
      </c>
      <c r="G5327" s="94" t="s">
        <v>4236</v>
      </c>
      <c r="K5327" s="94" t="s">
        <v>4288</v>
      </c>
      <c r="L5327" s="96">
        <v>3800</v>
      </c>
      <c r="M5327" s="96">
        <v>3800</v>
      </c>
    </row>
    <row r="5328" spans="1:13" ht="12.75" hidden="1" customHeight="1">
      <c r="C5328" s="95" t="s">
        <v>4233</v>
      </c>
    </row>
    <row r="5329" spans="1:13" hidden="1">
      <c r="A5329" s="97">
        <v>42961</v>
      </c>
      <c r="B5329" s="94" t="s">
        <v>4289</v>
      </c>
      <c r="C5329" s="98" t="s">
        <v>4233</v>
      </c>
      <c r="D5329" s="94" t="s">
        <v>119</v>
      </c>
      <c r="E5329" s="94" t="s">
        <v>120</v>
      </c>
      <c r="F5329" s="94" t="s">
        <v>4235</v>
      </c>
      <c r="G5329" s="94" t="s">
        <v>4236</v>
      </c>
      <c r="K5329" s="94" t="s">
        <v>4290</v>
      </c>
      <c r="L5329" s="96">
        <v>700</v>
      </c>
      <c r="M5329" s="96">
        <v>700</v>
      </c>
    </row>
    <row r="5330" spans="1:13" ht="12.75" hidden="1" customHeight="1">
      <c r="C5330" s="95" t="s">
        <v>4233</v>
      </c>
    </row>
    <row r="5331" spans="1:13" hidden="1">
      <c r="A5331" s="97">
        <v>42971</v>
      </c>
      <c r="B5331" s="94" t="s">
        <v>4291</v>
      </c>
      <c r="C5331" s="98" t="s">
        <v>4233</v>
      </c>
      <c r="D5331" s="94" t="s">
        <v>119</v>
      </c>
      <c r="E5331" s="94" t="s">
        <v>120</v>
      </c>
      <c r="F5331" s="94" t="s">
        <v>4292</v>
      </c>
      <c r="G5331" s="94" t="s">
        <v>4293</v>
      </c>
      <c r="K5331" s="94" t="s">
        <v>4294</v>
      </c>
      <c r="L5331" s="96">
        <v>720</v>
      </c>
      <c r="M5331" s="96">
        <v>720</v>
      </c>
    </row>
    <row r="5332" spans="1:13" ht="12.75" hidden="1" customHeight="1">
      <c r="C5332" s="95" t="s">
        <v>4233</v>
      </c>
    </row>
    <row r="5333" spans="1:13" hidden="1">
      <c r="A5333" s="97">
        <v>42972</v>
      </c>
      <c r="B5333" s="94" t="s">
        <v>4295</v>
      </c>
      <c r="C5333" s="98" t="s">
        <v>4233</v>
      </c>
      <c r="D5333" s="94" t="s">
        <v>119</v>
      </c>
      <c r="E5333" s="94" t="s">
        <v>120</v>
      </c>
      <c r="F5333" s="94" t="s">
        <v>4296</v>
      </c>
      <c r="G5333" s="94" t="s">
        <v>4297</v>
      </c>
      <c r="K5333" s="94" t="s">
        <v>4298</v>
      </c>
      <c r="L5333" s="96">
        <v>11.99</v>
      </c>
      <c r="M5333" s="96">
        <v>11.99</v>
      </c>
    </row>
    <row r="5334" spans="1:13" ht="12.75" hidden="1" customHeight="1">
      <c r="C5334" s="95" t="s">
        <v>4233</v>
      </c>
    </row>
    <row r="5335" spans="1:13" hidden="1">
      <c r="A5335" s="97">
        <v>42972</v>
      </c>
      <c r="B5335" s="94" t="s">
        <v>4299</v>
      </c>
      <c r="C5335" s="98" t="s">
        <v>4233</v>
      </c>
      <c r="D5335" s="94" t="s">
        <v>119</v>
      </c>
      <c r="E5335" s="94" t="s">
        <v>120</v>
      </c>
      <c r="F5335" s="94" t="s">
        <v>4296</v>
      </c>
      <c r="G5335" s="94" t="s">
        <v>4297</v>
      </c>
      <c r="K5335" s="94" t="s">
        <v>4300</v>
      </c>
      <c r="L5335" s="96">
        <v>11.99</v>
      </c>
      <c r="M5335" s="96">
        <v>11.99</v>
      </c>
    </row>
    <row r="5336" spans="1:13" ht="12.75" hidden="1" customHeight="1">
      <c r="C5336" s="95" t="s">
        <v>4233</v>
      </c>
    </row>
    <row r="5337" spans="1:13" hidden="1">
      <c r="A5337" s="97">
        <v>42993</v>
      </c>
      <c r="B5337" s="94" t="s">
        <v>4301</v>
      </c>
      <c r="C5337" s="98" t="s">
        <v>4233</v>
      </c>
      <c r="D5337" s="94" t="s">
        <v>131</v>
      </c>
      <c r="E5337" s="94" t="s">
        <v>165</v>
      </c>
      <c r="F5337" s="94" t="s">
        <v>4254</v>
      </c>
      <c r="G5337" s="94" t="s">
        <v>4255</v>
      </c>
      <c r="K5337" s="94" t="s">
        <v>4302</v>
      </c>
      <c r="L5337" s="96">
        <v>495</v>
      </c>
      <c r="M5337" s="96">
        <v>495</v>
      </c>
    </row>
    <row r="5338" spans="1:13" ht="12.75" hidden="1" customHeight="1">
      <c r="C5338" s="95" t="s">
        <v>4233</v>
      </c>
    </row>
    <row r="5339" spans="1:13" hidden="1">
      <c r="A5339" s="97">
        <v>42993</v>
      </c>
      <c r="B5339" s="94" t="s">
        <v>4278</v>
      </c>
      <c r="C5339" s="98" t="s">
        <v>4233</v>
      </c>
      <c r="D5339" s="94" t="s">
        <v>131</v>
      </c>
      <c r="E5339" s="94" t="s">
        <v>187</v>
      </c>
      <c r="F5339" s="94" t="s">
        <v>4245</v>
      </c>
      <c r="G5339" s="94" t="s">
        <v>4246</v>
      </c>
      <c r="K5339" s="94" t="s">
        <v>4279</v>
      </c>
      <c r="L5339" s="96">
        <v>-3210</v>
      </c>
      <c r="M5339" s="96">
        <v>-3210</v>
      </c>
    </row>
    <row r="5340" spans="1:13" ht="12.75" hidden="1" customHeight="1">
      <c r="C5340" s="95" t="s">
        <v>4233</v>
      </c>
    </row>
    <row r="5341" spans="1:13" hidden="1">
      <c r="A5341" s="97">
        <v>42993</v>
      </c>
      <c r="B5341" s="94" t="s">
        <v>4244</v>
      </c>
      <c r="C5341" s="98" t="s">
        <v>4233</v>
      </c>
      <c r="D5341" s="94" t="s">
        <v>131</v>
      </c>
      <c r="E5341" s="94" t="s">
        <v>187</v>
      </c>
      <c r="F5341" s="94" t="s">
        <v>4245</v>
      </c>
      <c r="G5341" s="94" t="s">
        <v>4246</v>
      </c>
      <c r="K5341" s="94" t="s">
        <v>4303</v>
      </c>
      <c r="L5341" s="96">
        <v>-663.6</v>
      </c>
      <c r="M5341" s="96">
        <v>-663.6</v>
      </c>
    </row>
    <row r="5342" spans="1:13" ht="12.75" hidden="1" customHeight="1">
      <c r="C5342" s="95" t="s">
        <v>4233</v>
      </c>
    </row>
    <row r="5343" spans="1:13" hidden="1">
      <c r="A5343" s="97">
        <v>42993</v>
      </c>
      <c r="B5343" s="94" t="s">
        <v>4248</v>
      </c>
      <c r="C5343" s="98" t="s">
        <v>4233</v>
      </c>
      <c r="D5343" s="94" t="s">
        <v>131</v>
      </c>
      <c r="E5343" s="94" t="s">
        <v>187</v>
      </c>
      <c r="F5343" s="94" t="s">
        <v>4245</v>
      </c>
      <c r="G5343" s="94" t="s">
        <v>4246</v>
      </c>
      <c r="K5343" s="94" t="s">
        <v>4247</v>
      </c>
      <c r="L5343" s="96">
        <v>-663.6</v>
      </c>
      <c r="M5343" s="96">
        <v>-663.6</v>
      </c>
    </row>
    <row r="5344" spans="1:13" ht="12.75" hidden="1" customHeight="1">
      <c r="C5344" s="95" t="s">
        <v>4233</v>
      </c>
    </row>
    <row r="5345" spans="1:13" hidden="1">
      <c r="A5345" s="97">
        <v>42993</v>
      </c>
      <c r="B5345" s="94" t="s">
        <v>4249</v>
      </c>
      <c r="C5345" s="98" t="s">
        <v>4233</v>
      </c>
      <c r="D5345" s="94" t="s">
        <v>131</v>
      </c>
      <c r="E5345" s="94" t="s">
        <v>187</v>
      </c>
      <c r="F5345" s="94" t="s">
        <v>4245</v>
      </c>
      <c r="G5345" s="94" t="s">
        <v>4246</v>
      </c>
      <c r="K5345" s="94" t="s">
        <v>4250</v>
      </c>
      <c r="L5345" s="96">
        <v>-2340</v>
      </c>
      <c r="M5345" s="96">
        <v>-2340</v>
      </c>
    </row>
    <row r="5346" spans="1:13" ht="12.75" hidden="1" customHeight="1">
      <c r="C5346" s="95" t="s">
        <v>4233</v>
      </c>
    </row>
    <row r="5347" spans="1:13" hidden="1">
      <c r="A5347" s="97">
        <v>42993</v>
      </c>
      <c r="B5347" s="94" t="s">
        <v>4251</v>
      </c>
      <c r="C5347" s="98" t="s">
        <v>4233</v>
      </c>
      <c r="D5347" s="94" t="s">
        <v>131</v>
      </c>
      <c r="E5347" s="94" t="s">
        <v>187</v>
      </c>
      <c r="F5347" s="94" t="s">
        <v>4245</v>
      </c>
      <c r="G5347" s="94" t="s">
        <v>4246</v>
      </c>
      <c r="K5347" s="94" t="s">
        <v>4304</v>
      </c>
      <c r="L5347" s="96">
        <v>-47.4</v>
      </c>
      <c r="M5347" s="96">
        <v>-47.4</v>
      </c>
    </row>
    <row r="5348" spans="1:13" ht="12.75" hidden="1" customHeight="1">
      <c r="C5348" s="95" t="s">
        <v>4233</v>
      </c>
    </row>
    <row r="5349" spans="1:13" hidden="1">
      <c r="A5349" s="97">
        <v>42996</v>
      </c>
      <c r="B5349" s="94" t="s">
        <v>4305</v>
      </c>
      <c r="C5349" s="98" t="s">
        <v>4233</v>
      </c>
      <c r="D5349" s="94" t="s">
        <v>131</v>
      </c>
      <c r="E5349" s="94" t="s">
        <v>165</v>
      </c>
      <c r="F5349" s="94" t="s">
        <v>3480</v>
      </c>
      <c r="G5349" s="94" t="s">
        <v>3481</v>
      </c>
      <c r="K5349" s="94" t="s">
        <v>4306</v>
      </c>
      <c r="L5349" s="96">
        <v>308</v>
      </c>
      <c r="M5349" s="96">
        <v>308</v>
      </c>
    </row>
    <row r="5350" spans="1:13" ht="12.75" hidden="1" customHeight="1">
      <c r="C5350" s="95" t="s">
        <v>4233</v>
      </c>
    </row>
    <row r="5351" spans="1:13" hidden="1">
      <c r="A5351" s="97">
        <v>42996</v>
      </c>
      <c r="B5351" s="94" t="s">
        <v>4307</v>
      </c>
      <c r="C5351" s="98" t="s">
        <v>4233</v>
      </c>
      <c r="D5351" s="94" t="s">
        <v>131</v>
      </c>
      <c r="E5351" s="94" t="s">
        <v>165</v>
      </c>
      <c r="F5351" s="94" t="s">
        <v>4275</v>
      </c>
      <c r="G5351" s="94" t="s">
        <v>4276</v>
      </c>
      <c r="K5351" s="94" t="s">
        <v>4308</v>
      </c>
      <c r="L5351" s="96">
        <v>671.35</v>
      </c>
      <c r="M5351" s="96">
        <v>671.35</v>
      </c>
    </row>
    <row r="5352" spans="1:13" ht="12.75" hidden="1" customHeight="1">
      <c r="C5352" s="95" t="s">
        <v>4233</v>
      </c>
    </row>
    <row r="5353" spans="1:13" hidden="1">
      <c r="A5353" s="97">
        <v>42996</v>
      </c>
      <c r="B5353" s="94" t="s">
        <v>4309</v>
      </c>
      <c r="C5353" s="98" t="s">
        <v>4233</v>
      </c>
      <c r="D5353" s="94" t="s">
        <v>131</v>
      </c>
      <c r="E5353" s="94" t="s">
        <v>165</v>
      </c>
      <c r="F5353" s="94" t="s">
        <v>1128</v>
      </c>
      <c r="G5353" s="94" t="s">
        <v>1129</v>
      </c>
      <c r="K5353" s="94" t="s">
        <v>4310</v>
      </c>
      <c r="L5353" s="96">
        <v>661.96</v>
      </c>
      <c r="M5353" s="96">
        <v>661.96</v>
      </c>
    </row>
    <row r="5354" spans="1:13" ht="12.75" hidden="1" customHeight="1">
      <c r="C5354" s="95" t="s">
        <v>4233</v>
      </c>
    </row>
    <row r="5355" spans="1:13" hidden="1">
      <c r="A5355" s="97">
        <v>42996</v>
      </c>
      <c r="B5355" s="94" t="s">
        <v>4311</v>
      </c>
      <c r="C5355" s="98" t="s">
        <v>4233</v>
      </c>
      <c r="D5355" s="94" t="s">
        <v>131</v>
      </c>
      <c r="E5355" s="94" t="s">
        <v>165</v>
      </c>
      <c r="F5355" s="94" t="s">
        <v>4239</v>
      </c>
      <c r="G5355" s="94" t="s">
        <v>4240</v>
      </c>
      <c r="K5355" s="94" t="s">
        <v>4312</v>
      </c>
      <c r="L5355" s="96">
        <v>121.68</v>
      </c>
      <c r="M5355" s="96">
        <v>121.68</v>
      </c>
    </row>
    <row r="5356" spans="1:13" ht="12.75" hidden="1" customHeight="1">
      <c r="C5356" s="95" t="s">
        <v>4233</v>
      </c>
    </row>
    <row r="5357" spans="1:13" hidden="1">
      <c r="A5357" s="97">
        <v>42997</v>
      </c>
      <c r="B5357" s="94" t="s">
        <v>4313</v>
      </c>
      <c r="C5357" s="98" t="s">
        <v>4233</v>
      </c>
      <c r="D5357" s="94" t="s">
        <v>119</v>
      </c>
      <c r="E5357" s="94" t="s">
        <v>120</v>
      </c>
      <c r="F5357" s="94" t="s">
        <v>4292</v>
      </c>
      <c r="G5357" s="94" t="s">
        <v>4293</v>
      </c>
      <c r="K5357" s="94" t="s">
        <v>4314</v>
      </c>
      <c r="L5357" s="96">
        <v>720</v>
      </c>
      <c r="M5357" s="96">
        <v>720</v>
      </c>
    </row>
    <row r="5358" spans="1:13" ht="12.75" hidden="1" customHeight="1">
      <c r="C5358" s="95" t="s">
        <v>4233</v>
      </c>
    </row>
    <row r="5359" spans="1:13" hidden="1">
      <c r="A5359" s="97">
        <v>43013</v>
      </c>
      <c r="B5359" s="94" t="s">
        <v>4315</v>
      </c>
      <c r="C5359" s="98" t="s">
        <v>4233</v>
      </c>
      <c r="D5359" s="94" t="s">
        <v>119</v>
      </c>
      <c r="E5359" s="94" t="s">
        <v>120</v>
      </c>
      <c r="F5359" s="94" t="s">
        <v>4239</v>
      </c>
      <c r="G5359" s="94" t="s">
        <v>4240</v>
      </c>
      <c r="K5359" s="94" t="s">
        <v>4316</v>
      </c>
      <c r="L5359" s="96">
        <v>1449.6</v>
      </c>
      <c r="M5359" s="96">
        <v>1449.6</v>
      </c>
    </row>
    <row r="5360" spans="1:13" ht="12.75" hidden="1" customHeight="1">
      <c r="C5360" s="95" t="s">
        <v>4233</v>
      </c>
    </row>
    <row r="5361" spans="1:13" hidden="1">
      <c r="A5361" s="97">
        <v>43013</v>
      </c>
      <c r="B5361" s="94" t="s">
        <v>4317</v>
      </c>
      <c r="C5361" s="98" t="s">
        <v>4233</v>
      </c>
      <c r="D5361" s="94" t="s">
        <v>119</v>
      </c>
      <c r="E5361" s="94" t="s">
        <v>120</v>
      </c>
      <c r="F5361" s="94" t="s">
        <v>4239</v>
      </c>
      <c r="G5361" s="94" t="s">
        <v>4240</v>
      </c>
      <c r="K5361" s="94" t="s">
        <v>4318</v>
      </c>
      <c r="L5361" s="96">
        <v>408</v>
      </c>
      <c r="M5361" s="96">
        <v>408</v>
      </c>
    </row>
    <row r="5362" spans="1:13" ht="12.75" hidden="1" customHeight="1">
      <c r="C5362" s="95" t="s">
        <v>4233</v>
      </c>
    </row>
    <row r="5363" spans="1:13" hidden="1">
      <c r="A5363" s="97">
        <v>43020</v>
      </c>
      <c r="B5363" s="94" t="s">
        <v>4319</v>
      </c>
      <c r="C5363" s="98" t="s">
        <v>4233</v>
      </c>
      <c r="D5363" s="94" t="s">
        <v>119</v>
      </c>
      <c r="E5363" s="94" t="s">
        <v>120</v>
      </c>
      <c r="F5363" s="94" t="s">
        <v>4320</v>
      </c>
      <c r="G5363" s="94" t="s">
        <v>4321</v>
      </c>
      <c r="K5363" s="94" t="s">
        <v>4322</v>
      </c>
      <c r="L5363" s="96">
        <v>734.49</v>
      </c>
      <c r="M5363" s="96">
        <v>734.49</v>
      </c>
    </row>
    <row r="5364" spans="1:13" ht="12.75" hidden="1" customHeight="1">
      <c r="C5364" s="95" t="s">
        <v>4233</v>
      </c>
    </row>
    <row r="5365" spans="1:13" hidden="1">
      <c r="A5365" s="97">
        <v>43025</v>
      </c>
      <c r="B5365" s="94" t="s">
        <v>4323</v>
      </c>
      <c r="C5365" s="98" t="s">
        <v>4233</v>
      </c>
      <c r="D5365" s="94" t="s">
        <v>119</v>
      </c>
      <c r="E5365" s="94" t="s">
        <v>120</v>
      </c>
      <c r="F5365" s="94" t="s">
        <v>1128</v>
      </c>
      <c r="G5365" s="94" t="s">
        <v>1129</v>
      </c>
      <c r="K5365" s="94" t="s">
        <v>4324</v>
      </c>
      <c r="L5365" s="96">
        <v>661.96</v>
      </c>
      <c r="M5365" s="96">
        <v>661.96</v>
      </c>
    </row>
    <row r="5366" spans="1:13" ht="12.75" hidden="1" customHeight="1">
      <c r="C5366" s="95" t="s">
        <v>4233</v>
      </c>
    </row>
    <row r="5367" spans="1:13" hidden="1">
      <c r="A5367" s="97">
        <v>43032</v>
      </c>
      <c r="B5367" s="94" t="s">
        <v>4325</v>
      </c>
      <c r="C5367" s="98" t="s">
        <v>4233</v>
      </c>
      <c r="D5367" s="94" t="s">
        <v>119</v>
      </c>
      <c r="E5367" s="94" t="s">
        <v>120</v>
      </c>
      <c r="F5367" s="94" t="s">
        <v>4235</v>
      </c>
      <c r="G5367" s="94" t="s">
        <v>4236</v>
      </c>
      <c r="K5367" s="94" t="s">
        <v>4326</v>
      </c>
      <c r="L5367" s="96">
        <v>300</v>
      </c>
      <c r="M5367" s="96">
        <v>300</v>
      </c>
    </row>
    <row r="5368" spans="1:13" ht="12.75" hidden="1" customHeight="1">
      <c r="C5368" s="95" t="s">
        <v>4233</v>
      </c>
    </row>
    <row r="5369" spans="1:13" hidden="1">
      <c r="A5369" s="97">
        <v>43034</v>
      </c>
      <c r="B5369" s="94" t="s">
        <v>4327</v>
      </c>
      <c r="C5369" s="98" t="s">
        <v>4233</v>
      </c>
      <c r="D5369" s="94" t="s">
        <v>131</v>
      </c>
      <c r="E5369" s="94" t="s">
        <v>165</v>
      </c>
      <c r="F5369" s="94" t="s">
        <v>4328</v>
      </c>
      <c r="G5369" s="94" t="s">
        <v>4329</v>
      </c>
      <c r="K5369" s="94" t="s">
        <v>4330</v>
      </c>
      <c r="L5369" s="96">
        <v>1925</v>
      </c>
      <c r="M5369" s="96">
        <v>0</v>
      </c>
    </row>
    <row r="5370" spans="1:13" ht="12.75" hidden="1" customHeight="1">
      <c r="C5370" s="95" t="s">
        <v>4233</v>
      </c>
    </row>
    <row r="5371" spans="1:13" hidden="1">
      <c r="A5371" s="97">
        <v>43039</v>
      </c>
      <c r="B5371" s="94" t="s">
        <v>4331</v>
      </c>
      <c r="C5371" s="98" t="s">
        <v>4233</v>
      </c>
      <c r="D5371" s="94" t="s">
        <v>119</v>
      </c>
      <c r="E5371" s="94" t="s">
        <v>120</v>
      </c>
      <c r="F5371" s="94" t="s">
        <v>1128</v>
      </c>
      <c r="G5371" s="94" t="s">
        <v>1129</v>
      </c>
      <c r="K5371" s="94" t="s">
        <v>4332</v>
      </c>
      <c r="L5371" s="96">
        <v>661.96</v>
      </c>
      <c r="M5371" s="96">
        <v>661.96</v>
      </c>
    </row>
    <row r="5372" spans="1:13" ht="12.75" hidden="1" customHeight="1">
      <c r="C5372" s="95" t="s">
        <v>4233</v>
      </c>
    </row>
    <row r="5373" spans="1:13" hidden="1">
      <c r="A5373" s="97">
        <v>43046</v>
      </c>
      <c r="B5373" s="94" t="s">
        <v>4333</v>
      </c>
      <c r="C5373" s="98" t="s">
        <v>4233</v>
      </c>
      <c r="D5373" s="94" t="s">
        <v>119</v>
      </c>
      <c r="E5373" s="94" t="s">
        <v>120</v>
      </c>
      <c r="F5373" s="94" t="s">
        <v>4239</v>
      </c>
      <c r="G5373" s="94" t="s">
        <v>4240</v>
      </c>
      <c r="K5373" s="94" t="s">
        <v>4334</v>
      </c>
      <c r="L5373" s="96">
        <v>1282.8</v>
      </c>
      <c r="M5373" s="96">
        <v>1282.8</v>
      </c>
    </row>
    <row r="5374" spans="1:13" ht="12.75" hidden="1" customHeight="1">
      <c r="C5374" s="95" t="s">
        <v>4233</v>
      </c>
    </row>
    <row r="5375" spans="1:13" hidden="1">
      <c r="A5375" s="97">
        <v>43054</v>
      </c>
      <c r="B5375" s="94" t="s">
        <v>4335</v>
      </c>
      <c r="C5375" s="98" t="s">
        <v>4233</v>
      </c>
      <c r="D5375" s="94" t="s">
        <v>119</v>
      </c>
      <c r="E5375" s="94" t="s">
        <v>120</v>
      </c>
      <c r="F5375" s="94" t="s">
        <v>4336</v>
      </c>
      <c r="G5375" s="94" t="s">
        <v>4337</v>
      </c>
      <c r="K5375" s="94" t="s">
        <v>4338</v>
      </c>
      <c r="L5375" s="96">
        <v>2400</v>
      </c>
      <c r="M5375" s="96">
        <v>2400</v>
      </c>
    </row>
    <row r="5376" spans="1:13" ht="12.75" hidden="1" customHeight="1">
      <c r="C5376" s="95" t="s">
        <v>4233</v>
      </c>
    </row>
    <row r="5377" spans="1:13" hidden="1">
      <c r="A5377" s="97">
        <v>43060</v>
      </c>
      <c r="B5377" s="94" t="s">
        <v>4339</v>
      </c>
      <c r="C5377" s="98" t="s">
        <v>4233</v>
      </c>
      <c r="D5377" s="94" t="s">
        <v>119</v>
      </c>
      <c r="E5377" s="94" t="s">
        <v>120</v>
      </c>
      <c r="F5377" s="94" t="s">
        <v>4275</v>
      </c>
      <c r="G5377" s="94" t="s">
        <v>4276</v>
      </c>
      <c r="K5377" s="94" t="s">
        <v>4340</v>
      </c>
      <c r="L5377" s="96">
        <v>1193.5999999999999</v>
      </c>
      <c r="M5377" s="96">
        <v>1193.5999999999999</v>
      </c>
    </row>
    <row r="5378" spans="1:13" ht="12.75" hidden="1" customHeight="1">
      <c r="C5378" s="95" t="s">
        <v>4233</v>
      </c>
    </row>
    <row r="5379" spans="1:13" hidden="1">
      <c r="A5379" s="97">
        <v>43060</v>
      </c>
      <c r="B5379" s="94" t="s">
        <v>4341</v>
      </c>
      <c r="C5379" s="98" t="s">
        <v>4233</v>
      </c>
      <c r="D5379" s="94" t="s">
        <v>119</v>
      </c>
      <c r="E5379" s="94" t="s">
        <v>120</v>
      </c>
      <c r="F5379" s="94" t="s">
        <v>4275</v>
      </c>
      <c r="G5379" s="94" t="s">
        <v>4276</v>
      </c>
      <c r="K5379" s="94" t="s">
        <v>4340</v>
      </c>
      <c r="L5379" s="96">
        <v>1346.32</v>
      </c>
      <c r="M5379" s="96">
        <v>1346.32</v>
      </c>
    </row>
    <row r="5380" spans="1:13" ht="12.75" hidden="1" customHeight="1">
      <c r="C5380" s="95" t="s">
        <v>4233</v>
      </c>
    </row>
    <row r="5381" spans="1:13" hidden="1">
      <c r="A5381" s="97">
        <v>43060</v>
      </c>
      <c r="B5381" s="94" t="s">
        <v>4342</v>
      </c>
      <c r="C5381" s="98" t="s">
        <v>4233</v>
      </c>
      <c r="D5381" s="94" t="s">
        <v>119</v>
      </c>
      <c r="E5381" s="94" t="s">
        <v>120</v>
      </c>
      <c r="F5381" s="94" t="s">
        <v>4275</v>
      </c>
      <c r="G5381" s="94" t="s">
        <v>4276</v>
      </c>
      <c r="K5381" s="94" t="s">
        <v>4340</v>
      </c>
      <c r="L5381" s="96">
        <v>391.74</v>
      </c>
      <c r="M5381" s="96">
        <v>391.74</v>
      </c>
    </row>
    <row r="5382" spans="1:13" ht="12.75" hidden="1" customHeight="1">
      <c r="C5382" s="95" t="s">
        <v>4233</v>
      </c>
    </row>
    <row r="5383" spans="1:13" hidden="1">
      <c r="A5383" s="97">
        <v>43062</v>
      </c>
      <c r="B5383" s="94" t="s">
        <v>4343</v>
      </c>
      <c r="C5383" s="98" t="s">
        <v>4233</v>
      </c>
      <c r="D5383" s="94" t="s">
        <v>119</v>
      </c>
      <c r="E5383" s="94" t="s">
        <v>120</v>
      </c>
      <c r="F5383" s="94" t="s">
        <v>4344</v>
      </c>
      <c r="G5383" s="94" t="s">
        <v>4345</v>
      </c>
      <c r="K5383" s="94" t="s">
        <v>4346</v>
      </c>
      <c r="L5383" s="96">
        <v>800</v>
      </c>
      <c r="M5383" s="96">
        <v>800</v>
      </c>
    </row>
    <row r="5384" spans="1:13" ht="12.75" hidden="1" customHeight="1">
      <c r="C5384" s="95" t="s">
        <v>4233</v>
      </c>
    </row>
    <row r="5385" spans="1:13" hidden="1">
      <c r="A5385" s="97">
        <v>43066</v>
      </c>
      <c r="B5385" s="94" t="s">
        <v>4347</v>
      </c>
      <c r="C5385" s="98" t="s">
        <v>4233</v>
      </c>
      <c r="D5385" s="94" t="s">
        <v>119</v>
      </c>
      <c r="E5385" s="94" t="s">
        <v>120</v>
      </c>
      <c r="F5385" s="94" t="s">
        <v>1128</v>
      </c>
      <c r="G5385" s="94" t="s">
        <v>1129</v>
      </c>
      <c r="K5385" s="94" t="s">
        <v>4348</v>
      </c>
      <c r="L5385" s="96">
        <v>331</v>
      </c>
      <c r="M5385" s="96">
        <v>331</v>
      </c>
    </row>
    <row r="5386" spans="1:13" ht="12.75" hidden="1" customHeight="1">
      <c r="C5386" s="95" t="s">
        <v>4233</v>
      </c>
    </row>
    <row r="5387" spans="1:13" hidden="1">
      <c r="A5387" s="97">
        <v>43066</v>
      </c>
      <c r="B5387" s="94" t="s">
        <v>4349</v>
      </c>
      <c r="C5387" s="98" t="s">
        <v>4233</v>
      </c>
      <c r="D5387" s="94" t="s">
        <v>119</v>
      </c>
      <c r="E5387" s="94" t="s">
        <v>120</v>
      </c>
      <c r="F5387" s="94" t="s">
        <v>3796</v>
      </c>
      <c r="G5387" s="94" t="s">
        <v>3797</v>
      </c>
      <c r="K5387" s="94" t="s">
        <v>4350</v>
      </c>
      <c r="L5387" s="96">
        <v>1430</v>
      </c>
      <c r="M5387" s="96">
        <v>1430</v>
      </c>
    </row>
    <row r="5388" spans="1:13" ht="12.75" hidden="1" customHeight="1">
      <c r="C5388" s="95" t="s">
        <v>4233</v>
      </c>
    </row>
    <row r="5389" spans="1:13" hidden="1">
      <c r="A5389" s="97">
        <v>43068</v>
      </c>
      <c r="B5389" s="94" t="s">
        <v>4351</v>
      </c>
      <c r="C5389" s="98" t="s">
        <v>4233</v>
      </c>
      <c r="D5389" s="94" t="s">
        <v>119</v>
      </c>
      <c r="E5389" s="94" t="s">
        <v>120</v>
      </c>
      <c r="F5389" s="94" t="s">
        <v>3452</v>
      </c>
      <c r="G5389" s="94" t="s">
        <v>3453</v>
      </c>
      <c r="K5389" s="94" t="s">
        <v>4352</v>
      </c>
      <c r="L5389" s="96">
        <v>3696</v>
      </c>
      <c r="M5389" s="96">
        <v>3696</v>
      </c>
    </row>
    <row r="5390" spans="1:13" ht="12.75" hidden="1" customHeight="1">
      <c r="C5390" s="95" t="s">
        <v>4233</v>
      </c>
    </row>
    <row r="5391" spans="1:13" hidden="1">
      <c r="A5391" s="97">
        <v>43069</v>
      </c>
      <c r="B5391" s="94" t="s">
        <v>4353</v>
      </c>
      <c r="C5391" s="98" t="s">
        <v>4233</v>
      </c>
      <c r="D5391" s="94" t="s">
        <v>119</v>
      </c>
      <c r="E5391" s="94" t="s">
        <v>120</v>
      </c>
      <c r="F5391" s="94" t="s">
        <v>4235</v>
      </c>
      <c r="G5391" s="94" t="s">
        <v>4236</v>
      </c>
      <c r="K5391" s="94" t="s">
        <v>4354</v>
      </c>
      <c r="L5391" s="96">
        <v>3450</v>
      </c>
      <c r="M5391" s="96">
        <v>3450</v>
      </c>
    </row>
    <row r="5392" spans="1:13" ht="12.75" hidden="1" customHeight="1">
      <c r="C5392" s="95" t="s">
        <v>4233</v>
      </c>
    </row>
    <row r="5393" spans="1:18" hidden="1">
      <c r="A5393" s="97">
        <v>43069</v>
      </c>
      <c r="B5393" s="94" t="s">
        <v>4355</v>
      </c>
      <c r="C5393" s="98" t="s">
        <v>4233</v>
      </c>
      <c r="D5393" s="94" t="s">
        <v>119</v>
      </c>
      <c r="E5393" s="94" t="s">
        <v>120</v>
      </c>
      <c r="F5393" s="94" t="s">
        <v>3814</v>
      </c>
      <c r="G5393" s="94" t="s">
        <v>3815</v>
      </c>
      <c r="K5393" s="94" t="s">
        <v>4356</v>
      </c>
      <c r="L5393" s="96">
        <v>409.2</v>
      </c>
      <c r="M5393" s="96">
        <v>409.2</v>
      </c>
    </row>
    <row r="5394" spans="1:18" ht="12.75" hidden="1" customHeight="1">
      <c r="C5394" s="95" t="s">
        <v>4233</v>
      </c>
    </row>
    <row r="5395" spans="1:18" hidden="1">
      <c r="A5395" s="97">
        <v>43069</v>
      </c>
      <c r="B5395" s="94" t="s">
        <v>4357</v>
      </c>
      <c r="C5395" s="98" t="s">
        <v>4233</v>
      </c>
      <c r="D5395" s="94" t="s">
        <v>119</v>
      </c>
      <c r="E5395" s="94" t="s">
        <v>120</v>
      </c>
      <c r="F5395" s="94" t="s">
        <v>3810</v>
      </c>
      <c r="G5395" s="94" t="s">
        <v>3811</v>
      </c>
      <c r="K5395" s="94" t="s">
        <v>4358</v>
      </c>
      <c r="L5395" s="96">
        <v>3135</v>
      </c>
      <c r="M5395" s="96">
        <v>3135</v>
      </c>
    </row>
    <row r="5396" spans="1:18" ht="12.75" hidden="1" customHeight="1">
      <c r="C5396" s="95" t="s">
        <v>4233</v>
      </c>
    </row>
    <row r="5397" spans="1:18" hidden="1">
      <c r="A5397" s="97">
        <v>43069</v>
      </c>
      <c r="B5397" s="94" t="s">
        <v>4359</v>
      </c>
      <c r="C5397" s="98" t="s">
        <v>4233</v>
      </c>
      <c r="D5397" s="94" t="s">
        <v>119</v>
      </c>
      <c r="E5397" s="94" t="s">
        <v>120</v>
      </c>
      <c r="F5397" s="94" t="s">
        <v>3806</v>
      </c>
      <c r="G5397" s="94" t="s">
        <v>3807</v>
      </c>
      <c r="K5397" s="94" t="s">
        <v>4360</v>
      </c>
      <c r="L5397" s="96">
        <v>4356</v>
      </c>
      <c r="M5397" s="96">
        <v>4356</v>
      </c>
    </row>
    <row r="5398" spans="1:18" ht="12.75" hidden="1" customHeight="1">
      <c r="C5398" s="95" t="s">
        <v>4233</v>
      </c>
    </row>
    <row r="5399" spans="1:18" hidden="1">
      <c r="A5399" s="97">
        <v>43070</v>
      </c>
      <c r="B5399" s="94" t="s">
        <v>4361</v>
      </c>
      <c r="C5399" s="98" t="s">
        <v>4233</v>
      </c>
      <c r="D5399" s="94" t="s">
        <v>119</v>
      </c>
      <c r="E5399" s="94" t="s">
        <v>120</v>
      </c>
      <c r="F5399" s="94" t="s">
        <v>3444</v>
      </c>
      <c r="G5399" s="94" t="s">
        <v>3445</v>
      </c>
      <c r="K5399" s="94" t="s">
        <v>4362</v>
      </c>
      <c r="L5399" s="96">
        <v>1003.75</v>
      </c>
      <c r="M5399" s="96">
        <v>1003.75</v>
      </c>
    </row>
    <row r="5400" spans="1:18" ht="12.75" hidden="1" customHeight="1">
      <c r="C5400" s="95" t="s">
        <v>4233</v>
      </c>
    </row>
    <row r="5401" spans="1:18" hidden="1">
      <c r="A5401" s="97">
        <v>43070</v>
      </c>
      <c r="B5401" s="94" t="s">
        <v>4363</v>
      </c>
      <c r="C5401" s="98" t="s">
        <v>4233</v>
      </c>
      <c r="D5401" s="94" t="s">
        <v>119</v>
      </c>
      <c r="E5401" s="94" t="s">
        <v>120</v>
      </c>
      <c r="F5401" s="94" t="s">
        <v>3432</v>
      </c>
      <c r="G5401" s="94" t="s">
        <v>3433</v>
      </c>
      <c r="K5401" s="94" t="s">
        <v>4364</v>
      </c>
      <c r="L5401" s="96">
        <v>297</v>
      </c>
      <c r="M5401" s="96">
        <v>297</v>
      </c>
    </row>
    <row r="5402" spans="1:18" ht="12.75" hidden="1" customHeight="1">
      <c r="C5402" s="95" t="s">
        <v>4233</v>
      </c>
    </row>
    <row r="5403" spans="1:18" hidden="1">
      <c r="A5403" s="95" t="s">
        <v>111</v>
      </c>
      <c r="B5403" s="95" t="s">
        <v>112</v>
      </c>
      <c r="C5403" s="94" t="s">
        <v>4365</v>
      </c>
      <c r="D5403" s="95" t="s">
        <v>114</v>
      </c>
      <c r="E5403" s="95" t="s">
        <v>112</v>
      </c>
      <c r="F5403" s="96">
        <v>122500</v>
      </c>
      <c r="G5403" s="95" t="s">
        <v>115</v>
      </c>
      <c r="H5403" s="95" t="s">
        <v>112</v>
      </c>
      <c r="I5403" s="96">
        <v>136507.65</v>
      </c>
      <c r="J5403" s="95" t="s">
        <v>116</v>
      </c>
      <c r="K5403" s="95" t="s">
        <v>112</v>
      </c>
      <c r="L5403" s="96">
        <v>0</v>
      </c>
      <c r="M5403" s="95" t="s">
        <v>117</v>
      </c>
      <c r="O5403" s="96"/>
      <c r="R5403" s="96"/>
    </row>
    <row r="5404" spans="1:18" hidden="1">
      <c r="A5404" s="97">
        <v>42774</v>
      </c>
      <c r="B5404" s="94" t="s">
        <v>4366</v>
      </c>
      <c r="C5404" s="98" t="s">
        <v>4365</v>
      </c>
      <c r="D5404" s="94" t="s">
        <v>119</v>
      </c>
      <c r="E5404" s="94" t="s">
        <v>120</v>
      </c>
      <c r="F5404" s="94" t="s">
        <v>4367</v>
      </c>
      <c r="G5404" s="94" t="s">
        <v>4368</v>
      </c>
      <c r="K5404" s="94" t="s">
        <v>4369</v>
      </c>
      <c r="L5404" s="96">
        <v>995.12</v>
      </c>
      <c r="M5404" s="96">
        <v>995.12</v>
      </c>
    </row>
    <row r="5405" spans="1:18" ht="12.75" hidden="1" customHeight="1">
      <c r="C5405" s="95" t="s">
        <v>4365</v>
      </c>
    </row>
    <row r="5406" spans="1:18" hidden="1">
      <c r="A5406" s="97">
        <v>42774</v>
      </c>
      <c r="B5406" s="94" t="s">
        <v>4370</v>
      </c>
      <c r="C5406" s="98" t="s">
        <v>4365</v>
      </c>
      <c r="D5406" s="94" t="s">
        <v>119</v>
      </c>
      <c r="E5406" s="94" t="s">
        <v>120</v>
      </c>
      <c r="F5406" s="94" t="s">
        <v>3819</v>
      </c>
      <c r="G5406" s="94" t="s">
        <v>3820</v>
      </c>
      <c r="K5406" s="94" t="s">
        <v>4371</v>
      </c>
      <c r="L5406" s="96">
        <v>1344</v>
      </c>
      <c r="M5406" s="96">
        <v>1344</v>
      </c>
    </row>
    <row r="5407" spans="1:18" ht="12.75" hidden="1" customHeight="1">
      <c r="C5407" s="95" t="s">
        <v>4365</v>
      </c>
    </row>
    <row r="5408" spans="1:18" hidden="1">
      <c r="A5408" s="97">
        <v>42781</v>
      </c>
      <c r="B5408" s="94" t="s">
        <v>4372</v>
      </c>
      <c r="C5408" s="98" t="s">
        <v>4365</v>
      </c>
      <c r="D5408" s="94" t="s">
        <v>119</v>
      </c>
      <c r="E5408" s="94" t="s">
        <v>120</v>
      </c>
      <c r="F5408" s="94" t="s">
        <v>3819</v>
      </c>
      <c r="G5408" s="94" t="s">
        <v>3820</v>
      </c>
      <c r="K5408" s="94" t="s">
        <v>4373</v>
      </c>
      <c r="L5408" s="96">
        <v>1344</v>
      </c>
      <c r="M5408" s="96">
        <v>1344</v>
      </c>
    </row>
    <row r="5409" spans="1:13" ht="12.75" hidden="1" customHeight="1">
      <c r="C5409" s="95" t="s">
        <v>4365</v>
      </c>
    </row>
    <row r="5410" spans="1:13" hidden="1">
      <c r="A5410" s="97">
        <v>42814</v>
      </c>
      <c r="B5410" s="94" t="s">
        <v>1123</v>
      </c>
      <c r="C5410" s="98" t="s">
        <v>4365</v>
      </c>
      <c r="D5410" s="94" t="s">
        <v>119</v>
      </c>
      <c r="E5410" s="94" t="s">
        <v>120</v>
      </c>
      <c r="F5410" s="94" t="s">
        <v>1124</v>
      </c>
      <c r="G5410" s="94" t="s">
        <v>1125</v>
      </c>
      <c r="K5410" s="94" t="s">
        <v>4374</v>
      </c>
      <c r="L5410" s="96">
        <v>72</v>
      </c>
      <c r="M5410" s="96">
        <v>72</v>
      </c>
    </row>
    <row r="5411" spans="1:13" ht="12.75" hidden="1" customHeight="1">
      <c r="C5411" s="95" t="s">
        <v>4365</v>
      </c>
    </row>
    <row r="5412" spans="1:13" hidden="1">
      <c r="A5412" s="97">
        <v>42817</v>
      </c>
      <c r="B5412" s="94" t="s">
        <v>4375</v>
      </c>
      <c r="C5412" s="98" t="s">
        <v>4365</v>
      </c>
      <c r="D5412" s="94" t="s">
        <v>119</v>
      </c>
      <c r="E5412" s="94" t="s">
        <v>120</v>
      </c>
      <c r="F5412" s="94" t="s">
        <v>1124</v>
      </c>
      <c r="G5412" s="94" t="s">
        <v>1125</v>
      </c>
      <c r="K5412" s="94" t="s">
        <v>4376</v>
      </c>
      <c r="L5412" s="96">
        <v>528</v>
      </c>
      <c r="M5412" s="96">
        <v>528</v>
      </c>
    </row>
    <row r="5413" spans="1:13" ht="12.75" hidden="1" customHeight="1">
      <c r="C5413" s="95" t="s">
        <v>4365</v>
      </c>
    </row>
    <row r="5414" spans="1:13" hidden="1">
      <c r="A5414" s="97">
        <v>42817</v>
      </c>
      <c r="B5414" s="94" t="s">
        <v>4377</v>
      </c>
      <c r="C5414" s="98" t="s">
        <v>4365</v>
      </c>
      <c r="D5414" s="94" t="s">
        <v>119</v>
      </c>
      <c r="E5414" s="94" t="s">
        <v>120</v>
      </c>
      <c r="F5414" s="94" t="s">
        <v>3819</v>
      </c>
      <c r="G5414" s="94" t="s">
        <v>3820</v>
      </c>
      <c r="K5414" s="94" t="s">
        <v>4378</v>
      </c>
      <c r="L5414" s="96">
        <v>390</v>
      </c>
      <c r="M5414" s="96">
        <v>390</v>
      </c>
    </row>
    <row r="5415" spans="1:13" ht="12.75" hidden="1" customHeight="1">
      <c r="C5415" s="95" t="s">
        <v>4365</v>
      </c>
    </row>
    <row r="5416" spans="1:13" hidden="1">
      <c r="A5416" s="97">
        <v>42817</v>
      </c>
      <c r="B5416" s="94" t="s">
        <v>4379</v>
      </c>
      <c r="C5416" s="98" t="s">
        <v>4365</v>
      </c>
      <c r="D5416" s="94" t="s">
        <v>119</v>
      </c>
      <c r="E5416" s="94" t="s">
        <v>120</v>
      </c>
      <c r="F5416" s="94" t="s">
        <v>3819</v>
      </c>
      <c r="G5416" s="94" t="s">
        <v>3820</v>
      </c>
      <c r="K5416" s="94" t="s">
        <v>4380</v>
      </c>
      <c r="L5416" s="96">
        <v>969.6</v>
      </c>
      <c r="M5416" s="96">
        <v>969.6</v>
      </c>
    </row>
    <row r="5417" spans="1:13" ht="12.75" hidden="1" customHeight="1">
      <c r="C5417" s="95" t="s">
        <v>4365</v>
      </c>
    </row>
    <row r="5418" spans="1:13" hidden="1">
      <c r="A5418" s="97">
        <v>42821</v>
      </c>
      <c r="B5418" s="94" t="s">
        <v>4381</v>
      </c>
      <c r="C5418" s="98" t="s">
        <v>4365</v>
      </c>
      <c r="D5418" s="94" t="s">
        <v>119</v>
      </c>
      <c r="E5418" s="94" t="s">
        <v>120</v>
      </c>
      <c r="F5418" s="94" t="s">
        <v>4030</v>
      </c>
      <c r="G5418" s="94" t="s">
        <v>4031</v>
      </c>
      <c r="K5418" s="94" t="s">
        <v>4382</v>
      </c>
      <c r="L5418" s="96">
        <v>198</v>
      </c>
      <c r="M5418" s="96">
        <v>198</v>
      </c>
    </row>
    <row r="5419" spans="1:13" ht="12.75" hidden="1" customHeight="1">
      <c r="C5419" s="95" t="s">
        <v>4365</v>
      </c>
    </row>
    <row r="5420" spans="1:13" hidden="1">
      <c r="A5420" s="97">
        <v>42825</v>
      </c>
      <c r="B5420" s="94" t="s">
        <v>4383</v>
      </c>
      <c r="C5420" s="98" t="s">
        <v>4365</v>
      </c>
      <c r="D5420" s="94" t="s">
        <v>119</v>
      </c>
      <c r="E5420" s="94" t="s">
        <v>120</v>
      </c>
      <c r="F5420" s="94" t="s">
        <v>4384</v>
      </c>
      <c r="G5420" s="94" t="s">
        <v>4385</v>
      </c>
      <c r="K5420" s="94" t="s">
        <v>4386</v>
      </c>
      <c r="L5420" s="96">
        <v>360</v>
      </c>
      <c r="M5420" s="96">
        <v>360</v>
      </c>
    </row>
    <row r="5421" spans="1:13" ht="12.75" hidden="1" customHeight="1">
      <c r="C5421" s="95" t="s">
        <v>4365</v>
      </c>
    </row>
    <row r="5422" spans="1:13" hidden="1">
      <c r="A5422" s="97">
        <v>42830</v>
      </c>
      <c r="B5422" s="94" t="s">
        <v>4387</v>
      </c>
      <c r="C5422" s="98" t="s">
        <v>4365</v>
      </c>
      <c r="D5422" s="94" t="s">
        <v>119</v>
      </c>
      <c r="E5422" s="94" t="s">
        <v>120</v>
      </c>
      <c r="F5422" s="94" t="s">
        <v>3819</v>
      </c>
      <c r="G5422" s="94" t="s">
        <v>3820</v>
      </c>
      <c r="K5422" s="94" t="s">
        <v>4388</v>
      </c>
      <c r="L5422" s="96">
        <v>3764.4</v>
      </c>
      <c r="M5422" s="96">
        <v>3764.4</v>
      </c>
    </row>
    <row r="5423" spans="1:13" ht="12.75" hidden="1" customHeight="1">
      <c r="C5423" s="95" t="s">
        <v>4365</v>
      </c>
    </row>
    <row r="5424" spans="1:13" hidden="1">
      <c r="A5424" s="97">
        <v>42835</v>
      </c>
      <c r="B5424" s="94" t="s">
        <v>4389</v>
      </c>
      <c r="C5424" s="98" t="s">
        <v>4365</v>
      </c>
      <c r="D5424" s="94" t="s">
        <v>119</v>
      </c>
      <c r="E5424" s="94" t="s">
        <v>120</v>
      </c>
      <c r="F5424" s="94" t="s">
        <v>4390</v>
      </c>
      <c r="G5424" s="94" t="s">
        <v>4391</v>
      </c>
      <c r="K5424" s="94" t="s">
        <v>4392</v>
      </c>
      <c r="L5424" s="96">
        <v>20412.71</v>
      </c>
      <c r="M5424" s="96">
        <v>20412.71</v>
      </c>
    </row>
    <row r="5425" spans="1:13" ht="12.75" hidden="1" customHeight="1">
      <c r="C5425" s="95" t="s">
        <v>4365</v>
      </c>
    </row>
    <row r="5426" spans="1:13" hidden="1">
      <c r="A5426" s="97">
        <v>42838</v>
      </c>
      <c r="B5426" s="94" t="s">
        <v>4393</v>
      </c>
      <c r="C5426" s="98" t="s">
        <v>4365</v>
      </c>
      <c r="D5426" s="94" t="s">
        <v>119</v>
      </c>
      <c r="E5426" s="94" t="s">
        <v>120</v>
      </c>
      <c r="F5426" s="94" t="s">
        <v>223</v>
      </c>
      <c r="G5426" s="94" t="s">
        <v>224</v>
      </c>
      <c r="K5426" s="94" t="s">
        <v>4394</v>
      </c>
      <c r="L5426" s="96">
        <v>420</v>
      </c>
      <c r="M5426" s="96">
        <v>420</v>
      </c>
    </row>
    <row r="5427" spans="1:13" ht="12.75" hidden="1" customHeight="1">
      <c r="C5427" s="95" t="s">
        <v>4365</v>
      </c>
    </row>
    <row r="5428" spans="1:13" hidden="1">
      <c r="A5428" s="97">
        <v>42843</v>
      </c>
      <c r="B5428" s="94" t="s">
        <v>4370</v>
      </c>
      <c r="C5428" s="98" t="s">
        <v>4365</v>
      </c>
      <c r="D5428" s="94" t="s">
        <v>119</v>
      </c>
      <c r="E5428" s="94" t="s">
        <v>187</v>
      </c>
      <c r="F5428" s="94" t="s">
        <v>3819</v>
      </c>
      <c r="G5428" s="94" t="s">
        <v>3820</v>
      </c>
      <c r="K5428" s="94" t="s">
        <v>4371</v>
      </c>
      <c r="L5428" s="96">
        <v>-138</v>
      </c>
      <c r="M5428" s="96">
        <v>-138</v>
      </c>
    </row>
    <row r="5429" spans="1:13" ht="12.75" hidden="1" customHeight="1">
      <c r="C5429" s="95" t="s">
        <v>4365</v>
      </c>
    </row>
    <row r="5430" spans="1:13" hidden="1">
      <c r="A5430" s="97">
        <v>42843</v>
      </c>
      <c r="B5430" s="94" t="s">
        <v>4395</v>
      </c>
      <c r="C5430" s="98" t="s">
        <v>4365</v>
      </c>
      <c r="D5430" s="94" t="s">
        <v>119</v>
      </c>
      <c r="E5430" s="94" t="s">
        <v>120</v>
      </c>
      <c r="F5430" s="94" t="s">
        <v>1312</v>
      </c>
      <c r="G5430" s="94" t="s">
        <v>1313</v>
      </c>
      <c r="K5430" s="94" t="s">
        <v>4396</v>
      </c>
      <c r="L5430" s="96">
        <v>748.8</v>
      </c>
      <c r="M5430" s="96">
        <v>748.8</v>
      </c>
    </row>
    <row r="5431" spans="1:13" ht="12.75" hidden="1" customHeight="1">
      <c r="C5431" s="95" t="s">
        <v>4365</v>
      </c>
    </row>
    <row r="5432" spans="1:13" hidden="1">
      <c r="A5432" s="97">
        <v>42844</v>
      </c>
      <c r="B5432" s="94" t="s">
        <v>4397</v>
      </c>
      <c r="C5432" s="98" t="s">
        <v>4365</v>
      </c>
      <c r="D5432" s="94" t="s">
        <v>119</v>
      </c>
      <c r="E5432" s="94" t="s">
        <v>120</v>
      </c>
      <c r="F5432" s="94" t="s">
        <v>1312</v>
      </c>
      <c r="G5432" s="94" t="s">
        <v>1313</v>
      </c>
      <c r="K5432" s="94" t="s">
        <v>4398</v>
      </c>
      <c r="L5432" s="96">
        <v>216</v>
      </c>
      <c r="M5432" s="96">
        <v>216</v>
      </c>
    </row>
    <row r="5433" spans="1:13" ht="12.75" hidden="1" customHeight="1">
      <c r="C5433" s="95" t="s">
        <v>4365</v>
      </c>
    </row>
    <row r="5434" spans="1:13" hidden="1">
      <c r="A5434" s="97">
        <v>42865</v>
      </c>
      <c r="B5434" s="94" t="s">
        <v>4399</v>
      </c>
      <c r="C5434" s="98" t="s">
        <v>4365</v>
      </c>
      <c r="D5434" s="94" t="s">
        <v>119</v>
      </c>
      <c r="E5434" s="94" t="s">
        <v>120</v>
      </c>
      <c r="F5434" s="94" t="s">
        <v>1124</v>
      </c>
      <c r="G5434" s="94" t="s">
        <v>1125</v>
      </c>
      <c r="K5434" s="94" t="s">
        <v>4400</v>
      </c>
      <c r="L5434" s="96">
        <v>420</v>
      </c>
      <c r="M5434" s="96">
        <v>420</v>
      </c>
    </row>
    <row r="5435" spans="1:13" ht="12.75" hidden="1" customHeight="1">
      <c r="C5435" s="95" t="s">
        <v>4365</v>
      </c>
    </row>
    <row r="5436" spans="1:13" hidden="1">
      <c r="A5436" s="97">
        <v>42871</v>
      </c>
      <c r="B5436" s="94" t="s">
        <v>4401</v>
      </c>
      <c r="C5436" s="98" t="s">
        <v>4365</v>
      </c>
      <c r="D5436" s="94" t="s">
        <v>119</v>
      </c>
      <c r="E5436" s="94" t="s">
        <v>120</v>
      </c>
      <c r="F5436" s="94" t="s">
        <v>4402</v>
      </c>
      <c r="G5436" s="94" t="s">
        <v>4403</v>
      </c>
      <c r="K5436" s="94" t="s">
        <v>4404</v>
      </c>
      <c r="L5436" s="96">
        <v>833.33</v>
      </c>
      <c r="M5436" s="96">
        <v>833.33</v>
      </c>
    </row>
    <row r="5437" spans="1:13" ht="12.75" hidden="1" customHeight="1">
      <c r="C5437" s="95" t="s">
        <v>4365</v>
      </c>
    </row>
    <row r="5438" spans="1:13" hidden="1">
      <c r="A5438" s="97">
        <v>42872</v>
      </c>
      <c r="B5438" s="94" t="s">
        <v>4405</v>
      </c>
      <c r="C5438" s="98" t="s">
        <v>4365</v>
      </c>
      <c r="D5438" s="94" t="s">
        <v>119</v>
      </c>
      <c r="E5438" s="94" t="s">
        <v>120</v>
      </c>
      <c r="F5438" s="94" t="s">
        <v>4030</v>
      </c>
      <c r="G5438" s="94" t="s">
        <v>4031</v>
      </c>
      <c r="K5438" s="94" t="s">
        <v>4406</v>
      </c>
      <c r="L5438" s="96">
        <v>174</v>
      </c>
      <c r="M5438" s="96">
        <v>174</v>
      </c>
    </row>
    <row r="5439" spans="1:13" ht="12.75" hidden="1" customHeight="1">
      <c r="C5439" s="95" t="s">
        <v>4365</v>
      </c>
    </row>
    <row r="5440" spans="1:13" hidden="1">
      <c r="A5440" s="97">
        <v>42874</v>
      </c>
      <c r="B5440" s="94" t="s">
        <v>1123</v>
      </c>
      <c r="C5440" s="98" t="s">
        <v>4365</v>
      </c>
      <c r="D5440" s="94" t="s">
        <v>131</v>
      </c>
      <c r="E5440" s="94" t="s">
        <v>187</v>
      </c>
      <c r="F5440" s="94" t="s">
        <v>1124</v>
      </c>
      <c r="G5440" s="94" t="s">
        <v>1125</v>
      </c>
      <c r="K5440" s="94" t="s">
        <v>1126</v>
      </c>
      <c r="L5440" s="96">
        <v>-72</v>
      </c>
      <c r="M5440" s="96">
        <v>-72</v>
      </c>
    </row>
    <row r="5441" spans="1:13" ht="12.75" hidden="1" customHeight="1">
      <c r="C5441" s="95" t="s">
        <v>4365</v>
      </c>
    </row>
    <row r="5442" spans="1:13" hidden="1">
      <c r="A5442" s="97">
        <v>42874</v>
      </c>
      <c r="B5442" s="94" t="s">
        <v>4387</v>
      </c>
      <c r="C5442" s="98" t="s">
        <v>4365</v>
      </c>
      <c r="D5442" s="94" t="s">
        <v>131</v>
      </c>
      <c r="E5442" s="94" t="s">
        <v>187</v>
      </c>
      <c r="F5442" s="94" t="s">
        <v>3819</v>
      </c>
      <c r="G5442" s="94" t="s">
        <v>3820</v>
      </c>
      <c r="K5442" s="94" t="s">
        <v>4407</v>
      </c>
      <c r="L5442" s="96">
        <v>-564.66</v>
      </c>
      <c r="M5442" s="96">
        <v>-564.66</v>
      </c>
    </row>
    <row r="5443" spans="1:13" ht="12.75" hidden="1" customHeight="1">
      <c r="C5443" s="95" t="s">
        <v>4365</v>
      </c>
    </row>
    <row r="5444" spans="1:13" hidden="1">
      <c r="A5444" s="97">
        <v>42879</v>
      </c>
      <c r="B5444" s="94" t="s">
        <v>4408</v>
      </c>
      <c r="C5444" s="98" t="s">
        <v>4365</v>
      </c>
      <c r="D5444" s="94" t="s">
        <v>119</v>
      </c>
      <c r="E5444" s="94" t="s">
        <v>120</v>
      </c>
      <c r="F5444" s="94" t="s">
        <v>4409</v>
      </c>
      <c r="G5444" s="94" t="s">
        <v>4410</v>
      </c>
      <c r="J5444" s="94" t="s">
        <v>4411</v>
      </c>
      <c r="K5444" s="94" t="s">
        <v>4412</v>
      </c>
      <c r="L5444" s="96">
        <v>504</v>
      </c>
      <c r="M5444" s="96">
        <v>504</v>
      </c>
    </row>
    <row r="5445" spans="1:13" ht="12.75" hidden="1" customHeight="1">
      <c r="C5445" s="95" t="s">
        <v>4365</v>
      </c>
    </row>
    <row r="5446" spans="1:13" hidden="1">
      <c r="A5446" s="97">
        <v>42894</v>
      </c>
      <c r="B5446" s="94" t="s">
        <v>4413</v>
      </c>
      <c r="C5446" s="98" t="s">
        <v>4365</v>
      </c>
      <c r="D5446" s="94" t="s">
        <v>119</v>
      </c>
      <c r="E5446" s="94" t="s">
        <v>120</v>
      </c>
      <c r="F5446" s="94" t="s">
        <v>1312</v>
      </c>
      <c r="G5446" s="94" t="s">
        <v>1313</v>
      </c>
      <c r="K5446" s="94" t="s">
        <v>4414</v>
      </c>
      <c r="L5446" s="96">
        <v>3492</v>
      </c>
      <c r="M5446" s="96">
        <v>3492</v>
      </c>
    </row>
    <row r="5447" spans="1:13" ht="12.75" hidden="1" customHeight="1">
      <c r="C5447" s="95" t="s">
        <v>4365</v>
      </c>
    </row>
    <row r="5448" spans="1:13" hidden="1">
      <c r="A5448" s="97">
        <v>42898</v>
      </c>
      <c r="B5448" s="94" t="s">
        <v>4415</v>
      </c>
      <c r="C5448" s="98" t="s">
        <v>4365</v>
      </c>
      <c r="D5448" s="94" t="s">
        <v>119</v>
      </c>
      <c r="E5448" s="94" t="s">
        <v>120</v>
      </c>
      <c r="F5448" s="94" t="s">
        <v>1308</v>
      </c>
      <c r="G5448" s="94" t="s">
        <v>1309</v>
      </c>
      <c r="K5448" s="94" t="s">
        <v>4416</v>
      </c>
      <c r="L5448" s="96">
        <v>3000</v>
      </c>
      <c r="M5448" s="96">
        <v>3000</v>
      </c>
    </row>
    <row r="5449" spans="1:13" ht="12.75" hidden="1" customHeight="1">
      <c r="C5449" s="95" t="s">
        <v>4365</v>
      </c>
    </row>
    <row r="5450" spans="1:13" hidden="1">
      <c r="A5450" s="97">
        <v>42898</v>
      </c>
      <c r="B5450" s="94" t="s">
        <v>4417</v>
      </c>
      <c r="C5450" s="98" t="s">
        <v>4365</v>
      </c>
      <c r="D5450" s="94" t="s">
        <v>119</v>
      </c>
      <c r="E5450" s="94" t="s">
        <v>120</v>
      </c>
      <c r="F5450" s="94" t="s">
        <v>1312</v>
      </c>
      <c r="G5450" s="94" t="s">
        <v>1313</v>
      </c>
      <c r="K5450" s="94" t="s">
        <v>4418</v>
      </c>
      <c r="L5450" s="96">
        <v>462</v>
      </c>
      <c r="M5450" s="96">
        <v>462</v>
      </c>
    </row>
    <row r="5451" spans="1:13" ht="12.75" hidden="1" customHeight="1">
      <c r="C5451" s="95" t="s">
        <v>4365</v>
      </c>
    </row>
    <row r="5452" spans="1:13" hidden="1">
      <c r="A5452" s="97">
        <v>42899</v>
      </c>
      <c r="B5452" s="94" t="s">
        <v>4419</v>
      </c>
      <c r="C5452" s="98" t="s">
        <v>4365</v>
      </c>
      <c r="D5452" s="94" t="s">
        <v>119</v>
      </c>
      <c r="E5452" s="94" t="s">
        <v>120</v>
      </c>
      <c r="F5452" s="94" t="s">
        <v>4402</v>
      </c>
      <c r="G5452" s="94" t="s">
        <v>4403</v>
      </c>
      <c r="K5452" s="94" t="s">
        <v>4420</v>
      </c>
      <c r="L5452" s="96">
        <v>3878.13</v>
      </c>
      <c r="M5452" s="96">
        <v>3878.13</v>
      </c>
    </row>
    <row r="5453" spans="1:13" ht="12.75" hidden="1" customHeight="1">
      <c r="C5453" s="95" t="s">
        <v>4365</v>
      </c>
    </row>
    <row r="5454" spans="1:13" hidden="1">
      <c r="A5454" s="97">
        <v>42912</v>
      </c>
      <c r="B5454" s="94" t="s">
        <v>4421</v>
      </c>
      <c r="C5454" s="98" t="s">
        <v>4365</v>
      </c>
      <c r="D5454" s="94" t="s">
        <v>119</v>
      </c>
      <c r="E5454" s="94" t="s">
        <v>120</v>
      </c>
      <c r="F5454" s="94" t="s">
        <v>4402</v>
      </c>
      <c r="G5454" s="94" t="s">
        <v>4403</v>
      </c>
      <c r="K5454" s="94" t="s">
        <v>4422</v>
      </c>
      <c r="L5454" s="96">
        <v>244.8</v>
      </c>
      <c r="M5454" s="96">
        <v>244.8</v>
      </c>
    </row>
    <row r="5455" spans="1:13" ht="12.75" hidden="1" customHeight="1">
      <c r="C5455" s="95" t="s">
        <v>4365</v>
      </c>
    </row>
    <row r="5456" spans="1:13" hidden="1">
      <c r="A5456" s="97">
        <v>42922</v>
      </c>
      <c r="B5456" s="94" t="s">
        <v>4423</v>
      </c>
      <c r="C5456" s="98" t="s">
        <v>4365</v>
      </c>
      <c r="D5456" s="94" t="s">
        <v>119</v>
      </c>
      <c r="E5456" s="94" t="s">
        <v>120</v>
      </c>
      <c r="F5456" s="94" t="s">
        <v>3819</v>
      </c>
      <c r="G5456" s="94" t="s">
        <v>3820</v>
      </c>
      <c r="K5456" s="94" t="s">
        <v>4424</v>
      </c>
      <c r="L5456" s="96">
        <v>792</v>
      </c>
      <c r="M5456" s="96">
        <v>792</v>
      </c>
    </row>
    <row r="5457" spans="1:13" ht="12.75" hidden="1" customHeight="1">
      <c r="C5457" s="95" t="s">
        <v>4365</v>
      </c>
    </row>
    <row r="5458" spans="1:13" hidden="1">
      <c r="A5458" s="97">
        <v>42935</v>
      </c>
      <c r="B5458" s="94" t="s">
        <v>4425</v>
      </c>
      <c r="C5458" s="98" t="s">
        <v>4365</v>
      </c>
      <c r="D5458" s="94" t="s">
        <v>119</v>
      </c>
      <c r="E5458" s="94" t="s">
        <v>120</v>
      </c>
      <c r="F5458" s="94" t="s">
        <v>1312</v>
      </c>
      <c r="G5458" s="94" t="s">
        <v>1313</v>
      </c>
      <c r="K5458" s="94" t="s">
        <v>4426</v>
      </c>
      <c r="L5458" s="96">
        <v>1764</v>
      </c>
      <c r="M5458" s="96">
        <v>1764</v>
      </c>
    </row>
    <row r="5459" spans="1:13" ht="12.75" hidden="1" customHeight="1">
      <c r="C5459" s="95" t="s">
        <v>4365</v>
      </c>
    </row>
    <row r="5460" spans="1:13" hidden="1">
      <c r="A5460" s="97">
        <v>42936</v>
      </c>
      <c r="B5460" s="94" t="s">
        <v>4408</v>
      </c>
      <c r="C5460" s="98" t="s">
        <v>4365</v>
      </c>
      <c r="D5460" s="94" t="s">
        <v>131</v>
      </c>
      <c r="E5460" s="94" t="s">
        <v>187</v>
      </c>
      <c r="F5460" s="94" t="s">
        <v>4409</v>
      </c>
      <c r="G5460" s="94" t="s">
        <v>4410</v>
      </c>
      <c r="J5460" s="94" t="s">
        <v>4411</v>
      </c>
      <c r="K5460" s="94" t="s">
        <v>4427</v>
      </c>
      <c r="L5460" s="96">
        <v>-504</v>
      </c>
      <c r="M5460" s="96">
        <v>-504</v>
      </c>
    </row>
    <row r="5461" spans="1:13" ht="12.75" hidden="1" customHeight="1">
      <c r="C5461" s="95" t="s">
        <v>4365</v>
      </c>
    </row>
    <row r="5462" spans="1:13" hidden="1">
      <c r="A5462" s="97">
        <v>42949</v>
      </c>
      <c r="B5462" s="94" t="s">
        <v>4428</v>
      </c>
      <c r="C5462" s="98" t="s">
        <v>4365</v>
      </c>
      <c r="D5462" s="94" t="s">
        <v>119</v>
      </c>
      <c r="E5462" s="94" t="s">
        <v>120</v>
      </c>
      <c r="F5462" s="94" t="s">
        <v>1312</v>
      </c>
      <c r="G5462" s="94" t="s">
        <v>1313</v>
      </c>
      <c r="K5462" s="94" t="s">
        <v>4429</v>
      </c>
      <c r="L5462" s="96">
        <v>1576.8</v>
      </c>
      <c r="M5462" s="96">
        <v>1576.8</v>
      </c>
    </row>
    <row r="5463" spans="1:13" ht="12.75" hidden="1" customHeight="1">
      <c r="C5463" s="95" t="s">
        <v>4365</v>
      </c>
    </row>
    <row r="5464" spans="1:13" hidden="1">
      <c r="A5464" s="97">
        <v>42950</v>
      </c>
      <c r="B5464" s="94" t="s">
        <v>4430</v>
      </c>
      <c r="C5464" s="98" t="s">
        <v>4365</v>
      </c>
      <c r="D5464" s="94" t="s">
        <v>119</v>
      </c>
      <c r="E5464" s="94" t="s">
        <v>120</v>
      </c>
      <c r="F5464" s="94" t="s">
        <v>1312</v>
      </c>
      <c r="G5464" s="94" t="s">
        <v>1313</v>
      </c>
      <c r="K5464" s="94" t="s">
        <v>4431</v>
      </c>
      <c r="L5464" s="96">
        <v>510</v>
      </c>
      <c r="M5464" s="96">
        <v>510</v>
      </c>
    </row>
    <row r="5465" spans="1:13" ht="12.75" hidden="1" customHeight="1">
      <c r="C5465" s="95" t="s">
        <v>4365</v>
      </c>
    </row>
    <row r="5466" spans="1:13" hidden="1">
      <c r="A5466" s="97">
        <v>42951</v>
      </c>
      <c r="B5466" s="94" t="s">
        <v>4428</v>
      </c>
      <c r="C5466" s="98" t="s">
        <v>4365</v>
      </c>
      <c r="D5466" s="94" t="s">
        <v>119</v>
      </c>
      <c r="E5466" s="94" t="s">
        <v>187</v>
      </c>
      <c r="F5466" s="94" t="s">
        <v>1312</v>
      </c>
      <c r="G5466" s="94" t="s">
        <v>1313</v>
      </c>
      <c r="K5466" s="94" t="s">
        <v>4429</v>
      </c>
      <c r="L5466" s="96">
        <v>-1576.8</v>
      </c>
      <c r="M5466" s="96">
        <v>-1576.8</v>
      </c>
    </row>
    <row r="5467" spans="1:13" ht="12.75" hidden="1" customHeight="1">
      <c r="C5467" s="95" t="s">
        <v>4365</v>
      </c>
    </row>
    <row r="5468" spans="1:13" hidden="1">
      <c r="A5468" s="97">
        <v>42956</v>
      </c>
      <c r="B5468" s="94" t="s">
        <v>4432</v>
      </c>
      <c r="C5468" s="98" t="s">
        <v>4365</v>
      </c>
      <c r="D5468" s="94" t="s">
        <v>119</v>
      </c>
      <c r="E5468" s="94" t="s">
        <v>120</v>
      </c>
      <c r="F5468" s="94" t="s">
        <v>1312</v>
      </c>
      <c r="G5468" s="94" t="s">
        <v>1313</v>
      </c>
      <c r="K5468" s="94" t="s">
        <v>4433</v>
      </c>
      <c r="L5468" s="96">
        <v>1860</v>
      </c>
      <c r="M5468" s="96">
        <v>1860</v>
      </c>
    </row>
    <row r="5469" spans="1:13" ht="12.75" hidden="1" customHeight="1">
      <c r="C5469" s="95" t="s">
        <v>4365</v>
      </c>
    </row>
    <row r="5470" spans="1:13" hidden="1">
      <c r="A5470" s="97">
        <v>42956</v>
      </c>
      <c r="B5470" s="94" t="s">
        <v>4434</v>
      </c>
      <c r="C5470" s="98" t="s">
        <v>4365</v>
      </c>
      <c r="D5470" s="94" t="s">
        <v>119</v>
      </c>
      <c r="E5470" s="94" t="s">
        <v>120</v>
      </c>
      <c r="F5470" s="94" t="s">
        <v>1312</v>
      </c>
      <c r="G5470" s="94" t="s">
        <v>1313</v>
      </c>
      <c r="K5470" s="94" t="s">
        <v>4435</v>
      </c>
      <c r="L5470" s="96">
        <v>2271.6</v>
      </c>
      <c r="M5470" s="96">
        <v>2271.6</v>
      </c>
    </row>
    <row r="5471" spans="1:13" ht="12.75" hidden="1" customHeight="1">
      <c r="C5471" s="95" t="s">
        <v>4365</v>
      </c>
    </row>
    <row r="5472" spans="1:13" hidden="1">
      <c r="A5472" s="97">
        <v>42956</v>
      </c>
      <c r="B5472" s="94" t="s">
        <v>4436</v>
      </c>
      <c r="C5472" s="98" t="s">
        <v>4365</v>
      </c>
      <c r="D5472" s="94" t="s">
        <v>119</v>
      </c>
      <c r="E5472" s="94" t="s">
        <v>120</v>
      </c>
      <c r="F5472" s="94" t="s">
        <v>1312</v>
      </c>
      <c r="G5472" s="94" t="s">
        <v>1313</v>
      </c>
      <c r="K5472" s="94" t="s">
        <v>4437</v>
      </c>
      <c r="L5472" s="96">
        <v>1644</v>
      </c>
      <c r="M5472" s="96">
        <v>1644</v>
      </c>
    </row>
    <row r="5473" spans="1:13" ht="12.75" hidden="1" customHeight="1">
      <c r="C5473" s="95" t="s">
        <v>4365</v>
      </c>
    </row>
    <row r="5474" spans="1:13" hidden="1">
      <c r="A5474" s="97">
        <v>42956</v>
      </c>
      <c r="B5474" s="94" t="s">
        <v>4438</v>
      </c>
      <c r="C5474" s="98" t="s">
        <v>4365</v>
      </c>
      <c r="D5474" s="94" t="s">
        <v>119</v>
      </c>
      <c r="E5474" s="94" t="s">
        <v>120</v>
      </c>
      <c r="F5474" s="94" t="s">
        <v>4030</v>
      </c>
      <c r="G5474" s="94" t="s">
        <v>4031</v>
      </c>
      <c r="K5474" s="94" t="s">
        <v>4439</v>
      </c>
      <c r="L5474" s="96">
        <v>105</v>
      </c>
      <c r="M5474" s="96">
        <v>105</v>
      </c>
    </row>
    <row r="5475" spans="1:13" ht="12.75" hidden="1" customHeight="1">
      <c r="C5475" s="95" t="s">
        <v>4365</v>
      </c>
    </row>
    <row r="5476" spans="1:13" hidden="1">
      <c r="A5476" s="97">
        <v>42964</v>
      </c>
      <c r="B5476" s="94" t="s">
        <v>4440</v>
      </c>
      <c r="C5476" s="98" t="s">
        <v>4365</v>
      </c>
      <c r="D5476" s="94" t="s">
        <v>119</v>
      </c>
      <c r="E5476" s="94" t="s">
        <v>120</v>
      </c>
      <c r="F5476" s="94" t="s">
        <v>1308</v>
      </c>
      <c r="G5476" s="94" t="s">
        <v>1309</v>
      </c>
      <c r="K5476" s="94" t="s">
        <v>4441</v>
      </c>
      <c r="L5476" s="96">
        <v>960</v>
      </c>
      <c r="M5476" s="96">
        <v>960</v>
      </c>
    </row>
    <row r="5477" spans="1:13" ht="12.75" hidden="1" customHeight="1">
      <c r="C5477" s="95" t="s">
        <v>4365</v>
      </c>
    </row>
    <row r="5478" spans="1:13" hidden="1">
      <c r="A5478" s="97">
        <v>42964</v>
      </c>
      <c r="B5478" s="94" t="s">
        <v>4442</v>
      </c>
      <c r="C5478" s="98" t="s">
        <v>4365</v>
      </c>
      <c r="D5478" s="94" t="s">
        <v>119</v>
      </c>
      <c r="E5478" s="94" t="s">
        <v>120</v>
      </c>
      <c r="F5478" s="94" t="s">
        <v>1312</v>
      </c>
      <c r="G5478" s="94" t="s">
        <v>1313</v>
      </c>
      <c r="K5478" s="94" t="s">
        <v>4443</v>
      </c>
      <c r="L5478" s="96">
        <v>3900</v>
      </c>
      <c r="M5478" s="96">
        <v>3900</v>
      </c>
    </row>
    <row r="5479" spans="1:13" ht="12.75" hidden="1" customHeight="1">
      <c r="C5479" s="95" t="s">
        <v>4365</v>
      </c>
    </row>
    <row r="5480" spans="1:13" hidden="1">
      <c r="A5480" s="97">
        <v>42964</v>
      </c>
      <c r="B5480" s="94" t="s">
        <v>4444</v>
      </c>
      <c r="C5480" s="98" t="s">
        <v>4365</v>
      </c>
      <c r="D5480" s="94" t="s">
        <v>119</v>
      </c>
      <c r="E5480" s="94" t="s">
        <v>120</v>
      </c>
      <c r="F5480" s="94" t="s">
        <v>4445</v>
      </c>
      <c r="G5480" s="94" t="s">
        <v>4446</v>
      </c>
      <c r="K5480" s="94" t="s">
        <v>4447</v>
      </c>
      <c r="L5480" s="96">
        <v>4687.24</v>
      </c>
      <c r="M5480" s="96">
        <v>4687.24</v>
      </c>
    </row>
    <row r="5481" spans="1:13" ht="12.75" hidden="1" customHeight="1">
      <c r="C5481" s="95" t="s">
        <v>4365</v>
      </c>
    </row>
    <row r="5482" spans="1:13" hidden="1">
      <c r="A5482" s="97">
        <v>42971</v>
      </c>
      <c r="B5482" s="94" t="s">
        <v>4448</v>
      </c>
      <c r="C5482" s="98" t="s">
        <v>4365</v>
      </c>
      <c r="D5482" s="94" t="s">
        <v>119</v>
      </c>
      <c r="E5482" s="94" t="s">
        <v>120</v>
      </c>
      <c r="F5482" s="94" t="s">
        <v>1312</v>
      </c>
      <c r="G5482" s="94" t="s">
        <v>1313</v>
      </c>
      <c r="K5482" s="94" t="s">
        <v>4449</v>
      </c>
      <c r="L5482" s="96">
        <v>77.86</v>
      </c>
      <c r="M5482" s="96">
        <v>77.86</v>
      </c>
    </row>
    <row r="5483" spans="1:13" ht="12.75" hidden="1" customHeight="1">
      <c r="C5483" s="95" t="s">
        <v>4365</v>
      </c>
    </row>
    <row r="5484" spans="1:13" hidden="1">
      <c r="A5484" s="97">
        <v>42977</v>
      </c>
      <c r="B5484" s="94" t="s">
        <v>4450</v>
      </c>
      <c r="C5484" s="98" t="s">
        <v>4365</v>
      </c>
      <c r="D5484" s="94" t="s">
        <v>119</v>
      </c>
      <c r="E5484" s="94" t="s">
        <v>120</v>
      </c>
      <c r="F5484" s="94" t="s">
        <v>1312</v>
      </c>
      <c r="G5484" s="94" t="s">
        <v>1313</v>
      </c>
      <c r="K5484" s="94" t="s">
        <v>4451</v>
      </c>
      <c r="L5484" s="96">
        <v>342</v>
      </c>
      <c r="M5484" s="96">
        <v>342</v>
      </c>
    </row>
    <row r="5485" spans="1:13" ht="12.75" hidden="1" customHeight="1">
      <c r="C5485" s="95" t="s">
        <v>4365</v>
      </c>
    </row>
    <row r="5486" spans="1:13" hidden="1">
      <c r="A5486" s="97">
        <v>42982</v>
      </c>
      <c r="B5486" s="94" t="s">
        <v>4419</v>
      </c>
      <c r="C5486" s="98" t="s">
        <v>4365</v>
      </c>
      <c r="D5486" s="94" t="s">
        <v>131</v>
      </c>
      <c r="E5486" s="94" t="s">
        <v>187</v>
      </c>
      <c r="F5486" s="94" t="s">
        <v>4402</v>
      </c>
      <c r="G5486" s="94" t="s">
        <v>4403</v>
      </c>
      <c r="K5486" s="94" t="s">
        <v>4452</v>
      </c>
      <c r="L5486" s="96">
        <v>-706.13</v>
      </c>
      <c r="M5486" s="96">
        <v>-706.13</v>
      </c>
    </row>
    <row r="5487" spans="1:13" ht="12.75" hidden="1" customHeight="1">
      <c r="C5487" s="95" t="s">
        <v>4365</v>
      </c>
    </row>
    <row r="5488" spans="1:13" hidden="1">
      <c r="A5488" s="97">
        <v>42983</v>
      </c>
      <c r="B5488" s="94" t="s">
        <v>4453</v>
      </c>
      <c r="C5488" s="98" t="s">
        <v>4365</v>
      </c>
      <c r="D5488" s="94" t="s">
        <v>119</v>
      </c>
      <c r="E5488" s="94" t="s">
        <v>120</v>
      </c>
      <c r="F5488" s="94" t="s">
        <v>3819</v>
      </c>
      <c r="G5488" s="94" t="s">
        <v>3820</v>
      </c>
      <c r="J5488" s="94" t="s">
        <v>3888</v>
      </c>
      <c r="K5488" s="94" t="s">
        <v>4454</v>
      </c>
      <c r="L5488" s="96">
        <v>2349.6</v>
      </c>
      <c r="M5488" s="96">
        <v>2349.6</v>
      </c>
    </row>
    <row r="5489" spans="1:13" ht="12.75" hidden="1" customHeight="1">
      <c r="C5489" s="95" t="s">
        <v>4365</v>
      </c>
    </row>
    <row r="5490" spans="1:13" hidden="1">
      <c r="A5490" s="97">
        <v>42986</v>
      </c>
      <c r="B5490" s="94" t="s">
        <v>4455</v>
      </c>
      <c r="C5490" s="98" t="s">
        <v>4365</v>
      </c>
      <c r="D5490" s="94" t="s">
        <v>119</v>
      </c>
      <c r="E5490" s="94" t="s">
        <v>120</v>
      </c>
      <c r="F5490" s="94" t="s">
        <v>3819</v>
      </c>
      <c r="G5490" s="94" t="s">
        <v>3820</v>
      </c>
      <c r="K5490" s="94" t="s">
        <v>4456</v>
      </c>
      <c r="L5490" s="96">
        <v>381.6</v>
      </c>
      <c r="M5490" s="96">
        <v>381.6</v>
      </c>
    </row>
    <row r="5491" spans="1:13" ht="12.75" hidden="1" customHeight="1">
      <c r="C5491" s="95" t="s">
        <v>4365</v>
      </c>
    </row>
    <row r="5492" spans="1:13" hidden="1">
      <c r="A5492" s="97">
        <v>42991</v>
      </c>
      <c r="B5492" s="94" t="s">
        <v>4457</v>
      </c>
      <c r="C5492" s="98" t="s">
        <v>4365</v>
      </c>
      <c r="D5492" s="94" t="s">
        <v>119</v>
      </c>
      <c r="E5492" s="94" t="s">
        <v>120</v>
      </c>
      <c r="F5492" s="94" t="s">
        <v>4409</v>
      </c>
      <c r="G5492" s="94" t="s">
        <v>4410</v>
      </c>
      <c r="J5492" s="94" t="s">
        <v>4411</v>
      </c>
      <c r="K5492" s="94" t="s">
        <v>4458</v>
      </c>
      <c r="L5492" s="96">
        <v>168</v>
      </c>
      <c r="M5492" s="96">
        <v>168</v>
      </c>
    </row>
    <row r="5493" spans="1:13" ht="12.75" hidden="1" customHeight="1">
      <c r="C5493" s="95" t="s">
        <v>4365</v>
      </c>
    </row>
    <row r="5494" spans="1:13" hidden="1">
      <c r="A5494" s="97">
        <v>42993</v>
      </c>
      <c r="B5494" s="94" t="s">
        <v>4389</v>
      </c>
      <c r="C5494" s="98" t="s">
        <v>4365</v>
      </c>
      <c r="D5494" s="94" t="s">
        <v>131</v>
      </c>
      <c r="E5494" s="94" t="s">
        <v>187</v>
      </c>
      <c r="F5494" s="94" t="s">
        <v>4390</v>
      </c>
      <c r="G5494" s="94" t="s">
        <v>4391</v>
      </c>
      <c r="K5494" s="94" t="s">
        <v>4392</v>
      </c>
      <c r="L5494" s="96">
        <v>-20412.71</v>
      </c>
      <c r="M5494" s="96">
        <v>-20412.71</v>
      </c>
    </row>
    <row r="5495" spans="1:13" ht="12.75" hidden="1" customHeight="1">
      <c r="C5495" s="95" t="s">
        <v>4365</v>
      </c>
    </row>
    <row r="5496" spans="1:13" hidden="1">
      <c r="A5496" s="97">
        <v>42993</v>
      </c>
      <c r="B5496" s="94" t="s">
        <v>4415</v>
      </c>
      <c r="C5496" s="98" t="s">
        <v>4365</v>
      </c>
      <c r="D5496" s="94" t="s">
        <v>131</v>
      </c>
      <c r="E5496" s="94" t="s">
        <v>187</v>
      </c>
      <c r="F5496" s="94" t="s">
        <v>1308</v>
      </c>
      <c r="G5496" s="94" t="s">
        <v>1309</v>
      </c>
      <c r="K5496" s="94" t="s">
        <v>4459</v>
      </c>
      <c r="L5496" s="96">
        <v>-3000</v>
      </c>
      <c r="M5496" s="96">
        <v>-3000</v>
      </c>
    </row>
    <row r="5497" spans="1:13" ht="12.75" hidden="1" customHeight="1">
      <c r="C5497" s="95" t="s">
        <v>4365</v>
      </c>
    </row>
    <row r="5498" spans="1:13" hidden="1">
      <c r="A5498" s="97">
        <v>42993</v>
      </c>
      <c r="B5498" s="94" t="s">
        <v>4460</v>
      </c>
      <c r="C5498" s="98" t="s">
        <v>4365</v>
      </c>
      <c r="D5498" s="94" t="s">
        <v>119</v>
      </c>
      <c r="E5498" s="94" t="s">
        <v>120</v>
      </c>
      <c r="F5498" s="94" t="s">
        <v>4030</v>
      </c>
      <c r="G5498" s="94" t="s">
        <v>4031</v>
      </c>
      <c r="K5498" s="94" t="s">
        <v>4461</v>
      </c>
      <c r="L5498" s="96">
        <v>882</v>
      </c>
      <c r="M5498" s="96">
        <v>882</v>
      </c>
    </row>
    <row r="5499" spans="1:13" ht="12.75" hidden="1" customHeight="1">
      <c r="C5499" s="95" t="s">
        <v>4365</v>
      </c>
    </row>
    <row r="5500" spans="1:13" hidden="1">
      <c r="A5500" s="97">
        <v>42996</v>
      </c>
      <c r="B5500" s="94" t="s">
        <v>4462</v>
      </c>
      <c r="C5500" s="98" t="s">
        <v>4365</v>
      </c>
      <c r="D5500" s="94" t="s">
        <v>131</v>
      </c>
      <c r="E5500" s="94" t="s">
        <v>165</v>
      </c>
      <c r="F5500" s="94" t="s">
        <v>4409</v>
      </c>
      <c r="G5500" s="94" t="s">
        <v>4410</v>
      </c>
      <c r="J5500" s="94" t="s">
        <v>4411</v>
      </c>
      <c r="K5500" s="94" t="s">
        <v>4463</v>
      </c>
      <c r="L5500" s="96">
        <v>840</v>
      </c>
      <c r="M5500" s="96">
        <v>840</v>
      </c>
    </row>
    <row r="5501" spans="1:13" ht="12.75" hidden="1" customHeight="1">
      <c r="C5501" s="95" t="s">
        <v>4365</v>
      </c>
    </row>
    <row r="5502" spans="1:13" hidden="1">
      <c r="A5502" s="97">
        <v>42996</v>
      </c>
      <c r="B5502" s="94" t="s">
        <v>4464</v>
      </c>
      <c r="C5502" s="98" t="s">
        <v>4365</v>
      </c>
      <c r="D5502" s="94" t="s">
        <v>131</v>
      </c>
      <c r="E5502" s="94" t="s">
        <v>165</v>
      </c>
      <c r="F5502" s="94" t="s">
        <v>1312</v>
      </c>
      <c r="G5502" s="94" t="s">
        <v>1313</v>
      </c>
      <c r="K5502" s="94" t="s">
        <v>4465</v>
      </c>
      <c r="L5502" s="96">
        <v>276</v>
      </c>
      <c r="M5502" s="96">
        <v>276</v>
      </c>
    </row>
    <row r="5503" spans="1:13" ht="12.75" hidden="1" customHeight="1">
      <c r="C5503" s="95" t="s">
        <v>4365</v>
      </c>
    </row>
    <row r="5504" spans="1:13" hidden="1">
      <c r="A5504" s="97">
        <v>42996</v>
      </c>
      <c r="B5504" s="94" t="s">
        <v>4466</v>
      </c>
      <c r="C5504" s="98" t="s">
        <v>4365</v>
      </c>
      <c r="D5504" s="94" t="s">
        <v>131</v>
      </c>
      <c r="E5504" s="94" t="s">
        <v>165</v>
      </c>
      <c r="F5504" s="94" t="s">
        <v>3819</v>
      </c>
      <c r="G5504" s="94" t="s">
        <v>3820</v>
      </c>
      <c r="J5504" s="94" t="s">
        <v>4467</v>
      </c>
      <c r="K5504" s="94" t="s">
        <v>4468</v>
      </c>
      <c r="L5504" s="96">
        <v>1356</v>
      </c>
      <c r="M5504" s="96">
        <v>1356</v>
      </c>
    </row>
    <row r="5505" spans="1:13" ht="12.75" hidden="1" customHeight="1">
      <c r="C5505" s="95" t="s">
        <v>4365</v>
      </c>
    </row>
    <row r="5506" spans="1:13" hidden="1">
      <c r="A5506" s="97">
        <v>42996</v>
      </c>
      <c r="B5506" s="94" t="s">
        <v>4469</v>
      </c>
      <c r="C5506" s="98" t="s">
        <v>4365</v>
      </c>
      <c r="D5506" s="94" t="s">
        <v>131</v>
      </c>
      <c r="E5506" s="94" t="s">
        <v>165</v>
      </c>
      <c r="F5506" s="94" t="s">
        <v>3819</v>
      </c>
      <c r="G5506" s="94" t="s">
        <v>3820</v>
      </c>
      <c r="K5506" s="94" t="s">
        <v>4470</v>
      </c>
      <c r="L5506" s="96">
        <v>3000</v>
      </c>
      <c r="M5506" s="96">
        <v>3000</v>
      </c>
    </row>
    <row r="5507" spans="1:13" ht="12.75" hidden="1" customHeight="1">
      <c r="C5507" s="95" t="s">
        <v>4365</v>
      </c>
    </row>
    <row r="5508" spans="1:13" hidden="1">
      <c r="A5508" s="97">
        <v>42996</v>
      </c>
      <c r="B5508" s="94" t="s">
        <v>4471</v>
      </c>
      <c r="C5508" s="98" t="s">
        <v>4365</v>
      </c>
      <c r="D5508" s="94" t="s">
        <v>131</v>
      </c>
      <c r="E5508" s="94" t="s">
        <v>165</v>
      </c>
      <c r="F5508" s="94" t="s">
        <v>3819</v>
      </c>
      <c r="G5508" s="94" t="s">
        <v>3820</v>
      </c>
      <c r="K5508" s="94" t="s">
        <v>4472</v>
      </c>
      <c r="L5508" s="96">
        <v>766.8</v>
      </c>
      <c r="M5508" s="96">
        <v>766.8</v>
      </c>
    </row>
    <row r="5509" spans="1:13" ht="12.75" hidden="1" customHeight="1">
      <c r="C5509" s="95" t="s">
        <v>4365</v>
      </c>
    </row>
    <row r="5510" spans="1:13" hidden="1">
      <c r="A5510" s="97">
        <v>42996</v>
      </c>
      <c r="B5510" s="94" t="s">
        <v>4408</v>
      </c>
      <c r="C5510" s="98" t="s">
        <v>4365</v>
      </c>
      <c r="D5510" s="94" t="s">
        <v>131</v>
      </c>
      <c r="E5510" s="94" t="s">
        <v>165</v>
      </c>
      <c r="F5510" s="94" t="s">
        <v>4409</v>
      </c>
      <c r="G5510" s="94" t="s">
        <v>4410</v>
      </c>
      <c r="J5510" s="94" t="s">
        <v>4411</v>
      </c>
      <c r="K5510" s="94" t="s">
        <v>4427</v>
      </c>
      <c r="L5510" s="96">
        <v>504</v>
      </c>
      <c r="M5510" s="96">
        <v>504</v>
      </c>
    </row>
    <row r="5511" spans="1:13" ht="12.75" hidden="1" customHeight="1">
      <c r="C5511" s="95" t="s">
        <v>4365</v>
      </c>
    </row>
    <row r="5512" spans="1:13" hidden="1">
      <c r="A5512" s="97">
        <v>42997</v>
      </c>
      <c r="B5512" s="94" t="s">
        <v>4473</v>
      </c>
      <c r="C5512" s="98" t="s">
        <v>4365</v>
      </c>
      <c r="D5512" s="94" t="s">
        <v>119</v>
      </c>
      <c r="E5512" s="94" t="s">
        <v>120</v>
      </c>
      <c r="F5512" s="94" t="s">
        <v>223</v>
      </c>
      <c r="G5512" s="94" t="s">
        <v>224</v>
      </c>
      <c r="K5512" s="94" t="s">
        <v>4474</v>
      </c>
      <c r="L5512" s="96">
        <v>420</v>
      </c>
      <c r="M5512" s="96">
        <v>420</v>
      </c>
    </row>
    <row r="5513" spans="1:13" ht="12.75" hidden="1" customHeight="1">
      <c r="C5513" s="95" t="s">
        <v>4365</v>
      </c>
    </row>
    <row r="5514" spans="1:13" hidden="1">
      <c r="A5514" s="97">
        <v>42998</v>
      </c>
      <c r="B5514" s="94" t="s">
        <v>4450</v>
      </c>
      <c r="C5514" s="98" t="s">
        <v>4365</v>
      </c>
      <c r="D5514" s="94" t="s">
        <v>119</v>
      </c>
      <c r="E5514" s="94" t="s">
        <v>187</v>
      </c>
      <c r="F5514" s="94" t="s">
        <v>1312</v>
      </c>
      <c r="G5514" s="94" t="s">
        <v>1313</v>
      </c>
      <c r="K5514" s="94" t="s">
        <v>4451</v>
      </c>
      <c r="L5514" s="96">
        <v>-342</v>
      </c>
      <c r="M5514" s="96">
        <v>-342</v>
      </c>
    </row>
    <row r="5515" spans="1:13" ht="12.75" hidden="1" customHeight="1">
      <c r="C5515" s="95" t="s">
        <v>4365</v>
      </c>
    </row>
    <row r="5516" spans="1:13" hidden="1">
      <c r="A5516" s="97">
        <v>42998</v>
      </c>
      <c r="B5516" s="94" t="s">
        <v>4475</v>
      </c>
      <c r="C5516" s="98" t="s">
        <v>4365</v>
      </c>
      <c r="D5516" s="94" t="s">
        <v>119</v>
      </c>
      <c r="E5516" s="94" t="s">
        <v>120</v>
      </c>
      <c r="F5516" s="94" t="s">
        <v>1312</v>
      </c>
      <c r="G5516" s="94" t="s">
        <v>1313</v>
      </c>
      <c r="K5516" s="94" t="s">
        <v>4476</v>
      </c>
      <c r="L5516" s="96">
        <v>3396</v>
      </c>
      <c r="M5516" s="96">
        <v>3396</v>
      </c>
    </row>
    <row r="5517" spans="1:13" ht="12.75" hidden="1" customHeight="1">
      <c r="C5517" s="95" t="s">
        <v>4365</v>
      </c>
    </row>
    <row r="5518" spans="1:13" hidden="1">
      <c r="A5518" s="97">
        <v>42999</v>
      </c>
      <c r="B5518" s="94" t="s">
        <v>4477</v>
      </c>
      <c r="C5518" s="98" t="s">
        <v>4365</v>
      </c>
      <c r="D5518" s="94" t="s">
        <v>119</v>
      </c>
      <c r="E5518" s="94" t="s">
        <v>120</v>
      </c>
      <c r="F5518" s="94" t="s">
        <v>4367</v>
      </c>
      <c r="G5518" s="94" t="s">
        <v>4368</v>
      </c>
      <c r="K5518" s="94" t="s">
        <v>4478</v>
      </c>
      <c r="L5518" s="96">
        <v>581.16999999999996</v>
      </c>
      <c r="M5518" s="96">
        <v>581.16999999999996</v>
      </c>
    </row>
    <row r="5519" spans="1:13" ht="12.75" hidden="1" customHeight="1">
      <c r="C5519" s="95" t="s">
        <v>4365</v>
      </c>
    </row>
    <row r="5520" spans="1:13" hidden="1">
      <c r="A5520" s="97">
        <v>42999</v>
      </c>
      <c r="B5520" s="94" t="s">
        <v>4479</v>
      </c>
      <c r="C5520" s="98" t="s">
        <v>4365</v>
      </c>
      <c r="D5520" s="94" t="s">
        <v>119</v>
      </c>
      <c r="E5520" s="94" t="s">
        <v>120</v>
      </c>
      <c r="F5520" s="94" t="s">
        <v>3819</v>
      </c>
      <c r="G5520" s="94" t="s">
        <v>3820</v>
      </c>
      <c r="J5520" s="94" t="s">
        <v>3888</v>
      </c>
      <c r="K5520" s="94" t="s">
        <v>4480</v>
      </c>
      <c r="L5520" s="96">
        <v>2178</v>
      </c>
      <c r="M5520" s="96">
        <v>2178</v>
      </c>
    </row>
    <row r="5521" spans="1:13" ht="12.75" hidden="1" customHeight="1">
      <c r="C5521" s="95" t="s">
        <v>4365</v>
      </c>
    </row>
    <row r="5522" spans="1:13" hidden="1">
      <c r="A5522" s="97">
        <v>43000</v>
      </c>
      <c r="B5522" s="94" t="s">
        <v>4481</v>
      </c>
      <c r="C5522" s="98" t="s">
        <v>4365</v>
      </c>
      <c r="D5522" s="94" t="s">
        <v>119</v>
      </c>
      <c r="E5522" s="94" t="s">
        <v>120</v>
      </c>
      <c r="F5522" s="94" t="s">
        <v>3819</v>
      </c>
      <c r="G5522" s="94" t="s">
        <v>3820</v>
      </c>
      <c r="J5522" s="94" t="s">
        <v>3888</v>
      </c>
      <c r="K5522" s="94" t="s">
        <v>4482</v>
      </c>
      <c r="L5522" s="96">
        <v>540</v>
      </c>
      <c r="M5522" s="96">
        <v>540</v>
      </c>
    </row>
    <row r="5523" spans="1:13" ht="12.75" hidden="1" customHeight="1">
      <c r="C5523" s="95" t="s">
        <v>4365</v>
      </c>
    </row>
    <row r="5524" spans="1:13" hidden="1">
      <c r="A5524" s="97">
        <v>43003</v>
      </c>
      <c r="B5524" s="94" t="s">
        <v>4483</v>
      </c>
      <c r="C5524" s="98" t="s">
        <v>4365</v>
      </c>
      <c r="D5524" s="94" t="s">
        <v>119</v>
      </c>
      <c r="E5524" s="94" t="s">
        <v>120</v>
      </c>
      <c r="F5524" s="94" t="s">
        <v>4409</v>
      </c>
      <c r="G5524" s="94" t="s">
        <v>4410</v>
      </c>
      <c r="J5524" s="94" t="s">
        <v>4411</v>
      </c>
      <c r="K5524" s="94" t="s">
        <v>4484</v>
      </c>
      <c r="L5524" s="96">
        <v>168</v>
      </c>
      <c r="M5524" s="96">
        <v>168</v>
      </c>
    </row>
    <row r="5525" spans="1:13" ht="12.75" hidden="1" customHeight="1">
      <c r="C5525" s="95" t="s">
        <v>4365</v>
      </c>
    </row>
    <row r="5526" spans="1:13" hidden="1">
      <c r="A5526" s="97">
        <v>43005</v>
      </c>
      <c r="B5526" s="94" t="s">
        <v>4485</v>
      </c>
      <c r="C5526" s="98" t="s">
        <v>4365</v>
      </c>
      <c r="D5526" s="94" t="s">
        <v>119</v>
      </c>
      <c r="E5526" s="94" t="s">
        <v>120</v>
      </c>
      <c r="F5526" s="94" t="s">
        <v>4030</v>
      </c>
      <c r="G5526" s="94" t="s">
        <v>4031</v>
      </c>
      <c r="K5526" s="94" t="s">
        <v>4486</v>
      </c>
      <c r="L5526" s="96">
        <v>154.80000000000001</v>
      </c>
      <c r="M5526" s="96">
        <v>154.80000000000001</v>
      </c>
    </row>
    <row r="5527" spans="1:13" ht="12.75" hidden="1" customHeight="1">
      <c r="C5527" s="95" t="s">
        <v>4365</v>
      </c>
    </row>
    <row r="5528" spans="1:13" hidden="1">
      <c r="A5528" s="97">
        <v>43006</v>
      </c>
      <c r="B5528" s="94" t="s">
        <v>4487</v>
      </c>
      <c r="C5528" s="98" t="s">
        <v>4365</v>
      </c>
      <c r="D5528" s="94" t="s">
        <v>119</v>
      </c>
      <c r="E5528" s="94" t="s">
        <v>120</v>
      </c>
      <c r="F5528" s="94" t="s">
        <v>3914</v>
      </c>
      <c r="G5528" s="94" t="s">
        <v>3915</v>
      </c>
      <c r="K5528" s="94" t="s">
        <v>4488</v>
      </c>
      <c r="L5528" s="96">
        <v>3390</v>
      </c>
      <c r="M5528" s="96">
        <v>3390</v>
      </c>
    </row>
    <row r="5529" spans="1:13" ht="12.75" hidden="1" customHeight="1">
      <c r="C5529" s="95" t="s">
        <v>4365</v>
      </c>
    </row>
    <row r="5530" spans="1:13" hidden="1">
      <c r="A5530" s="97">
        <v>43006</v>
      </c>
      <c r="B5530" s="94" t="s">
        <v>4489</v>
      </c>
      <c r="C5530" s="98" t="s">
        <v>4365</v>
      </c>
      <c r="D5530" s="94" t="s">
        <v>119</v>
      </c>
      <c r="E5530" s="94" t="s">
        <v>120</v>
      </c>
      <c r="F5530" s="94" t="s">
        <v>3819</v>
      </c>
      <c r="G5530" s="94" t="s">
        <v>3820</v>
      </c>
      <c r="J5530" s="94" t="s">
        <v>3888</v>
      </c>
      <c r="K5530" s="94" t="s">
        <v>4490</v>
      </c>
      <c r="L5530" s="96">
        <v>396</v>
      </c>
      <c r="M5530" s="96">
        <v>396</v>
      </c>
    </row>
    <row r="5531" spans="1:13" ht="12.75" hidden="1" customHeight="1">
      <c r="C5531" s="95" t="s">
        <v>4365</v>
      </c>
    </row>
    <row r="5532" spans="1:13" hidden="1">
      <c r="A5532" s="97">
        <v>43007</v>
      </c>
      <c r="B5532" s="94" t="s">
        <v>4444</v>
      </c>
      <c r="C5532" s="98" t="s">
        <v>4365</v>
      </c>
      <c r="D5532" s="94" t="s">
        <v>131</v>
      </c>
      <c r="E5532" s="94" t="s">
        <v>187</v>
      </c>
      <c r="F5532" s="94" t="s">
        <v>4445</v>
      </c>
      <c r="G5532" s="94" t="s">
        <v>4446</v>
      </c>
      <c r="K5532" s="94" t="s">
        <v>4447</v>
      </c>
      <c r="L5532" s="96">
        <v>-3.3</v>
      </c>
      <c r="M5532" s="96">
        <v>-3.3</v>
      </c>
    </row>
    <row r="5533" spans="1:13" ht="12.75" hidden="1" customHeight="1">
      <c r="C5533" s="95" t="s">
        <v>4365</v>
      </c>
    </row>
    <row r="5534" spans="1:13" hidden="1">
      <c r="A5534" s="97">
        <v>43007</v>
      </c>
      <c r="B5534" s="94" t="s">
        <v>4491</v>
      </c>
      <c r="C5534" s="98" t="s">
        <v>4365</v>
      </c>
      <c r="D5534" s="94" t="s">
        <v>119</v>
      </c>
      <c r="E5534" s="94" t="s">
        <v>120</v>
      </c>
      <c r="F5534" s="94" t="s">
        <v>4390</v>
      </c>
      <c r="G5534" s="94" t="s">
        <v>4391</v>
      </c>
      <c r="K5534" s="94" t="s">
        <v>4492</v>
      </c>
      <c r="L5534" s="96">
        <v>20405.89</v>
      </c>
      <c r="M5534" s="96">
        <v>20405.89</v>
      </c>
    </row>
    <row r="5535" spans="1:13" ht="12.75" hidden="1" customHeight="1">
      <c r="C5535" s="95" t="s">
        <v>4365</v>
      </c>
    </row>
    <row r="5536" spans="1:13" hidden="1">
      <c r="A5536" s="97">
        <v>43011</v>
      </c>
      <c r="B5536" s="94" t="s">
        <v>4493</v>
      </c>
      <c r="C5536" s="98" t="s">
        <v>4365</v>
      </c>
      <c r="D5536" s="94" t="s">
        <v>119</v>
      </c>
      <c r="E5536" s="94" t="s">
        <v>120</v>
      </c>
      <c r="F5536" s="94" t="s">
        <v>3819</v>
      </c>
      <c r="G5536" s="94" t="s">
        <v>3820</v>
      </c>
      <c r="J5536" s="94" t="s">
        <v>3888</v>
      </c>
      <c r="K5536" s="94" t="s">
        <v>4494</v>
      </c>
      <c r="L5536" s="96">
        <v>2394</v>
      </c>
      <c r="M5536" s="96">
        <v>2394</v>
      </c>
    </row>
    <row r="5537" spans="1:13" ht="12.75" hidden="1" customHeight="1">
      <c r="C5537" s="95" t="s">
        <v>4365</v>
      </c>
    </row>
    <row r="5538" spans="1:13" hidden="1">
      <c r="A5538" s="97">
        <v>43011</v>
      </c>
      <c r="B5538" s="94" t="s">
        <v>4495</v>
      </c>
      <c r="C5538" s="98" t="s">
        <v>4365</v>
      </c>
      <c r="D5538" s="94" t="s">
        <v>119</v>
      </c>
      <c r="E5538" s="94" t="s">
        <v>120</v>
      </c>
      <c r="F5538" s="94" t="s">
        <v>3819</v>
      </c>
      <c r="G5538" s="94" t="s">
        <v>3820</v>
      </c>
      <c r="J5538" s="94" t="s">
        <v>3888</v>
      </c>
      <c r="K5538" s="94" t="s">
        <v>4496</v>
      </c>
      <c r="L5538" s="96">
        <v>708</v>
      </c>
      <c r="M5538" s="96">
        <v>708</v>
      </c>
    </row>
    <row r="5539" spans="1:13" ht="12.75" hidden="1" customHeight="1">
      <c r="C5539" s="95" t="s">
        <v>4365</v>
      </c>
    </row>
    <row r="5540" spans="1:13" hidden="1">
      <c r="A5540" s="97">
        <v>43013</v>
      </c>
      <c r="B5540" s="94" t="s">
        <v>4497</v>
      </c>
      <c r="C5540" s="98" t="s">
        <v>4365</v>
      </c>
      <c r="D5540" s="94" t="s">
        <v>119</v>
      </c>
      <c r="E5540" s="94" t="s">
        <v>120</v>
      </c>
      <c r="F5540" s="94" t="s">
        <v>4409</v>
      </c>
      <c r="G5540" s="94" t="s">
        <v>4410</v>
      </c>
      <c r="J5540" s="94" t="s">
        <v>4411</v>
      </c>
      <c r="K5540" s="94" t="s">
        <v>4498</v>
      </c>
      <c r="L5540" s="96">
        <v>1008</v>
      </c>
      <c r="M5540" s="96">
        <v>1008</v>
      </c>
    </row>
    <row r="5541" spans="1:13" ht="12.75" hidden="1" customHeight="1">
      <c r="C5541" s="95" t="s">
        <v>4365</v>
      </c>
    </row>
    <row r="5542" spans="1:13" hidden="1">
      <c r="A5542" s="97">
        <v>43015</v>
      </c>
      <c r="B5542" s="94" t="s">
        <v>4499</v>
      </c>
      <c r="C5542" s="98" t="s">
        <v>4365</v>
      </c>
      <c r="D5542" s="94" t="s">
        <v>119</v>
      </c>
      <c r="E5542" s="94" t="s">
        <v>120</v>
      </c>
      <c r="F5542" s="94" t="s">
        <v>1124</v>
      </c>
      <c r="G5542" s="94" t="s">
        <v>1125</v>
      </c>
      <c r="K5542" s="94" t="s">
        <v>4500</v>
      </c>
      <c r="L5542" s="96">
        <v>1236</v>
      </c>
      <c r="M5542" s="96">
        <v>1236</v>
      </c>
    </row>
    <row r="5543" spans="1:13" ht="12.75" hidden="1" customHeight="1">
      <c r="C5543" s="95" t="s">
        <v>4365</v>
      </c>
    </row>
    <row r="5544" spans="1:13" hidden="1">
      <c r="A5544" s="97">
        <v>43018</v>
      </c>
      <c r="B5544" s="94" t="s">
        <v>4501</v>
      </c>
      <c r="C5544" s="98" t="s">
        <v>4365</v>
      </c>
      <c r="D5544" s="94" t="s">
        <v>119</v>
      </c>
      <c r="E5544" s="94" t="s">
        <v>120</v>
      </c>
      <c r="F5544" s="94" t="s">
        <v>4502</v>
      </c>
      <c r="G5544" s="94" t="s">
        <v>4503</v>
      </c>
      <c r="K5544" s="94" t="s">
        <v>4504</v>
      </c>
      <c r="L5544" s="96">
        <v>1140</v>
      </c>
      <c r="M5544" s="96">
        <v>1140</v>
      </c>
    </row>
    <row r="5545" spans="1:13" ht="12.75" hidden="1" customHeight="1">
      <c r="C5545" s="95" t="s">
        <v>4365</v>
      </c>
    </row>
    <row r="5546" spans="1:13" hidden="1">
      <c r="A5546" s="97">
        <v>43020</v>
      </c>
      <c r="B5546" s="94" t="s">
        <v>4505</v>
      </c>
      <c r="C5546" s="98" t="s">
        <v>4365</v>
      </c>
      <c r="D5546" s="94" t="s">
        <v>119</v>
      </c>
      <c r="E5546" s="94" t="s">
        <v>120</v>
      </c>
      <c r="F5546" s="94" t="s">
        <v>4030</v>
      </c>
      <c r="G5546" s="94" t="s">
        <v>4031</v>
      </c>
      <c r="K5546" s="94" t="s">
        <v>4506</v>
      </c>
      <c r="L5546" s="96">
        <v>60</v>
      </c>
      <c r="M5546" s="96">
        <v>60</v>
      </c>
    </row>
    <row r="5547" spans="1:13" ht="12.75" hidden="1" customHeight="1">
      <c r="C5547" s="95" t="s">
        <v>4365</v>
      </c>
    </row>
    <row r="5548" spans="1:13" hidden="1">
      <c r="A5548" s="97">
        <v>43025</v>
      </c>
      <c r="B5548" s="94" t="s">
        <v>4507</v>
      </c>
      <c r="C5548" s="98" t="s">
        <v>4365</v>
      </c>
      <c r="D5548" s="94" t="s">
        <v>119</v>
      </c>
      <c r="E5548" s="94" t="s">
        <v>165</v>
      </c>
      <c r="F5548" s="94" t="s">
        <v>4508</v>
      </c>
      <c r="G5548" s="94" t="s">
        <v>4509</v>
      </c>
      <c r="K5548" s="94" t="s">
        <v>4510</v>
      </c>
      <c r="L5548" s="96">
        <v>20358</v>
      </c>
      <c r="M5548" s="96">
        <v>20358</v>
      </c>
    </row>
    <row r="5549" spans="1:13" ht="12.75" hidden="1" customHeight="1">
      <c r="C5549" s="95" t="s">
        <v>4365</v>
      </c>
    </row>
    <row r="5550" spans="1:13" hidden="1">
      <c r="A5550" s="97">
        <v>43025</v>
      </c>
      <c r="B5550" s="94" t="s">
        <v>4511</v>
      </c>
      <c r="C5550" s="98" t="s">
        <v>4365</v>
      </c>
      <c r="D5550" s="94" t="s">
        <v>119</v>
      </c>
      <c r="E5550" s="94" t="s">
        <v>165</v>
      </c>
      <c r="F5550" s="94" t="s">
        <v>4445</v>
      </c>
      <c r="G5550" s="94" t="s">
        <v>4446</v>
      </c>
      <c r="K5550" s="94" t="s">
        <v>4512</v>
      </c>
      <c r="L5550" s="96">
        <v>3889.5</v>
      </c>
      <c r="M5550" s="96">
        <v>3889.5</v>
      </c>
    </row>
    <row r="5551" spans="1:13" ht="12.75" hidden="1" customHeight="1">
      <c r="C5551" s="95" t="s">
        <v>4365</v>
      </c>
    </row>
    <row r="5552" spans="1:13" hidden="1">
      <c r="A5552" s="97">
        <v>43025</v>
      </c>
      <c r="B5552" s="94" t="s">
        <v>4513</v>
      </c>
      <c r="C5552" s="98" t="s">
        <v>4365</v>
      </c>
      <c r="D5552" s="94" t="s">
        <v>119</v>
      </c>
      <c r="E5552" s="94" t="s">
        <v>165</v>
      </c>
      <c r="F5552" s="94" t="s">
        <v>4445</v>
      </c>
      <c r="G5552" s="94" t="s">
        <v>4446</v>
      </c>
      <c r="K5552" s="94" t="s">
        <v>4514</v>
      </c>
      <c r="L5552" s="96">
        <v>3429.59</v>
      </c>
      <c r="M5552" s="96">
        <v>3429.59</v>
      </c>
    </row>
    <row r="5553" spans="1:13" ht="12.75" hidden="1" customHeight="1">
      <c r="C5553" s="95" t="s">
        <v>4365</v>
      </c>
    </row>
    <row r="5554" spans="1:13" hidden="1">
      <c r="A5554" s="97">
        <v>43025</v>
      </c>
      <c r="B5554" s="94" t="s">
        <v>4515</v>
      </c>
      <c r="C5554" s="98" t="s">
        <v>4365</v>
      </c>
      <c r="D5554" s="94" t="s">
        <v>119</v>
      </c>
      <c r="E5554" s="94" t="s">
        <v>165</v>
      </c>
      <c r="F5554" s="94" t="s">
        <v>4445</v>
      </c>
      <c r="G5554" s="94" t="s">
        <v>4446</v>
      </c>
      <c r="K5554" s="94" t="s">
        <v>4516</v>
      </c>
      <c r="L5554" s="96">
        <v>1573.79</v>
      </c>
      <c r="M5554" s="96">
        <v>1573.79</v>
      </c>
    </row>
    <row r="5555" spans="1:13" ht="12.75" hidden="1" customHeight="1">
      <c r="C5555" s="95" t="s">
        <v>4365</v>
      </c>
    </row>
    <row r="5556" spans="1:13" hidden="1">
      <c r="A5556" s="97">
        <v>43025</v>
      </c>
      <c r="B5556" s="94" t="s">
        <v>4517</v>
      </c>
      <c r="C5556" s="98" t="s">
        <v>4365</v>
      </c>
      <c r="D5556" s="94" t="s">
        <v>119</v>
      </c>
      <c r="E5556" s="94" t="s">
        <v>165</v>
      </c>
      <c r="F5556" s="94" t="s">
        <v>4445</v>
      </c>
      <c r="G5556" s="94" t="s">
        <v>4446</v>
      </c>
      <c r="K5556" s="94" t="s">
        <v>4516</v>
      </c>
      <c r="L5556" s="96">
        <v>1573.79</v>
      </c>
      <c r="M5556" s="96">
        <v>1573.79</v>
      </c>
    </row>
    <row r="5557" spans="1:13" ht="12.75" hidden="1" customHeight="1">
      <c r="C5557" s="95" t="s">
        <v>4365</v>
      </c>
    </row>
    <row r="5558" spans="1:13" hidden="1">
      <c r="A5558" s="97">
        <v>43026</v>
      </c>
      <c r="B5558" s="94" t="s">
        <v>4511</v>
      </c>
      <c r="C5558" s="98" t="s">
        <v>4365</v>
      </c>
      <c r="D5558" s="94" t="s">
        <v>131</v>
      </c>
      <c r="E5558" s="94" t="s">
        <v>187</v>
      </c>
      <c r="F5558" s="94" t="s">
        <v>4445</v>
      </c>
      <c r="G5558" s="94" t="s">
        <v>4446</v>
      </c>
      <c r="K5558" s="94" t="s">
        <v>4518</v>
      </c>
      <c r="L5558" s="96">
        <v>-3.08</v>
      </c>
      <c r="M5558" s="96">
        <v>-3.08</v>
      </c>
    </row>
    <row r="5559" spans="1:13" ht="12.75" hidden="1" customHeight="1">
      <c r="C5559" s="95" t="s">
        <v>4365</v>
      </c>
    </row>
    <row r="5560" spans="1:13" hidden="1">
      <c r="A5560" s="97">
        <v>43026</v>
      </c>
      <c r="B5560" s="94" t="s">
        <v>4513</v>
      </c>
      <c r="C5560" s="98" t="s">
        <v>4365</v>
      </c>
      <c r="D5560" s="94" t="s">
        <v>131</v>
      </c>
      <c r="E5560" s="94" t="s">
        <v>187</v>
      </c>
      <c r="F5560" s="94" t="s">
        <v>4445</v>
      </c>
      <c r="G5560" s="94" t="s">
        <v>4446</v>
      </c>
      <c r="K5560" s="94" t="s">
        <v>4519</v>
      </c>
      <c r="L5560" s="96">
        <v>-39.03</v>
      </c>
      <c r="M5560" s="96">
        <v>-39.03</v>
      </c>
    </row>
    <row r="5561" spans="1:13" ht="12.75" hidden="1" customHeight="1">
      <c r="C5561" s="95" t="s">
        <v>4365</v>
      </c>
    </row>
    <row r="5562" spans="1:13" hidden="1">
      <c r="A5562" s="97">
        <v>43026</v>
      </c>
      <c r="B5562" s="94" t="s">
        <v>4520</v>
      </c>
      <c r="C5562" s="98" t="s">
        <v>4365</v>
      </c>
      <c r="D5562" s="94" t="s">
        <v>119</v>
      </c>
      <c r="E5562" s="94" t="s">
        <v>120</v>
      </c>
      <c r="F5562" s="94" t="s">
        <v>4030</v>
      </c>
      <c r="G5562" s="94" t="s">
        <v>4031</v>
      </c>
      <c r="K5562" s="94" t="s">
        <v>4521</v>
      </c>
      <c r="L5562" s="96">
        <v>190.2</v>
      </c>
      <c r="M5562" s="96">
        <v>190.2</v>
      </c>
    </row>
    <row r="5563" spans="1:13" ht="12.75" hidden="1" customHeight="1">
      <c r="C5563" s="95" t="s">
        <v>4365</v>
      </c>
    </row>
    <row r="5564" spans="1:13" hidden="1">
      <c r="A5564" s="97">
        <v>43028</v>
      </c>
      <c r="B5564" s="94" t="s">
        <v>4515</v>
      </c>
      <c r="C5564" s="98" t="s">
        <v>4365</v>
      </c>
      <c r="D5564" s="94" t="s">
        <v>131</v>
      </c>
      <c r="E5564" s="94" t="s">
        <v>187</v>
      </c>
      <c r="F5564" s="94" t="s">
        <v>4445</v>
      </c>
      <c r="G5564" s="94" t="s">
        <v>4446</v>
      </c>
      <c r="K5564" s="94" t="s">
        <v>4516</v>
      </c>
      <c r="L5564" s="96">
        <v>-2.4700000000000002</v>
      </c>
      <c r="M5564" s="96">
        <v>-2.4700000000000002</v>
      </c>
    </row>
    <row r="5565" spans="1:13" ht="12.75" hidden="1" customHeight="1">
      <c r="C5565" s="95" t="s">
        <v>4365</v>
      </c>
    </row>
    <row r="5566" spans="1:13" hidden="1">
      <c r="A5566" s="97">
        <v>43028</v>
      </c>
      <c r="B5566" s="94" t="s">
        <v>4517</v>
      </c>
      <c r="C5566" s="98" t="s">
        <v>4365</v>
      </c>
      <c r="D5566" s="94" t="s">
        <v>131</v>
      </c>
      <c r="E5566" s="94" t="s">
        <v>187</v>
      </c>
      <c r="F5566" s="94" t="s">
        <v>4445</v>
      </c>
      <c r="G5566" s="94" t="s">
        <v>4446</v>
      </c>
      <c r="K5566" s="94" t="s">
        <v>4516</v>
      </c>
      <c r="L5566" s="96">
        <v>-2.4700000000000002</v>
      </c>
      <c r="M5566" s="96">
        <v>-2.4700000000000002</v>
      </c>
    </row>
    <row r="5567" spans="1:13" ht="12.75" hidden="1" customHeight="1">
      <c r="C5567" s="95" t="s">
        <v>4365</v>
      </c>
    </row>
    <row r="5568" spans="1:13" hidden="1">
      <c r="A5568" s="97">
        <v>43031</v>
      </c>
      <c r="B5568" s="94" t="s">
        <v>4522</v>
      </c>
      <c r="C5568" s="98" t="s">
        <v>4365</v>
      </c>
      <c r="D5568" s="94" t="s">
        <v>119</v>
      </c>
      <c r="E5568" s="94" t="s">
        <v>120</v>
      </c>
      <c r="F5568" s="94" t="s">
        <v>3819</v>
      </c>
      <c r="G5568" s="94" t="s">
        <v>3820</v>
      </c>
      <c r="J5568" s="94" t="s">
        <v>3888</v>
      </c>
      <c r="K5568" s="94" t="s">
        <v>4523</v>
      </c>
      <c r="L5568" s="96">
        <v>330</v>
      </c>
      <c r="M5568" s="96">
        <v>330</v>
      </c>
    </row>
    <row r="5569" spans="1:13" ht="12.75" hidden="1" customHeight="1">
      <c r="C5569" s="95" t="s">
        <v>4365</v>
      </c>
    </row>
    <row r="5570" spans="1:13" hidden="1">
      <c r="A5570" s="97">
        <v>43034</v>
      </c>
      <c r="B5570" s="94" t="s">
        <v>4524</v>
      </c>
      <c r="C5570" s="98" t="s">
        <v>4365</v>
      </c>
      <c r="D5570" s="94" t="s">
        <v>131</v>
      </c>
      <c r="E5570" s="94" t="s">
        <v>165</v>
      </c>
      <c r="F5570" s="94" t="s">
        <v>4030</v>
      </c>
      <c r="G5570" s="94" t="s">
        <v>4031</v>
      </c>
      <c r="K5570" s="94" t="s">
        <v>4525</v>
      </c>
      <c r="L5570" s="96">
        <v>1611</v>
      </c>
      <c r="M5570" s="96">
        <v>0</v>
      </c>
    </row>
    <row r="5571" spans="1:13" ht="12.75" hidden="1" customHeight="1">
      <c r="C5571" s="95" t="s">
        <v>4365</v>
      </c>
    </row>
    <row r="5572" spans="1:13" hidden="1">
      <c r="A5572" s="97">
        <v>43034</v>
      </c>
      <c r="B5572" s="94" t="s">
        <v>4526</v>
      </c>
      <c r="C5572" s="98" t="s">
        <v>4365</v>
      </c>
      <c r="D5572" s="94" t="s">
        <v>131</v>
      </c>
      <c r="E5572" s="94" t="s">
        <v>165</v>
      </c>
      <c r="F5572" s="94" t="s">
        <v>4239</v>
      </c>
      <c r="G5572" s="94" t="s">
        <v>4240</v>
      </c>
      <c r="K5572" s="94" t="s">
        <v>4527</v>
      </c>
      <c r="L5572" s="96">
        <v>252</v>
      </c>
      <c r="M5572" s="96">
        <v>0</v>
      </c>
    </row>
    <row r="5573" spans="1:13" ht="12.75" hidden="1" customHeight="1">
      <c r="C5573" s="95" t="s">
        <v>4365</v>
      </c>
    </row>
    <row r="5574" spans="1:13" hidden="1">
      <c r="A5574" s="97">
        <v>43034</v>
      </c>
      <c r="B5574" s="94" t="s">
        <v>4528</v>
      </c>
      <c r="C5574" s="98" t="s">
        <v>4365</v>
      </c>
      <c r="D5574" s="94" t="s">
        <v>131</v>
      </c>
      <c r="E5574" s="94" t="s">
        <v>165</v>
      </c>
      <c r="F5574" s="94" t="s">
        <v>3819</v>
      </c>
      <c r="G5574" s="94" t="s">
        <v>3820</v>
      </c>
      <c r="J5574" s="94" t="s">
        <v>4467</v>
      </c>
      <c r="K5574" s="94" t="s">
        <v>4529</v>
      </c>
      <c r="L5574" s="96">
        <v>2187.36</v>
      </c>
      <c r="M5574" s="96">
        <v>0</v>
      </c>
    </row>
    <row r="5575" spans="1:13" ht="12.75" hidden="1" customHeight="1">
      <c r="C5575" s="95" t="s">
        <v>4365</v>
      </c>
    </row>
    <row r="5576" spans="1:13" hidden="1">
      <c r="A5576" s="97">
        <v>43034</v>
      </c>
      <c r="B5576" s="94" t="s">
        <v>4530</v>
      </c>
      <c r="C5576" s="98" t="s">
        <v>4365</v>
      </c>
      <c r="D5576" s="94" t="s">
        <v>119</v>
      </c>
      <c r="E5576" s="94" t="s">
        <v>120</v>
      </c>
      <c r="F5576" s="94" t="s">
        <v>3819</v>
      </c>
      <c r="G5576" s="94" t="s">
        <v>3820</v>
      </c>
      <c r="J5576" s="94" t="s">
        <v>3888</v>
      </c>
      <c r="K5576" s="94" t="s">
        <v>4531</v>
      </c>
      <c r="L5576" s="96">
        <v>708</v>
      </c>
      <c r="M5576" s="96">
        <v>708</v>
      </c>
    </row>
    <row r="5577" spans="1:13" ht="12.75" hidden="1" customHeight="1">
      <c r="C5577" s="95" t="s">
        <v>4365</v>
      </c>
    </row>
    <row r="5578" spans="1:13" hidden="1">
      <c r="A5578" s="97">
        <v>43049</v>
      </c>
      <c r="B5578" s="94" t="s">
        <v>4491</v>
      </c>
      <c r="C5578" s="98" t="s">
        <v>4365</v>
      </c>
      <c r="D5578" s="94" t="s">
        <v>131</v>
      </c>
      <c r="E5578" s="94" t="s">
        <v>165</v>
      </c>
      <c r="F5578" s="94" t="s">
        <v>4390</v>
      </c>
      <c r="G5578" s="94" t="s">
        <v>4391</v>
      </c>
      <c r="K5578" s="94" t="s">
        <v>4492</v>
      </c>
      <c r="L5578" s="96">
        <v>1.18</v>
      </c>
      <c r="M5578" s="96">
        <v>1.18</v>
      </c>
    </row>
    <row r="5579" spans="1:13" ht="12.75" hidden="1" customHeight="1">
      <c r="C5579" s="95" t="s">
        <v>4365</v>
      </c>
    </row>
    <row r="5580" spans="1:13" hidden="1">
      <c r="A5580" s="97">
        <v>43054</v>
      </c>
      <c r="B5580" s="94" t="s">
        <v>4532</v>
      </c>
      <c r="C5580" s="98" t="s">
        <v>4365</v>
      </c>
      <c r="D5580" s="94" t="s">
        <v>119</v>
      </c>
      <c r="E5580" s="94" t="s">
        <v>120</v>
      </c>
      <c r="F5580" s="94" t="s">
        <v>3819</v>
      </c>
      <c r="G5580" s="94" t="s">
        <v>3820</v>
      </c>
      <c r="J5580" s="94" t="s">
        <v>3888</v>
      </c>
      <c r="K5580" s="94" t="s">
        <v>4533</v>
      </c>
      <c r="L5580" s="96">
        <v>1650</v>
      </c>
      <c r="M5580" s="96">
        <v>1650</v>
      </c>
    </row>
    <row r="5581" spans="1:13" ht="12.75" hidden="1" customHeight="1">
      <c r="C5581" s="95" t="s">
        <v>4365</v>
      </c>
    </row>
    <row r="5582" spans="1:13" hidden="1">
      <c r="A5582" s="97">
        <v>43059</v>
      </c>
      <c r="B5582" s="94" t="s">
        <v>4534</v>
      </c>
      <c r="C5582" s="98" t="s">
        <v>4365</v>
      </c>
      <c r="D5582" s="94" t="s">
        <v>119</v>
      </c>
      <c r="E5582" s="94" t="s">
        <v>120</v>
      </c>
      <c r="F5582" s="94" t="s">
        <v>3819</v>
      </c>
      <c r="G5582" s="94" t="s">
        <v>3820</v>
      </c>
      <c r="J5582" s="94" t="s">
        <v>3888</v>
      </c>
      <c r="K5582" s="94" t="s">
        <v>4535</v>
      </c>
      <c r="L5582" s="96">
        <v>1128</v>
      </c>
      <c r="M5582" s="96">
        <v>1128</v>
      </c>
    </row>
    <row r="5583" spans="1:13" ht="12.75" hidden="1" customHeight="1">
      <c r="C5583" s="95" t="s">
        <v>4365</v>
      </c>
    </row>
    <row r="5584" spans="1:13" hidden="1">
      <c r="A5584" s="97">
        <v>43061</v>
      </c>
      <c r="B5584" s="94" t="s">
        <v>4536</v>
      </c>
      <c r="C5584" s="98" t="s">
        <v>4365</v>
      </c>
      <c r="D5584" s="94" t="s">
        <v>119</v>
      </c>
      <c r="E5584" s="94" t="s">
        <v>120</v>
      </c>
      <c r="F5584" s="94" t="s">
        <v>4030</v>
      </c>
      <c r="G5584" s="94" t="s">
        <v>4031</v>
      </c>
      <c r="K5584" s="94" t="s">
        <v>4537</v>
      </c>
      <c r="L5584" s="96">
        <v>507</v>
      </c>
      <c r="M5584" s="96">
        <v>507</v>
      </c>
    </row>
    <row r="5585" spans="1:13" ht="12.75" hidden="1" customHeight="1">
      <c r="C5585" s="95" t="s">
        <v>4365</v>
      </c>
    </row>
    <row r="5586" spans="1:13" hidden="1">
      <c r="A5586" s="97">
        <v>43061</v>
      </c>
      <c r="B5586" s="94" t="s">
        <v>4538</v>
      </c>
      <c r="C5586" s="98" t="s">
        <v>4365</v>
      </c>
      <c r="D5586" s="94" t="s">
        <v>119</v>
      </c>
      <c r="E5586" s="94" t="s">
        <v>120</v>
      </c>
      <c r="F5586" s="94" t="s">
        <v>3819</v>
      </c>
      <c r="G5586" s="94" t="s">
        <v>3820</v>
      </c>
      <c r="J5586" s="94" t="s">
        <v>3888</v>
      </c>
      <c r="K5586" s="94" t="s">
        <v>4539</v>
      </c>
      <c r="L5586" s="96">
        <v>1296</v>
      </c>
      <c r="M5586" s="96">
        <v>1296</v>
      </c>
    </row>
    <row r="5587" spans="1:13" ht="12.75" hidden="1" customHeight="1">
      <c r="C5587" s="95" t="s">
        <v>4365</v>
      </c>
    </row>
    <row r="5588" spans="1:13" hidden="1">
      <c r="A5588" s="97">
        <v>43061</v>
      </c>
      <c r="B5588" s="94" t="s">
        <v>4540</v>
      </c>
      <c r="C5588" s="98" t="s">
        <v>4365</v>
      </c>
      <c r="D5588" s="94" t="s">
        <v>119</v>
      </c>
      <c r="E5588" s="94" t="s">
        <v>120</v>
      </c>
      <c r="F5588" s="94" t="s">
        <v>3819</v>
      </c>
      <c r="G5588" s="94" t="s">
        <v>3820</v>
      </c>
      <c r="J5588" s="94" t="s">
        <v>3888</v>
      </c>
      <c r="K5588" s="94" t="s">
        <v>4541</v>
      </c>
      <c r="L5588" s="96">
        <v>1446</v>
      </c>
      <c r="M5588" s="96">
        <v>1446</v>
      </c>
    </row>
    <row r="5589" spans="1:13" ht="12.75" hidden="1" customHeight="1">
      <c r="C5589" s="95" t="s">
        <v>4365</v>
      </c>
    </row>
    <row r="5590" spans="1:13" hidden="1">
      <c r="A5590" s="97">
        <v>43061</v>
      </c>
      <c r="B5590" s="94" t="s">
        <v>4542</v>
      </c>
      <c r="C5590" s="98" t="s">
        <v>4365</v>
      </c>
      <c r="D5590" s="94" t="s">
        <v>119</v>
      </c>
      <c r="E5590" s="94" t="s">
        <v>120</v>
      </c>
      <c r="F5590" s="94" t="s">
        <v>3819</v>
      </c>
      <c r="G5590" s="94" t="s">
        <v>3820</v>
      </c>
      <c r="J5590" s="94" t="s">
        <v>3888</v>
      </c>
      <c r="K5590" s="94" t="s">
        <v>4543</v>
      </c>
      <c r="L5590" s="96">
        <v>888</v>
      </c>
      <c r="M5590" s="96">
        <v>888</v>
      </c>
    </row>
    <row r="5591" spans="1:13" ht="12.75" hidden="1" customHeight="1">
      <c r="C5591" s="95" t="s">
        <v>4365</v>
      </c>
    </row>
    <row r="5592" spans="1:13" hidden="1">
      <c r="A5592" s="97">
        <v>43067</v>
      </c>
      <c r="B5592" s="94" t="s">
        <v>4544</v>
      </c>
      <c r="C5592" s="98" t="s">
        <v>4365</v>
      </c>
      <c r="D5592" s="94" t="s">
        <v>119</v>
      </c>
      <c r="E5592" s="94" t="s">
        <v>120</v>
      </c>
      <c r="F5592" s="94" t="s">
        <v>3819</v>
      </c>
      <c r="G5592" s="94" t="s">
        <v>3820</v>
      </c>
      <c r="J5592" s="94" t="s">
        <v>3888</v>
      </c>
      <c r="K5592" s="94" t="s">
        <v>4545</v>
      </c>
      <c r="L5592" s="96">
        <v>780</v>
      </c>
      <c r="M5592" s="96">
        <v>780</v>
      </c>
    </row>
    <row r="5593" spans="1:13" ht="12.75" hidden="1" customHeight="1">
      <c r="C5593" s="95" t="s">
        <v>4365</v>
      </c>
    </row>
    <row r="5594" spans="1:13" hidden="1">
      <c r="A5594" s="97">
        <v>43067</v>
      </c>
      <c r="B5594" s="94" t="s">
        <v>4546</v>
      </c>
      <c r="C5594" s="98" t="s">
        <v>4365</v>
      </c>
      <c r="D5594" s="94" t="s">
        <v>119</v>
      </c>
      <c r="E5594" s="94" t="s">
        <v>120</v>
      </c>
      <c r="F5594" s="94" t="s">
        <v>3819</v>
      </c>
      <c r="G5594" s="94" t="s">
        <v>3820</v>
      </c>
      <c r="J5594" s="94" t="s">
        <v>3888</v>
      </c>
      <c r="K5594" s="94" t="s">
        <v>4547</v>
      </c>
      <c r="L5594" s="96">
        <v>10212</v>
      </c>
      <c r="M5594" s="96">
        <v>10212</v>
      </c>
    </row>
    <row r="5595" spans="1:13" ht="12.75" hidden="1" customHeight="1">
      <c r="C5595" s="95" t="s">
        <v>4365</v>
      </c>
    </row>
    <row r="5596" spans="1:13" hidden="1">
      <c r="A5596" s="97">
        <v>43068</v>
      </c>
      <c r="B5596" s="94" t="s">
        <v>4493</v>
      </c>
      <c r="C5596" s="98" t="s">
        <v>4365</v>
      </c>
      <c r="D5596" s="94" t="s">
        <v>119</v>
      </c>
      <c r="E5596" s="94" t="s">
        <v>187</v>
      </c>
      <c r="F5596" s="94" t="s">
        <v>3819</v>
      </c>
      <c r="G5596" s="94" t="s">
        <v>3820</v>
      </c>
      <c r="J5596" s="94" t="s">
        <v>3888</v>
      </c>
      <c r="K5596" s="94" t="s">
        <v>4494</v>
      </c>
      <c r="L5596" s="96">
        <v>-2394</v>
      </c>
      <c r="M5596" s="96">
        <v>-2394</v>
      </c>
    </row>
    <row r="5597" spans="1:13" ht="12.75" hidden="1" customHeight="1">
      <c r="C5597" s="95" t="s">
        <v>4365</v>
      </c>
    </row>
    <row r="5598" spans="1:13" hidden="1">
      <c r="A5598" s="97">
        <v>43068</v>
      </c>
      <c r="B5598" s="94" t="s">
        <v>4548</v>
      </c>
      <c r="C5598" s="98" t="s">
        <v>4365</v>
      </c>
      <c r="D5598" s="94" t="s">
        <v>119</v>
      </c>
      <c r="E5598" s="94" t="s">
        <v>120</v>
      </c>
      <c r="F5598" s="94" t="s">
        <v>3819</v>
      </c>
      <c r="G5598" s="94" t="s">
        <v>3820</v>
      </c>
      <c r="J5598" s="94" t="s">
        <v>3888</v>
      </c>
      <c r="K5598" s="94" t="s">
        <v>4549</v>
      </c>
      <c r="L5598" s="96">
        <v>2790</v>
      </c>
      <c r="M5598" s="96">
        <v>2790</v>
      </c>
    </row>
    <row r="5599" spans="1:13" ht="12.75" hidden="1" customHeight="1">
      <c r="C5599" s="95" t="s">
        <v>4365</v>
      </c>
    </row>
    <row r="5600" spans="1:13" hidden="1">
      <c r="A5600" s="97">
        <v>43074</v>
      </c>
      <c r="B5600" s="94" t="s">
        <v>4493</v>
      </c>
      <c r="C5600" s="98" t="s">
        <v>4365</v>
      </c>
      <c r="E5600" s="94" t="s">
        <v>165</v>
      </c>
      <c r="F5600" s="94" t="s">
        <v>3819</v>
      </c>
      <c r="G5600" s="94" t="s">
        <v>3820</v>
      </c>
      <c r="J5600" s="94" t="s">
        <v>3888</v>
      </c>
      <c r="K5600" s="94" t="s">
        <v>4494</v>
      </c>
      <c r="L5600" s="96">
        <v>2394</v>
      </c>
      <c r="M5600" s="96">
        <v>0</v>
      </c>
    </row>
    <row r="5601" spans="1:18" ht="12.75" hidden="1" customHeight="1">
      <c r="C5601" s="95" t="s">
        <v>4365</v>
      </c>
    </row>
    <row r="5602" spans="1:18" hidden="1">
      <c r="A5602" s="97">
        <v>43074</v>
      </c>
      <c r="B5602" s="94" t="s">
        <v>4550</v>
      </c>
      <c r="C5602" s="98" t="s">
        <v>4365</v>
      </c>
      <c r="D5602" s="94" t="s">
        <v>119</v>
      </c>
      <c r="E5602" s="94" t="s">
        <v>120</v>
      </c>
      <c r="F5602" s="94" t="s">
        <v>3819</v>
      </c>
      <c r="G5602" s="94" t="s">
        <v>3820</v>
      </c>
      <c r="J5602" s="94" t="s">
        <v>3888</v>
      </c>
      <c r="K5602" s="94" t="s">
        <v>4551</v>
      </c>
      <c r="L5602" s="96">
        <v>66</v>
      </c>
      <c r="M5602" s="96">
        <v>66</v>
      </c>
    </row>
    <row r="5603" spans="1:18" ht="12.75" hidden="1" customHeight="1">
      <c r="C5603" s="95" t="s">
        <v>4365</v>
      </c>
    </row>
    <row r="5604" spans="1:18" hidden="1">
      <c r="A5604" s="95" t="s">
        <v>111</v>
      </c>
      <c r="B5604" s="95" t="s">
        <v>112</v>
      </c>
      <c r="C5604" s="94" t="s">
        <v>4552</v>
      </c>
      <c r="D5604" s="95" t="s">
        <v>114</v>
      </c>
      <c r="E5604" s="95" t="s">
        <v>112</v>
      </c>
      <c r="F5604" s="96">
        <v>20500</v>
      </c>
      <c r="G5604" s="95" t="s">
        <v>115</v>
      </c>
      <c r="H5604" s="95" t="s">
        <v>112</v>
      </c>
      <c r="I5604" s="96">
        <v>50621.72</v>
      </c>
      <c r="J5604" s="95" t="s">
        <v>116</v>
      </c>
      <c r="K5604" s="95" t="s">
        <v>112</v>
      </c>
      <c r="L5604" s="96">
        <v>0</v>
      </c>
      <c r="M5604" s="95" t="s">
        <v>117</v>
      </c>
      <c r="O5604" s="96"/>
      <c r="R5604" s="96"/>
    </row>
    <row r="5605" spans="1:18" hidden="1">
      <c r="A5605" s="97">
        <v>42801</v>
      </c>
      <c r="B5605" s="94" t="s">
        <v>1114</v>
      </c>
      <c r="C5605" s="98" t="s">
        <v>4552</v>
      </c>
      <c r="D5605" s="94" t="s">
        <v>119</v>
      </c>
      <c r="E5605" s="94" t="s">
        <v>120</v>
      </c>
      <c r="F5605" s="94" t="s">
        <v>1115</v>
      </c>
      <c r="G5605" s="94" t="s">
        <v>1116</v>
      </c>
      <c r="K5605" s="94" t="s">
        <v>4553</v>
      </c>
      <c r="L5605" s="96">
        <v>1998</v>
      </c>
      <c r="M5605" s="96">
        <v>1998</v>
      </c>
    </row>
    <row r="5606" spans="1:18" ht="12.75" hidden="1" customHeight="1">
      <c r="C5606" s="95" t="s">
        <v>4552</v>
      </c>
    </row>
    <row r="5607" spans="1:18" hidden="1">
      <c r="A5607" s="97">
        <v>42802</v>
      </c>
      <c r="B5607" s="94" t="s">
        <v>1114</v>
      </c>
      <c r="C5607" s="98" t="s">
        <v>4552</v>
      </c>
      <c r="D5607" s="94" t="s">
        <v>131</v>
      </c>
      <c r="E5607" s="94" t="s">
        <v>187</v>
      </c>
      <c r="F5607" s="94" t="s">
        <v>1115</v>
      </c>
      <c r="G5607" s="94" t="s">
        <v>1116</v>
      </c>
      <c r="K5607" s="94" t="s">
        <v>1117</v>
      </c>
      <c r="L5607" s="96">
        <v>-333</v>
      </c>
      <c r="M5607" s="96">
        <v>-333</v>
      </c>
    </row>
    <row r="5608" spans="1:18" ht="12.75" hidden="1" customHeight="1">
      <c r="C5608" s="95" t="s">
        <v>4552</v>
      </c>
    </row>
    <row r="5609" spans="1:18" hidden="1">
      <c r="A5609" s="97">
        <v>42809</v>
      </c>
      <c r="B5609" s="94" t="s">
        <v>4554</v>
      </c>
      <c r="C5609" s="98" t="s">
        <v>4552</v>
      </c>
      <c r="D5609" s="94" t="s">
        <v>2533</v>
      </c>
      <c r="E5609" s="94" t="s">
        <v>120</v>
      </c>
      <c r="F5609" s="94" t="s">
        <v>4555</v>
      </c>
      <c r="G5609" s="94" t="s">
        <v>4556</v>
      </c>
      <c r="J5609" s="94" t="s">
        <v>4557</v>
      </c>
      <c r="K5609" s="94" t="s">
        <v>4558</v>
      </c>
      <c r="L5609" s="96">
        <v>75660</v>
      </c>
      <c r="M5609" s="96">
        <v>0</v>
      </c>
    </row>
    <row r="5610" spans="1:18" ht="12.75" hidden="1" customHeight="1">
      <c r="C5610" s="95" t="s">
        <v>4552</v>
      </c>
    </row>
    <row r="5611" spans="1:18" hidden="1">
      <c r="A5611" s="97">
        <v>42810</v>
      </c>
      <c r="B5611" s="94" t="s">
        <v>4554</v>
      </c>
      <c r="C5611" s="98" t="s">
        <v>4552</v>
      </c>
      <c r="D5611" s="94" t="s">
        <v>131</v>
      </c>
      <c r="E5611" s="94" t="s">
        <v>165</v>
      </c>
      <c r="F5611" s="94" t="s">
        <v>4555</v>
      </c>
      <c r="G5611" s="94" t="s">
        <v>4556</v>
      </c>
      <c r="J5611" s="94" t="s">
        <v>4557</v>
      </c>
      <c r="K5611" s="94" t="s">
        <v>4559</v>
      </c>
      <c r="L5611" s="96">
        <v>69840</v>
      </c>
      <c r="M5611" s="96">
        <v>0</v>
      </c>
    </row>
    <row r="5612" spans="1:18" ht="12.75" hidden="1" customHeight="1">
      <c r="C5612" s="95" t="s">
        <v>4552</v>
      </c>
    </row>
    <row r="5613" spans="1:18" hidden="1">
      <c r="A5613" s="97">
        <v>42810</v>
      </c>
      <c r="B5613" s="94" t="s">
        <v>4554</v>
      </c>
      <c r="C5613" s="98" t="s">
        <v>4552</v>
      </c>
      <c r="D5613" s="94" t="s">
        <v>131</v>
      </c>
      <c r="E5613" s="94" t="s">
        <v>187</v>
      </c>
      <c r="F5613" s="94" t="s">
        <v>4555</v>
      </c>
      <c r="G5613" s="94" t="s">
        <v>4556</v>
      </c>
      <c r="J5613" s="94" t="s">
        <v>4557</v>
      </c>
      <c r="K5613" s="94" t="s">
        <v>4559</v>
      </c>
      <c r="L5613" s="96">
        <v>-69840</v>
      </c>
      <c r="M5613" s="96">
        <v>0</v>
      </c>
    </row>
    <row r="5614" spans="1:18" ht="12.75" hidden="1" customHeight="1">
      <c r="C5614" s="95" t="s">
        <v>4552</v>
      </c>
    </row>
    <row r="5615" spans="1:18" hidden="1">
      <c r="A5615" s="97">
        <v>42817</v>
      </c>
      <c r="B5615" s="94" t="s">
        <v>4560</v>
      </c>
      <c r="C5615" s="98" t="s">
        <v>4552</v>
      </c>
      <c r="D5615" s="94" t="s">
        <v>119</v>
      </c>
      <c r="E5615" s="94" t="s">
        <v>120</v>
      </c>
      <c r="F5615" s="94" t="s">
        <v>4561</v>
      </c>
      <c r="G5615" s="94" t="s">
        <v>4562</v>
      </c>
      <c r="K5615" s="94" t="s">
        <v>4563</v>
      </c>
      <c r="L5615" s="96">
        <v>980</v>
      </c>
      <c r="M5615" s="96">
        <v>980</v>
      </c>
    </row>
    <row r="5616" spans="1:18" ht="12.75" hidden="1" customHeight="1">
      <c r="C5616" s="95" t="s">
        <v>4552</v>
      </c>
    </row>
    <row r="5617" spans="1:13" hidden="1">
      <c r="A5617" s="97">
        <v>42825</v>
      </c>
      <c r="B5617" s="94" t="s">
        <v>4564</v>
      </c>
      <c r="C5617" s="98" t="s">
        <v>4552</v>
      </c>
      <c r="D5617" s="94" t="s">
        <v>119</v>
      </c>
      <c r="E5617" s="94" t="s">
        <v>120</v>
      </c>
      <c r="F5617" s="94" t="s">
        <v>722</v>
      </c>
      <c r="G5617" s="94" t="s">
        <v>723</v>
      </c>
      <c r="K5617" s="94" t="s">
        <v>4565</v>
      </c>
      <c r="L5617" s="96">
        <v>1775.78</v>
      </c>
      <c r="M5617" s="96">
        <v>1775.78</v>
      </c>
    </row>
    <row r="5618" spans="1:13" ht="12.75" hidden="1" customHeight="1">
      <c r="C5618" s="95" t="s">
        <v>4552</v>
      </c>
    </row>
    <row r="5619" spans="1:13" hidden="1">
      <c r="A5619" s="97">
        <v>42825</v>
      </c>
      <c r="B5619" s="94" t="s">
        <v>4566</v>
      </c>
      <c r="C5619" s="98" t="s">
        <v>4552</v>
      </c>
      <c r="D5619" s="94" t="s">
        <v>119</v>
      </c>
      <c r="E5619" s="94" t="s">
        <v>120</v>
      </c>
      <c r="F5619" s="94" t="s">
        <v>722</v>
      </c>
      <c r="G5619" s="94" t="s">
        <v>723</v>
      </c>
      <c r="K5619" s="94" t="s">
        <v>4567</v>
      </c>
      <c r="L5619" s="96">
        <v>5959.79</v>
      </c>
      <c r="M5619" s="96">
        <v>5959.79</v>
      </c>
    </row>
    <row r="5620" spans="1:13" ht="12.75" hidden="1" customHeight="1">
      <c r="C5620" s="95" t="s">
        <v>4552</v>
      </c>
    </row>
    <row r="5621" spans="1:13" hidden="1">
      <c r="A5621" s="97">
        <v>42829</v>
      </c>
      <c r="B5621" s="94" t="s">
        <v>4301</v>
      </c>
      <c r="C5621" s="98" t="s">
        <v>4552</v>
      </c>
      <c r="D5621" s="94" t="s">
        <v>119</v>
      </c>
      <c r="E5621" s="94" t="s">
        <v>120</v>
      </c>
      <c r="F5621" s="94" t="s">
        <v>4254</v>
      </c>
      <c r="G5621" s="94" t="s">
        <v>4255</v>
      </c>
      <c r="K5621" s="94" t="s">
        <v>4568</v>
      </c>
      <c r="L5621" s="96">
        <v>495</v>
      </c>
      <c r="M5621" s="96">
        <v>495</v>
      </c>
    </row>
    <row r="5622" spans="1:13" ht="12.75" hidden="1" customHeight="1">
      <c r="C5622" s="95" t="s">
        <v>4552</v>
      </c>
    </row>
    <row r="5623" spans="1:13" hidden="1">
      <c r="A5623" s="97">
        <v>42831</v>
      </c>
      <c r="B5623" s="94" t="s">
        <v>4569</v>
      </c>
      <c r="C5623" s="98" t="s">
        <v>4552</v>
      </c>
      <c r="D5623" s="94" t="s">
        <v>131</v>
      </c>
      <c r="E5623" s="94" t="s">
        <v>120</v>
      </c>
      <c r="F5623" s="94" t="s">
        <v>4570</v>
      </c>
      <c r="G5623" s="94" t="s">
        <v>4571</v>
      </c>
      <c r="K5623" s="94" t="s">
        <v>771</v>
      </c>
      <c r="L5623" s="96">
        <v>36.4</v>
      </c>
      <c r="M5623" s="96">
        <v>36.4</v>
      </c>
    </row>
    <row r="5624" spans="1:13" ht="12.75" hidden="1" customHeight="1">
      <c r="C5624" s="95" t="s">
        <v>4552</v>
      </c>
    </row>
    <row r="5625" spans="1:13" hidden="1">
      <c r="A5625" s="97">
        <v>42838</v>
      </c>
      <c r="B5625" s="94" t="s">
        <v>4564</v>
      </c>
      <c r="C5625" s="98" t="s">
        <v>4552</v>
      </c>
      <c r="D5625" s="94" t="s">
        <v>131</v>
      </c>
      <c r="E5625" s="94" t="s">
        <v>165</v>
      </c>
      <c r="F5625" s="94" t="s">
        <v>722</v>
      </c>
      <c r="G5625" s="94" t="s">
        <v>723</v>
      </c>
      <c r="K5625" s="94" t="s">
        <v>4565</v>
      </c>
      <c r="L5625" s="96">
        <v>0.01</v>
      </c>
      <c r="M5625" s="96">
        <v>0.01</v>
      </c>
    </row>
    <row r="5626" spans="1:13" ht="12.75" hidden="1" customHeight="1">
      <c r="C5626" s="95" t="s">
        <v>4552</v>
      </c>
    </row>
    <row r="5627" spans="1:13" hidden="1">
      <c r="A5627" s="97">
        <v>42874</v>
      </c>
      <c r="B5627" s="94" t="s">
        <v>1114</v>
      </c>
      <c r="C5627" s="98" t="s">
        <v>4552</v>
      </c>
      <c r="D5627" s="94" t="s">
        <v>131</v>
      </c>
      <c r="E5627" s="94" t="s">
        <v>187</v>
      </c>
      <c r="F5627" s="94" t="s">
        <v>1115</v>
      </c>
      <c r="G5627" s="94" t="s">
        <v>1116</v>
      </c>
      <c r="K5627" s="94" t="s">
        <v>1117</v>
      </c>
      <c r="L5627" s="96">
        <v>-1665</v>
      </c>
      <c r="M5627" s="96">
        <v>-1665</v>
      </c>
    </row>
    <row r="5628" spans="1:13" ht="12.75" hidden="1" customHeight="1">
      <c r="C5628" s="95" t="s">
        <v>4552</v>
      </c>
    </row>
    <row r="5629" spans="1:13" hidden="1">
      <c r="A5629" s="97">
        <v>42877</v>
      </c>
      <c r="B5629" s="94" t="s">
        <v>4572</v>
      </c>
      <c r="C5629" s="98" t="s">
        <v>4552</v>
      </c>
      <c r="D5629" s="94" t="s">
        <v>119</v>
      </c>
      <c r="E5629" s="94" t="s">
        <v>120</v>
      </c>
      <c r="F5629" s="94" t="s">
        <v>4573</v>
      </c>
      <c r="G5629" s="94" t="s">
        <v>4574</v>
      </c>
      <c r="K5629" s="94" t="s">
        <v>4575</v>
      </c>
      <c r="L5629" s="96">
        <v>12425.28</v>
      </c>
      <c r="M5629" s="96">
        <v>12425.28</v>
      </c>
    </row>
    <row r="5630" spans="1:13" ht="12.75" hidden="1" customHeight="1">
      <c r="C5630" s="95" t="s">
        <v>4552</v>
      </c>
    </row>
    <row r="5631" spans="1:13" hidden="1">
      <c r="A5631" s="97">
        <v>42879</v>
      </c>
      <c r="B5631" s="94" t="s">
        <v>4576</v>
      </c>
      <c r="C5631" s="98" t="s">
        <v>4552</v>
      </c>
      <c r="D5631" s="94" t="s">
        <v>119</v>
      </c>
      <c r="E5631" s="94" t="s">
        <v>120</v>
      </c>
      <c r="F5631" s="94" t="s">
        <v>4577</v>
      </c>
      <c r="G5631" s="94" t="s">
        <v>4578</v>
      </c>
      <c r="K5631" s="94" t="s">
        <v>4579</v>
      </c>
      <c r="L5631" s="96">
        <v>64.599999999999994</v>
      </c>
      <c r="M5631" s="96">
        <v>64.599999999999994</v>
      </c>
    </row>
    <row r="5632" spans="1:13" ht="12.75" hidden="1" customHeight="1">
      <c r="C5632" s="95" t="s">
        <v>4552</v>
      </c>
    </row>
    <row r="5633" spans="1:13" hidden="1">
      <c r="A5633" s="97">
        <v>42879</v>
      </c>
      <c r="B5633" s="94" t="s">
        <v>4580</v>
      </c>
      <c r="C5633" s="98" t="s">
        <v>4552</v>
      </c>
      <c r="D5633" s="94" t="s">
        <v>119</v>
      </c>
      <c r="E5633" s="94" t="s">
        <v>120</v>
      </c>
      <c r="F5633" s="94" t="s">
        <v>4581</v>
      </c>
      <c r="G5633" s="94" t="s">
        <v>4582</v>
      </c>
      <c r="K5633" s="94" t="s">
        <v>4579</v>
      </c>
      <c r="L5633" s="96">
        <v>78</v>
      </c>
      <c r="M5633" s="96">
        <v>78</v>
      </c>
    </row>
    <row r="5634" spans="1:13" ht="12.75" hidden="1" customHeight="1">
      <c r="C5634" s="95" t="s">
        <v>4552</v>
      </c>
    </row>
    <row r="5635" spans="1:13" hidden="1">
      <c r="A5635" s="97">
        <v>42879</v>
      </c>
      <c r="B5635" s="94" t="s">
        <v>4583</v>
      </c>
      <c r="C5635" s="98" t="s">
        <v>4552</v>
      </c>
      <c r="D5635" s="94" t="s">
        <v>119</v>
      </c>
      <c r="E5635" s="94" t="s">
        <v>120</v>
      </c>
      <c r="F5635" s="94" t="s">
        <v>4577</v>
      </c>
      <c r="G5635" s="94" t="s">
        <v>4578</v>
      </c>
      <c r="K5635" s="94" t="s">
        <v>4579</v>
      </c>
      <c r="L5635" s="96">
        <v>40.93</v>
      </c>
      <c r="M5635" s="96">
        <v>40.93</v>
      </c>
    </row>
    <row r="5636" spans="1:13" ht="12.75" hidden="1" customHeight="1">
      <c r="C5636" s="95" t="s">
        <v>4552</v>
      </c>
    </row>
    <row r="5637" spans="1:13" hidden="1">
      <c r="A5637" s="97">
        <v>42894</v>
      </c>
      <c r="B5637" s="94" t="s">
        <v>4583</v>
      </c>
      <c r="C5637" s="98" t="s">
        <v>4552</v>
      </c>
      <c r="D5637" s="94" t="s">
        <v>131</v>
      </c>
      <c r="E5637" s="94" t="s">
        <v>165</v>
      </c>
      <c r="F5637" s="94" t="s">
        <v>4577</v>
      </c>
      <c r="G5637" s="94" t="s">
        <v>4578</v>
      </c>
      <c r="K5637" s="94" t="s">
        <v>4579</v>
      </c>
      <c r="L5637" s="96">
        <v>3.69</v>
      </c>
      <c r="M5637" s="96">
        <v>3.69</v>
      </c>
    </row>
    <row r="5638" spans="1:13" ht="12.75" hidden="1" customHeight="1">
      <c r="C5638" s="95" t="s">
        <v>4552</v>
      </c>
    </row>
    <row r="5639" spans="1:13" hidden="1">
      <c r="A5639" s="97">
        <v>42898</v>
      </c>
      <c r="B5639" s="94" t="s">
        <v>4554</v>
      </c>
      <c r="C5639" s="98" t="s">
        <v>4552</v>
      </c>
      <c r="D5639" s="94" t="s">
        <v>131</v>
      </c>
      <c r="E5639" s="94" t="s">
        <v>165</v>
      </c>
      <c r="F5639" s="94" t="s">
        <v>4555</v>
      </c>
      <c r="G5639" s="94" t="s">
        <v>4556</v>
      </c>
      <c r="J5639" s="94" t="s">
        <v>4557</v>
      </c>
      <c r="K5639" s="94" t="s">
        <v>4584</v>
      </c>
      <c r="L5639" s="96">
        <v>58200</v>
      </c>
      <c r="M5639" s="96">
        <v>0</v>
      </c>
    </row>
    <row r="5640" spans="1:13" ht="12.75" hidden="1" customHeight="1">
      <c r="C5640" s="95" t="s">
        <v>4552</v>
      </c>
    </row>
    <row r="5641" spans="1:13" hidden="1">
      <c r="A5641" s="97">
        <v>42898</v>
      </c>
      <c r="B5641" s="94" t="s">
        <v>4554</v>
      </c>
      <c r="C5641" s="98" t="s">
        <v>4552</v>
      </c>
      <c r="D5641" s="94" t="s">
        <v>131</v>
      </c>
      <c r="E5641" s="94" t="s">
        <v>187</v>
      </c>
      <c r="F5641" s="94" t="s">
        <v>4555</v>
      </c>
      <c r="G5641" s="94" t="s">
        <v>4556</v>
      </c>
      <c r="J5641" s="94" t="s">
        <v>4557</v>
      </c>
      <c r="K5641" s="94" t="s">
        <v>4584</v>
      </c>
      <c r="L5641" s="96">
        <v>-58200</v>
      </c>
      <c r="M5641" s="96">
        <v>0</v>
      </c>
    </row>
    <row r="5642" spans="1:13" ht="12.75" hidden="1" customHeight="1">
      <c r="C5642" s="95" t="s">
        <v>4552</v>
      </c>
    </row>
    <row r="5643" spans="1:13" hidden="1">
      <c r="A5643" s="97">
        <v>42898</v>
      </c>
      <c r="B5643" s="94" t="s">
        <v>4583</v>
      </c>
      <c r="C5643" s="98" t="s">
        <v>4552</v>
      </c>
      <c r="D5643" s="94" t="s">
        <v>131</v>
      </c>
      <c r="E5643" s="94" t="s">
        <v>187</v>
      </c>
      <c r="F5643" s="94" t="s">
        <v>4577</v>
      </c>
      <c r="G5643" s="94" t="s">
        <v>4578</v>
      </c>
      <c r="K5643" s="94" t="s">
        <v>4579</v>
      </c>
      <c r="L5643" s="96">
        <v>-3.69</v>
      </c>
      <c r="M5643" s="96">
        <v>-3.69</v>
      </c>
    </row>
    <row r="5644" spans="1:13" ht="12.75" hidden="1" customHeight="1">
      <c r="C5644" s="95" t="s">
        <v>4552</v>
      </c>
    </row>
    <row r="5645" spans="1:13" hidden="1">
      <c r="A5645" s="97">
        <v>42901</v>
      </c>
      <c r="B5645" s="94" t="s">
        <v>4585</v>
      </c>
      <c r="C5645" s="98" t="s">
        <v>4552</v>
      </c>
      <c r="D5645" s="94" t="s">
        <v>119</v>
      </c>
      <c r="E5645" s="94" t="s">
        <v>120</v>
      </c>
      <c r="F5645" s="94" t="s">
        <v>4586</v>
      </c>
      <c r="G5645" s="94" t="s">
        <v>4587</v>
      </c>
      <c r="K5645" s="94" t="s">
        <v>4588</v>
      </c>
      <c r="L5645" s="96">
        <v>714</v>
      </c>
      <c r="M5645" s="96">
        <v>714</v>
      </c>
    </row>
    <row r="5646" spans="1:13" ht="12.75" hidden="1" customHeight="1">
      <c r="C5646" s="95" t="s">
        <v>4552</v>
      </c>
    </row>
    <row r="5647" spans="1:13" hidden="1">
      <c r="A5647" s="97">
        <v>42902</v>
      </c>
      <c r="B5647" s="94" t="s">
        <v>4583</v>
      </c>
      <c r="C5647" s="98" t="s">
        <v>4552</v>
      </c>
      <c r="D5647" s="94" t="s">
        <v>131</v>
      </c>
      <c r="E5647" s="94" t="s">
        <v>165</v>
      </c>
      <c r="F5647" s="94" t="s">
        <v>4577</v>
      </c>
      <c r="G5647" s="94" t="s">
        <v>4578</v>
      </c>
      <c r="K5647" s="94" t="s">
        <v>4579</v>
      </c>
      <c r="L5647" s="96">
        <v>3.69</v>
      </c>
      <c r="M5647" s="96">
        <v>3.69</v>
      </c>
    </row>
    <row r="5648" spans="1:13" ht="12.75" hidden="1" customHeight="1">
      <c r="C5648" s="95" t="s">
        <v>4552</v>
      </c>
    </row>
    <row r="5649" spans="1:13" hidden="1">
      <c r="A5649" s="97">
        <v>42920</v>
      </c>
      <c r="B5649" s="94" t="s">
        <v>4589</v>
      </c>
      <c r="C5649" s="98" t="s">
        <v>4552</v>
      </c>
      <c r="D5649" s="94" t="s">
        <v>119</v>
      </c>
      <c r="E5649" s="94" t="s">
        <v>120</v>
      </c>
      <c r="F5649" s="94" t="s">
        <v>4590</v>
      </c>
      <c r="G5649" s="94" t="s">
        <v>4591</v>
      </c>
      <c r="K5649" s="94" t="s">
        <v>4592</v>
      </c>
      <c r="L5649" s="96">
        <v>2400</v>
      </c>
      <c r="M5649" s="96">
        <v>2400</v>
      </c>
    </row>
    <row r="5650" spans="1:13" ht="12.75" hidden="1" customHeight="1">
      <c r="C5650" s="95" t="s">
        <v>4552</v>
      </c>
    </row>
    <row r="5651" spans="1:13" hidden="1">
      <c r="A5651" s="97">
        <v>42936</v>
      </c>
      <c r="B5651" s="94" t="s">
        <v>4593</v>
      </c>
      <c r="C5651" s="98" t="s">
        <v>4552</v>
      </c>
      <c r="D5651" s="94" t="s">
        <v>131</v>
      </c>
      <c r="E5651" s="94" t="s">
        <v>165</v>
      </c>
      <c r="F5651" s="94" t="s">
        <v>722</v>
      </c>
      <c r="G5651" s="94" t="s">
        <v>723</v>
      </c>
      <c r="K5651" s="94" t="s">
        <v>4594</v>
      </c>
      <c r="L5651" s="96">
        <v>1407.39</v>
      </c>
      <c r="M5651" s="96">
        <v>1407.39</v>
      </c>
    </row>
    <row r="5652" spans="1:13" ht="12.75" hidden="1" customHeight="1">
      <c r="C5652" s="95" t="s">
        <v>4552</v>
      </c>
    </row>
    <row r="5653" spans="1:13" hidden="1">
      <c r="A5653" s="97">
        <v>42936</v>
      </c>
      <c r="B5653" s="94" t="s">
        <v>4595</v>
      </c>
      <c r="C5653" s="98" t="s">
        <v>4552</v>
      </c>
      <c r="D5653" s="94" t="s">
        <v>131</v>
      </c>
      <c r="E5653" s="94" t="s">
        <v>165</v>
      </c>
      <c r="F5653" s="94" t="s">
        <v>648</v>
      </c>
      <c r="G5653" s="94" t="s">
        <v>649</v>
      </c>
      <c r="J5653" s="94" t="s">
        <v>650</v>
      </c>
      <c r="K5653" s="94" t="s">
        <v>655</v>
      </c>
      <c r="L5653" s="96">
        <v>251</v>
      </c>
      <c r="M5653" s="96">
        <v>251</v>
      </c>
    </row>
    <row r="5654" spans="1:13" ht="12.75" hidden="1" customHeight="1">
      <c r="C5654" s="95" t="s">
        <v>4552</v>
      </c>
    </row>
    <row r="5655" spans="1:13" hidden="1">
      <c r="A5655" s="97">
        <v>42948</v>
      </c>
      <c r="B5655" s="94" t="s">
        <v>4596</v>
      </c>
      <c r="C5655" s="98" t="s">
        <v>4552</v>
      </c>
      <c r="D5655" s="94" t="s">
        <v>119</v>
      </c>
      <c r="E5655" s="94" t="s">
        <v>120</v>
      </c>
      <c r="F5655" s="94" t="s">
        <v>4597</v>
      </c>
      <c r="G5655" s="94" t="s">
        <v>4598</v>
      </c>
      <c r="K5655" s="94" t="s">
        <v>4599</v>
      </c>
      <c r="L5655" s="96">
        <v>1600</v>
      </c>
      <c r="M5655" s="96">
        <v>1600</v>
      </c>
    </row>
    <row r="5656" spans="1:13" ht="12.75" hidden="1" customHeight="1">
      <c r="C5656" s="95" t="s">
        <v>4552</v>
      </c>
    </row>
    <row r="5657" spans="1:13" hidden="1">
      <c r="A5657" s="97">
        <v>42949</v>
      </c>
      <c r="B5657" s="94" t="s">
        <v>4585</v>
      </c>
      <c r="C5657" s="98" t="s">
        <v>4552</v>
      </c>
      <c r="D5657" s="94" t="s">
        <v>131</v>
      </c>
      <c r="E5657" s="94" t="s">
        <v>187</v>
      </c>
      <c r="F5657" s="94" t="s">
        <v>4586</v>
      </c>
      <c r="G5657" s="94" t="s">
        <v>4587</v>
      </c>
      <c r="K5657" s="94" t="s">
        <v>4600</v>
      </c>
      <c r="L5657" s="96">
        <v>-54.24</v>
      </c>
      <c r="M5657" s="96">
        <v>-54.24</v>
      </c>
    </row>
    <row r="5658" spans="1:13" ht="12.75" hidden="1" customHeight="1">
      <c r="C5658" s="95" t="s">
        <v>4552</v>
      </c>
    </row>
    <row r="5659" spans="1:13" hidden="1">
      <c r="A5659" s="97">
        <v>42991</v>
      </c>
      <c r="B5659" s="94" t="s">
        <v>4515</v>
      </c>
      <c r="C5659" s="98" t="s">
        <v>4552</v>
      </c>
      <c r="D5659" s="94" t="s">
        <v>119</v>
      </c>
      <c r="E5659" s="94" t="s">
        <v>120</v>
      </c>
      <c r="F5659" s="94" t="s">
        <v>4445</v>
      </c>
      <c r="G5659" s="94" t="s">
        <v>4446</v>
      </c>
      <c r="K5659" s="94" t="s">
        <v>4516</v>
      </c>
      <c r="L5659" s="96">
        <v>1573.79</v>
      </c>
      <c r="M5659" s="96">
        <v>1573.79</v>
      </c>
    </row>
    <row r="5660" spans="1:13" ht="12.75" hidden="1" customHeight="1">
      <c r="C5660" s="95" t="s">
        <v>4552</v>
      </c>
    </row>
    <row r="5661" spans="1:13" hidden="1">
      <c r="A5661" s="97">
        <v>42991</v>
      </c>
      <c r="B5661" s="94" t="s">
        <v>4517</v>
      </c>
      <c r="C5661" s="98" t="s">
        <v>4552</v>
      </c>
      <c r="D5661" s="94" t="s">
        <v>119</v>
      </c>
      <c r="E5661" s="94" t="s">
        <v>120</v>
      </c>
      <c r="F5661" s="94" t="s">
        <v>4445</v>
      </c>
      <c r="G5661" s="94" t="s">
        <v>4446</v>
      </c>
      <c r="K5661" s="94" t="s">
        <v>4516</v>
      </c>
      <c r="L5661" s="96">
        <v>1573.79</v>
      </c>
      <c r="M5661" s="96">
        <v>1573.79</v>
      </c>
    </row>
    <row r="5662" spans="1:13" ht="12.75" hidden="1" customHeight="1">
      <c r="C5662" s="95" t="s">
        <v>4552</v>
      </c>
    </row>
    <row r="5663" spans="1:13" hidden="1">
      <c r="A5663" s="97">
        <v>42993</v>
      </c>
      <c r="B5663" s="94" t="s">
        <v>4301</v>
      </c>
      <c r="C5663" s="98" t="s">
        <v>4552</v>
      </c>
      <c r="D5663" s="94" t="s">
        <v>131</v>
      </c>
      <c r="E5663" s="94" t="s">
        <v>187</v>
      </c>
      <c r="F5663" s="94" t="s">
        <v>4254</v>
      </c>
      <c r="G5663" s="94" t="s">
        <v>4255</v>
      </c>
      <c r="K5663" s="94" t="s">
        <v>4302</v>
      </c>
      <c r="L5663" s="96">
        <v>-495</v>
      </c>
      <c r="M5663" s="96">
        <v>-495</v>
      </c>
    </row>
    <row r="5664" spans="1:13" ht="12.75" hidden="1" customHeight="1">
      <c r="C5664" s="95" t="s">
        <v>4552</v>
      </c>
    </row>
    <row r="5665" spans="1:13" hidden="1">
      <c r="A5665" s="97">
        <v>42993</v>
      </c>
      <c r="B5665" s="94" t="s">
        <v>4572</v>
      </c>
      <c r="C5665" s="98" t="s">
        <v>4552</v>
      </c>
      <c r="D5665" s="94" t="s">
        <v>131</v>
      </c>
      <c r="E5665" s="94" t="s">
        <v>187</v>
      </c>
      <c r="F5665" s="94" t="s">
        <v>4573</v>
      </c>
      <c r="G5665" s="94" t="s">
        <v>4574</v>
      </c>
      <c r="K5665" s="94" t="s">
        <v>4601</v>
      </c>
      <c r="L5665" s="96">
        <v>-12425.28</v>
      </c>
      <c r="M5665" s="96">
        <v>-12425.28</v>
      </c>
    </row>
    <row r="5666" spans="1:13" ht="12.75" hidden="1" customHeight="1">
      <c r="C5666" s="95" t="s">
        <v>4552</v>
      </c>
    </row>
    <row r="5667" spans="1:13" hidden="1">
      <c r="A5667" s="97">
        <v>42993</v>
      </c>
      <c r="B5667" s="94" t="s">
        <v>4602</v>
      </c>
      <c r="C5667" s="98" t="s">
        <v>4552</v>
      </c>
      <c r="D5667" s="94" t="s">
        <v>119</v>
      </c>
      <c r="E5667" s="94" t="s">
        <v>120</v>
      </c>
      <c r="F5667" s="94" t="s">
        <v>4603</v>
      </c>
      <c r="G5667" s="94" t="s">
        <v>4604</v>
      </c>
      <c r="K5667" s="94" t="s">
        <v>4605</v>
      </c>
      <c r="L5667" s="96">
        <v>363</v>
      </c>
      <c r="M5667" s="96">
        <v>363</v>
      </c>
    </row>
    <row r="5668" spans="1:13" ht="12.75" hidden="1" customHeight="1">
      <c r="C5668" s="95" t="s">
        <v>4552</v>
      </c>
    </row>
    <row r="5669" spans="1:13" hidden="1">
      <c r="A5669" s="97">
        <v>42996</v>
      </c>
      <c r="B5669" s="94" t="s">
        <v>4566</v>
      </c>
      <c r="C5669" s="98" t="s">
        <v>4552</v>
      </c>
      <c r="D5669" s="94" t="s">
        <v>119</v>
      </c>
      <c r="E5669" s="94" t="s">
        <v>187</v>
      </c>
      <c r="F5669" s="94" t="s">
        <v>722</v>
      </c>
      <c r="G5669" s="94" t="s">
        <v>723</v>
      </c>
      <c r="K5669" s="94" t="s">
        <v>4567</v>
      </c>
      <c r="L5669" s="96">
        <v>-337.93</v>
      </c>
      <c r="M5669" s="96">
        <v>-337.93</v>
      </c>
    </row>
    <row r="5670" spans="1:13" ht="12.75" hidden="1" customHeight="1">
      <c r="C5670" s="95" t="s">
        <v>4552</v>
      </c>
    </row>
    <row r="5671" spans="1:13" hidden="1">
      <c r="A5671" s="97">
        <v>43004</v>
      </c>
      <c r="B5671" s="94" t="s">
        <v>4606</v>
      </c>
      <c r="C5671" s="98" t="s">
        <v>4552</v>
      </c>
      <c r="D5671" s="94" t="s">
        <v>119</v>
      </c>
      <c r="E5671" s="94" t="s">
        <v>120</v>
      </c>
      <c r="F5671" s="94" t="s">
        <v>722</v>
      </c>
      <c r="G5671" s="94" t="s">
        <v>723</v>
      </c>
      <c r="K5671" s="94" t="s">
        <v>4607</v>
      </c>
      <c r="L5671" s="96">
        <v>2040.68</v>
      </c>
      <c r="M5671" s="96">
        <v>2040.68</v>
      </c>
    </row>
    <row r="5672" spans="1:13" ht="12.75" hidden="1" customHeight="1">
      <c r="C5672" s="95" t="s">
        <v>4552</v>
      </c>
    </row>
    <row r="5673" spans="1:13" hidden="1">
      <c r="A5673" s="97">
        <v>43007</v>
      </c>
      <c r="B5673" s="94" t="s">
        <v>4608</v>
      </c>
      <c r="C5673" s="98" t="s">
        <v>4552</v>
      </c>
      <c r="D5673" s="94" t="s">
        <v>119</v>
      </c>
      <c r="E5673" s="94" t="s">
        <v>120</v>
      </c>
      <c r="F5673" s="94" t="s">
        <v>722</v>
      </c>
      <c r="G5673" s="94" t="s">
        <v>723</v>
      </c>
      <c r="K5673" s="94" t="s">
        <v>4609</v>
      </c>
      <c r="L5673" s="96">
        <v>1068.3399999999999</v>
      </c>
      <c r="M5673" s="96">
        <v>1068.3399999999999</v>
      </c>
    </row>
    <row r="5674" spans="1:13" ht="12.75" hidden="1" customHeight="1">
      <c r="C5674" s="95" t="s">
        <v>4552</v>
      </c>
    </row>
    <row r="5675" spans="1:13" hidden="1">
      <c r="A5675" s="97">
        <v>43011</v>
      </c>
      <c r="B5675" s="94" t="s">
        <v>4610</v>
      </c>
      <c r="C5675" s="98" t="s">
        <v>4552</v>
      </c>
      <c r="D5675" s="94" t="s">
        <v>119</v>
      </c>
      <c r="E5675" s="94" t="s">
        <v>120</v>
      </c>
      <c r="F5675" s="94" t="s">
        <v>722</v>
      </c>
      <c r="G5675" s="94" t="s">
        <v>723</v>
      </c>
      <c r="K5675" s="94" t="s">
        <v>4611</v>
      </c>
      <c r="L5675" s="96">
        <v>838.28</v>
      </c>
      <c r="M5675" s="96">
        <v>838.28</v>
      </c>
    </row>
    <row r="5676" spans="1:13" ht="12.75" hidden="1" customHeight="1">
      <c r="C5676" s="95" t="s">
        <v>4552</v>
      </c>
    </row>
    <row r="5677" spans="1:13" hidden="1">
      <c r="A5677" s="97">
        <v>43015</v>
      </c>
      <c r="B5677" s="94" t="s">
        <v>4612</v>
      </c>
      <c r="C5677" s="98" t="s">
        <v>4552</v>
      </c>
      <c r="D5677" s="94" t="s">
        <v>119</v>
      </c>
      <c r="E5677" s="94" t="s">
        <v>120</v>
      </c>
      <c r="F5677" s="94" t="s">
        <v>722</v>
      </c>
      <c r="G5677" s="94" t="s">
        <v>723</v>
      </c>
      <c r="K5677" s="94" t="s">
        <v>4613</v>
      </c>
      <c r="L5677" s="96">
        <v>5519.55</v>
      </c>
      <c r="M5677" s="96">
        <v>5519.55</v>
      </c>
    </row>
    <row r="5678" spans="1:13" ht="12.75" hidden="1" customHeight="1">
      <c r="C5678" s="95" t="s">
        <v>4552</v>
      </c>
    </row>
    <row r="5679" spans="1:13" hidden="1">
      <c r="A5679" s="97">
        <v>43020</v>
      </c>
      <c r="B5679" s="94" t="s">
        <v>4614</v>
      </c>
      <c r="C5679" s="98" t="s">
        <v>4552</v>
      </c>
      <c r="D5679" s="94" t="s">
        <v>119</v>
      </c>
      <c r="E5679" s="94" t="s">
        <v>120</v>
      </c>
      <c r="F5679" s="94" t="s">
        <v>722</v>
      </c>
      <c r="G5679" s="94" t="s">
        <v>723</v>
      </c>
      <c r="K5679" s="94" t="s">
        <v>4615</v>
      </c>
      <c r="L5679" s="96">
        <v>7269.9</v>
      </c>
      <c r="M5679" s="96">
        <v>7269.9</v>
      </c>
    </row>
    <row r="5680" spans="1:13" ht="12.75" hidden="1" customHeight="1">
      <c r="C5680" s="95" t="s">
        <v>4552</v>
      </c>
    </row>
    <row r="5681" spans="1:13" hidden="1">
      <c r="A5681" s="97">
        <v>43020</v>
      </c>
      <c r="B5681" s="94" t="s">
        <v>4616</v>
      </c>
      <c r="C5681" s="98" t="s">
        <v>4552</v>
      </c>
      <c r="D5681" s="94" t="s">
        <v>119</v>
      </c>
      <c r="E5681" s="94" t="s">
        <v>120</v>
      </c>
      <c r="F5681" s="94" t="s">
        <v>722</v>
      </c>
      <c r="G5681" s="94" t="s">
        <v>723</v>
      </c>
      <c r="K5681" s="94" t="s">
        <v>4617</v>
      </c>
      <c r="L5681" s="96">
        <v>1085</v>
      </c>
      <c r="M5681" s="96">
        <v>1085</v>
      </c>
    </row>
    <row r="5682" spans="1:13" ht="12.75" hidden="1" customHeight="1">
      <c r="C5682" s="95" t="s">
        <v>4552</v>
      </c>
    </row>
    <row r="5683" spans="1:13" hidden="1">
      <c r="A5683" s="97">
        <v>43025</v>
      </c>
      <c r="B5683" s="94" t="s">
        <v>4515</v>
      </c>
      <c r="C5683" s="98" t="s">
        <v>4552</v>
      </c>
      <c r="D5683" s="94" t="s">
        <v>119</v>
      </c>
      <c r="E5683" s="94" t="s">
        <v>187</v>
      </c>
      <c r="F5683" s="94" t="s">
        <v>4445</v>
      </c>
      <c r="G5683" s="94" t="s">
        <v>4446</v>
      </c>
      <c r="K5683" s="94" t="s">
        <v>4516</v>
      </c>
      <c r="L5683" s="96">
        <v>-1573.79</v>
      </c>
      <c r="M5683" s="96">
        <v>-1573.79</v>
      </c>
    </row>
    <row r="5684" spans="1:13" ht="12.75" hidden="1" customHeight="1">
      <c r="C5684" s="95" t="s">
        <v>4552</v>
      </c>
    </row>
    <row r="5685" spans="1:13" hidden="1">
      <c r="A5685" s="97">
        <v>43025</v>
      </c>
      <c r="B5685" s="94" t="s">
        <v>4517</v>
      </c>
      <c r="C5685" s="98" t="s">
        <v>4552</v>
      </c>
      <c r="D5685" s="94" t="s">
        <v>119</v>
      </c>
      <c r="E5685" s="94" t="s">
        <v>187</v>
      </c>
      <c r="F5685" s="94" t="s">
        <v>4445</v>
      </c>
      <c r="G5685" s="94" t="s">
        <v>4446</v>
      </c>
      <c r="K5685" s="94" t="s">
        <v>4516</v>
      </c>
      <c r="L5685" s="96">
        <v>-1573.79</v>
      </c>
      <c r="M5685" s="96">
        <v>-1573.79</v>
      </c>
    </row>
    <row r="5686" spans="1:13" ht="12.75" hidden="1" customHeight="1">
      <c r="C5686" s="95" t="s">
        <v>4552</v>
      </c>
    </row>
    <row r="5687" spans="1:13" hidden="1">
      <c r="A5687" s="97">
        <v>43025</v>
      </c>
      <c r="B5687" s="94" t="s">
        <v>4618</v>
      </c>
      <c r="C5687" s="98" t="s">
        <v>4552</v>
      </c>
      <c r="D5687" s="94" t="s">
        <v>119</v>
      </c>
      <c r="E5687" s="94" t="s">
        <v>120</v>
      </c>
      <c r="F5687" s="94" t="s">
        <v>722</v>
      </c>
      <c r="G5687" s="94" t="s">
        <v>723</v>
      </c>
      <c r="K5687" s="94" t="s">
        <v>4619</v>
      </c>
      <c r="L5687" s="96">
        <v>1936.75</v>
      </c>
      <c r="M5687" s="96">
        <v>1936.75</v>
      </c>
    </row>
    <row r="5688" spans="1:13" ht="12.75" hidden="1" customHeight="1">
      <c r="C5688" s="95" t="s">
        <v>4552</v>
      </c>
    </row>
    <row r="5689" spans="1:13" hidden="1">
      <c r="A5689" s="97">
        <v>43027</v>
      </c>
      <c r="B5689" s="94" t="s">
        <v>4620</v>
      </c>
      <c r="C5689" s="98" t="s">
        <v>4552</v>
      </c>
      <c r="D5689" s="94" t="s">
        <v>119</v>
      </c>
      <c r="E5689" s="94" t="s">
        <v>120</v>
      </c>
      <c r="F5689" s="94" t="s">
        <v>3480</v>
      </c>
      <c r="G5689" s="94" t="s">
        <v>3481</v>
      </c>
      <c r="K5689" s="94" t="s">
        <v>4621</v>
      </c>
      <c r="L5689" s="96">
        <v>5200</v>
      </c>
      <c r="M5689" s="96">
        <v>5200</v>
      </c>
    </row>
    <row r="5690" spans="1:13" ht="12.75" hidden="1" customHeight="1">
      <c r="C5690" s="95" t="s">
        <v>4552</v>
      </c>
    </row>
    <row r="5691" spans="1:13" hidden="1">
      <c r="A5691" s="97">
        <v>43030</v>
      </c>
      <c r="B5691" s="94" t="s">
        <v>4622</v>
      </c>
      <c r="C5691" s="98" t="s">
        <v>4552</v>
      </c>
      <c r="D5691" s="94" t="s">
        <v>119</v>
      </c>
      <c r="E5691" s="94" t="s">
        <v>120</v>
      </c>
      <c r="F5691" s="94" t="s">
        <v>787</v>
      </c>
      <c r="G5691" s="94" t="s">
        <v>788</v>
      </c>
      <c r="K5691" s="94" t="s">
        <v>4623</v>
      </c>
      <c r="L5691" s="96">
        <v>98.77</v>
      </c>
      <c r="M5691" s="96">
        <v>98.77</v>
      </c>
    </row>
    <row r="5692" spans="1:13" ht="12.75" hidden="1" customHeight="1">
      <c r="C5692" s="95" t="s">
        <v>4552</v>
      </c>
    </row>
    <row r="5693" spans="1:13" hidden="1">
      <c r="A5693" s="97">
        <v>43032</v>
      </c>
      <c r="B5693" s="94" t="s">
        <v>4624</v>
      </c>
      <c r="C5693" s="98" t="s">
        <v>4552</v>
      </c>
      <c r="D5693" s="94" t="s">
        <v>119</v>
      </c>
      <c r="E5693" s="94" t="s">
        <v>120</v>
      </c>
      <c r="F5693" s="94" t="s">
        <v>4625</v>
      </c>
      <c r="G5693" s="94" t="s">
        <v>4626</v>
      </c>
      <c r="K5693" s="94" t="s">
        <v>4627</v>
      </c>
      <c r="L5693" s="96">
        <v>6600</v>
      </c>
      <c r="M5693" s="96">
        <v>6600</v>
      </c>
    </row>
    <row r="5694" spans="1:13" ht="12.75" hidden="1" customHeight="1">
      <c r="C5694" s="95" t="s">
        <v>4552</v>
      </c>
    </row>
    <row r="5695" spans="1:13" hidden="1">
      <c r="A5695" s="97">
        <v>43034</v>
      </c>
      <c r="B5695" s="94" t="s">
        <v>4628</v>
      </c>
      <c r="C5695" s="98" t="s">
        <v>4552</v>
      </c>
      <c r="D5695" s="94" t="s">
        <v>131</v>
      </c>
      <c r="E5695" s="94" t="s">
        <v>165</v>
      </c>
      <c r="F5695" s="94" t="s">
        <v>4629</v>
      </c>
      <c r="G5695" s="94" t="s">
        <v>4630</v>
      </c>
      <c r="K5695" s="94" t="s">
        <v>4631</v>
      </c>
      <c r="L5695" s="96">
        <v>1288.74</v>
      </c>
      <c r="M5695" s="96">
        <v>0</v>
      </c>
    </row>
    <row r="5696" spans="1:13" ht="12.75" hidden="1" customHeight="1">
      <c r="C5696" s="95" t="s">
        <v>4552</v>
      </c>
    </row>
    <row r="5697" spans="1:13" hidden="1">
      <c r="A5697" s="97">
        <v>43034</v>
      </c>
      <c r="B5697" s="94" t="s">
        <v>4632</v>
      </c>
      <c r="C5697" s="98" t="s">
        <v>4552</v>
      </c>
      <c r="D5697" s="94" t="s">
        <v>131</v>
      </c>
      <c r="E5697" s="94" t="s">
        <v>165</v>
      </c>
      <c r="F5697" s="94" t="s">
        <v>4633</v>
      </c>
      <c r="G5697" s="94" t="s">
        <v>4634</v>
      </c>
      <c r="K5697" s="94" t="s">
        <v>4635</v>
      </c>
      <c r="L5697" s="96">
        <v>1656</v>
      </c>
      <c r="M5697" s="96">
        <v>0</v>
      </c>
    </row>
    <row r="5698" spans="1:13" ht="12.75" hidden="1" customHeight="1">
      <c r="C5698" s="95" t="s">
        <v>4552</v>
      </c>
    </row>
    <row r="5699" spans="1:13" hidden="1">
      <c r="A5699" s="97">
        <v>43034</v>
      </c>
      <c r="B5699" s="94" t="s">
        <v>4636</v>
      </c>
      <c r="C5699" s="98" t="s">
        <v>4552</v>
      </c>
      <c r="D5699" s="94" t="s">
        <v>131</v>
      </c>
      <c r="E5699" s="94" t="s">
        <v>165</v>
      </c>
      <c r="F5699" s="94" t="s">
        <v>4637</v>
      </c>
      <c r="G5699" s="94" t="s">
        <v>4638</v>
      </c>
      <c r="K5699" s="94" t="s">
        <v>4639</v>
      </c>
      <c r="L5699" s="96">
        <v>4800</v>
      </c>
      <c r="M5699" s="96">
        <v>0</v>
      </c>
    </row>
    <row r="5700" spans="1:13" ht="12.75" hidden="1" customHeight="1">
      <c r="C5700" s="95" t="s">
        <v>4552</v>
      </c>
    </row>
    <row r="5701" spans="1:13" hidden="1">
      <c r="A5701" s="97">
        <v>43034</v>
      </c>
      <c r="B5701" s="94" t="s">
        <v>4640</v>
      </c>
      <c r="C5701" s="98" t="s">
        <v>4552</v>
      </c>
      <c r="D5701" s="94" t="s">
        <v>131</v>
      </c>
      <c r="E5701" s="94" t="s">
        <v>165</v>
      </c>
      <c r="F5701" s="94" t="s">
        <v>1115</v>
      </c>
      <c r="G5701" s="94" t="s">
        <v>1116</v>
      </c>
      <c r="K5701" s="94" t="s">
        <v>4641</v>
      </c>
      <c r="L5701" s="96">
        <v>1550</v>
      </c>
      <c r="M5701" s="96">
        <v>0</v>
      </c>
    </row>
    <row r="5702" spans="1:13" ht="12.75" hidden="1" customHeight="1">
      <c r="C5702" s="95" t="s">
        <v>4552</v>
      </c>
    </row>
    <row r="5703" spans="1:13" hidden="1">
      <c r="A5703" s="97">
        <v>43034</v>
      </c>
      <c r="B5703" s="94" t="s">
        <v>4642</v>
      </c>
      <c r="C5703" s="98" t="s">
        <v>4552</v>
      </c>
      <c r="D5703" s="94" t="s">
        <v>131</v>
      </c>
      <c r="E5703" s="94" t="s">
        <v>165</v>
      </c>
      <c r="F5703" s="94" t="s">
        <v>4643</v>
      </c>
      <c r="G5703" s="94" t="s">
        <v>4644</v>
      </c>
      <c r="K5703" s="94" t="s">
        <v>4645</v>
      </c>
      <c r="L5703" s="96">
        <v>1202.4000000000001</v>
      </c>
      <c r="M5703" s="96">
        <v>0</v>
      </c>
    </row>
    <row r="5704" spans="1:13" ht="12.75" hidden="1" customHeight="1">
      <c r="C5704" s="95" t="s">
        <v>4552</v>
      </c>
    </row>
    <row r="5705" spans="1:13" hidden="1">
      <c r="A5705" s="97">
        <v>43034</v>
      </c>
      <c r="B5705" s="94" t="s">
        <v>4646</v>
      </c>
      <c r="C5705" s="98" t="s">
        <v>4552</v>
      </c>
      <c r="D5705" s="94" t="s">
        <v>131</v>
      </c>
      <c r="E5705" s="94" t="s">
        <v>165</v>
      </c>
      <c r="F5705" s="94" t="s">
        <v>4629</v>
      </c>
      <c r="G5705" s="94" t="s">
        <v>4630</v>
      </c>
      <c r="K5705" s="94" t="s">
        <v>4647</v>
      </c>
      <c r="L5705" s="96">
        <v>2640</v>
      </c>
      <c r="M5705" s="96">
        <v>0</v>
      </c>
    </row>
    <row r="5706" spans="1:13" ht="12.75" hidden="1" customHeight="1">
      <c r="C5706" s="95" t="s">
        <v>4552</v>
      </c>
    </row>
    <row r="5707" spans="1:13" hidden="1">
      <c r="A5707" s="97">
        <v>43034</v>
      </c>
      <c r="B5707" s="94" t="s">
        <v>4648</v>
      </c>
      <c r="C5707" s="98" t="s">
        <v>4552</v>
      </c>
      <c r="D5707" s="94" t="s">
        <v>131</v>
      </c>
      <c r="E5707" s="94" t="s">
        <v>165</v>
      </c>
      <c r="F5707" s="94" t="s">
        <v>4590</v>
      </c>
      <c r="G5707" s="94" t="s">
        <v>4591</v>
      </c>
      <c r="K5707" s="94" t="s">
        <v>4649</v>
      </c>
      <c r="L5707" s="96">
        <v>3360</v>
      </c>
      <c r="M5707" s="96">
        <v>0</v>
      </c>
    </row>
    <row r="5708" spans="1:13" ht="12.75" hidden="1" customHeight="1">
      <c r="C5708" s="95" t="s">
        <v>4552</v>
      </c>
    </row>
    <row r="5709" spans="1:13" hidden="1">
      <c r="A5709" s="97">
        <v>43034</v>
      </c>
      <c r="B5709" s="94" t="s">
        <v>4650</v>
      </c>
      <c r="C5709" s="98" t="s">
        <v>4552</v>
      </c>
      <c r="D5709" s="94" t="s">
        <v>131</v>
      </c>
      <c r="E5709" s="94" t="s">
        <v>165</v>
      </c>
      <c r="F5709" s="94" t="s">
        <v>4651</v>
      </c>
      <c r="G5709" s="94" t="s">
        <v>4652</v>
      </c>
      <c r="K5709" s="94" t="s">
        <v>4653</v>
      </c>
      <c r="L5709" s="96">
        <v>72</v>
      </c>
      <c r="M5709" s="96">
        <v>72</v>
      </c>
    </row>
    <row r="5710" spans="1:13" ht="12.75" hidden="1" customHeight="1">
      <c r="C5710" s="95" t="s">
        <v>4552</v>
      </c>
    </row>
    <row r="5711" spans="1:13" hidden="1">
      <c r="A5711" s="97">
        <v>43035</v>
      </c>
      <c r="B5711" s="94" t="s">
        <v>4620</v>
      </c>
      <c r="C5711" s="98" t="s">
        <v>4552</v>
      </c>
      <c r="D5711" s="94" t="s">
        <v>119</v>
      </c>
      <c r="E5711" s="94" t="s">
        <v>187</v>
      </c>
      <c r="F5711" s="94" t="s">
        <v>3480</v>
      </c>
      <c r="G5711" s="94" t="s">
        <v>3481</v>
      </c>
      <c r="K5711" s="94" t="s">
        <v>4621</v>
      </c>
      <c r="L5711" s="96">
        <v>-5200</v>
      </c>
      <c r="M5711" s="96">
        <v>-5200</v>
      </c>
    </row>
    <row r="5712" spans="1:13" ht="12.75" hidden="1" customHeight="1">
      <c r="C5712" s="95" t="s">
        <v>4552</v>
      </c>
    </row>
    <row r="5713" spans="1:13" hidden="1">
      <c r="A5713" s="97">
        <v>43038</v>
      </c>
      <c r="B5713" s="94" t="s">
        <v>4608</v>
      </c>
      <c r="C5713" s="98" t="s">
        <v>4552</v>
      </c>
      <c r="D5713" s="94" t="s">
        <v>131</v>
      </c>
      <c r="E5713" s="94" t="s">
        <v>187</v>
      </c>
      <c r="F5713" s="94" t="s">
        <v>722</v>
      </c>
      <c r="G5713" s="94" t="s">
        <v>723</v>
      </c>
      <c r="K5713" s="94" t="s">
        <v>4654</v>
      </c>
      <c r="L5713" s="96">
        <v>-14.51</v>
      </c>
      <c r="M5713" s="96">
        <v>-14.51</v>
      </c>
    </row>
    <row r="5714" spans="1:13" ht="12.75" hidden="1" customHeight="1">
      <c r="C5714" s="95" t="s">
        <v>4552</v>
      </c>
    </row>
    <row r="5715" spans="1:13" hidden="1">
      <c r="A5715" s="97">
        <v>43039</v>
      </c>
      <c r="B5715" s="94" t="s">
        <v>4606</v>
      </c>
      <c r="C5715" s="98" t="s">
        <v>4552</v>
      </c>
      <c r="D5715" s="94" t="s">
        <v>131</v>
      </c>
      <c r="E5715" s="94" t="s">
        <v>187</v>
      </c>
      <c r="F5715" s="94" t="s">
        <v>722</v>
      </c>
      <c r="G5715" s="94" t="s">
        <v>723</v>
      </c>
      <c r="K5715" s="94" t="s">
        <v>4655</v>
      </c>
      <c r="L5715" s="96">
        <v>-358.4</v>
      </c>
      <c r="M5715" s="96">
        <v>-358.4</v>
      </c>
    </row>
    <row r="5716" spans="1:13" ht="12.75" hidden="1" customHeight="1">
      <c r="C5716" s="95" t="s">
        <v>4552</v>
      </c>
    </row>
    <row r="5717" spans="1:13" hidden="1">
      <c r="A5717" s="97">
        <v>43041</v>
      </c>
      <c r="B5717" s="94" t="s">
        <v>4656</v>
      </c>
      <c r="C5717" s="98" t="s">
        <v>4552</v>
      </c>
      <c r="D5717" s="94" t="s">
        <v>119</v>
      </c>
      <c r="E5717" s="94" t="s">
        <v>120</v>
      </c>
      <c r="F5717" s="94" t="s">
        <v>4657</v>
      </c>
      <c r="G5717" s="94" t="s">
        <v>4658</v>
      </c>
      <c r="K5717" s="94" t="s">
        <v>4659</v>
      </c>
      <c r="L5717" s="96">
        <v>150</v>
      </c>
      <c r="M5717" s="96">
        <v>150</v>
      </c>
    </row>
    <row r="5718" spans="1:13" ht="12.75" hidden="1" customHeight="1">
      <c r="C5718" s="95" t="s">
        <v>4552</v>
      </c>
    </row>
    <row r="5719" spans="1:13" hidden="1">
      <c r="A5719" s="97">
        <v>43045</v>
      </c>
      <c r="B5719" s="94" t="s">
        <v>4618</v>
      </c>
      <c r="C5719" s="98" t="s">
        <v>4552</v>
      </c>
      <c r="D5719" s="94" t="s">
        <v>131</v>
      </c>
      <c r="E5719" s="94" t="s">
        <v>187</v>
      </c>
      <c r="F5719" s="94" t="s">
        <v>722</v>
      </c>
      <c r="G5719" s="94" t="s">
        <v>723</v>
      </c>
      <c r="K5719" s="94" t="s">
        <v>4660</v>
      </c>
      <c r="L5719" s="96">
        <v>-90.07</v>
      </c>
      <c r="M5719" s="96">
        <v>-90.07</v>
      </c>
    </row>
    <row r="5720" spans="1:13" ht="12.75" hidden="1" customHeight="1">
      <c r="C5720" s="95" t="s">
        <v>4552</v>
      </c>
    </row>
    <row r="5721" spans="1:13" hidden="1">
      <c r="A5721" s="97">
        <v>43049</v>
      </c>
      <c r="B5721" s="94" t="s">
        <v>4661</v>
      </c>
      <c r="C5721" s="98" t="s">
        <v>4552</v>
      </c>
      <c r="D5721" s="94" t="s">
        <v>119</v>
      </c>
      <c r="E5721" s="94" t="s">
        <v>120</v>
      </c>
      <c r="F5721" s="94" t="s">
        <v>4662</v>
      </c>
      <c r="G5721" s="94" t="s">
        <v>4663</v>
      </c>
      <c r="K5721" s="94" t="s">
        <v>4664</v>
      </c>
      <c r="L5721" s="96">
        <v>199</v>
      </c>
      <c r="M5721" s="96">
        <v>199</v>
      </c>
    </row>
    <row r="5722" spans="1:13" ht="12.75" hidden="1" customHeight="1">
      <c r="C5722" s="95" t="s">
        <v>4552</v>
      </c>
    </row>
    <row r="5723" spans="1:13" hidden="1">
      <c r="A5723" s="97">
        <v>43054</v>
      </c>
      <c r="B5723" s="94" t="s">
        <v>4665</v>
      </c>
      <c r="C5723" s="98" t="s">
        <v>4552</v>
      </c>
      <c r="D5723" s="94" t="s">
        <v>119</v>
      </c>
      <c r="E5723" s="94" t="s">
        <v>120</v>
      </c>
      <c r="F5723" s="94" t="s">
        <v>4666</v>
      </c>
      <c r="G5723" s="94" t="s">
        <v>4667</v>
      </c>
      <c r="K5723" s="94" t="s">
        <v>4668</v>
      </c>
      <c r="L5723" s="96">
        <v>129</v>
      </c>
      <c r="M5723" s="96">
        <v>129</v>
      </c>
    </row>
    <row r="5724" spans="1:13" ht="12.75" hidden="1" customHeight="1">
      <c r="C5724" s="95" t="s">
        <v>4552</v>
      </c>
    </row>
    <row r="5725" spans="1:13" hidden="1">
      <c r="A5725" s="97">
        <v>43060</v>
      </c>
      <c r="B5725" s="94" t="s">
        <v>4612</v>
      </c>
      <c r="C5725" s="98" t="s">
        <v>4552</v>
      </c>
      <c r="D5725" s="94" t="s">
        <v>131</v>
      </c>
      <c r="E5725" s="94" t="s">
        <v>187</v>
      </c>
      <c r="F5725" s="94" t="s">
        <v>722</v>
      </c>
      <c r="G5725" s="94" t="s">
        <v>723</v>
      </c>
      <c r="K5725" s="94" t="s">
        <v>4669</v>
      </c>
      <c r="L5725" s="96">
        <v>-424.11</v>
      </c>
      <c r="M5725" s="96">
        <v>-424.11</v>
      </c>
    </row>
    <row r="5726" spans="1:13" ht="12.75" hidden="1" customHeight="1">
      <c r="C5726" s="95" t="s">
        <v>4552</v>
      </c>
    </row>
    <row r="5727" spans="1:13" hidden="1">
      <c r="A5727" s="97">
        <v>43060</v>
      </c>
      <c r="B5727" s="94" t="s">
        <v>4614</v>
      </c>
      <c r="C5727" s="98" t="s">
        <v>4552</v>
      </c>
      <c r="D5727" s="94" t="s">
        <v>131</v>
      </c>
      <c r="E5727" s="94" t="s">
        <v>187</v>
      </c>
      <c r="F5727" s="94" t="s">
        <v>722</v>
      </c>
      <c r="G5727" s="94" t="s">
        <v>723</v>
      </c>
      <c r="K5727" s="94" t="s">
        <v>4670</v>
      </c>
      <c r="L5727" s="96">
        <v>-555.42999999999995</v>
      </c>
      <c r="M5727" s="96">
        <v>-555.42999999999995</v>
      </c>
    </row>
    <row r="5728" spans="1:13" ht="12.75" hidden="1" customHeight="1">
      <c r="C5728" s="95" t="s">
        <v>4552</v>
      </c>
    </row>
    <row r="5729" spans="1:18" hidden="1">
      <c r="A5729" s="97">
        <v>43060</v>
      </c>
      <c r="B5729" s="94" t="s">
        <v>4616</v>
      </c>
      <c r="C5729" s="98" t="s">
        <v>4552</v>
      </c>
      <c r="D5729" s="94" t="s">
        <v>131</v>
      </c>
      <c r="E5729" s="94" t="s">
        <v>187</v>
      </c>
      <c r="F5729" s="94" t="s">
        <v>722</v>
      </c>
      <c r="G5729" s="94" t="s">
        <v>723</v>
      </c>
      <c r="K5729" s="94" t="s">
        <v>4671</v>
      </c>
      <c r="L5729" s="96">
        <v>-35.450000000000003</v>
      </c>
      <c r="M5729" s="96">
        <v>-35.450000000000003</v>
      </c>
    </row>
    <row r="5730" spans="1:18" ht="12.75" hidden="1" customHeight="1">
      <c r="C5730" s="95" t="s">
        <v>4552</v>
      </c>
    </row>
    <row r="5731" spans="1:18" hidden="1">
      <c r="A5731" s="97">
        <v>43060</v>
      </c>
      <c r="B5731" s="94" t="s">
        <v>4672</v>
      </c>
      <c r="C5731" s="98" t="s">
        <v>4552</v>
      </c>
      <c r="D5731" s="94" t="s">
        <v>119</v>
      </c>
      <c r="E5731" s="94" t="s">
        <v>120</v>
      </c>
      <c r="F5731" s="94" t="s">
        <v>4673</v>
      </c>
      <c r="G5731" s="94" t="s">
        <v>4674</v>
      </c>
      <c r="K5731" s="94" t="s">
        <v>4675</v>
      </c>
      <c r="L5731" s="96">
        <v>4860</v>
      </c>
      <c r="M5731" s="96">
        <v>4860</v>
      </c>
    </row>
    <row r="5732" spans="1:18" ht="12.75" hidden="1" customHeight="1">
      <c r="C5732" s="95" t="s">
        <v>4552</v>
      </c>
    </row>
    <row r="5733" spans="1:18" hidden="1">
      <c r="A5733" s="97">
        <v>43060</v>
      </c>
      <c r="B5733" s="94" t="s">
        <v>4676</v>
      </c>
      <c r="C5733" s="98" t="s">
        <v>4552</v>
      </c>
      <c r="D5733" s="94" t="s">
        <v>119</v>
      </c>
      <c r="E5733" s="94" t="s">
        <v>120</v>
      </c>
      <c r="F5733" s="94" t="s">
        <v>4677</v>
      </c>
      <c r="G5733" s="94" t="s">
        <v>4678</v>
      </c>
      <c r="K5733" s="94" t="s">
        <v>4679</v>
      </c>
      <c r="L5733" s="96">
        <v>4950</v>
      </c>
      <c r="M5733" s="96">
        <v>4950</v>
      </c>
    </row>
    <row r="5734" spans="1:18" ht="12.75" hidden="1" customHeight="1">
      <c r="C5734" s="95" t="s">
        <v>4552</v>
      </c>
    </row>
    <row r="5735" spans="1:18" hidden="1">
      <c r="A5735" s="95" t="s">
        <v>111</v>
      </c>
      <c r="B5735" s="95" t="s">
        <v>112</v>
      </c>
      <c r="C5735" s="94" t="s">
        <v>4680</v>
      </c>
      <c r="D5735" s="95" t="s">
        <v>114</v>
      </c>
      <c r="E5735" s="95" t="s">
        <v>112</v>
      </c>
      <c r="F5735" s="96">
        <v>5000</v>
      </c>
      <c r="G5735" s="95" t="s">
        <v>115</v>
      </c>
      <c r="H5735" s="95" t="s">
        <v>112</v>
      </c>
      <c r="I5735" s="96">
        <v>4360.46</v>
      </c>
      <c r="J5735" s="95" t="s">
        <v>116</v>
      </c>
      <c r="K5735" s="95" t="s">
        <v>112</v>
      </c>
      <c r="L5735" s="96">
        <v>0</v>
      </c>
      <c r="M5735" s="95" t="s">
        <v>117</v>
      </c>
      <c r="O5735" s="96"/>
      <c r="R5735" s="96"/>
    </row>
    <row r="5736" spans="1:18" hidden="1">
      <c r="A5736" s="97">
        <v>42804</v>
      </c>
      <c r="B5736" s="94" t="s">
        <v>4681</v>
      </c>
      <c r="C5736" s="98" t="s">
        <v>4680</v>
      </c>
      <c r="D5736" s="94" t="s">
        <v>131</v>
      </c>
      <c r="E5736" s="94" t="s">
        <v>120</v>
      </c>
      <c r="F5736" s="94" t="s">
        <v>4682</v>
      </c>
      <c r="G5736" s="94" t="s">
        <v>4683</v>
      </c>
      <c r="K5736" s="94" t="s">
        <v>4684</v>
      </c>
      <c r="L5736" s="96">
        <v>382.25</v>
      </c>
      <c r="M5736" s="96">
        <v>382.25</v>
      </c>
    </row>
    <row r="5737" spans="1:18" ht="12.75" hidden="1" customHeight="1">
      <c r="C5737" s="95" t="s">
        <v>4680</v>
      </c>
    </row>
    <row r="5738" spans="1:18" hidden="1">
      <c r="A5738" s="97">
        <v>42804</v>
      </c>
      <c r="B5738" s="94" t="s">
        <v>4681</v>
      </c>
      <c r="C5738" s="98" t="s">
        <v>4680</v>
      </c>
      <c r="D5738" s="94" t="s">
        <v>131</v>
      </c>
      <c r="E5738" s="94" t="s">
        <v>187</v>
      </c>
      <c r="F5738" s="94" t="s">
        <v>4682</v>
      </c>
      <c r="G5738" s="94" t="s">
        <v>4683</v>
      </c>
      <c r="K5738" s="94" t="s">
        <v>4684</v>
      </c>
      <c r="L5738" s="96">
        <v>-382.25</v>
      </c>
      <c r="M5738" s="96">
        <v>-382.25</v>
      </c>
    </row>
    <row r="5739" spans="1:18" ht="12.75" hidden="1" customHeight="1">
      <c r="C5739" s="95" t="s">
        <v>4680</v>
      </c>
    </row>
    <row r="5740" spans="1:18" hidden="1">
      <c r="A5740" s="97">
        <v>42804</v>
      </c>
      <c r="B5740" s="94" t="s">
        <v>4685</v>
      </c>
      <c r="C5740" s="98" t="s">
        <v>4680</v>
      </c>
      <c r="D5740" s="94" t="s">
        <v>131</v>
      </c>
      <c r="E5740" s="94" t="s">
        <v>120</v>
      </c>
      <c r="F5740" s="94" t="s">
        <v>4686</v>
      </c>
      <c r="G5740" s="94" t="s">
        <v>4687</v>
      </c>
      <c r="K5740" s="94" t="s">
        <v>4688</v>
      </c>
      <c r="L5740" s="96">
        <v>234.73</v>
      </c>
      <c r="M5740" s="96">
        <v>234.73</v>
      </c>
    </row>
    <row r="5741" spans="1:18" ht="12.75" hidden="1" customHeight="1">
      <c r="C5741" s="95" t="s">
        <v>4680</v>
      </c>
    </row>
    <row r="5742" spans="1:18" hidden="1">
      <c r="A5742" s="97">
        <v>42829</v>
      </c>
      <c r="B5742" s="94" t="s">
        <v>4689</v>
      </c>
      <c r="C5742" s="98" t="s">
        <v>4680</v>
      </c>
      <c r="D5742" s="94" t="s">
        <v>131</v>
      </c>
      <c r="E5742" s="94" t="s">
        <v>120</v>
      </c>
      <c r="F5742" s="94" t="s">
        <v>4686</v>
      </c>
      <c r="G5742" s="94" t="s">
        <v>4687</v>
      </c>
      <c r="K5742" s="94" t="s">
        <v>4690</v>
      </c>
      <c r="L5742" s="96">
        <v>534.85</v>
      </c>
      <c r="M5742" s="96">
        <v>534.85</v>
      </c>
    </row>
    <row r="5743" spans="1:18" ht="12.75" hidden="1" customHeight="1">
      <c r="C5743" s="95" t="s">
        <v>4680</v>
      </c>
    </row>
    <row r="5744" spans="1:18" hidden="1">
      <c r="A5744" s="97">
        <v>42852</v>
      </c>
      <c r="B5744" s="94" t="s">
        <v>4691</v>
      </c>
      <c r="C5744" s="98" t="s">
        <v>4680</v>
      </c>
      <c r="D5744" s="94" t="s">
        <v>131</v>
      </c>
      <c r="E5744" s="94" t="s">
        <v>120</v>
      </c>
      <c r="F5744" s="94" t="s">
        <v>4686</v>
      </c>
      <c r="G5744" s="94" t="s">
        <v>4687</v>
      </c>
      <c r="K5744" s="94" t="s">
        <v>4692</v>
      </c>
      <c r="L5744" s="96">
        <v>548.45000000000005</v>
      </c>
      <c r="M5744" s="96">
        <v>548.45000000000005</v>
      </c>
    </row>
    <row r="5745" spans="1:13" ht="12.75" hidden="1" customHeight="1">
      <c r="C5745" s="95" t="s">
        <v>4680</v>
      </c>
    </row>
    <row r="5746" spans="1:13" hidden="1">
      <c r="A5746" s="97">
        <v>42887</v>
      </c>
      <c r="B5746" s="94" t="s">
        <v>4693</v>
      </c>
      <c r="C5746" s="98" t="s">
        <v>4680</v>
      </c>
      <c r="D5746" s="94" t="s">
        <v>131</v>
      </c>
      <c r="E5746" s="94" t="s">
        <v>120</v>
      </c>
      <c r="F5746" s="94" t="s">
        <v>4686</v>
      </c>
      <c r="G5746" s="94" t="s">
        <v>4687</v>
      </c>
      <c r="K5746" s="94" t="s">
        <v>4694</v>
      </c>
      <c r="L5746" s="96">
        <v>545.04999999999995</v>
      </c>
      <c r="M5746" s="96">
        <v>545.04999999999995</v>
      </c>
    </row>
    <row r="5747" spans="1:13" ht="12.75" hidden="1" customHeight="1">
      <c r="C5747" s="95" t="s">
        <v>4680</v>
      </c>
    </row>
    <row r="5748" spans="1:13" hidden="1">
      <c r="A5748" s="97">
        <v>42916</v>
      </c>
      <c r="B5748" s="94" t="s">
        <v>4695</v>
      </c>
      <c r="C5748" s="98" t="s">
        <v>4680</v>
      </c>
      <c r="D5748" s="94" t="s">
        <v>131</v>
      </c>
      <c r="E5748" s="94" t="s">
        <v>120</v>
      </c>
      <c r="F5748" s="94" t="s">
        <v>4686</v>
      </c>
      <c r="G5748" s="94" t="s">
        <v>4687</v>
      </c>
      <c r="K5748" s="94" t="s">
        <v>4696</v>
      </c>
      <c r="L5748" s="96">
        <v>516.45000000000005</v>
      </c>
      <c r="M5748" s="96">
        <v>516.45000000000005</v>
      </c>
    </row>
    <row r="5749" spans="1:13" ht="12.75" hidden="1" customHeight="1">
      <c r="C5749" s="95" t="s">
        <v>4680</v>
      </c>
    </row>
    <row r="5750" spans="1:13" hidden="1">
      <c r="A5750" s="97">
        <v>42916</v>
      </c>
      <c r="B5750" s="94" t="s">
        <v>4697</v>
      </c>
      <c r="C5750" s="98" t="s">
        <v>4680</v>
      </c>
      <c r="D5750" s="94" t="s">
        <v>131</v>
      </c>
      <c r="E5750" s="94" t="s">
        <v>120</v>
      </c>
      <c r="F5750" s="94" t="s">
        <v>4698</v>
      </c>
      <c r="G5750" s="94" t="s">
        <v>4699</v>
      </c>
      <c r="K5750" s="94" t="s">
        <v>4700</v>
      </c>
      <c r="L5750" s="96">
        <v>239.85</v>
      </c>
      <c r="M5750" s="96">
        <v>239.85</v>
      </c>
    </row>
    <row r="5751" spans="1:13" ht="12.75" hidden="1" customHeight="1">
      <c r="C5751" s="95" t="s">
        <v>4680</v>
      </c>
    </row>
    <row r="5752" spans="1:13" hidden="1">
      <c r="A5752" s="97">
        <v>42948</v>
      </c>
      <c r="B5752" s="94" t="s">
        <v>4701</v>
      </c>
      <c r="C5752" s="98" t="s">
        <v>4680</v>
      </c>
      <c r="D5752" s="94" t="s">
        <v>131</v>
      </c>
      <c r="E5752" s="94" t="s">
        <v>120</v>
      </c>
      <c r="F5752" s="94" t="s">
        <v>4686</v>
      </c>
      <c r="G5752" s="94" t="s">
        <v>4687</v>
      </c>
      <c r="K5752" s="94" t="s">
        <v>4702</v>
      </c>
      <c r="L5752" s="96">
        <v>501.45</v>
      </c>
      <c r="M5752" s="96">
        <v>501.45</v>
      </c>
    </row>
    <row r="5753" spans="1:13" ht="12.75" hidden="1" customHeight="1">
      <c r="C5753" s="95" t="s">
        <v>4680</v>
      </c>
    </row>
    <row r="5754" spans="1:13" hidden="1">
      <c r="A5754" s="97">
        <v>42948</v>
      </c>
      <c r="B5754" s="94" t="s">
        <v>4703</v>
      </c>
      <c r="C5754" s="98" t="s">
        <v>4680</v>
      </c>
      <c r="D5754" s="94" t="s">
        <v>131</v>
      </c>
      <c r="E5754" s="94" t="s">
        <v>120</v>
      </c>
      <c r="F5754" s="94" t="s">
        <v>4698</v>
      </c>
      <c r="G5754" s="94" t="s">
        <v>4699</v>
      </c>
      <c r="K5754" s="94" t="s">
        <v>4704</v>
      </c>
      <c r="L5754" s="96">
        <v>494.65</v>
      </c>
      <c r="M5754" s="96">
        <v>494.65</v>
      </c>
    </row>
    <row r="5755" spans="1:13" ht="12.75" hidden="1" customHeight="1">
      <c r="C5755" s="95" t="s">
        <v>4680</v>
      </c>
    </row>
    <row r="5756" spans="1:13" hidden="1">
      <c r="A5756" s="97">
        <v>42949</v>
      </c>
      <c r="B5756" s="94" t="s">
        <v>4705</v>
      </c>
      <c r="C5756" s="98" t="s">
        <v>4680</v>
      </c>
      <c r="D5756" s="94" t="s">
        <v>131</v>
      </c>
      <c r="E5756" s="94" t="s">
        <v>120</v>
      </c>
      <c r="F5756" s="94" t="s">
        <v>4698</v>
      </c>
      <c r="G5756" s="94" t="s">
        <v>4699</v>
      </c>
      <c r="K5756" s="94" t="s">
        <v>4706</v>
      </c>
      <c r="L5756" s="96">
        <v>469.45</v>
      </c>
      <c r="M5756" s="96">
        <v>469.45</v>
      </c>
    </row>
    <row r="5757" spans="1:13" ht="12.75" hidden="1" customHeight="1">
      <c r="C5757" s="95" t="s">
        <v>4680</v>
      </c>
    </row>
    <row r="5758" spans="1:13" hidden="1">
      <c r="A5758" s="97">
        <v>42949</v>
      </c>
      <c r="B5758" s="94" t="s">
        <v>4707</v>
      </c>
      <c r="C5758" s="98" t="s">
        <v>4680</v>
      </c>
      <c r="D5758" s="94" t="s">
        <v>131</v>
      </c>
      <c r="E5758" s="94" t="s">
        <v>120</v>
      </c>
      <c r="F5758" s="94" t="s">
        <v>4686</v>
      </c>
      <c r="G5758" s="94" t="s">
        <v>4687</v>
      </c>
      <c r="K5758" s="94" t="s">
        <v>4708</v>
      </c>
      <c r="L5758" s="96">
        <v>476.25</v>
      </c>
      <c r="M5758" s="96">
        <v>476.25</v>
      </c>
    </row>
    <row r="5759" spans="1:13" ht="12.75" hidden="1" customHeight="1">
      <c r="C5759" s="95" t="s">
        <v>4680</v>
      </c>
    </row>
    <row r="5760" spans="1:13" hidden="1">
      <c r="A5760" s="97">
        <v>42975</v>
      </c>
      <c r="B5760" s="94" t="s">
        <v>4701</v>
      </c>
      <c r="C5760" s="98" t="s">
        <v>4680</v>
      </c>
      <c r="D5760" s="94" t="s">
        <v>131</v>
      </c>
      <c r="E5760" s="94" t="s">
        <v>187</v>
      </c>
      <c r="F5760" s="94" t="s">
        <v>4686</v>
      </c>
      <c r="G5760" s="94" t="s">
        <v>4687</v>
      </c>
      <c r="K5760" s="94" t="s">
        <v>4702</v>
      </c>
      <c r="L5760" s="96">
        <v>-501.45</v>
      </c>
      <c r="M5760" s="96">
        <v>-501.45</v>
      </c>
    </row>
    <row r="5761" spans="1:18" ht="12.75" hidden="1" customHeight="1">
      <c r="C5761" s="95" t="s">
        <v>4680</v>
      </c>
    </row>
    <row r="5762" spans="1:18" hidden="1">
      <c r="A5762" s="97">
        <v>42975</v>
      </c>
      <c r="B5762" s="94" t="s">
        <v>4703</v>
      </c>
      <c r="C5762" s="98" t="s">
        <v>4680</v>
      </c>
      <c r="D5762" s="94" t="s">
        <v>131</v>
      </c>
      <c r="E5762" s="94" t="s">
        <v>187</v>
      </c>
      <c r="F5762" s="94" t="s">
        <v>4698</v>
      </c>
      <c r="G5762" s="94" t="s">
        <v>4699</v>
      </c>
      <c r="K5762" s="94" t="s">
        <v>4704</v>
      </c>
      <c r="L5762" s="96">
        <v>-494.65</v>
      </c>
      <c r="M5762" s="96">
        <v>-494.65</v>
      </c>
    </row>
    <row r="5763" spans="1:18" ht="12.75" hidden="1" customHeight="1">
      <c r="C5763" s="95" t="s">
        <v>4680</v>
      </c>
    </row>
    <row r="5764" spans="1:18" hidden="1">
      <c r="A5764" s="97">
        <v>42982</v>
      </c>
      <c r="B5764" s="94" t="s">
        <v>4709</v>
      </c>
      <c r="C5764" s="98" t="s">
        <v>4680</v>
      </c>
      <c r="D5764" s="94" t="s">
        <v>131</v>
      </c>
      <c r="E5764" s="94" t="s">
        <v>120</v>
      </c>
      <c r="F5764" s="94" t="s">
        <v>4686</v>
      </c>
      <c r="G5764" s="94" t="s">
        <v>4687</v>
      </c>
      <c r="K5764" s="94" t="s">
        <v>4710</v>
      </c>
      <c r="L5764" s="96">
        <v>268.73</v>
      </c>
      <c r="M5764" s="96">
        <v>268.73</v>
      </c>
    </row>
    <row r="5765" spans="1:18" ht="12.75" hidden="1" customHeight="1">
      <c r="C5765" s="95" t="s">
        <v>4680</v>
      </c>
    </row>
    <row r="5766" spans="1:18" hidden="1">
      <c r="A5766" s="97">
        <v>42986</v>
      </c>
      <c r="B5766" s="94" t="s">
        <v>4711</v>
      </c>
      <c r="C5766" s="98" t="s">
        <v>4680</v>
      </c>
      <c r="D5766" s="94" t="s">
        <v>131</v>
      </c>
      <c r="E5766" s="94" t="s">
        <v>120</v>
      </c>
      <c r="F5766" s="94" t="s">
        <v>4698</v>
      </c>
      <c r="G5766" s="94" t="s">
        <v>4699</v>
      </c>
      <c r="K5766" s="94" t="s">
        <v>4712</v>
      </c>
      <c r="L5766" s="96">
        <v>526.65</v>
      </c>
      <c r="M5766" s="96">
        <v>526.65</v>
      </c>
    </row>
    <row r="5767" spans="1:18" ht="12.75" hidden="1" customHeight="1">
      <c r="C5767" s="95" t="s">
        <v>4680</v>
      </c>
    </row>
    <row r="5768" spans="1:18" hidden="1">
      <c r="A5768" s="95" t="s">
        <v>111</v>
      </c>
      <c r="B5768" s="95" t="s">
        <v>112</v>
      </c>
      <c r="C5768" s="94" t="s">
        <v>4713</v>
      </c>
      <c r="D5768" s="95" t="s">
        <v>114</v>
      </c>
      <c r="E5768" s="95" t="s">
        <v>112</v>
      </c>
      <c r="F5768" s="96">
        <v>145000</v>
      </c>
      <c r="G5768" s="95" t="s">
        <v>115</v>
      </c>
      <c r="H5768" s="95" t="s">
        <v>112</v>
      </c>
      <c r="I5768" s="96">
        <v>119498.27</v>
      </c>
      <c r="J5768" s="95" t="s">
        <v>116</v>
      </c>
      <c r="K5768" s="95" t="s">
        <v>112</v>
      </c>
      <c r="L5768" s="96">
        <v>0</v>
      </c>
      <c r="M5768" s="95" t="s">
        <v>117</v>
      </c>
      <c r="O5768" s="96"/>
      <c r="R5768" s="96"/>
    </row>
    <row r="5769" spans="1:18" hidden="1">
      <c r="A5769" s="97">
        <v>42768</v>
      </c>
      <c r="B5769" s="94" t="s">
        <v>4714</v>
      </c>
      <c r="C5769" s="98" t="s">
        <v>4713</v>
      </c>
      <c r="D5769" s="94" t="s">
        <v>119</v>
      </c>
      <c r="E5769" s="94" t="s">
        <v>120</v>
      </c>
      <c r="F5769" s="94" t="s">
        <v>4239</v>
      </c>
      <c r="G5769" s="94" t="s">
        <v>4240</v>
      </c>
      <c r="K5769" s="94" t="s">
        <v>4715</v>
      </c>
      <c r="L5769" s="96">
        <v>2906.88</v>
      </c>
      <c r="M5769" s="96">
        <v>2906.88</v>
      </c>
    </row>
    <row r="5770" spans="1:18" ht="12.75" hidden="1" customHeight="1">
      <c r="C5770" s="95" t="s">
        <v>4713</v>
      </c>
    </row>
    <row r="5771" spans="1:18" hidden="1">
      <c r="A5771" s="97">
        <v>42787</v>
      </c>
      <c r="B5771" s="94" t="s">
        <v>4716</v>
      </c>
      <c r="C5771" s="98" t="s">
        <v>4713</v>
      </c>
      <c r="D5771" s="94" t="s">
        <v>119</v>
      </c>
      <c r="E5771" s="94" t="s">
        <v>120</v>
      </c>
      <c r="F5771" s="94" t="s">
        <v>4717</v>
      </c>
      <c r="G5771" s="94" t="s">
        <v>4718</v>
      </c>
      <c r="K5771" s="94" t="s">
        <v>4719</v>
      </c>
      <c r="L5771" s="96">
        <v>115.2</v>
      </c>
      <c r="M5771" s="96">
        <v>115.2</v>
      </c>
    </row>
    <row r="5772" spans="1:18" ht="12.75" hidden="1" customHeight="1">
      <c r="C5772" s="95" t="s">
        <v>4713</v>
      </c>
    </row>
    <row r="5773" spans="1:18" hidden="1">
      <c r="A5773" s="97">
        <v>42787</v>
      </c>
      <c r="B5773" s="94" t="s">
        <v>4720</v>
      </c>
      <c r="C5773" s="98" t="s">
        <v>4713</v>
      </c>
      <c r="D5773" s="94" t="s">
        <v>119</v>
      </c>
      <c r="E5773" s="94" t="s">
        <v>120</v>
      </c>
      <c r="F5773" s="94" t="s">
        <v>4717</v>
      </c>
      <c r="G5773" s="94" t="s">
        <v>4718</v>
      </c>
      <c r="K5773" s="94" t="s">
        <v>4721</v>
      </c>
      <c r="L5773" s="96">
        <v>115.2</v>
      </c>
      <c r="M5773" s="96">
        <v>115.2</v>
      </c>
    </row>
    <row r="5774" spans="1:18" ht="12.75" hidden="1" customHeight="1">
      <c r="C5774" s="95" t="s">
        <v>4713</v>
      </c>
    </row>
    <row r="5775" spans="1:18" hidden="1">
      <c r="A5775" s="97">
        <v>42797</v>
      </c>
      <c r="B5775" s="94" t="s">
        <v>4305</v>
      </c>
      <c r="C5775" s="98" t="s">
        <v>4713</v>
      </c>
      <c r="D5775" s="94" t="s">
        <v>119</v>
      </c>
      <c r="E5775" s="94" t="s">
        <v>120</v>
      </c>
      <c r="F5775" s="94" t="s">
        <v>3480</v>
      </c>
      <c r="G5775" s="94" t="s">
        <v>3481</v>
      </c>
      <c r="K5775" s="94" t="s">
        <v>4722</v>
      </c>
      <c r="L5775" s="96">
        <v>308</v>
      </c>
      <c r="M5775" s="96">
        <v>308</v>
      </c>
    </row>
    <row r="5776" spans="1:18" ht="12.75" hidden="1" customHeight="1">
      <c r="C5776" s="95" t="s">
        <v>4713</v>
      </c>
    </row>
    <row r="5777" spans="1:13" hidden="1">
      <c r="A5777" s="97">
        <v>42797</v>
      </c>
      <c r="B5777" s="94" t="s">
        <v>4307</v>
      </c>
      <c r="C5777" s="98" t="s">
        <v>4713</v>
      </c>
      <c r="D5777" s="94" t="s">
        <v>119</v>
      </c>
      <c r="E5777" s="94" t="s">
        <v>120</v>
      </c>
      <c r="F5777" s="94" t="s">
        <v>4275</v>
      </c>
      <c r="G5777" s="94" t="s">
        <v>4276</v>
      </c>
      <c r="K5777" s="94" t="s">
        <v>4723</v>
      </c>
      <c r="L5777" s="96">
        <v>671.35</v>
      </c>
      <c r="M5777" s="96">
        <v>671.35</v>
      </c>
    </row>
    <row r="5778" spans="1:13" ht="12.75" hidden="1" customHeight="1">
      <c r="C5778" s="95" t="s">
        <v>4713</v>
      </c>
    </row>
    <row r="5779" spans="1:13" hidden="1">
      <c r="A5779" s="97">
        <v>42797</v>
      </c>
      <c r="B5779" s="94" t="s">
        <v>4309</v>
      </c>
      <c r="C5779" s="98" t="s">
        <v>4713</v>
      </c>
      <c r="D5779" s="94" t="s">
        <v>119</v>
      </c>
      <c r="E5779" s="94" t="s">
        <v>120</v>
      </c>
      <c r="F5779" s="94" t="s">
        <v>1128</v>
      </c>
      <c r="G5779" s="94" t="s">
        <v>1129</v>
      </c>
      <c r="K5779" s="94" t="s">
        <v>4724</v>
      </c>
      <c r="L5779" s="96">
        <v>661.96</v>
      </c>
      <c r="M5779" s="96">
        <v>661.96</v>
      </c>
    </row>
    <row r="5780" spans="1:13" ht="12.75" hidden="1" customHeight="1">
      <c r="C5780" s="95" t="s">
        <v>4713</v>
      </c>
    </row>
    <row r="5781" spans="1:13" hidden="1">
      <c r="A5781" s="97">
        <v>42797</v>
      </c>
      <c r="B5781" s="94" t="s">
        <v>4464</v>
      </c>
      <c r="C5781" s="98" t="s">
        <v>4713</v>
      </c>
      <c r="D5781" s="94" t="s">
        <v>119</v>
      </c>
      <c r="E5781" s="94" t="s">
        <v>120</v>
      </c>
      <c r="F5781" s="94" t="s">
        <v>1312</v>
      </c>
      <c r="G5781" s="94" t="s">
        <v>1313</v>
      </c>
      <c r="K5781" s="94" t="s">
        <v>4725</v>
      </c>
      <c r="L5781" s="96">
        <v>276</v>
      </c>
      <c r="M5781" s="96">
        <v>276</v>
      </c>
    </row>
    <row r="5782" spans="1:13" ht="12.75" hidden="1" customHeight="1">
      <c r="C5782" s="95" t="s">
        <v>4713</v>
      </c>
    </row>
    <row r="5783" spans="1:13" hidden="1">
      <c r="A5783" s="97">
        <v>42807</v>
      </c>
      <c r="B5783" s="94" t="s">
        <v>4726</v>
      </c>
      <c r="C5783" s="98" t="s">
        <v>4713</v>
      </c>
      <c r="D5783" s="94" t="s">
        <v>119</v>
      </c>
      <c r="E5783" s="94" t="s">
        <v>120</v>
      </c>
      <c r="F5783" s="94" t="s">
        <v>4590</v>
      </c>
      <c r="G5783" s="94" t="s">
        <v>4591</v>
      </c>
      <c r="K5783" s="94" t="s">
        <v>4727</v>
      </c>
      <c r="L5783" s="96">
        <v>4800</v>
      </c>
      <c r="M5783" s="96">
        <v>4800</v>
      </c>
    </row>
    <row r="5784" spans="1:13" ht="12.75" hidden="1" customHeight="1">
      <c r="C5784" s="95" t="s">
        <v>4713</v>
      </c>
    </row>
    <row r="5785" spans="1:13" hidden="1">
      <c r="A5785" s="97">
        <v>42807</v>
      </c>
      <c r="B5785" s="94" t="s">
        <v>4728</v>
      </c>
      <c r="C5785" s="98" t="s">
        <v>4713</v>
      </c>
      <c r="D5785" s="94" t="s">
        <v>119</v>
      </c>
      <c r="E5785" s="94" t="s">
        <v>120</v>
      </c>
      <c r="F5785" s="94" t="s">
        <v>4643</v>
      </c>
      <c r="G5785" s="94" t="s">
        <v>4644</v>
      </c>
      <c r="K5785" s="94" t="s">
        <v>4729</v>
      </c>
      <c r="L5785" s="96">
        <v>1200</v>
      </c>
      <c r="M5785" s="96">
        <v>1200</v>
      </c>
    </row>
    <row r="5786" spans="1:13" ht="12.75" hidden="1" customHeight="1">
      <c r="C5786" s="95" t="s">
        <v>4713</v>
      </c>
    </row>
    <row r="5787" spans="1:13" hidden="1">
      <c r="A5787" s="97">
        <v>42809</v>
      </c>
      <c r="B5787" s="94" t="s">
        <v>4469</v>
      </c>
      <c r="C5787" s="98" t="s">
        <v>4713</v>
      </c>
      <c r="D5787" s="94" t="s">
        <v>119</v>
      </c>
      <c r="E5787" s="94" t="s">
        <v>120</v>
      </c>
      <c r="F5787" s="94" t="s">
        <v>3819</v>
      </c>
      <c r="G5787" s="94" t="s">
        <v>3820</v>
      </c>
      <c r="K5787" s="94" t="s">
        <v>4730</v>
      </c>
      <c r="L5787" s="96">
        <v>3000</v>
      </c>
      <c r="M5787" s="96">
        <v>3000</v>
      </c>
    </row>
    <row r="5788" spans="1:13" ht="12.75" hidden="1" customHeight="1">
      <c r="C5788" s="95" t="s">
        <v>4713</v>
      </c>
    </row>
    <row r="5789" spans="1:13" hidden="1">
      <c r="A5789" s="97">
        <v>42814</v>
      </c>
      <c r="B5789" s="94" t="s">
        <v>4731</v>
      </c>
      <c r="C5789" s="98" t="s">
        <v>4713</v>
      </c>
      <c r="D5789" s="94" t="s">
        <v>119</v>
      </c>
      <c r="E5789" s="94" t="s">
        <v>120</v>
      </c>
      <c r="F5789" s="94" t="s">
        <v>4732</v>
      </c>
      <c r="G5789" s="94" t="s">
        <v>4733</v>
      </c>
      <c r="K5789" s="94" t="s">
        <v>4734</v>
      </c>
      <c r="L5789" s="96">
        <v>1540.2</v>
      </c>
      <c r="M5789" s="96">
        <v>1540.2</v>
      </c>
    </row>
    <row r="5790" spans="1:13" ht="12.75" hidden="1" customHeight="1">
      <c r="C5790" s="95" t="s">
        <v>4713</v>
      </c>
    </row>
    <row r="5791" spans="1:13" hidden="1">
      <c r="A5791" s="97">
        <v>42817</v>
      </c>
      <c r="B5791" s="94" t="s">
        <v>4735</v>
      </c>
      <c r="C5791" s="98" t="s">
        <v>4713</v>
      </c>
      <c r="D5791" s="94" t="s">
        <v>119</v>
      </c>
      <c r="E5791" s="94" t="s">
        <v>120</v>
      </c>
      <c r="F5791" s="94" t="s">
        <v>3819</v>
      </c>
      <c r="G5791" s="94" t="s">
        <v>3820</v>
      </c>
      <c r="K5791" s="94" t="s">
        <v>4736</v>
      </c>
      <c r="L5791" s="96">
        <v>1183.68</v>
      </c>
      <c r="M5791" s="96">
        <v>1183.68</v>
      </c>
    </row>
    <row r="5792" spans="1:13" ht="12.75" hidden="1" customHeight="1">
      <c r="C5792" s="95" t="s">
        <v>4713</v>
      </c>
    </row>
    <row r="5793" spans="1:13" hidden="1">
      <c r="A5793" s="97">
        <v>42821</v>
      </c>
      <c r="B5793" s="94" t="s">
        <v>4737</v>
      </c>
      <c r="C5793" s="98" t="s">
        <v>4713</v>
      </c>
      <c r="D5793" s="94" t="s">
        <v>119</v>
      </c>
      <c r="E5793" s="94" t="s">
        <v>120</v>
      </c>
      <c r="F5793" s="94" t="s">
        <v>3480</v>
      </c>
      <c r="G5793" s="94" t="s">
        <v>3481</v>
      </c>
      <c r="K5793" s="94" t="s">
        <v>4738</v>
      </c>
      <c r="L5793" s="96">
        <v>10400</v>
      </c>
      <c r="M5793" s="96">
        <v>10400</v>
      </c>
    </row>
    <row r="5794" spans="1:13" ht="12.75" hidden="1" customHeight="1">
      <c r="C5794" s="95" t="s">
        <v>4713</v>
      </c>
    </row>
    <row r="5795" spans="1:13" hidden="1">
      <c r="A5795" s="97">
        <v>42822</v>
      </c>
      <c r="B5795" s="94" t="s">
        <v>4735</v>
      </c>
      <c r="C5795" s="98" t="s">
        <v>4713</v>
      </c>
      <c r="D5795" s="94" t="s">
        <v>119</v>
      </c>
      <c r="E5795" s="94" t="s">
        <v>187</v>
      </c>
      <c r="F5795" s="94" t="s">
        <v>3819</v>
      </c>
      <c r="G5795" s="94" t="s">
        <v>3820</v>
      </c>
      <c r="K5795" s="94" t="s">
        <v>4736</v>
      </c>
      <c r="L5795" s="96">
        <v>-1183.68</v>
      </c>
      <c r="M5795" s="96">
        <v>-1183.68</v>
      </c>
    </row>
    <row r="5796" spans="1:13" ht="12.75" hidden="1" customHeight="1">
      <c r="C5796" s="95" t="s">
        <v>4713</v>
      </c>
    </row>
    <row r="5797" spans="1:13" hidden="1">
      <c r="A5797" s="97">
        <v>42825</v>
      </c>
      <c r="B5797" s="94" t="s">
        <v>4471</v>
      </c>
      <c r="C5797" s="98" t="s">
        <v>4713</v>
      </c>
      <c r="D5797" s="94" t="s">
        <v>119</v>
      </c>
      <c r="E5797" s="94" t="s">
        <v>120</v>
      </c>
      <c r="F5797" s="94" t="s">
        <v>3819</v>
      </c>
      <c r="G5797" s="94" t="s">
        <v>3820</v>
      </c>
      <c r="K5797" s="94" t="s">
        <v>4739</v>
      </c>
      <c r="L5797" s="96">
        <v>766.8</v>
      </c>
      <c r="M5797" s="96">
        <v>766.8</v>
      </c>
    </row>
    <row r="5798" spans="1:13" ht="12.75" hidden="1" customHeight="1">
      <c r="C5798" s="95" t="s">
        <v>4713</v>
      </c>
    </row>
    <row r="5799" spans="1:13" hidden="1">
      <c r="A5799" s="97">
        <v>42829</v>
      </c>
      <c r="B5799" s="94" t="s">
        <v>4740</v>
      </c>
      <c r="C5799" s="98" t="s">
        <v>4713</v>
      </c>
      <c r="D5799" s="94" t="s">
        <v>119</v>
      </c>
      <c r="E5799" s="94" t="s">
        <v>120</v>
      </c>
      <c r="F5799" s="94" t="s">
        <v>1312</v>
      </c>
      <c r="G5799" s="94" t="s">
        <v>1313</v>
      </c>
      <c r="K5799" s="94" t="s">
        <v>4741</v>
      </c>
      <c r="L5799" s="96">
        <v>540</v>
      </c>
      <c r="M5799" s="96">
        <v>540</v>
      </c>
    </row>
    <row r="5800" spans="1:13" ht="12.75" hidden="1" customHeight="1">
      <c r="C5800" s="95" t="s">
        <v>4713</v>
      </c>
    </row>
    <row r="5801" spans="1:13" hidden="1">
      <c r="A5801" s="97">
        <v>42852</v>
      </c>
      <c r="B5801" s="94" t="s">
        <v>4726</v>
      </c>
      <c r="C5801" s="98" t="s">
        <v>4713</v>
      </c>
      <c r="D5801" s="94" t="s">
        <v>131</v>
      </c>
      <c r="E5801" s="94" t="s">
        <v>187</v>
      </c>
      <c r="F5801" s="94" t="s">
        <v>4590</v>
      </c>
      <c r="G5801" s="94" t="s">
        <v>4591</v>
      </c>
      <c r="K5801" s="94" t="s">
        <v>4742</v>
      </c>
      <c r="L5801" s="96">
        <v>-2400</v>
      </c>
      <c r="M5801" s="96">
        <v>-2400</v>
      </c>
    </row>
    <row r="5802" spans="1:13" ht="12.75" hidden="1" customHeight="1">
      <c r="C5802" s="95" t="s">
        <v>4713</v>
      </c>
    </row>
    <row r="5803" spans="1:13" hidden="1">
      <c r="A5803" s="97">
        <v>42893</v>
      </c>
      <c r="B5803" s="94" t="s">
        <v>4743</v>
      </c>
      <c r="C5803" s="98" t="s">
        <v>4713</v>
      </c>
      <c r="D5803" s="94" t="s">
        <v>119</v>
      </c>
      <c r="E5803" s="94" t="s">
        <v>120</v>
      </c>
      <c r="F5803" s="94" t="s">
        <v>4590</v>
      </c>
      <c r="G5803" s="94" t="s">
        <v>4591</v>
      </c>
      <c r="K5803" s="94" t="s">
        <v>4744</v>
      </c>
      <c r="L5803" s="96">
        <v>600</v>
      </c>
      <c r="M5803" s="96">
        <v>600</v>
      </c>
    </row>
    <row r="5804" spans="1:13" ht="12.75" hidden="1" customHeight="1">
      <c r="C5804" s="95" t="s">
        <v>4713</v>
      </c>
    </row>
    <row r="5805" spans="1:13" hidden="1">
      <c r="A5805" s="97">
        <v>42919</v>
      </c>
      <c r="B5805" s="94" t="s">
        <v>4726</v>
      </c>
      <c r="C5805" s="98" t="s">
        <v>4713</v>
      </c>
      <c r="E5805" s="94" t="s">
        <v>165</v>
      </c>
      <c r="F5805" s="94" t="s">
        <v>4590</v>
      </c>
      <c r="G5805" s="94" t="s">
        <v>4591</v>
      </c>
      <c r="K5805" s="94" t="s">
        <v>4742</v>
      </c>
      <c r="L5805" s="96">
        <v>2400</v>
      </c>
      <c r="M5805" s="96">
        <v>0</v>
      </c>
    </row>
    <row r="5806" spans="1:13" ht="12.75" hidden="1" customHeight="1">
      <c r="C5806" s="95" t="s">
        <v>4713</v>
      </c>
    </row>
    <row r="5807" spans="1:13" hidden="1">
      <c r="A5807" s="97">
        <v>42936</v>
      </c>
      <c r="B5807" s="94" t="s">
        <v>4462</v>
      </c>
      <c r="C5807" s="98" t="s">
        <v>4713</v>
      </c>
      <c r="D5807" s="94" t="s">
        <v>131</v>
      </c>
      <c r="E5807" s="94" t="s">
        <v>165</v>
      </c>
      <c r="F5807" s="94" t="s">
        <v>4409</v>
      </c>
      <c r="G5807" s="94" t="s">
        <v>4410</v>
      </c>
      <c r="J5807" s="94" t="s">
        <v>4411</v>
      </c>
      <c r="K5807" s="94" t="s">
        <v>4463</v>
      </c>
      <c r="L5807" s="96">
        <v>840</v>
      </c>
      <c r="M5807" s="96">
        <v>840</v>
      </c>
    </row>
    <row r="5808" spans="1:13" ht="12.75" hidden="1" customHeight="1">
      <c r="C5808" s="95" t="s">
        <v>4713</v>
      </c>
    </row>
    <row r="5809" spans="1:13" hidden="1">
      <c r="A5809" s="97">
        <v>42936</v>
      </c>
      <c r="B5809" s="94" t="s">
        <v>4745</v>
      </c>
      <c r="C5809" s="98" t="s">
        <v>4713</v>
      </c>
      <c r="D5809" s="94" t="s">
        <v>131</v>
      </c>
      <c r="E5809" s="94" t="s">
        <v>165</v>
      </c>
      <c r="F5809" s="94" t="s">
        <v>4597</v>
      </c>
      <c r="G5809" s="94" t="s">
        <v>4598</v>
      </c>
      <c r="K5809" s="94" t="s">
        <v>4746</v>
      </c>
      <c r="L5809" s="96">
        <v>7200</v>
      </c>
      <c r="M5809" s="96">
        <v>7200</v>
      </c>
    </row>
    <row r="5810" spans="1:13" ht="12.75" hidden="1" customHeight="1">
      <c r="C5810" s="95" t="s">
        <v>4713</v>
      </c>
    </row>
    <row r="5811" spans="1:13" hidden="1">
      <c r="A5811" s="97">
        <v>42936</v>
      </c>
      <c r="B5811" s="94" t="s">
        <v>4747</v>
      </c>
      <c r="C5811" s="98" t="s">
        <v>4713</v>
      </c>
      <c r="D5811" s="94" t="s">
        <v>131</v>
      </c>
      <c r="E5811" s="94" t="s">
        <v>165</v>
      </c>
      <c r="F5811" s="94" t="s">
        <v>4748</v>
      </c>
      <c r="G5811" s="94" t="s">
        <v>4749</v>
      </c>
      <c r="K5811" s="94" t="s">
        <v>4750</v>
      </c>
      <c r="L5811" s="96">
        <v>3600</v>
      </c>
      <c r="M5811" s="96">
        <v>3600</v>
      </c>
    </row>
    <row r="5812" spans="1:13" ht="12.75" hidden="1" customHeight="1">
      <c r="C5812" s="95" t="s">
        <v>4713</v>
      </c>
    </row>
    <row r="5813" spans="1:13" hidden="1">
      <c r="A5813" s="97">
        <v>42936</v>
      </c>
      <c r="B5813" s="94" t="s">
        <v>4751</v>
      </c>
      <c r="C5813" s="98" t="s">
        <v>4713</v>
      </c>
      <c r="D5813" s="94" t="s">
        <v>131</v>
      </c>
      <c r="E5813" s="94" t="s">
        <v>165</v>
      </c>
      <c r="F5813" s="94" t="s">
        <v>4752</v>
      </c>
      <c r="G5813" s="94" t="s">
        <v>4753</v>
      </c>
      <c r="K5813" s="94" t="s">
        <v>4754</v>
      </c>
      <c r="L5813" s="96">
        <v>1800</v>
      </c>
      <c r="M5813" s="96">
        <v>1800</v>
      </c>
    </row>
    <row r="5814" spans="1:13" ht="12.75" hidden="1" customHeight="1">
      <c r="C5814" s="95" t="s">
        <v>4713</v>
      </c>
    </row>
    <row r="5815" spans="1:13" hidden="1">
      <c r="A5815" s="97">
        <v>42936</v>
      </c>
      <c r="B5815" s="94" t="s">
        <v>4466</v>
      </c>
      <c r="C5815" s="98" t="s">
        <v>4713</v>
      </c>
      <c r="D5815" s="94" t="s">
        <v>131</v>
      </c>
      <c r="E5815" s="94" t="s">
        <v>165</v>
      </c>
      <c r="F5815" s="94" t="s">
        <v>3819</v>
      </c>
      <c r="G5815" s="94" t="s">
        <v>3820</v>
      </c>
      <c r="J5815" s="94" t="s">
        <v>4467</v>
      </c>
      <c r="K5815" s="94" t="s">
        <v>4468</v>
      </c>
      <c r="L5815" s="96">
        <v>1356</v>
      </c>
      <c r="M5815" s="96">
        <v>1356</v>
      </c>
    </row>
    <row r="5816" spans="1:13" ht="12.75" hidden="1" customHeight="1">
      <c r="C5816" s="95" t="s">
        <v>4713</v>
      </c>
    </row>
    <row r="5817" spans="1:13" hidden="1">
      <c r="A5817" s="97">
        <v>42936</v>
      </c>
      <c r="B5817" s="94" t="s">
        <v>4311</v>
      </c>
      <c r="C5817" s="98" t="s">
        <v>4713</v>
      </c>
      <c r="D5817" s="94" t="s">
        <v>131</v>
      </c>
      <c r="E5817" s="94" t="s">
        <v>165</v>
      </c>
      <c r="F5817" s="94" t="s">
        <v>4239</v>
      </c>
      <c r="G5817" s="94" t="s">
        <v>4240</v>
      </c>
      <c r="K5817" s="94" t="s">
        <v>4312</v>
      </c>
      <c r="L5817" s="96">
        <v>121.68</v>
      </c>
      <c r="M5817" s="96">
        <v>121.68</v>
      </c>
    </row>
    <row r="5818" spans="1:13" ht="12.75" hidden="1" customHeight="1">
      <c r="C5818" s="95" t="s">
        <v>4713</v>
      </c>
    </row>
    <row r="5819" spans="1:13" hidden="1">
      <c r="A5819" s="97">
        <v>42936</v>
      </c>
      <c r="B5819" s="94" t="s">
        <v>4755</v>
      </c>
      <c r="C5819" s="98" t="s">
        <v>4713</v>
      </c>
      <c r="D5819" s="94" t="s">
        <v>131</v>
      </c>
      <c r="E5819" s="94" t="s">
        <v>165</v>
      </c>
      <c r="F5819" s="94" t="s">
        <v>4756</v>
      </c>
      <c r="G5819" s="94" t="s">
        <v>4757</v>
      </c>
      <c r="K5819" s="94" t="s">
        <v>4758</v>
      </c>
      <c r="L5819" s="96">
        <v>7710</v>
      </c>
      <c r="M5819" s="96">
        <v>7710</v>
      </c>
    </row>
    <row r="5820" spans="1:13" ht="12.75" hidden="1" customHeight="1">
      <c r="C5820" s="95" t="s">
        <v>4713</v>
      </c>
    </row>
    <row r="5821" spans="1:13" hidden="1">
      <c r="A5821" s="97">
        <v>42936</v>
      </c>
      <c r="B5821" s="94" t="s">
        <v>4408</v>
      </c>
      <c r="C5821" s="98" t="s">
        <v>4713</v>
      </c>
      <c r="D5821" s="94" t="s">
        <v>131</v>
      </c>
      <c r="E5821" s="94" t="s">
        <v>165</v>
      </c>
      <c r="F5821" s="94" t="s">
        <v>4409</v>
      </c>
      <c r="G5821" s="94" t="s">
        <v>4410</v>
      </c>
      <c r="J5821" s="94" t="s">
        <v>4411</v>
      </c>
      <c r="K5821" s="94" t="s">
        <v>4427</v>
      </c>
      <c r="L5821" s="96">
        <v>504</v>
      </c>
      <c r="M5821" s="96">
        <v>504</v>
      </c>
    </row>
    <row r="5822" spans="1:13" ht="12.75" hidden="1" customHeight="1">
      <c r="C5822" s="95" t="s">
        <v>4713</v>
      </c>
    </row>
    <row r="5823" spans="1:13" hidden="1">
      <c r="A5823" s="97">
        <v>42954</v>
      </c>
      <c r="B5823" s="94" t="s">
        <v>4759</v>
      </c>
      <c r="C5823" s="98" t="s">
        <v>4713</v>
      </c>
      <c r="D5823" s="94" t="s">
        <v>119</v>
      </c>
      <c r="E5823" s="94" t="s">
        <v>120</v>
      </c>
      <c r="F5823" s="94" t="s">
        <v>1115</v>
      </c>
      <c r="G5823" s="94" t="s">
        <v>1116</v>
      </c>
      <c r="K5823" s="94" t="s">
        <v>4760</v>
      </c>
      <c r="L5823" s="96">
        <v>5460</v>
      </c>
      <c r="M5823" s="96">
        <v>5460</v>
      </c>
    </row>
    <row r="5824" spans="1:13" ht="12.75" hidden="1" customHeight="1">
      <c r="C5824" s="95" t="s">
        <v>4713</v>
      </c>
    </row>
    <row r="5825" spans="1:13" hidden="1">
      <c r="A5825" s="97">
        <v>42963</v>
      </c>
      <c r="B5825" s="94" t="s">
        <v>4759</v>
      </c>
      <c r="C5825" s="98" t="s">
        <v>4713</v>
      </c>
      <c r="D5825" s="94" t="s">
        <v>131</v>
      </c>
      <c r="E5825" s="94" t="s">
        <v>187</v>
      </c>
      <c r="F5825" s="94" t="s">
        <v>1115</v>
      </c>
      <c r="G5825" s="94" t="s">
        <v>1116</v>
      </c>
      <c r="K5825" s="94" t="s">
        <v>4761</v>
      </c>
      <c r="L5825" s="96">
        <v>-910</v>
      </c>
      <c r="M5825" s="96">
        <v>-910</v>
      </c>
    </row>
    <row r="5826" spans="1:13" ht="12.75" hidden="1" customHeight="1">
      <c r="C5826" s="95" t="s">
        <v>4713</v>
      </c>
    </row>
    <row r="5827" spans="1:13" hidden="1">
      <c r="A5827" s="97">
        <v>42975</v>
      </c>
      <c r="B5827" s="94" t="s">
        <v>4726</v>
      </c>
      <c r="C5827" s="98" t="s">
        <v>4713</v>
      </c>
      <c r="D5827" s="94" t="s">
        <v>119</v>
      </c>
      <c r="E5827" s="94" t="s">
        <v>187</v>
      </c>
      <c r="F5827" s="94" t="s">
        <v>4590</v>
      </c>
      <c r="G5827" s="94" t="s">
        <v>4591</v>
      </c>
      <c r="K5827" s="94" t="s">
        <v>4727</v>
      </c>
      <c r="L5827" s="96">
        <v>-2400</v>
      </c>
      <c r="M5827" s="96">
        <v>-2400</v>
      </c>
    </row>
    <row r="5828" spans="1:13" ht="12.75" hidden="1" customHeight="1">
      <c r="C5828" s="95" t="s">
        <v>4713</v>
      </c>
    </row>
    <row r="5829" spans="1:13" hidden="1">
      <c r="A5829" s="97">
        <v>42976</v>
      </c>
      <c r="B5829" s="94" t="s">
        <v>4762</v>
      </c>
      <c r="C5829" s="98" t="s">
        <v>4713</v>
      </c>
      <c r="D5829" s="94" t="s">
        <v>119</v>
      </c>
      <c r="E5829" s="94" t="s">
        <v>120</v>
      </c>
      <c r="F5829" s="94" t="s">
        <v>4763</v>
      </c>
      <c r="G5829" s="94" t="s">
        <v>4764</v>
      </c>
      <c r="K5829" s="94" t="s">
        <v>4765</v>
      </c>
      <c r="L5829" s="96">
        <v>56</v>
      </c>
      <c r="M5829" s="96">
        <v>56</v>
      </c>
    </row>
    <row r="5830" spans="1:13" ht="12.75" hidden="1" customHeight="1">
      <c r="C5830" s="95" t="s">
        <v>4713</v>
      </c>
    </row>
    <row r="5831" spans="1:13" hidden="1">
      <c r="A5831" s="97">
        <v>42976</v>
      </c>
      <c r="B5831" s="94" t="s">
        <v>4766</v>
      </c>
      <c r="C5831" s="98" t="s">
        <v>4713</v>
      </c>
      <c r="D5831" s="94" t="s">
        <v>119</v>
      </c>
      <c r="E5831" s="94" t="s">
        <v>120</v>
      </c>
      <c r="F5831" s="94" t="s">
        <v>4767</v>
      </c>
      <c r="G5831" s="94" t="s">
        <v>4768</v>
      </c>
      <c r="K5831" s="94" t="s">
        <v>4769</v>
      </c>
      <c r="L5831" s="96">
        <v>213</v>
      </c>
      <c r="M5831" s="96">
        <v>213</v>
      </c>
    </row>
    <row r="5832" spans="1:13" ht="12.75" hidden="1" customHeight="1">
      <c r="C5832" s="95" t="s">
        <v>4713</v>
      </c>
    </row>
    <row r="5833" spans="1:13" hidden="1">
      <c r="A5833" s="97">
        <v>42976</v>
      </c>
      <c r="B5833" s="94" t="s">
        <v>4770</v>
      </c>
      <c r="C5833" s="98" t="s">
        <v>4713</v>
      </c>
      <c r="D5833" s="94" t="s">
        <v>119</v>
      </c>
      <c r="E5833" s="94" t="s">
        <v>120</v>
      </c>
      <c r="F5833" s="94" t="s">
        <v>4771</v>
      </c>
      <c r="G5833" s="94" t="s">
        <v>4772</v>
      </c>
      <c r="K5833" s="94" t="s">
        <v>4773</v>
      </c>
      <c r="L5833" s="96">
        <v>119.9</v>
      </c>
      <c r="M5833" s="96">
        <v>119.9</v>
      </c>
    </row>
    <row r="5834" spans="1:13" ht="12.75" hidden="1" customHeight="1">
      <c r="C5834" s="95" t="s">
        <v>4713</v>
      </c>
    </row>
    <row r="5835" spans="1:13" hidden="1">
      <c r="A5835" s="97">
        <v>42976</v>
      </c>
      <c r="B5835" s="94" t="s">
        <v>4774</v>
      </c>
      <c r="C5835" s="98" t="s">
        <v>4713</v>
      </c>
      <c r="D5835" s="94" t="s">
        <v>119</v>
      </c>
      <c r="E5835" s="94" t="s">
        <v>120</v>
      </c>
      <c r="F5835" s="94" t="s">
        <v>4775</v>
      </c>
      <c r="G5835" s="94" t="s">
        <v>4776</v>
      </c>
      <c r="K5835" s="94" t="s">
        <v>4777</v>
      </c>
      <c r="L5835" s="96">
        <v>60</v>
      </c>
      <c r="M5835" s="96">
        <v>60</v>
      </c>
    </row>
    <row r="5836" spans="1:13" ht="12.75" hidden="1" customHeight="1">
      <c r="C5836" s="95" t="s">
        <v>4713</v>
      </c>
    </row>
    <row r="5837" spans="1:13" hidden="1">
      <c r="A5837" s="97">
        <v>42976</v>
      </c>
      <c r="B5837" s="94" t="s">
        <v>4778</v>
      </c>
      <c r="C5837" s="98" t="s">
        <v>4713</v>
      </c>
      <c r="D5837" s="94" t="s">
        <v>119</v>
      </c>
      <c r="E5837" s="94" t="s">
        <v>120</v>
      </c>
      <c r="F5837" s="94" t="s">
        <v>4779</v>
      </c>
      <c r="G5837" s="94" t="s">
        <v>4780</v>
      </c>
      <c r="K5837" s="94" t="s">
        <v>4781</v>
      </c>
      <c r="L5837" s="96">
        <v>139</v>
      </c>
      <c r="M5837" s="96">
        <v>139</v>
      </c>
    </row>
    <row r="5838" spans="1:13" ht="12.75" hidden="1" customHeight="1">
      <c r="C5838" s="95" t="s">
        <v>4713</v>
      </c>
    </row>
    <row r="5839" spans="1:13" hidden="1">
      <c r="A5839" s="97">
        <v>42976</v>
      </c>
      <c r="B5839" s="94" t="s">
        <v>4782</v>
      </c>
      <c r="C5839" s="98" t="s">
        <v>4713</v>
      </c>
      <c r="D5839" s="94" t="s">
        <v>119</v>
      </c>
      <c r="E5839" s="94" t="s">
        <v>120</v>
      </c>
      <c r="F5839" s="94" t="s">
        <v>4783</v>
      </c>
      <c r="G5839" s="94" t="s">
        <v>4784</v>
      </c>
      <c r="K5839" s="94" t="s">
        <v>4785</v>
      </c>
      <c r="L5839" s="96">
        <v>510</v>
      </c>
      <c r="M5839" s="96">
        <v>510</v>
      </c>
    </row>
    <row r="5840" spans="1:13" ht="12.75" hidden="1" customHeight="1">
      <c r="C5840" s="95" t="s">
        <v>4713</v>
      </c>
    </row>
    <row r="5841" spans="1:13" hidden="1">
      <c r="A5841" s="97">
        <v>42976</v>
      </c>
      <c r="B5841" s="94" t="s">
        <v>4786</v>
      </c>
      <c r="C5841" s="98" t="s">
        <v>4713</v>
      </c>
      <c r="D5841" s="94" t="s">
        <v>119</v>
      </c>
      <c r="E5841" s="94" t="s">
        <v>120</v>
      </c>
      <c r="F5841" s="94" t="s">
        <v>4787</v>
      </c>
      <c r="G5841" s="94" t="s">
        <v>4788</v>
      </c>
      <c r="K5841" s="94" t="s">
        <v>4789</v>
      </c>
      <c r="L5841" s="96">
        <v>565</v>
      </c>
      <c r="M5841" s="96">
        <v>565</v>
      </c>
    </row>
    <row r="5842" spans="1:13" ht="12.75" hidden="1" customHeight="1">
      <c r="C5842" s="95" t="s">
        <v>4713</v>
      </c>
    </row>
    <row r="5843" spans="1:13" hidden="1">
      <c r="A5843" s="97">
        <v>42976</v>
      </c>
      <c r="B5843" s="94" t="s">
        <v>4790</v>
      </c>
      <c r="C5843" s="98" t="s">
        <v>4713</v>
      </c>
      <c r="D5843" s="94" t="s">
        <v>119</v>
      </c>
      <c r="E5843" s="94" t="s">
        <v>120</v>
      </c>
      <c r="F5843" s="94" t="s">
        <v>4791</v>
      </c>
      <c r="G5843" s="94" t="s">
        <v>4792</v>
      </c>
      <c r="K5843" s="94" t="s">
        <v>4793</v>
      </c>
      <c r="L5843" s="96">
        <v>409</v>
      </c>
      <c r="M5843" s="96">
        <v>409</v>
      </c>
    </row>
    <row r="5844" spans="1:13" ht="12.75" hidden="1" customHeight="1">
      <c r="C5844" s="95" t="s">
        <v>4713</v>
      </c>
    </row>
    <row r="5845" spans="1:13" hidden="1">
      <c r="A5845" s="97">
        <v>42976</v>
      </c>
      <c r="B5845" s="94" t="s">
        <v>4794</v>
      </c>
      <c r="C5845" s="98" t="s">
        <v>4713</v>
      </c>
      <c r="D5845" s="94" t="s">
        <v>119</v>
      </c>
      <c r="E5845" s="94" t="s">
        <v>120</v>
      </c>
      <c r="F5845" s="94" t="s">
        <v>4795</v>
      </c>
      <c r="G5845" s="94" t="s">
        <v>4796</v>
      </c>
      <c r="K5845" s="94" t="s">
        <v>4797</v>
      </c>
      <c r="L5845" s="96">
        <v>300</v>
      </c>
      <c r="M5845" s="96">
        <v>300</v>
      </c>
    </row>
    <row r="5846" spans="1:13" ht="12.75" hidden="1" customHeight="1">
      <c r="C5846" s="95" t="s">
        <v>4713</v>
      </c>
    </row>
    <row r="5847" spans="1:13" hidden="1">
      <c r="A5847" s="97">
        <v>42976</v>
      </c>
      <c r="B5847" s="94" t="s">
        <v>4798</v>
      </c>
      <c r="C5847" s="98" t="s">
        <v>4713</v>
      </c>
      <c r="D5847" s="94" t="s">
        <v>119</v>
      </c>
      <c r="E5847" s="94" t="s">
        <v>120</v>
      </c>
      <c r="F5847" s="94" t="s">
        <v>4799</v>
      </c>
      <c r="G5847" s="94" t="s">
        <v>4800</v>
      </c>
      <c r="K5847" s="94" t="s">
        <v>4801</v>
      </c>
      <c r="L5847" s="96">
        <v>195</v>
      </c>
      <c r="M5847" s="96">
        <v>195</v>
      </c>
    </row>
    <row r="5848" spans="1:13" ht="12.75" hidden="1" customHeight="1">
      <c r="C5848" s="95" t="s">
        <v>4713</v>
      </c>
    </row>
    <row r="5849" spans="1:13" hidden="1">
      <c r="A5849" s="97">
        <v>42976</v>
      </c>
      <c r="B5849" s="94" t="s">
        <v>4802</v>
      </c>
      <c r="C5849" s="98" t="s">
        <v>4713</v>
      </c>
      <c r="D5849" s="94" t="s">
        <v>119</v>
      </c>
      <c r="E5849" s="94" t="s">
        <v>120</v>
      </c>
      <c r="F5849" s="94" t="s">
        <v>4803</v>
      </c>
      <c r="G5849" s="94" t="s">
        <v>4804</v>
      </c>
      <c r="K5849" s="94" t="s">
        <v>4805</v>
      </c>
      <c r="L5849" s="96">
        <v>99</v>
      </c>
      <c r="M5849" s="96">
        <v>99</v>
      </c>
    </row>
    <row r="5850" spans="1:13" ht="12.75" hidden="1" customHeight="1">
      <c r="C5850" s="95" t="s">
        <v>4713</v>
      </c>
    </row>
    <row r="5851" spans="1:13" hidden="1">
      <c r="A5851" s="97">
        <v>42976</v>
      </c>
      <c r="B5851" s="94" t="s">
        <v>4806</v>
      </c>
      <c r="C5851" s="98" t="s">
        <v>4713</v>
      </c>
      <c r="D5851" s="94" t="s">
        <v>119</v>
      </c>
      <c r="E5851" s="94" t="s">
        <v>120</v>
      </c>
      <c r="F5851" s="94" t="s">
        <v>4807</v>
      </c>
      <c r="G5851" s="94" t="s">
        <v>4808</v>
      </c>
      <c r="K5851" s="94" t="s">
        <v>4809</v>
      </c>
      <c r="L5851" s="96">
        <v>190</v>
      </c>
      <c r="M5851" s="96">
        <v>190</v>
      </c>
    </row>
    <row r="5852" spans="1:13" ht="12.75" hidden="1" customHeight="1">
      <c r="C5852" s="95" t="s">
        <v>4713</v>
      </c>
    </row>
    <row r="5853" spans="1:13" hidden="1">
      <c r="A5853" s="97">
        <v>42976</v>
      </c>
      <c r="B5853" s="94" t="s">
        <v>4810</v>
      </c>
      <c r="C5853" s="98" t="s">
        <v>4713</v>
      </c>
      <c r="D5853" s="94" t="s">
        <v>119</v>
      </c>
      <c r="E5853" s="94" t="s">
        <v>120</v>
      </c>
      <c r="F5853" s="94" t="s">
        <v>4811</v>
      </c>
      <c r="G5853" s="94" t="s">
        <v>4812</v>
      </c>
      <c r="K5853" s="94" t="s">
        <v>4813</v>
      </c>
      <c r="L5853" s="96">
        <v>129</v>
      </c>
      <c r="M5853" s="96">
        <v>129</v>
      </c>
    </row>
    <row r="5854" spans="1:13" ht="12.75" hidden="1" customHeight="1">
      <c r="C5854" s="95" t="s">
        <v>4713</v>
      </c>
    </row>
    <row r="5855" spans="1:13" hidden="1">
      <c r="A5855" s="97">
        <v>42977</v>
      </c>
      <c r="B5855" s="94" t="s">
        <v>4814</v>
      </c>
      <c r="C5855" s="98" t="s">
        <v>4713</v>
      </c>
      <c r="D5855" s="94" t="s">
        <v>119</v>
      </c>
      <c r="E5855" s="94" t="s">
        <v>120</v>
      </c>
      <c r="F5855" s="94" t="s">
        <v>4673</v>
      </c>
      <c r="G5855" s="94" t="s">
        <v>4674</v>
      </c>
      <c r="K5855" s="94" t="s">
        <v>4815</v>
      </c>
      <c r="L5855" s="96">
        <v>79.900000000000006</v>
      </c>
      <c r="M5855" s="96">
        <v>79.900000000000006</v>
      </c>
    </row>
    <row r="5856" spans="1:13" ht="12.75" hidden="1" customHeight="1">
      <c r="C5856" s="95" t="s">
        <v>4713</v>
      </c>
    </row>
    <row r="5857" spans="1:13" hidden="1">
      <c r="A5857" s="97">
        <v>42977</v>
      </c>
      <c r="B5857" s="94" t="s">
        <v>4816</v>
      </c>
      <c r="C5857" s="98" t="s">
        <v>4713</v>
      </c>
      <c r="D5857" s="94" t="s">
        <v>119</v>
      </c>
      <c r="E5857" s="94" t="s">
        <v>120</v>
      </c>
      <c r="F5857" s="94" t="s">
        <v>4673</v>
      </c>
      <c r="G5857" s="94" t="s">
        <v>4674</v>
      </c>
      <c r="K5857" s="94" t="s">
        <v>4817</v>
      </c>
      <c r="L5857" s="96">
        <v>115.5</v>
      </c>
      <c r="M5857" s="96">
        <v>115.5</v>
      </c>
    </row>
    <row r="5858" spans="1:13" ht="12.75" hidden="1" customHeight="1">
      <c r="C5858" s="95" t="s">
        <v>4713</v>
      </c>
    </row>
    <row r="5859" spans="1:13" hidden="1">
      <c r="A5859" s="97">
        <v>42977</v>
      </c>
      <c r="B5859" s="94" t="s">
        <v>4818</v>
      </c>
      <c r="C5859" s="98" t="s">
        <v>4713</v>
      </c>
      <c r="D5859" s="94" t="s">
        <v>119</v>
      </c>
      <c r="E5859" s="94" t="s">
        <v>120</v>
      </c>
      <c r="F5859" s="94" t="s">
        <v>4819</v>
      </c>
      <c r="G5859" s="94" t="s">
        <v>4820</v>
      </c>
      <c r="K5859" s="94" t="s">
        <v>4821</v>
      </c>
      <c r="L5859" s="96">
        <v>299</v>
      </c>
      <c r="M5859" s="96">
        <v>299</v>
      </c>
    </row>
    <row r="5860" spans="1:13" ht="12.75" hidden="1" customHeight="1">
      <c r="C5860" s="95" t="s">
        <v>4713</v>
      </c>
    </row>
    <row r="5861" spans="1:13" hidden="1">
      <c r="A5861" s="97">
        <v>42977</v>
      </c>
      <c r="B5861" s="94" t="s">
        <v>4822</v>
      </c>
      <c r="C5861" s="98" t="s">
        <v>4713</v>
      </c>
      <c r="D5861" s="94" t="s">
        <v>119</v>
      </c>
      <c r="E5861" s="94" t="s">
        <v>120</v>
      </c>
      <c r="F5861" s="94" t="s">
        <v>4819</v>
      </c>
      <c r="G5861" s="94" t="s">
        <v>4820</v>
      </c>
      <c r="K5861" s="94" t="s">
        <v>4823</v>
      </c>
      <c r="L5861" s="96">
        <v>179.9</v>
      </c>
      <c r="M5861" s="96">
        <v>179.9</v>
      </c>
    </row>
    <row r="5862" spans="1:13" ht="12.75" hidden="1" customHeight="1">
      <c r="C5862" s="95" t="s">
        <v>4713</v>
      </c>
    </row>
    <row r="5863" spans="1:13" hidden="1">
      <c r="A5863" s="97">
        <v>42977</v>
      </c>
      <c r="B5863" s="94" t="s">
        <v>4824</v>
      </c>
      <c r="C5863" s="98" t="s">
        <v>4713</v>
      </c>
      <c r="D5863" s="94" t="s">
        <v>119</v>
      </c>
      <c r="E5863" s="94" t="s">
        <v>120</v>
      </c>
      <c r="F5863" s="94" t="s">
        <v>4819</v>
      </c>
      <c r="G5863" s="94" t="s">
        <v>4820</v>
      </c>
      <c r="K5863" s="94" t="s">
        <v>4825</v>
      </c>
      <c r="L5863" s="96">
        <v>179.9</v>
      </c>
      <c r="M5863" s="96">
        <v>179.9</v>
      </c>
    </row>
    <row r="5864" spans="1:13" ht="12.75" hidden="1" customHeight="1">
      <c r="C5864" s="95" t="s">
        <v>4713</v>
      </c>
    </row>
    <row r="5865" spans="1:13" hidden="1">
      <c r="A5865" s="97">
        <v>42990</v>
      </c>
      <c r="B5865" s="94" t="s">
        <v>4826</v>
      </c>
      <c r="C5865" s="98" t="s">
        <v>4713</v>
      </c>
      <c r="D5865" s="94" t="s">
        <v>131</v>
      </c>
      <c r="E5865" s="94" t="s">
        <v>120</v>
      </c>
      <c r="F5865" s="94" t="s">
        <v>4827</v>
      </c>
      <c r="G5865" s="94" t="s">
        <v>4828</v>
      </c>
      <c r="K5865" s="94" t="s">
        <v>4829</v>
      </c>
      <c r="L5865" s="96">
        <v>3400</v>
      </c>
      <c r="M5865" s="96">
        <v>3400</v>
      </c>
    </row>
    <row r="5866" spans="1:13" ht="12.75" hidden="1" customHeight="1">
      <c r="C5866" s="95" t="s">
        <v>4713</v>
      </c>
    </row>
    <row r="5867" spans="1:13" hidden="1">
      <c r="A5867" s="97">
        <v>42993</v>
      </c>
      <c r="B5867" s="94" t="s">
        <v>4830</v>
      </c>
      <c r="C5867" s="98" t="s">
        <v>4713</v>
      </c>
      <c r="D5867" s="94" t="s">
        <v>131</v>
      </c>
      <c r="E5867" s="94" t="s">
        <v>165</v>
      </c>
      <c r="F5867" s="94" t="s">
        <v>4245</v>
      </c>
      <c r="G5867" s="94" t="s">
        <v>4246</v>
      </c>
      <c r="K5867" s="94" t="s">
        <v>4831</v>
      </c>
      <c r="L5867" s="96">
        <v>915.3</v>
      </c>
      <c r="M5867" s="96">
        <v>0</v>
      </c>
    </row>
    <row r="5868" spans="1:13" ht="12.75" hidden="1" customHeight="1">
      <c r="C5868" s="95" t="s">
        <v>4713</v>
      </c>
    </row>
    <row r="5869" spans="1:13" hidden="1">
      <c r="A5869" s="97">
        <v>42993</v>
      </c>
      <c r="B5869" s="94" t="s">
        <v>4389</v>
      </c>
      <c r="C5869" s="98" t="s">
        <v>4713</v>
      </c>
      <c r="D5869" s="94" t="s">
        <v>131</v>
      </c>
      <c r="E5869" s="94" t="s">
        <v>165</v>
      </c>
      <c r="F5869" s="94" t="s">
        <v>4390</v>
      </c>
      <c r="G5869" s="94" t="s">
        <v>4391</v>
      </c>
      <c r="K5869" s="94" t="s">
        <v>4392</v>
      </c>
      <c r="L5869" s="96">
        <v>20412.71</v>
      </c>
      <c r="M5869" s="96">
        <v>20412.71</v>
      </c>
    </row>
    <row r="5870" spans="1:13" ht="12.75" hidden="1" customHeight="1">
      <c r="C5870" s="95" t="s">
        <v>4713</v>
      </c>
    </row>
    <row r="5871" spans="1:13" hidden="1">
      <c r="A5871" s="97">
        <v>42993</v>
      </c>
      <c r="B5871" s="94" t="s">
        <v>4278</v>
      </c>
      <c r="C5871" s="98" t="s">
        <v>4713</v>
      </c>
      <c r="D5871" s="94" t="s">
        <v>131</v>
      </c>
      <c r="E5871" s="94" t="s">
        <v>165</v>
      </c>
      <c r="F5871" s="94" t="s">
        <v>4245</v>
      </c>
      <c r="G5871" s="94" t="s">
        <v>4246</v>
      </c>
      <c r="K5871" s="94" t="s">
        <v>4279</v>
      </c>
      <c r="L5871" s="96">
        <v>3210</v>
      </c>
      <c r="M5871" s="96">
        <v>3210</v>
      </c>
    </row>
    <row r="5872" spans="1:13" ht="12.75" hidden="1" customHeight="1">
      <c r="C5872" s="95" t="s">
        <v>4713</v>
      </c>
    </row>
    <row r="5873" spans="1:13" hidden="1">
      <c r="A5873" s="97">
        <v>42993</v>
      </c>
      <c r="B5873" s="94" t="s">
        <v>4244</v>
      </c>
      <c r="C5873" s="98" t="s">
        <v>4713</v>
      </c>
      <c r="D5873" s="94" t="s">
        <v>131</v>
      </c>
      <c r="E5873" s="94" t="s">
        <v>165</v>
      </c>
      <c r="F5873" s="94" t="s">
        <v>4245</v>
      </c>
      <c r="G5873" s="94" t="s">
        <v>4246</v>
      </c>
      <c r="K5873" s="94" t="s">
        <v>4303</v>
      </c>
      <c r="L5873" s="96">
        <v>663.6</v>
      </c>
      <c r="M5873" s="96">
        <v>663.6</v>
      </c>
    </row>
    <row r="5874" spans="1:13" ht="12.75" hidden="1" customHeight="1">
      <c r="C5874" s="95" t="s">
        <v>4713</v>
      </c>
    </row>
    <row r="5875" spans="1:13" hidden="1">
      <c r="A5875" s="97">
        <v>42993</v>
      </c>
      <c r="B5875" s="94" t="s">
        <v>4248</v>
      </c>
      <c r="C5875" s="98" t="s">
        <v>4713</v>
      </c>
      <c r="D5875" s="94" t="s">
        <v>131</v>
      </c>
      <c r="E5875" s="94" t="s">
        <v>165</v>
      </c>
      <c r="F5875" s="94" t="s">
        <v>4245</v>
      </c>
      <c r="G5875" s="94" t="s">
        <v>4246</v>
      </c>
      <c r="K5875" s="94" t="s">
        <v>4247</v>
      </c>
      <c r="L5875" s="96">
        <v>663.6</v>
      </c>
      <c r="M5875" s="96">
        <v>663.6</v>
      </c>
    </row>
    <row r="5876" spans="1:13" ht="12.75" hidden="1" customHeight="1">
      <c r="C5876" s="95" t="s">
        <v>4713</v>
      </c>
    </row>
    <row r="5877" spans="1:13" hidden="1">
      <c r="A5877" s="97">
        <v>42993</v>
      </c>
      <c r="B5877" s="94" t="s">
        <v>4249</v>
      </c>
      <c r="C5877" s="98" t="s">
        <v>4713</v>
      </c>
      <c r="D5877" s="94" t="s">
        <v>131</v>
      </c>
      <c r="E5877" s="94" t="s">
        <v>165</v>
      </c>
      <c r="F5877" s="94" t="s">
        <v>4245</v>
      </c>
      <c r="G5877" s="94" t="s">
        <v>4246</v>
      </c>
      <c r="K5877" s="94" t="s">
        <v>4250</v>
      </c>
      <c r="L5877" s="96">
        <v>2340</v>
      </c>
      <c r="M5877" s="96">
        <v>2340</v>
      </c>
    </row>
    <row r="5878" spans="1:13" ht="12.75" hidden="1" customHeight="1">
      <c r="C5878" s="95" t="s">
        <v>4713</v>
      </c>
    </row>
    <row r="5879" spans="1:13" hidden="1">
      <c r="A5879" s="97">
        <v>42993</v>
      </c>
      <c r="B5879" s="94" t="s">
        <v>4251</v>
      </c>
      <c r="C5879" s="98" t="s">
        <v>4713</v>
      </c>
      <c r="D5879" s="94" t="s">
        <v>131</v>
      </c>
      <c r="E5879" s="94" t="s">
        <v>165</v>
      </c>
      <c r="F5879" s="94" t="s">
        <v>4245</v>
      </c>
      <c r="G5879" s="94" t="s">
        <v>4246</v>
      </c>
      <c r="K5879" s="94" t="s">
        <v>4304</v>
      </c>
      <c r="L5879" s="96">
        <v>47.4</v>
      </c>
      <c r="M5879" s="96">
        <v>47.4</v>
      </c>
    </row>
    <row r="5880" spans="1:13" ht="12.75" hidden="1" customHeight="1">
      <c r="C5880" s="95" t="s">
        <v>4713</v>
      </c>
    </row>
    <row r="5881" spans="1:13" hidden="1">
      <c r="A5881" s="97">
        <v>42993</v>
      </c>
      <c r="B5881" s="94" t="s">
        <v>4572</v>
      </c>
      <c r="C5881" s="98" t="s">
        <v>4713</v>
      </c>
      <c r="D5881" s="94" t="s">
        <v>131</v>
      </c>
      <c r="E5881" s="94" t="s">
        <v>165</v>
      </c>
      <c r="F5881" s="94" t="s">
        <v>4573</v>
      </c>
      <c r="G5881" s="94" t="s">
        <v>4574</v>
      </c>
      <c r="K5881" s="94" t="s">
        <v>4601</v>
      </c>
      <c r="L5881" s="96">
        <v>12425.28</v>
      </c>
      <c r="M5881" s="96">
        <v>12425.28</v>
      </c>
    </row>
    <row r="5882" spans="1:13" ht="12.75" hidden="1" customHeight="1">
      <c r="C5882" s="95" t="s">
        <v>4713</v>
      </c>
    </row>
    <row r="5883" spans="1:13" hidden="1">
      <c r="A5883" s="97">
        <v>42993</v>
      </c>
      <c r="B5883" s="94" t="s">
        <v>4415</v>
      </c>
      <c r="C5883" s="98" t="s">
        <v>4713</v>
      </c>
      <c r="D5883" s="94" t="s">
        <v>131</v>
      </c>
      <c r="E5883" s="94" t="s">
        <v>165</v>
      </c>
      <c r="F5883" s="94" t="s">
        <v>1308</v>
      </c>
      <c r="G5883" s="94" t="s">
        <v>1309</v>
      </c>
      <c r="K5883" s="94" t="s">
        <v>4459</v>
      </c>
      <c r="L5883" s="96">
        <v>3000</v>
      </c>
      <c r="M5883" s="96">
        <v>3000</v>
      </c>
    </row>
    <row r="5884" spans="1:13" ht="12.75" hidden="1" customHeight="1">
      <c r="C5884" s="95" t="s">
        <v>4713</v>
      </c>
    </row>
    <row r="5885" spans="1:13" hidden="1">
      <c r="A5885" s="97">
        <v>42996</v>
      </c>
      <c r="B5885" s="94" t="s">
        <v>4462</v>
      </c>
      <c r="C5885" s="98" t="s">
        <v>4713</v>
      </c>
      <c r="D5885" s="94" t="s">
        <v>131</v>
      </c>
      <c r="E5885" s="94" t="s">
        <v>187</v>
      </c>
      <c r="F5885" s="94" t="s">
        <v>4409</v>
      </c>
      <c r="G5885" s="94" t="s">
        <v>4410</v>
      </c>
      <c r="J5885" s="94" t="s">
        <v>4411</v>
      </c>
      <c r="K5885" s="94" t="s">
        <v>4463</v>
      </c>
      <c r="L5885" s="96">
        <v>-840</v>
      </c>
      <c r="M5885" s="96">
        <v>-840</v>
      </c>
    </row>
    <row r="5886" spans="1:13" ht="12.75" hidden="1" customHeight="1">
      <c r="C5886" s="95" t="s">
        <v>4713</v>
      </c>
    </row>
    <row r="5887" spans="1:13" hidden="1">
      <c r="A5887" s="97">
        <v>42996</v>
      </c>
      <c r="B5887" s="94" t="s">
        <v>4305</v>
      </c>
      <c r="C5887" s="98" t="s">
        <v>4713</v>
      </c>
      <c r="D5887" s="94" t="s">
        <v>131</v>
      </c>
      <c r="E5887" s="94" t="s">
        <v>187</v>
      </c>
      <c r="F5887" s="94" t="s">
        <v>3480</v>
      </c>
      <c r="G5887" s="94" t="s">
        <v>3481</v>
      </c>
      <c r="K5887" s="94" t="s">
        <v>4306</v>
      </c>
      <c r="L5887" s="96">
        <v>-308</v>
      </c>
      <c r="M5887" s="96">
        <v>-308</v>
      </c>
    </row>
    <row r="5888" spans="1:13" ht="12.75" hidden="1" customHeight="1">
      <c r="C5888" s="95" t="s">
        <v>4713</v>
      </c>
    </row>
    <row r="5889" spans="1:13" hidden="1">
      <c r="A5889" s="97">
        <v>42996</v>
      </c>
      <c r="B5889" s="94" t="s">
        <v>4307</v>
      </c>
      <c r="C5889" s="98" t="s">
        <v>4713</v>
      </c>
      <c r="D5889" s="94" t="s">
        <v>131</v>
      </c>
      <c r="E5889" s="94" t="s">
        <v>187</v>
      </c>
      <c r="F5889" s="94" t="s">
        <v>4275</v>
      </c>
      <c r="G5889" s="94" t="s">
        <v>4276</v>
      </c>
      <c r="K5889" s="94" t="s">
        <v>4308</v>
      </c>
      <c r="L5889" s="96">
        <v>-671.35</v>
      </c>
      <c r="M5889" s="96">
        <v>-671.35</v>
      </c>
    </row>
    <row r="5890" spans="1:13" ht="12.75" hidden="1" customHeight="1">
      <c r="C5890" s="95" t="s">
        <v>4713</v>
      </c>
    </row>
    <row r="5891" spans="1:13" hidden="1">
      <c r="A5891" s="97">
        <v>42996</v>
      </c>
      <c r="B5891" s="94" t="s">
        <v>4309</v>
      </c>
      <c r="C5891" s="98" t="s">
        <v>4713</v>
      </c>
      <c r="D5891" s="94" t="s">
        <v>131</v>
      </c>
      <c r="E5891" s="94" t="s">
        <v>187</v>
      </c>
      <c r="F5891" s="94" t="s">
        <v>1128</v>
      </c>
      <c r="G5891" s="94" t="s">
        <v>1129</v>
      </c>
      <c r="K5891" s="94" t="s">
        <v>4310</v>
      </c>
      <c r="L5891" s="96">
        <v>-661.96</v>
      </c>
      <c r="M5891" s="96">
        <v>-661.96</v>
      </c>
    </row>
    <row r="5892" spans="1:13" ht="12.75" hidden="1" customHeight="1">
      <c r="C5892" s="95" t="s">
        <v>4713</v>
      </c>
    </row>
    <row r="5893" spans="1:13" hidden="1">
      <c r="A5893" s="97">
        <v>42996</v>
      </c>
      <c r="B5893" s="94" t="s">
        <v>4464</v>
      </c>
      <c r="C5893" s="98" t="s">
        <v>4713</v>
      </c>
      <c r="D5893" s="94" t="s">
        <v>131</v>
      </c>
      <c r="E5893" s="94" t="s">
        <v>187</v>
      </c>
      <c r="F5893" s="94" t="s">
        <v>1312</v>
      </c>
      <c r="G5893" s="94" t="s">
        <v>1313</v>
      </c>
      <c r="K5893" s="94" t="s">
        <v>4465</v>
      </c>
      <c r="L5893" s="96">
        <v>-276</v>
      </c>
      <c r="M5893" s="96">
        <v>-276</v>
      </c>
    </row>
    <row r="5894" spans="1:13" ht="12.75" hidden="1" customHeight="1">
      <c r="C5894" s="95" t="s">
        <v>4713</v>
      </c>
    </row>
    <row r="5895" spans="1:13" hidden="1">
      <c r="A5895" s="97">
        <v>42996</v>
      </c>
      <c r="B5895" s="94" t="s">
        <v>4466</v>
      </c>
      <c r="C5895" s="98" t="s">
        <v>4713</v>
      </c>
      <c r="D5895" s="94" t="s">
        <v>131</v>
      </c>
      <c r="E5895" s="94" t="s">
        <v>187</v>
      </c>
      <c r="F5895" s="94" t="s">
        <v>3819</v>
      </c>
      <c r="G5895" s="94" t="s">
        <v>3820</v>
      </c>
      <c r="J5895" s="94" t="s">
        <v>4467</v>
      </c>
      <c r="K5895" s="94" t="s">
        <v>4468</v>
      </c>
      <c r="L5895" s="96">
        <v>-1356</v>
      </c>
      <c r="M5895" s="96">
        <v>-1356</v>
      </c>
    </row>
    <row r="5896" spans="1:13" ht="12.75" hidden="1" customHeight="1">
      <c r="C5896" s="95" t="s">
        <v>4713</v>
      </c>
    </row>
    <row r="5897" spans="1:13" hidden="1">
      <c r="A5897" s="97">
        <v>42996</v>
      </c>
      <c r="B5897" s="94" t="s">
        <v>4469</v>
      </c>
      <c r="C5897" s="98" t="s">
        <v>4713</v>
      </c>
      <c r="D5897" s="94" t="s">
        <v>131</v>
      </c>
      <c r="E5897" s="94" t="s">
        <v>187</v>
      </c>
      <c r="F5897" s="94" t="s">
        <v>3819</v>
      </c>
      <c r="G5897" s="94" t="s">
        <v>3820</v>
      </c>
      <c r="K5897" s="94" t="s">
        <v>4470</v>
      </c>
      <c r="L5897" s="96">
        <v>-3000</v>
      </c>
      <c r="M5897" s="96">
        <v>-3000</v>
      </c>
    </row>
    <row r="5898" spans="1:13" ht="12.75" hidden="1" customHeight="1">
      <c r="C5898" s="95" t="s">
        <v>4713</v>
      </c>
    </row>
    <row r="5899" spans="1:13" hidden="1">
      <c r="A5899" s="97">
        <v>42996</v>
      </c>
      <c r="B5899" s="94" t="s">
        <v>4471</v>
      </c>
      <c r="C5899" s="98" t="s">
        <v>4713</v>
      </c>
      <c r="D5899" s="94" t="s">
        <v>131</v>
      </c>
      <c r="E5899" s="94" t="s">
        <v>187</v>
      </c>
      <c r="F5899" s="94" t="s">
        <v>3819</v>
      </c>
      <c r="G5899" s="94" t="s">
        <v>3820</v>
      </c>
      <c r="K5899" s="94" t="s">
        <v>4472</v>
      </c>
      <c r="L5899" s="96">
        <v>-766.8</v>
      </c>
      <c r="M5899" s="96">
        <v>-766.8</v>
      </c>
    </row>
    <row r="5900" spans="1:13" ht="12.75" hidden="1" customHeight="1">
      <c r="C5900" s="95" t="s">
        <v>4713</v>
      </c>
    </row>
    <row r="5901" spans="1:13" hidden="1">
      <c r="A5901" s="97">
        <v>42996</v>
      </c>
      <c r="B5901" s="94" t="s">
        <v>4311</v>
      </c>
      <c r="C5901" s="98" t="s">
        <v>4713</v>
      </c>
      <c r="D5901" s="94" t="s">
        <v>131</v>
      </c>
      <c r="E5901" s="94" t="s">
        <v>187</v>
      </c>
      <c r="F5901" s="94" t="s">
        <v>4239</v>
      </c>
      <c r="G5901" s="94" t="s">
        <v>4240</v>
      </c>
      <c r="K5901" s="94" t="s">
        <v>4312</v>
      </c>
      <c r="L5901" s="96">
        <v>-121.68</v>
      </c>
      <c r="M5901" s="96">
        <v>-121.68</v>
      </c>
    </row>
    <row r="5902" spans="1:13" ht="12.75" hidden="1" customHeight="1">
      <c r="C5902" s="95" t="s">
        <v>4713</v>
      </c>
    </row>
    <row r="5903" spans="1:13" hidden="1">
      <c r="A5903" s="97">
        <v>42996</v>
      </c>
      <c r="B5903" s="94" t="s">
        <v>4408</v>
      </c>
      <c r="C5903" s="98" t="s">
        <v>4713</v>
      </c>
      <c r="D5903" s="94" t="s">
        <v>131</v>
      </c>
      <c r="E5903" s="94" t="s">
        <v>187</v>
      </c>
      <c r="F5903" s="94" t="s">
        <v>4409</v>
      </c>
      <c r="G5903" s="94" t="s">
        <v>4410</v>
      </c>
      <c r="J5903" s="94" t="s">
        <v>4411</v>
      </c>
      <c r="K5903" s="94" t="s">
        <v>4427</v>
      </c>
      <c r="L5903" s="96">
        <v>-504</v>
      </c>
      <c r="M5903" s="96">
        <v>-504</v>
      </c>
    </row>
    <row r="5904" spans="1:13" ht="12.75" hidden="1" customHeight="1">
      <c r="C5904" s="95" t="s">
        <v>4713</v>
      </c>
    </row>
    <row r="5905" spans="1:13" hidden="1">
      <c r="A5905" s="97">
        <v>43005</v>
      </c>
      <c r="B5905" s="94" t="s">
        <v>4832</v>
      </c>
      <c r="C5905" s="98" t="s">
        <v>4713</v>
      </c>
      <c r="D5905" s="94" t="s">
        <v>119</v>
      </c>
      <c r="E5905" s="94" t="s">
        <v>120</v>
      </c>
      <c r="F5905" s="94" t="s">
        <v>4833</v>
      </c>
      <c r="G5905" s="94" t="s">
        <v>4834</v>
      </c>
      <c r="K5905" s="94" t="s">
        <v>4835</v>
      </c>
      <c r="L5905" s="96">
        <v>2160</v>
      </c>
      <c r="M5905" s="96">
        <v>2160</v>
      </c>
    </row>
    <row r="5906" spans="1:13" ht="12.75" hidden="1" customHeight="1">
      <c r="C5906" s="95" t="s">
        <v>4713</v>
      </c>
    </row>
    <row r="5907" spans="1:13" hidden="1">
      <c r="A5907" s="97">
        <v>43011</v>
      </c>
      <c r="B5907" s="94" t="s">
        <v>4836</v>
      </c>
      <c r="C5907" s="98" t="s">
        <v>4713</v>
      </c>
      <c r="D5907" s="94" t="s">
        <v>119</v>
      </c>
      <c r="E5907" s="94" t="s">
        <v>120</v>
      </c>
      <c r="F5907" s="94" t="s">
        <v>4837</v>
      </c>
      <c r="G5907" s="94" t="s">
        <v>4838</v>
      </c>
      <c r="K5907" s="94" t="s">
        <v>4839</v>
      </c>
      <c r="L5907" s="96">
        <v>7344</v>
      </c>
      <c r="M5907" s="96">
        <v>7344</v>
      </c>
    </row>
    <row r="5908" spans="1:13" ht="12.75" hidden="1" customHeight="1">
      <c r="C5908" s="95" t="s">
        <v>4713</v>
      </c>
    </row>
    <row r="5909" spans="1:13" hidden="1">
      <c r="A5909" s="97">
        <v>43020</v>
      </c>
      <c r="B5909" s="94" t="s">
        <v>4840</v>
      </c>
      <c r="C5909" s="98" t="s">
        <v>4713</v>
      </c>
      <c r="D5909" s="94" t="s">
        <v>119</v>
      </c>
      <c r="E5909" s="94" t="s">
        <v>120</v>
      </c>
      <c r="F5909" s="94" t="s">
        <v>3480</v>
      </c>
      <c r="G5909" s="94" t="s">
        <v>3481</v>
      </c>
      <c r="K5909" s="94" t="s">
        <v>4841</v>
      </c>
      <c r="L5909" s="96">
        <v>5200</v>
      </c>
      <c r="M5909" s="96">
        <v>5200</v>
      </c>
    </row>
    <row r="5910" spans="1:13" ht="12.75" hidden="1" customHeight="1">
      <c r="C5910" s="95" t="s">
        <v>4713</v>
      </c>
    </row>
    <row r="5911" spans="1:13" hidden="1">
      <c r="A5911" s="97">
        <v>43026</v>
      </c>
      <c r="B5911" s="94" t="s">
        <v>4770</v>
      </c>
      <c r="C5911" s="98" t="s">
        <v>4713</v>
      </c>
      <c r="D5911" s="94" t="s">
        <v>131</v>
      </c>
      <c r="E5911" s="94" t="s">
        <v>187</v>
      </c>
      <c r="F5911" s="94" t="s">
        <v>4771</v>
      </c>
      <c r="G5911" s="94" t="s">
        <v>4772</v>
      </c>
      <c r="K5911" s="94" t="s">
        <v>4773</v>
      </c>
      <c r="L5911" s="96">
        <v>-20.9</v>
      </c>
      <c r="M5911" s="96">
        <v>-20.9</v>
      </c>
    </row>
    <row r="5912" spans="1:13" ht="12.75" hidden="1" customHeight="1">
      <c r="C5912" s="95" t="s">
        <v>4713</v>
      </c>
    </row>
    <row r="5913" spans="1:13" hidden="1">
      <c r="A5913" s="97">
        <v>43026</v>
      </c>
      <c r="B5913" s="94" t="s">
        <v>4810</v>
      </c>
      <c r="C5913" s="98" t="s">
        <v>4713</v>
      </c>
      <c r="D5913" s="94" t="s">
        <v>131</v>
      </c>
      <c r="E5913" s="94" t="s">
        <v>187</v>
      </c>
      <c r="F5913" s="94" t="s">
        <v>4811</v>
      </c>
      <c r="G5913" s="94" t="s">
        <v>4812</v>
      </c>
      <c r="K5913" s="94" t="s">
        <v>4813</v>
      </c>
      <c r="L5913" s="96">
        <v>-25</v>
      </c>
      <c r="M5913" s="96">
        <v>-25</v>
      </c>
    </row>
    <row r="5914" spans="1:13" ht="12.75" hidden="1" customHeight="1">
      <c r="C5914" s="95" t="s">
        <v>4713</v>
      </c>
    </row>
    <row r="5915" spans="1:13" hidden="1">
      <c r="A5915" s="97">
        <v>43035</v>
      </c>
      <c r="B5915" s="94" t="s">
        <v>4806</v>
      </c>
      <c r="C5915" s="98" t="s">
        <v>4713</v>
      </c>
      <c r="D5915" s="94" t="s">
        <v>131</v>
      </c>
      <c r="E5915" s="94" t="s">
        <v>187</v>
      </c>
      <c r="F5915" s="94" t="s">
        <v>4807</v>
      </c>
      <c r="G5915" s="94" t="s">
        <v>4808</v>
      </c>
      <c r="K5915" s="94" t="s">
        <v>4842</v>
      </c>
      <c r="L5915" s="96">
        <v>-75</v>
      </c>
      <c r="M5915" s="96">
        <v>-75</v>
      </c>
    </row>
    <row r="5916" spans="1:13" ht="12.75" hidden="1" customHeight="1">
      <c r="C5916" s="95" t="s">
        <v>4713</v>
      </c>
    </row>
    <row r="5917" spans="1:13" hidden="1">
      <c r="A5917" s="97">
        <v>43054</v>
      </c>
      <c r="B5917" s="94" t="s">
        <v>4843</v>
      </c>
      <c r="C5917" s="98" t="s">
        <v>4713</v>
      </c>
      <c r="D5917" s="94" t="s">
        <v>119</v>
      </c>
      <c r="E5917" s="94" t="s">
        <v>120</v>
      </c>
      <c r="F5917" s="94" t="s">
        <v>4590</v>
      </c>
      <c r="G5917" s="94" t="s">
        <v>4591</v>
      </c>
      <c r="K5917" s="94" t="s">
        <v>4844</v>
      </c>
      <c r="L5917" s="96">
        <v>6300</v>
      </c>
      <c r="M5917" s="96">
        <v>6300</v>
      </c>
    </row>
    <row r="5918" spans="1:13" ht="12.75" hidden="1" customHeight="1">
      <c r="C5918" s="95" t="s">
        <v>4713</v>
      </c>
    </row>
    <row r="5919" spans="1:13" hidden="1">
      <c r="A5919" s="97">
        <v>43061</v>
      </c>
      <c r="B5919" s="94" t="s">
        <v>4794</v>
      </c>
      <c r="C5919" s="98" t="s">
        <v>4713</v>
      </c>
      <c r="D5919" s="94" t="s">
        <v>119</v>
      </c>
      <c r="E5919" s="94" t="s">
        <v>187</v>
      </c>
      <c r="F5919" s="94" t="s">
        <v>4795</v>
      </c>
      <c r="G5919" s="94" t="s">
        <v>4796</v>
      </c>
      <c r="K5919" s="94" t="s">
        <v>4797</v>
      </c>
      <c r="L5919" s="96">
        <v>-300</v>
      </c>
      <c r="M5919" s="96">
        <v>-300</v>
      </c>
    </row>
    <row r="5920" spans="1:13" ht="12.75" hidden="1" customHeight="1">
      <c r="C5920" s="95" t="s">
        <v>4713</v>
      </c>
    </row>
    <row r="5921" spans="1:18" hidden="1">
      <c r="A5921" s="97">
        <v>43061</v>
      </c>
      <c r="B5921" s="94" t="s">
        <v>4840</v>
      </c>
      <c r="C5921" s="98" t="s">
        <v>4713</v>
      </c>
      <c r="D5921" s="94" t="s">
        <v>119</v>
      </c>
      <c r="E5921" s="94" t="s">
        <v>187</v>
      </c>
      <c r="F5921" s="94" t="s">
        <v>3480</v>
      </c>
      <c r="G5921" s="94" t="s">
        <v>3481</v>
      </c>
      <c r="K5921" s="94" t="s">
        <v>4841</v>
      </c>
      <c r="L5921" s="96">
        <v>-5200</v>
      </c>
      <c r="M5921" s="96">
        <v>-5200</v>
      </c>
    </row>
    <row r="5922" spans="1:18" ht="12.75" hidden="1" customHeight="1">
      <c r="C5922" s="95" t="s">
        <v>4713</v>
      </c>
    </row>
    <row r="5923" spans="1:18" hidden="1">
      <c r="A5923" s="97">
        <v>43061</v>
      </c>
      <c r="B5923" s="94" t="s">
        <v>4845</v>
      </c>
      <c r="C5923" s="98" t="s">
        <v>4713</v>
      </c>
      <c r="D5923" s="94" t="s">
        <v>119</v>
      </c>
      <c r="E5923" s="94" t="s">
        <v>120</v>
      </c>
      <c r="F5923" s="94" t="s">
        <v>4846</v>
      </c>
      <c r="G5923" s="94" t="s">
        <v>4847</v>
      </c>
      <c r="K5923" s="94" t="s">
        <v>4848</v>
      </c>
      <c r="L5923" s="96">
        <v>1500</v>
      </c>
      <c r="M5923" s="96">
        <v>1500</v>
      </c>
    </row>
    <row r="5924" spans="1:18" ht="12.75" hidden="1" customHeight="1">
      <c r="C5924" s="95" t="s">
        <v>4713</v>
      </c>
    </row>
    <row r="5925" spans="1:18" hidden="1">
      <c r="A5925" s="97">
        <v>43061</v>
      </c>
      <c r="B5925" s="94" t="s">
        <v>4849</v>
      </c>
      <c r="C5925" s="98" t="s">
        <v>4713</v>
      </c>
      <c r="D5925" s="94" t="s">
        <v>119</v>
      </c>
      <c r="E5925" s="94" t="s">
        <v>120</v>
      </c>
      <c r="F5925" s="94" t="s">
        <v>1115</v>
      </c>
      <c r="G5925" s="94" t="s">
        <v>1116</v>
      </c>
      <c r="K5925" s="94" t="s">
        <v>4850</v>
      </c>
      <c r="L5925" s="96">
        <v>12000</v>
      </c>
      <c r="M5925" s="96">
        <v>12000</v>
      </c>
    </row>
    <row r="5926" spans="1:18" ht="12.75" hidden="1" customHeight="1">
      <c r="C5926" s="95" t="s">
        <v>4713</v>
      </c>
    </row>
    <row r="5927" spans="1:18" hidden="1">
      <c r="A5927" s="97">
        <v>43063</v>
      </c>
      <c r="B5927" s="94" t="s">
        <v>4851</v>
      </c>
      <c r="C5927" s="98" t="s">
        <v>4713</v>
      </c>
      <c r="D5927" s="94" t="s">
        <v>119</v>
      </c>
      <c r="E5927" s="94" t="s">
        <v>120</v>
      </c>
      <c r="F5927" s="94" t="s">
        <v>4508</v>
      </c>
      <c r="G5927" s="94" t="s">
        <v>4509</v>
      </c>
      <c r="K5927" s="94" t="s">
        <v>4852</v>
      </c>
      <c r="L5927" s="96">
        <v>1536</v>
      </c>
      <c r="M5927" s="96">
        <v>1536</v>
      </c>
    </row>
    <row r="5928" spans="1:18" ht="12.75" hidden="1" customHeight="1">
      <c r="C5928" s="95" t="s">
        <v>4713</v>
      </c>
    </row>
    <row r="5929" spans="1:18" hidden="1">
      <c r="A5929" s="95" t="s">
        <v>111</v>
      </c>
      <c r="B5929" s="95" t="s">
        <v>112</v>
      </c>
      <c r="C5929" s="94" t="s">
        <v>4853</v>
      </c>
      <c r="D5929" s="95" t="s">
        <v>114</v>
      </c>
      <c r="E5929" s="95" t="s">
        <v>112</v>
      </c>
      <c r="F5929" s="96">
        <v>12500</v>
      </c>
      <c r="G5929" s="95" t="s">
        <v>115</v>
      </c>
      <c r="H5929" s="95" t="s">
        <v>112</v>
      </c>
      <c r="I5929" s="96">
        <v>13896.77</v>
      </c>
      <c r="J5929" s="95" t="s">
        <v>116</v>
      </c>
      <c r="K5929" s="95" t="s">
        <v>112</v>
      </c>
      <c r="L5929" s="96">
        <v>0</v>
      </c>
      <c r="M5929" s="95" t="s">
        <v>117</v>
      </c>
      <c r="O5929" s="96"/>
      <c r="R5929" s="96"/>
    </row>
    <row r="5930" spans="1:18" hidden="1">
      <c r="A5930" s="97">
        <v>42795</v>
      </c>
      <c r="B5930" s="94" t="s">
        <v>4854</v>
      </c>
      <c r="C5930" s="98" t="s">
        <v>4853</v>
      </c>
      <c r="D5930" s="94" t="s">
        <v>131</v>
      </c>
      <c r="E5930" s="94" t="s">
        <v>120</v>
      </c>
      <c r="F5930" s="94" t="s">
        <v>4682</v>
      </c>
      <c r="G5930" s="94" t="s">
        <v>4683</v>
      </c>
      <c r="K5930" s="94" t="s">
        <v>4855</v>
      </c>
      <c r="L5930" s="96">
        <v>378.85</v>
      </c>
      <c r="M5930" s="96">
        <v>378.85</v>
      </c>
    </row>
    <row r="5931" spans="1:18" ht="12.75" hidden="1" customHeight="1">
      <c r="C5931" s="95" t="s">
        <v>4853</v>
      </c>
    </row>
    <row r="5932" spans="1:18" hidden="1">
      <c r="A5932" s="97">
        <v>42800</v>
      </c>
      <c r="B5932" s="94" t="s">
        <v>4856</v>
      </c>
      <c r="C5932" s="98" t="s">
        <v>4853</v>
      </c>
      <c r="D5932" s="94" t="s">
        <v>119</v>
      </c>
      <c r="E5932" s="94" t="s">
        <v>120</v>
      </c>
      <c r="F5932" s="94" t="s">
        <v>4857</v>
      </c>
      <c r="G5932" s="94" t="s">
        <v>4858</v>
      </c>
      <c r="K5932" s="94" t="s">
        <v>4859</v>
      </c>
      <c r="L5932" s="96">
        <v>466</v>
      </c>
      <c r="M5932" s="96">
        <v>466</v>
      </c>
    </row>
    <row r="5933" spans="1:18" ht="12.75" hidden="1" customHeight="1">
      <c r="C5933" s="95" t="s">
        <v>4853</v>
      </c>
    </row>
    <row r="5934" spans="1:18" hidden="1">
      <c r="A5934" s="97">
        <v>42804</v>
      </c>
      <c r="B5934" s="94" t="s">
        <v>4854</v>
      </c>
      <c r="C5934" s="98" t="s">
        <v>4853</v>
      </c>
      <c r="D5934" s="94" t="s">
        <v>131</v>
      </c>
      <c r="E5934" s="94" t="s">
        <v>187</v>
      </c>
      <c r="F5934" s="94" t="s">
        <v>4682</v>
      </c>
      <c r="G5934" s="94" t="s">
        <v>4683</v>
      </c>
      <c r="K5934" s="94" t="s">
        <v>4855</v>
      </c>
      <c r="L5934" s="96">
        <v>-378.85</v>
      </c>
      <c r="M5934" s="96">
        <v>-378.85</v>
      </c>
    </row>
    <row r="5935" spans="1:18" ht="12.75" hidden="1" customHeight="1">
      <c r="C5935" s="95" t="s">
        <v>4853</v>
      </c>
    </row>
    <row r="5936" spans="1:18" hidden="1">
      <c r="A5936" s="97">
        <v>42810</v>
      </c>
      <c r="B5936" s="94" t="s">
        <v>4860</v>
      </c>
      <c r="C5936" s="98" t="s">
        <v>4853</v>
      </c>
      <c r="D5936" s="94" t="s">
        <v>119</v>
      </c>
      <c r="E5936" s="94" t="s">
        <v>120</v>
      </c>
      <c r="F5936" s="94" t="s">
        <v>3819</v>
      </c>
      <c r="G5936" s="94" t="s">
        <v>3820</v>
      </c>
      <c r="K5936" s="94" t="s">
        <v>4861</v>
      </c>
      <c r="L5936" s="96">
        <v>1295</v>
      </c>
      <c r="M5936" s="96">
        <v>1295</v>
      </c>
    </row>
    <row r="5937" spans="1:13" ht="12.75" hidden="1" customHeight="1">
      <c r="C5937" s="95" t="s">
        <v>4853</v>
      </c>
    </row>
    <row r="5938" spans="1:13" hidden="1">
      <c r="A5938" s="97">
        <v>42829</v>
      </c>
      <c r="B5938" s="94" t="s">
        <v>4862</v>
      </c>
      <c r="C5938" s="98" t="s">
        <v>4853</v>
      </c>
      <c r="D5938" s="94" t="s">
        <v>131</v>
      </c>
      <c r="E5938" s="94" t="s">
        <v>120</v>
      </c>
      <c r="F5938" s="94" t="s">
        <v>4682</v>
      </c>
      <c r="G5938" s="94" t="s">
        <v>4683</v>
      </c>
      <c r="K5938" s="94" t="s">
        <v>4863</v>
      </c>
      <c r="L5938" s="96">
        <v>534.85</v>
      </c>
      <c r="M5938" s="96">
        <v>534.85</v>
      </c>
    </row>
    <row r="5939" spans="1:13" ht="12.75" hidden="1" customHeight="1">
      <c r="C5939" s="95" t="s">
        <v>4853</v>
      </c>
    </row>
    <row r="5940" spans="1:13" hidden="1">
      <c r="A5940" s="97">
        <v>42837</v>
      </c>
      <c r="B5940" s="94" t="s">
        <v>4864</v>
      </c>
      <c r="C5940" s="98" t="s">
        <v>4853</v>
      </c>
      <c r="D5940" s="94" t="s">
        <v>126</v>
      </c>
      <c r="E5940" s="94" t="s">
        <v>120</v>
      </c>
      <c r="F5940" s="94" t="s">
        <v>2034</v>
      </c>
      <c r="G5940" s="94" t="s">
        <v>2035</v>
      </c>
      <c r="K5940" s="94" t="s">
        <v>4865</v>
      </c>
      <c r="L5940" s="96">
        <v>119.05</v>
      </c>
      <c r="M5940" s="96">
        <v>119.05</v>
      </c>
    </row>
    <row r="5941" spans="1:13" ht="12.75" hidden="1" customHeight="1">
      <c r="C5941" s="95" t="s">
        <v>4853</v>
      </c>
    </row>
    <row r="5942" spans="1:13" hidden="1">
      <c r="A5942" s="97">
        <v>42843</v>
      </c>
      <c r="B5942" s="94" t="s">
        <v>4866</v>
      </c>
      <c r="C5942" s="98" t="s">
        <v>4853</v>
      </c>
      <c r="D5942" s="94" t="s">
        <v>126</v>
      </c>
      <c r="E5942" s="94" t="s">
        <v>120</v>
      </c>
      <c r="F5942" s="94" t="s">
        <v>2034</v>
      </c>
      <c r="G5942" s="94" t="s">
        <v>2035</v>
      </c>
      <c r="K5942" s="94" t="s">
        <v>4867</v>
      </c>
      <c r="L5942" s="96">
        <v>765.3</v>
      </c>
      <c r="M5942" s="96">
        <v>765.3</v>
      </c>
    </row>
    <row r="5943" spans="1:13" ht="12.75" hidden="1" customHeight="1">
      <c r="C5943" s="95" t="s">
        <v>4853</v>
      </c>
    </row>
    <row r="5944" spans="1:13" hidden="1">
      <c r="A5944" s="97">
        <v>42849</v>
      </c>
      <c r="B5944" s="94" t="s">
        <v>4868</v>
      </c>
      <c r="C5944" s="98" t="s">
        <v>4853</v>
      </c>
      <c r="D5944" s="94" t="s">
        <v>119</v>
      </c>
      <c r="E5944" s="94" t="s">
        <v>120</v>
      </c>
      <c r="F5944" s="94" t="s">
        <v>4857</v>
      </c>
      <c r="G5944" s="94" t="s">
        <v>4858</v>
      </c>
      <c r="K5944" s="94" t="s">
        <v>4869</v>
      </c>
      <c r="L5944" s="96">
        <v>432</v>
      </c>
      <c r="M5944" s="96">
        <v>432</v>
      </c>
    </row>
    <row r="5945" spans="1:13" ht="12.75" hidden="1" customHeight="1">
      <c r="C5945" s="95" t="s">
        <v>4853</v>
      </c>
    </row>
    <row r="5946" spans="1:13" hidden="1">
      <c r="A5946" s="97">
        <v>42852</v>
      </c>
      <c r="B5946" s="94" t="s">
        <v>4870</v>
      </c>
      <c r="C5946" s="98" t="s">
        <v>4853</v>
      </c>
      <c r="D5946" s="94" t="s">
        <v>131</v>
      </c>
      <c r="E5946" s="94" t="s">
        <v>120</v>
      </c>
      <c r="F5946" s="94" t="s">
        <v>4871</v>
      </c>
      <c r="G5946" s="94" t="s">
        <v>4872</v>
      </c>
      <c r="K5946" s="94" t="s">
        <v>4873</v>
      </c>
      <c r="L5946" s="96">
        <v>489.85</v>
      </c>
      <c r="M5946" s="96">
        <v>489.85</v>
      </c>
    </row>
    <row r="5947" spans="1:13" ht="12.75" hidden="1" customHeight="1">
      <c r="C5947" s="95" t="s">
        <v>4853</v>
      </c>
    </row>
    <row r="5948" spans="1:13" hidden="1">
      <c r="A5948" s="97">
        <v>42858</v>
      </c>
      <c r="B5948" s="94" t="s">
        <v>4870</v>
      </c>
      <c r="C5948" s="98" t="s">
        <v>4853</v>
      </c>
      <c r="D5948" s="94" t="s">
        <v>131</v>
      </c>
      <c r="E5948" s="94" t="s">
        <v>187</v>
      </c>
      <c r="F5948" s="94" t="s">
        <v>4871</v>
      </c>
      <c r="G5948" s="94" t="s">
        <v>4872</v>
      </c>
      <c r="K5948" s="94" t="s">
        <v>4873</v>
      </c>
      <c r="L5948" s="96">
        <v>-489.85</v>
      </c>
      <c r="M5948" s="96">
        <v>-489.85</v>
      </c>
    </row>
    <row r="5949" spans="1:13" ht="12.75" hidden="1" customHeight="1">
      <c r="C5949" s="95" t="s">
        <v>4853</v>
      </c>
    </row>
    <row r="5950" spans="1:13" hidden="1">
      <c r="A5950" s="97">
        <v>42858</v>
      </c>
      <c r="B5950" s="94" t="s">
        <v>4874</v>
      </c>
      <c r="C5950" s="98" t="s">
        <v>4853</v>
      </c>
      <c r="D5950" s="94" t="s">
        <v>131</v>
      </c>
      <c r="E5950" s="94" t="s">
        <v>120</v>
      </c>
      <c r="F5950" s="94" t="s">
        <v>4682</v>
      </c>
      <c r="G5950" s="94" t="s">
        <v>4683</v>
      </c>
      <c r="K5950" s="94" t="s">
        <v>4875</v>
      </c>
      <c r="L5950" s="96">
        <v>489.85</v>
      </c>
      <c r="M5950" s="96">
        <v>489.85</v>
      </c>
    </row>
    <row r="5951" spans="1:13" ht="12.75" hidden="1" customHeight="1">
      <c r="C5951" s="95" t="s">
        <v>4853</v>
      </c>
    </row>
    <row r="5952" spans="1:13" hidden="1">
      <c r="A5952" s="97">
        <v>42864</v>
      </c>
      <c r="B5952" s="94" t="s">
        <v>4860</v>
      </c>
      <c r="C5952" s="98" t="s">
        <v>4853</v>
      </c>
      <c r="D5952" s="94" t="s">
        <v>119</v>
      </c>
      <c r="E5952" s="94" t="s">
        <v>187</v>
      </c>
      <c r="F5952" s="94" t="s">
        <v>3819</v>
      </c>
      <c r="G5952" s="94" t="s">
        <v>3820</v>
      </c>
      <c r="K5952" s="94" t="s">
        <v>4861</v>
      </c>
      <c r="L5952" s="96">
        <v>-1295</v>
      </c>
      <c r="M5952" s="96">
        <v>-1295</v>
      </c>
    </row>
    <row r="5953" spans="1:13" ht="12.75" hidden="1" customHeight="1">
      <c r="C5953" s="95" t="s">
        <v>4853</v>
      </c>
    </row>
    <row r="5954" spans="1:13" hidden="1">
      <c r="A5954" s="97">
        <v>42879</v>
      </c>
      <c r="B5954" s="94" t="s">
        <v>4876</v>
      </c>
      <c r="C5954" s="98" t="s">
        <v>4853</v>
      </c>
      <c r="D5954" s="94" t="s">
        <v>131</v>
      </c>
      <c r="E5954" s="94" t="s">
        <v>165</v>
      </c>
      <c r="F5954" s="94" t="s">
        <v>2034</v>
      </c>
      <c r="G5954" s="94" t="s">
        <v>2035</v>
      </c>
      <c r="K5954" s="94" t="s">
        <v>4877</v>
      </c>
      <c r="L5954" s="96">
        <v>673.9</v>
      </c>
      <c r="M5954" s="96">
        <v>673.9</v>
      </c>
    </row>
    <row r="5955" spans="1:13" ht="12.75" hidden="1" customHeight="1">
      <c r="C5955" s="95" t="s">
        <v>4853</v>
      </c>
    </row>
    <row r="5956" spans="1:13" hidden="1">
      <c r="A5956" s="97">
        <v>42879</v>
      </c>
      <c r="B5956" s="94" t="s">
        <v>4878</v>
      </c>
      <c r="C5956" s="98" t="s">
        <v>4853</v>
      </c>
      <c r="D5956" s="94" t="s">
        <v>131</v>
      </c>
      <c r="E5956" s="94" t="s">
        <v>165</v>
      </c>
      <c r="F5956" s="94" t="s">
        <v>2034</v>
      </c>
      <c r="G5956" s="94" t="s">
        <v>2035</v>
      </c>
      <c r="K5956" s="94" t="s">
        <v>4879</v>
      </c>
      <c r="L5956" s="96">
        <v>96.95</v>
      </c>
      <c r="M5956" s="96">
        <v>96.95</v>
      </c>
    </row>
    <row r="5957" spans="1:13" ht="12.75" hidden="1" customHeight="1">
      <c r="C5957" s="95" t="s">
        <v>4853</v>
      </c>
    </row>
    <row r="5958" spans="1:13" hidden="1">
      <c r="A5958" s="97">
        <v>42879</v>
      </c>
      <c r="B5958" s="94" t="s">
        <v>4880</v>
      </c>
      <c r="C5958" s="98" t="s">
        <v>4853</v>
      </c>
      <c r="D5958" s="94" t="s">
        <v>131</v>
      </c>
      <c r="E5958" s="94" t="s">
        <v>165</v>
      </c>
      <c r="F5958" s="94" t="s">
        <v>4682</v>
      </c>
      <c r="G5958" s="94" t="s">
        <v>4683</v>
      </c>
      <c r="K5958" s="94" t="s">
        <v>4881</v>
      </c>
      <c r="L5958" s="96">
        <v>382.25</v>
      </c>
      <c r="M5958" s="96">
        <v>382.25</v>
      </c>
    </row>
    <row r="5959" spans="1:13" ht="12.75" hidden="1" customHeight="1">
      <c r="C5959" s="95" t="s">
        <v>4853</v>
      </c>
    </row>
    <row r="5960" spans="1:13" hidden="1">
      <c r="A5960" s="97">
        <v>42879</v>
      </c>
      <c r="B5960" s="94" t="s">
        <v>4882</v>
      </c>
      <c r="C5960" s="98" t="s">
        <v>4853</v>
      </c>
      <c r="D5960" s="94" t="s">
        <v>131</v>
      </c>
      <c r="E5960" s="94" t="s">
        <v>165</v>
      </c>
      <c r="F5960" s="94" t="s">
        <v>3819</v>
      </c>
      <c r="G5960" s="94" t="s">
        <v>3820</v>
      </c>
      <c r="K5960" s="94" t="s">
        <v>4883</v>
      </c>
      <c r="L5960" s="96">
        <v>1554</v>
      </c>
      <c r="M5960" s="96">
        <v>1554</v>
      </c>
    </row>
    <row r="5961" spans="1:13" ht="12.75" hidden="1" customHeight="1">
      <c r="C5961" s="95" t="s">
        <v>4853</v>
      </c>
    </row>
    <row r="5962" spans="1:13" hidden="1">
      <c r="A5962" s="97">
        <v>42887</v>
      </c>
      <c r="B5962" s="94" t="s">
        <v>4884</v>
      </c>
      <c r="C5962" s="98" t="s">
        <v>4853</v>
      </c>
      <c r="D5962" s="94" t="s">
        <v>131</v>
      </c>
      <c r="E5962" s="94" t="s">
        <v>120</v>
      </c>
      <c r="F5962" s="94" t="s">
        <v>4682</v>
      </c>
      <c r="G5962" s="94" t="s">
        <v>4683</v>
      </c>
      <c r="K5962" s="94" t="s">
        <v>4885</v>
      </c>
      <c r="L5962" s="96">
        <v>545.04999999999995</v>
      </c>
      <c r="M5962" s="96">
        <v>545.04999999999995</v>
      </c>
    </row>
    <row r="5963" spans="1:13" ht="12.75" hidden="1" customHeight="1">
      <c r="C5963" s="95" t="s">
        <v>4853</v>
      </c>
    </row>
    <row r="5964" spans="1:13" hidden="1">
      <c r="A5964" s="97">
        <v>42895</v>
      </c>
      <c r="B5964" s="94" t="s">
        <v>4886</v>
      </c>
      <c r="C5964" s="98" t="s">
        <v>4853</v>
      </c>
      <c r="D5964" s="94" t="s">
        <v>119</v>
      </c>
      <c r="E5964" s="94" t="s">
        <v>120</v>
      </c>
      <c r="F5964" s="94" t="s">
        <v>4887</v>
      </c>
      <c r="G5964" s="94" t="s">
        <v>4888</v>
      </c>
      <c r="K5964" s="94" t="s">
        <v>4889</v>
      </c>
      <c r="L5964" s="96">
        <v>321</v>
      </c>
      <c r="M5964" s="96">
        <v>321</v>
      </c>
    </row>
    <row r="5965" spans="1:13" ht="12.75" hidden="1" customHeight="1">
      <c r="C5965" s="95" t="s">
        <v>4853</v>
      </c>
    </row>
    <row r="5966" spans="1:13" hidden="1">
      <c r="A5966" s="97">
        <v>42902</v>
      </c>
      <c r="B5966" s="94" t="s">
        <v>4890</v>
      </c>
      <c r="C5966" s="98" t="s">
        <v>4853</v>
      </c>
      <c r="D5966" s="94" t="s">
        <v>119</v>
      </c>
      <c r="E5966" s="94" t="s">
        <v>120</v>
      </c>
      <c r="F5966" s="94" t="s">
        <v>4891</v>
      </c>
      <c r="G5966" s="94" t="s">
        <v>4892</v>
      </c>
      <c r="K5966" s="94" t="s">
        <v>4893</v>
      </c>
      <c r="L5966" s="96">
        <v>157.19999999999999</v>
      </c>
      <c r="M5966" s="96">
        <v>157.19999999999999</v>
      </c>
    </row>
    <row r="5967" spans="1:13" ht="12.75" hidden="1" customHeight="1">
      <c r="C5967" s="95" t="s">
        <v>4853</v>
      </c>
    </row>
    <row r="5968" spans="1:13" hidden="1">
      <c r="A5968" s="97">
        <v>42916</v>
      </c>
      <c r="B5968" s="94" t="s">
        <v>4894</v>
      </c>
      <c r="C5968" s="98" t="s">
        <v>4853</v>
      </c>
      <c r="D5968" s="94" t="s">
        <v>131</v>
      </c>
      <c r="E5968" s="94" t="s">
        <v>120</v>
      </c>
      <c r="F5968" s="94" t="s">
        <v>4871</v>
      </c>
      <c r="G5968" s="94" t="s">
        <v>4872</v>
      </c>
      <c r="K5968" s="94" t="s">
        <v>4895</v>
      </c>
      <c r="L5968" s="96">
        <v>516.45000000000005</v>
      </c>
      <c r="M5968" s="96">
        <v>516.45000000000005</v>
      </c>
    </row>
    <row r="5969" spans="1:13" ht="12.75" hidden="1" customHeight="1">
      <c r="C5969" s="95" t="s">
        <v>4853</v>
      </c>
    </row>
    <row r="5970" spans="1:13" hidden="1">
      <c r="A5970" s="97">
        <v>42919</v>
      </c>
      <c r="B5970" s="94" t="s">
        <v>4896</v>
      </c>
      <c r="C5970" s="98" t="s">
        <v>4853</v>
      </c>
      <c r="D5970" s="94" t="s">
        <v>131</v>
      </c>
      <c r="E5970" s="94" t="s">
        <v>120</v>
      </c>
      <c r="F5970" s="94" t="s">
        <v>4682</v>
      </c>
      <c r="G5970" s="94" t="s">
        <v>4683</v>
      </c>
      <c r="K5970" s="94" t="s">
        <v>4897</v>
      </c>
      <c r="L5970" s="96">
        <v>516.45000000000005</v>
      </c>
      <c r="M5970" s="96">
        <v>516.45000000000005</v>
      </c>
    </row>
    <row r="5971" spans="1:13" ht="12.75" hidden="1" customHeight="1">
      <c r="C5971" s="95" t="s">
        <v>4853</v>
      </c>
    </row>
    <row r="5972" spans="1:13" hidden="1">
      <c r="A5972" s="97">
        <v>42920</v>
      </c>
      <c r="B5972" s="94" t="s">
        <v>4894</v>
      </c>
      <c r="C5972" s="98" t="s">
        <v>4853</v>
      </c>
      <c r="D5972" s="94" t="s">
        <v>131</v>
      </c>
      <c r="E5972" s="94" t="s">
        <v>187</v>
      </c>
      <c r="F5972" s="94" t="s">
        <v>4871</v>
      </c>
      <c r="G5972" s="94" t="s">
        <v>4872</v>
      </c>
      <c r="K5972" s="94" t="s">
        <v>4895</v>
      </c>
      <c r="L5972" s="96">
        <v>-516.45000000000005</v>
      </c>
      <c r="M5972" s="96">
        <v>-516.45000000000005</v>
      </c>
    </row>
    <row r="5973" spans="1:13" ht="12.75" hidden="1" customHeight="1">
      <c r="C5973" s="95" t="s">
        <v>4853</v>
      </c>
    </row>
    <row r="5974" spans="1:13" hidden="1">
      <c r="A5974" s="97">
        <v>42920</v>
      </c>
      <c r="B5974" s="94" t="s">
        <v>4898</v>
      </c>
      <c r="C5974" s="98" t="s">
        <v>4853</v>
      </c>
      <c r="D5974" s="94" t="s">
        <v>119</v>
      </c>
      <c r="E5974" s="94" t="s">
        <v>120</v>
      </c>
      <c r="F5974" s="94" t="s">
        <v>4445</v>
      </c>
      <c r="G5974" s="94" t="s">
        <v>4446</v>
      </c>
      <c r="K5974" s="94" t="s">
        <v>4899</v>
      </c>
      <c r="L5974" s="96">
        <v>7347</v>
      </c>
      <c r="M5974" s="96">
        <v>7347</v>
      </c>
    </row>
    <row r="5975" spans="1:13" ht="12.75" hidden="1" customHeight="1">
      <c r="C5975" s="95" t="s">
        <v>4853</v>
      </c>
    </row>
    <row r="5976" spans="1:13" hidden="1">
      <c r="A5976" s="97">
        <v>42937</v>
      </c>
      <c r="B5976" s="94" t="s">
        <v>4900</v>
      </c>
      <c r="C5976" s="98" t="s">
        <v>4853</v>
      </c>
      <c r="D5976" s="94" t="s">
        <v>126</v>
      </c>
      <c r="E5976" s="94" t="s">
        <v>120</v>
      </c>
      <c r="F5976" s="94" t="s">
        <v>2034</v>
      </c>
      <c r="G5976" s="94" t="s">
        <v>2035</v>
      </c>
      <c r="K5976" s="94" t="s">
        <v>4901</v>
      </c>
      <c r="L5976" s="96">
        <v>103.01</v>
      </c>
      <c r="M5976" s="96">
        <v>103.01</v>
      </c>
    </row>
    <row r="5977" spans="1:13" ht="12.75" hidden="1" customHeight="1">
      <c r="C5977" s="95" t="s">
        <v>4853</v>
      </c>
    </row>
    <row r="5978" spans="1:13" hidden="1">
      <c r="A5978" s="97">
        <v>42937</v>
      </c>
      <c r="B5978" s="94" t="s">
        <v>4902</v>
      </c>
      <c r="C5978" s="98" t="s">
        <v>4853</v>
      </c>
      <c r="D5978" s="94" t="s">
        <v>126</v>
      </c>
      <c r="E5978" s="94" t="s">
        <v>120</v>
      </c>
      <c r="F5978" s="94" t="s">
        <v>2034</v>
      </c>
      <c r="G5978" s="94" t="s">
        <v>2035</v>
      </c>
      <c r="K5978" s="94" t="s">
        <v>4903</v>
      </c>
      <c r="L5978" s="96">
        <v>651.29</v>
      </c>
      <c r="M5978" s="96">
        <v>651.29</v>
      </c>
    </row>
    <row r="5979" spans="1:13" ht="12.75" hidden="1" customHeight="1">
      <c r="C5979" s="95" t="s">
        <v>4853</v>
      </c>
    </row>
    <row r="5980" spans="1:13" hidden="1">
      <c r="A5980" s="97">
        <v>42968</v>
      </c>
      <c r="B5980" s="94" t="s">
        <v>4880</v>
      </c>
      <c r="C5980" s="98" t="s">
        <v>4853</v>
      </c>
      <c r="D5980" s="94" t="s">
        <v>131</v>
      </c>
      <c r="E5980" s="94" t="s">
        <v>187</v>
      </c>
      <c r="F5980" s="94" t="s">
        <v>4682</v>
      </c>
      <c r="G5980" s="94" t="s">
        <v>4683</v>
      </c>
      <c r="K5980" s="94" t="s">
        <v>4881</v>
      </c>
      <c r="L5980" s="96">
        <v>-382.25</v>
      </c>
      <c r="M5980" s="96">
        <v>-382.25</v>
      </c>
    </row>
    <row r="5981" spans="1:13" ht="12.75" hidden="1" customHeight="1">
      <c r="C5981" s="95" t="s">
        <v>4853</v>
      </c>
    </row>
    <row r="5982" spans="1:13" hidden="1">
      <c r="A5982" s="97">
        <v>42968</v>
      </c>
      <c r="B5982" s="94" t="s">
        <v>4862</v>
      </c>
      <c r="C5982" s="98" t="s">
        <v>4853</v>
      </c>
      <c r="D5982" s="94" t="s">
        <v>131</v>
      </c>
      <c r="E5982" s="94" t="s">
        <v>187</v>
      </c>
      <c r="F5982" s="94" t="s">
        <v>4682</v>
      </c>
      <c r="G5982" s="94" t="s">
        <v>4683</v>
      </c>
      <c r="K5982" s="94" t="s">
        <v>4863</v>
      </c>
      <c r="L5982" s="96">
        <v>-534.85</v>
      </c>
      <c r="M5982" s="96">
        <v>-534.85</v>
      </c>
    </row>
    <row r="5983" spans="1:13" ht="12.75" hidden="1" customHeight="1">
      <c r="C5983" s="95" t="s">
        <v>4853</v>
      </c>
    </row>
    <row r="5984" spans="1:13" hidden="1">
      <c r="A5984" s="97">
        <v>42968</v>
      </c>
      <c r="B5984" s="94" t="s">
        <v>4874</v>
      </c>
      <c r="C5984" s="98" t="s">
        <v>4853</v>
      </c>
      <c r="D5984" s="94" t="s">
        <v>131</v>
      </c>
      <c r="E5984" s="94" t="s">
        <v>187</v>
      </c>
      <c r="F5984" s="94" t="s">
        <v>4682</v>
      </c>
      <c r="G5984" s="94" t="s">
        <v>4683</v>
      </c>
      <c r="K5984" s="94" t="s">
        <v>4875</v>
      </c>
      <c r="L5984" s="96">
        <v>-489.85</v>
      </c>
      <c r="M5984" s="96">
        <v>-489.85</v>
      </c>
    </row>
    <row r="5985" spans="1:13" ht="12.75" hidden="1" customHeight="1">
      <c r="C5985" s="95" t="s">
        <v>4853</v>
      </c>
    </row>
    <row r="5986" spans="1:13" hidden="1">
      <c r="A5986" s="97">
        <v>42968</v>
      </c>
      <c r="B5986" s="94" t="s">
        <v>4884</v>
      </c>
      <c r="C5986" s="98" t="s">
        <v>4853</v>
      </c>
      <c r="D5986" s="94" t="s">
        <v>131</v>
      </c>
      <c r="E5986" s="94" t="s">
        <v>187</v>
      </c>
      <c r="F5986" s="94" t="s">
        <v>4682</v>
      </c>
      <c r="G5986" s="94" t="s">
        <v>4683</v>
      </c>
      <c r="K5986" s="94" t="s">
        <v>4885</v>
      </c>
      <c r="L5986" s="96">
        <v>-545.04999999999995</v>
      </c>
      <c r="M5986" s="96">
        <v>-545.04999999999995</v>
      </c>
    </row>
    <row r="5987" spans="1:13" ht="12.75" hidden="1" customHeight="1">
      <c r="C5987" s="95" t="s">
        <v>4853</v>
      </c>
    </row>
    <row r="5988" spans="1:13" hidden="1">
      <c r="A5988" s="97">
        <v>42968</v>
      </c>
      <c r="B5988" s="94" t="s">
        <v>4896</v>
      </c>
      <c r="C5988" s="98" t="s">
        <v>4853</v>
      </c>
      <c r="D5988" s="94" t="s">
        <v>131</v>
      </c>
      <c r="E5988" s="94" t="s">
        <v>187</v>
      </c>
      <c r="F5988" s="94" t="s">
        <v>4682</v>
      </c>
      <c r="G5988" s="94" t="s">
        <v>4683</v>
      </c>
      <c r="K5988" s="94" t="s">
        <v>4897</v>
      </c>
      <c r="L5988" s="96">
        <v>-516.45000000000005</v>
      </c>
      <c r="M5988" s="96">
        <v>-516.45000000000005</v>
      </c>
    </row>
    <row r="5989" spans="1:13" ht="12.75" hidden="1" customHeight="1">
      <c r="C5989" s="95" t="s">
        <v>4853</v>
      </c>
    </row>
    <row r="5990" spans="1:13" hidden="1">
      <c r="A5990" s="97">
        <v>42983</v>
      </c>
      <c r="B5990" s="94" t="s">
        <v>4904</v>
      </c>
      <c r="C5990" s="98" t="s">
        <v>4853</v>
      </c>
      <c r="D5990" s="94" t="s">
        <v>119</v>
      </c>
      <c r="E5990" s="94" t="s">
        <v>120</v>
      </c>
      <c r="F5990" s="94" t="s">
        <v>4905</v>
      </c>
      <c r="G5990" s="94" t="s">
        <v>4906</v>
      </c>
      <c r="K5990" s="94" t="s">
        <v>4907</v>
      </c>
      <c r="L5990" s="96">
        <v>400</v>
      </c>
      <c r="M5990" s="96">
        <v>400</v>
      </c>
    </row>
    <row r="5991" spans="1:13" ht="12.75" hidden="1" customHeight="1">
      <c r="C5991" s="95" t="s">
        <v>4853</v>
      </c>
    </row>
    <row r="5992" spans="1:13" hidden="1">
      <c r="A5992" s="97">
        <v>42986</v>
      </c>
      <c r="B5992" s="94" t="s">
        <v>4908</v>
      </c>
      <c r="C5992" s="98" t="s">
        <v>4853</v>
      </c>
      <c r="D5992" s="94" t="s">
        <v>119</v>
      </c>
      <c r="E5992" s="94" t="s">
        <v>120</v>
      </c>
      <c r="F5992" s="94" t="s">
        <v>4909</v>
      </c>
      <c r="G5992" s="94" t="s">
        <v>4910</v>
      </c>
      <c r="K5992" s="94" t="s">
        <v>4911</v>
      </c>
      <c r="L5992" s="96">
        <v>190</v>
      </c>
      <c r="M5992" s="96">
        <v>190</v>
      </c>
    </row>
    <row r="5993" spans="1:13" ht="12.75" hidden="1" customHeight="1">
      <c r="C5993" s="95" t="s">
        <v>4853</v>
      </c>
    </row>
    <row r="5994" spans="1:13" hidden="1">
      <c r="A5994" s="97">
        <v>42991</v>
      </c>
      <c r="B5994" s="94" t="s">
        <v>4882</v>
      </c>
      <c r="C5994" s="98" t="s">
        <v>4853</v>
      </c>
      <c r="D5994" s="94" t="s">
        <v>131</v>
      </c>
      <c r="E5994" s="94" t="s">
        <v>187</v>
      </c>
      <c r="F5994" s="94" t="s">
        <v>3819</v>
      </c>
      <c r="G5994" s="94" t="s">
        <v>3820</v>
      </c>
      <c r="K5994" s="94" t="s">
        <v>4883</v>
      </c>
      <c r="L5994" s="96">
        <v>-1554</v>
      </c>
      <c r="M5994" s="96">
        <v>-1554</v>
      </c>
    </row>
    <row r="5995" spans="1:13" ht="12.75" hidden="1" customHeight="1">
      <c r="C5995" s="95" t="s">
        <v>4853</v>
      </c>
    </row>
    <row r="5996" spans="1:13" hidden="1">
      <c r="A5996" s="97">
        <v>43033</v>
      </c>
      <c r="B5996" s="94" t="s">
        <v>4912</v>
      </c>
      <c r="C5996" s="98" t="s">
        <v>4853</v>
      </c>
      <c r="D5996" s="94" t="s">
        <v>131</v>
      </c>
      <c r="E5996" s="94" t="s">
        <v>165</v>
      </c>
      <c r="F5996" s="94" t="s">
        <v>648</v>
      </c>
      <c r="G5996" s="94" t="s">
        <v>649</v>
      </c>
      <c r="J5996" s="94" t="s">
        <v>650</v>
      </c>
      <c r="K5996" s="94" t="s">
        <v>4913</v>
      </c>
      <c r="L5996" s="96">
        <v>1513.34</v>
      </c>
      <c r="M5996" s="96">
        <v>1513.34</v>
      </c>
    </row>
    <row r="5997" spans="1:13" ht="12.75" hidden="1" customHeight="1">
      <c r="C5997" s="95" t="s">
        <v>4853</v>
      </c>
    </row>
    <row r="5998" spans="1:13" hidden="1">
      <c r="A5998" s="97">
        <v>43034</v>
      </c>
      <c r="B5998" s="94" t="s">
        <v>4914</v>
      </c>
      <c r="C5998" s="98" t="s">
        <v>4853</v>
      </c>
      <c r="D5998" s="94" t="s">
        <v>131</v>
      </c>
      <c r="E5998" s="94" t="s">
        <v>165</v>
      </c>
      <c r="F5998" s="94" t="s">
        <v>4915</v>
      </c>
      <c r="G5998" s="94" t="s">
        <v>4916</v>
      </c>
      <c r="K5998" s="94" t="s">
        <v>4917</v>
      </c>
      <c r="L5998" s="96">
        <v>640</v>
      </c>
      <c r="M5998" s="96">
        <v>0</v>
      </c>
    </row>
    <row r="5999" spans="1:13" ht="12.75" hidden="1" customHeight="1">
      <c r="C5999" s="95" t="s">
        <v>4853</v>
      </c>
    </row>
    <row r="6000" spans="1:13" hidden="1">
      <c r="A6000" s="97">
        <v>43034</v>
      </c>
      <c r="B6000" s="94" t="s">
        <v>4914</v>
      </c>
      <c r="C6000" s="98" t="s">
        <v>4853</v>
      </c>
      <c r="D6000" s="94" t="s">
        <v>131</v>
      </c>
      <c r="E6000" s="94" t="s">
        <v>187</v>
      </c>
      <c r="F6000" s="94" t="s">
        <v>4915</v>
      </c>
      <c r="G6000" s="94" t="s">
        <v>4916</v>
      </c>
      <c r="K6000" s="94" t="s">
        <v>4917</v>
      </c>
      <c r="L6000" s="96">
        <v>-640</v>
      </c>
      <c r="M6000" s="96">
        <v>0</v>
      </c>
    </row>
    <row r="6001" spans="1:18" ht="12.75" hidden="1" customHeight="1">
      <c r="C6001" s="95" t="s">
        <v>4853</v>
      </c>
    </row>
    <row r="6002" spans="1:18" hidden="1">
      <c r="A6002" s="97">
        <v>43034</v>
      </c>
      <c r="B6002" s="94" t="s">
        <v>4918</v>
      </c>
      <c r="C6002" s="98" t="s">
        <v>4853</v>
      </c>
      <c r="D6002" s="94" t="s">
        <v>131</v>
      </c>
      <c r="E6002" s="94" t="s">
        <v>165</v>
      </c>
      <c r="F6002" s="94" t="s">
        <v>4915</v>
      </c>
      <c r="G6002" s="94" t="s">
        <v>4916</v>
      </c>
      <c r="K6002" s="94" t="s">
        <v>4917</v>
      </c>
      <c r="L6002" s="96">
        <v>600</v>
      </c>
      <c r="M6002" s="96">
        <v>0</v>
      </c>
    </row>
    <row r="6003" spans="1:18" ht="12.75" hidden="1" customHeight="1">
      <c r="C6003" s="95" t="s">
        <v>4853</v>
      </c>
    </row>
    <row r="6004" spans="1:18" hidden="1">
      <c r="A6004" s="97">
        <v>43034</v>
      </c>
      <c r="B6004" s="94" t="s">
        <v>4918</v>
      </c>
      <c r="C6004" s="98" t="s">
        <v>4853</v>
      </c>
      <c r="D6004" s="94" t="s">
        <v>131</v>
      </c>
      <c r="E6004" s="94" t="s">
        <v>187</v>
      </c>
      <c r="F6004" s="94" t="s">
        <v>4915</v>
      </c>
      <c r="G6004" s="94" t="s">
        <v>4916</v>
      </c>
      <c r="K6004" s="94" t="s">
        <v>4917</v>
      </c>
      <c r="L6004" s="96">
        <v>-600</v>
      </c>
      <c r="M6004" s="96">
        <v>0</v>
      </c>
    </row>
    <row r="6005" spans="1:18" ht="12.75" hidden="1" customHeight="1">
      <c r="C6005" s="95" t="s">
        <v>4853</v>
      </c>
    </row>
    <row r="6006" spans="1:18" hidden="1">
      <c r="A6006" s="97">
        <v>43060</v>
      </c>
      <c r="B6006" s="94" t="s">
        <v>4919</v>
      </c>
      <c r="C6006" s="98" t="s">
        <v>4853</v>
      </c>
      <c r="D6006" s="94" t="s">
        <v>126</v>
      </c>
      <c r="E6006" s="94" t="s">
        <v>120</v>
      </c>
      <c r="F6006" s="94" t="s">
        <v>2034</v>
      </c>
      <c r="G6006" s="94" t="s">
        <v>2035</v>
      </c>
      <c r="K6006" s="94" t="s">
        <v>4920</v>
      </c>
      <c r="L6006" s="96">
        <v>525.29999999999995</v>
      </c>
      <c r="M6006" s="96">
        <v>525.29999999999995</v>
      </c>
    </row>
    <row r="6007" spans="1:18" ht="12.75" hidden="1" customHeight="1">
      <c r="C6007" s="95" t="s">
        <v>4853</v>
      </c>
    </row>
    <row r="6008" spans="1:18" hidden="1">
      <c r="A6008" s="97">
        <v>43060</v>
      </c>
      <c r="B6008" s="94" t="s">
        <v>4921</v>
      </c>
      <c r="C6008" s="98" t="s">
        <v>4853</v>
      </c>
      <c r="D6008" s="94" t="s">
        <v>126</v>
      </c>
      <c r="E6008" s="94" t="s">
        <v>120</v>
      </c>
      <c r="F6008" s="94" t="s">
        <v>2034</v>
      </c>
      <c r="G6008" s="94" t="s">
        <v>2035</v>
      </c>
      <c r="K6008" s="94" t="s">
        <v>4922</v>
      </c>
      <c r="L6008" s="96">
        <v>135.43</v>
      </c>
      <c r="M6008" s="96">
        <v>135.43</v>
      </c>
    </row>
    <row r="6009" spans="1:18" ht="12.75" hidden="1" customHeight="1">
      <c r="C6009" s="95" t="s">
        <v>4853</v>
      </c>
    </row>
    <row r="6010" spans="1:18" hidden="1">
      <c r="A6010" s="95" t="s">
        <v>111</v>
      </c>
      <c r="B6010" s="95" t="s">
        <v>112</v>
      </c>
      <c r="C6010" s="94" t="s">
        <v>4923</v>
      </c>
      <c r="D6010" s="95" t="s">
        <v>114</v>
      </c>
      <c r="E6010" s="95" t="s">
        <v>112</v>
      </c>
      <c r="F6010" s="96">
        <v>57000</v>
      </c>
      <c r="G6010" s="95" t="s">
        <v>115</v>
      </c>
      <c r="H6010" s="95" t="s">
        <v>112</v>
      </c>
      <c r="I6010" s="96">
        <v>57663.61</v>
      </c>
      <c r="J6010" s="95" t="s">
        <v>116</v>
      </c>
      <c r="K6010" s="95" t="s">
        <v>112</v>
      </c>
      <c r="L6010" s="96">
        <v>0</v>
      </c>
      <c r="M6010" s="95" t="s">
        <v>117</v>
      </c>
      <c r="O6010" s="96"/>
      <c r="R6010" s="96"/>
    </row>
    <row r="6011" spans="1:18" hidden="1">
      <c r="A6011" s="97">
        <v>42879</v>
      </c>
      <c r="B6011" s="94" t="s">
        <v>4924</v>
      </c>
      <c r="C6011" s="98" t="s">
        <v>4923</v>
      </c>
      <c r="D6011" s="94" t="s">
        <v>131</v>
      </c>
      <c r="E6011" s="94" t="s">
        <v>165</v>
      </c>
      <c r="F6011" s="94" t="s">
        <v>4925</v>
      </c>
      <c r="G6011" s="94" t="s">
        <v>4926</v>
      </c>
      <c r="K6011" s="94" t="s">
        <v>4927</v>
      </c>
      <c r="L6011" s="96">
        <v>200</v>
      </c>
      <c r="M6011" s="96">
        <v>200</v>
      </c>
    </row>
    <row r="6012" spans="1:18" ht="12.75" hidden="1" customHeight="1">
      <c r="C6012" s="95" t="s">
        <v>4923</v>
      </c>
    </row>
    <row r="6013" spans="1:18" hidden="1">
      <c r="A6013" s="97">
        <v>42879</v>
      </c>
      <c r="B6013" s="94" t="s">
        <v>4928</v>
      </c>
      <c r="C6013" s="98" t="s">
        <v>4923</v>
      </c>
      <c r="D6013" s="94" t="s">
        <v>119</v>
      </c>
      <c r="E6013" s="94" t="s">
        <v>120</v>
      </c>
      <c r="F6013" s="94" t="s">
        <v>4445</v>
      </c>
      <c r="G6013" s="94" t="s">
        <v>4446</v>
      </c>
      <c r="K6013" s="94" t="s">
        <v>4929</v>
      </c>
      <c r="L6013" s="96">
        <v>8129.57</v>
      </c>
      <c r="M6013" s="96">
        <v>8129.57</v>
      </c>
    </row>
    <row r="6014" spans="1:18" ht="12.75" hidden="1" customHeight="1">
      <c r="C6014" s="95" t="s">
        <v>4923</v>
      </c>
    </row>
    <row r="6015" spans="1:18" hidden="1">
      <c r="A6015" s="97">
        <v>42900</v>
      </c>
      <c r="B6015" s="94" t="s">
        <v>4930</v>
      </c>
      <c r="C6015" s="98" t="s">
        <v>4923</v>
      </c>
      <c r="D6015" s="94" t="s">
        <v>119</v>
      </c>
      <c r="E6015" s="94" t="s">
        <v>120</v>
      </c>
      <c r="F6015" s="94" t="s">
        <v>4445</v>
      </c>
      <c r="G6015" s="94" t="s">
        <v>4446</v>
      </c>
      <c r="K6015" s="94" t="s">
        <v>4931</v>
      </c>
      <c r="L6015" s="96">
        <v>90.68</v>
      </c>
      <c r="M6015" s="96">
        <v>90.68</v>
      </c>
    </row>
    <row r="6016" spans="1:18" ht="12.75" hidden="1" customHeight="1">
      <c r="C6016" s="95" t="s">
        <v>4923</v>
      </c>
    </row>
    <row r="6017" spans="1:13" hidden="1">
      <c r="A6017" s="97">
        <v>42902</v>
      </c>
      <c r="B6017" s="94" t="s">
        <v>4930</v>
      </c>
      <c r="C6017" s="98" t="s">
        <v>4923</v>
      </c>
      <c r="D6017" s="94" t="s">
        <v>131</v>
      </c>
      <c r="E6017" s="94" t="s">
        <v>187</v>
      </c>
      <c r="F6017" s="94" t="s">
        <v>4445</v>
      </c>
      <c r="G6017" s="94" t="s">
        <v>4446</v>
      </c>
      <c r="K6017" s="94" t="s">
        <v>4932</v>
      </c>
      <c r="L6017" s="96">
        <v>-2.9</v>
      </c>
      <c r="M6017" s="96">
        <v>-2.9</v>
      </c>
    </row>
    <row r="6018" spans="1:13" ht="12.75" hidden="1" customHeight="1">
      <c r="C6018" s="95" t="s">
        <v>4923</v>
      </c>
    </row>
    <row r="6019" spans="1:13" hidden="1">
      <c r="A6019" s="97">
        <v>42905</v>
      </c>
      <c r="B6019" s="94" t="s">
        <v>4933</v>
      </c>
      <c r="C6019" s="98" t="s">
        <v>4923</v>
      </c>
      <c r="D6019" s="94" t="s">
        <v>119</v>
      </c>
      <c r="E6019" s="94" t="s">
        <v>120</v>
      </c>
      <c r="F6019" s="94" t="s">
        <v>4934</v>
      </c>
      <c r="G6019" s="94" t="s">
        <v>4935</v>
      </c>
      <c r="K6019" s="94" t="s">
        <v>4936</v>
      </c>
      <c r="L6019" s="96">
        <v>144</v>
      </c>
      <c r="M6019" s="96">
        <v>144</v>
      </c>
    </row>
    <row r="6020" spans="1:13" ht="12.75" hidden="1" customHeight="1">
      <c r="C6020" s="95" t="s">
        <v>4923</v>
      </c>
    </row>
    <row r="6021" spans="1:13" hidden="1">
      <c r="A6021" s="97">
        <v>42906</v>
      </c>
      <c r="B6021" s="94" t="s">
        <v>4937</v>
      </c>
      <c r="C6021" s="98" t="s">
        <v>4923</v>
      </c>
      <c r="D6021" s="94" t="s">
        <v>119</v>
      </c>
      <c r="E6021" s="94" t="s">
        <v>120</v>
      </c>
      <c r="F6021" s="94" t="s">
        <v>3428</v>
      </c>
      <c r="G6021" s="94" t="s">
        <v>3429</v>
      </c>
      <c r="K6021" s="94" t="s">
        <v>4938</v>
      </c>
      <c r="L6021" s="96">
        <v>966</v>
      </c>
      <c r="M6021" s="96">
        <v>966</v>
      </c>
    </row>
    <row r="6022" spans="1:13" ht="12.75" hidden="1" customHeight="1">
      <c r="C6022" s="95" t="s">
        <v>4923</v>
      </c>
    </row>
    <row r="6023" spans="1:13" hidden="1">
      <c r="A6023" s="97">
        <v>42906</v>
      </c>
      <c r="B6023" s="94" t="s">
        <v>4939</v>
      </c>
      <c r="C6023" s="98" t="s">
        <v>4923</v>
      </c>
      <c r="D6023" s="94" t="s">
        <v>119</v>
      </c>
      <c r="E6023" s="94" t="s">
        <v>120</v>
      </c>
      <c r="F6023" s="94" t="s">
        <v>4940</v>
      </c>
      <c r="G6023" s="94" t="s">
        <v>4941</v>
      </c>
      <c r="K6023" s="94" t="s">
        <v>4942</v>
      </c>
      <c r="L6023" s="96">
        <v>99</v>
      </c>
      <c r="M6023" s="96">
        <v>99</v>
      </c>
    </row>
    <row r="6024" spans="1:13" ht="12.75" hidden="1" customHeight="1">
      <c r="C6024" s="95" t="s">
        <v>4923</v>
      </c>
    </row>
    <row r="6025" spans="1:13" hidden="1">
      <c r="A6025" s="97">
        <v>42906</v>
      </c>
      <c r="B6025" s="94" t="s">
        <v>4943</v>
      </c>
      <c r="C6025" s="98" t="s">
        <v>4923</v>
      </c>
      <c r="D6025" s="94" t="s">
        <v>119</v>
      </c>
      <c r="E6025" s="94" t="s">
        <v>120</v>
      </c>
      <c r="F6025" s="94" t="s">
        <v>4944</v>
      </c>
      <c r="G6025" s="94" t="s">
        <v>4945</v>
      </c>
      <c r="K6025" s="94" t="s">
        <v>4946</v>
      </c>
      <c r="L6025" s="96">
        <v>275</v>
      </c>
      <c r="M6025" s="96">
        <v>275</v>
      </c>
    </row>
    <row r="6026" spans="1:13" ht="12.75" hidden="1" customHeight="1">
      <c r="C6026" s="95" t="s">
        <v>4923</v>
      </c>
    </row>
    <row r="6027" spans="1:13" hidden="1">
      <c r="A6027" s="97">
        <v>42922</v>
      </c>
      <c r="B6027" s="94" t="s">
        <v>4947</v>
      </c>
      <c r="C6027" s="98" t="s">
        <v>4923</v>
      </c>
      <c r="D6027" s="94" t="s">
        <v>126</v>
      </c>
      <c r="E6027" s="94" t="s">
        <v>120</v>
      </c>
      <c r="F6027" s="94" t="s">
        <v>4948</v>
      </c>
      <c r="G6027" s="94" t="s">
        <v>4949</v>
      </c>
      <c r="K6027" s="94" t="s">
        <v>4950</v>
      </c>
      <c r="L6027" s="96">
        <v>11605</v>
      </c>
      <c r="M6027" s="96">
        <v>11605</v>
      </c>
    </row>
    <row r="6028" spans="1:13" ht="12.75" hidden="1" customHeight="1">
      <c r="C6028" s="95" t="s">
        <v>4923</v>
      </c>
    </row>
    <row r="6029" spans="1:13" hidden="1">
      <c r="A6029" s="97">
        <v>42923</v>
      </c>
      <c r="B6029" s="94" t="s">
        <v>4951</v>
      </c>
      <c r="C6029" s="98" t="s">
        <v>4923</v>
      </c>
      <c r="D6029" s="94" t="s">
        <v>119</v>
      </c>
      <c r="E6029" s="94" t="s">
        <v>120</v>
      </c>
      <c r="F6029" s="94" t="s">
        <v>4940</v>
      </c>
      <c r="G6029" s="94" t="s">
        <v>4941</v>
      </c>
      <c r="K6029" s="94" t="s">
        <v>4952</v>
      </c>
      <c r="L6029" s="96">
        <v>49.5</v>
      </c>
      <c r="M6029" s="96">
        <v>49.5</v>
      </c>
    </row>
    <row r="6030" spans="1:13" ht="12.75" hidden="1" customHeight="1">
      <c r="C6030" s="95" t="s">
        <v>4923</v>
      </c>
    </row>
    <row r="6031" spans="1:13" hidden="1">
      <c r="A6031" s="97">
        <v>42923</v>
      </c>
      <c r="B6031" s="94" t="s">
        <v>4953</v>
      </c>
      <c r="C6031" s="98" t="s">
        <v>4923</v>
      </c>
      <c r="D6031" s="94" t="s">
        <v>119</v>
      </c>
      <c r="E6031" s="94" t="s">
        <v>120</v>
      </c>
      <c r="F6031" s="94" t="s">
        <v>3631</v>
      </c>
      <c r="G6031" s="94" t="s">
        <v>3632</v>
      </c>
      <c r="K6031" s="94" t="s">
        <v>4954</v>
      </c>
      <c r="L6031" s="96">
        <v>150</v>
      </c>
      <c r="M6031" s="96">
        <v>150</v>
      </c>
    </row>
    <row r="6032" spans="1:13" ht="12.75" hidden="1" customHeight="1">
      <c r="C6032" s="95" t="s">
        <v>4923</v>
      </c>
    </row>
    <row r="6033" spans="1:13" hidden="1">
      <c r="A6033" s="97">
        <v>42928</v>
      </c>
      <c r="B6033" s="94" t="s">
        <v>4955</v>
      </c>
      <c r="C6033" s="98" t="s">
        <v>4923</v>
      </c>
      <c r="D6033" s="94" t="s">
        <v>119</v>
      </c>
      <c r="E6033" s="94" t="s">
        <v>120</v>
      </c>
      <c r="F6033" s="94" t="s">
        <v>4956</v>
      </c>
      <c r="G6033" s="94" t="s">
        <v>4957</v>
      </c>
      <c r="K6033" s="94" t="s">
        <v>4958</v>
      </c>
      <c r="L6033" s="96">
        <v>169</v>
      </c>
      <c r="M6033" s="96">
        <v>169</v>
      </c>
    </row>
    <row r="6034" spans="1:13" ht="12.75" hidden="1" customHeight="1">
      <c r="C6034" s="95" t="s">
        <v>4923</v>
      </c>
    </row>
    <row r="6035" spans="1:13" hidden="1">
      <c r="A6035" s="97">
        <v>42929</v>
      </c>
      <c r="B6035" s="94" t="s">
        <v>4959</v>
      </c>
      <c r="C6035" s="98" t="s">
        <v>4923</v>
      </c>
      <c r="D6035" s="94" t="s">
        <v>119</v>
      </c>
      <c r="E6035" s="94" t="s">
        <v>120</v>
      </c>
      <c r="F6035" s="94" t="s">
        <v>4960</v>
      </c>
      <c r="G6035" s="94" t="s">
        <v>4961</v>
      </c>
      <c r="K6035" s="94" t="s">
        <v>4962</v>
      </c>
      <c r="L6035" s="96">
        <v>199.8</v>
      </c>
      <c r="M6035" s="96">
        <v>199.8</v>
      </c>
    </row>
    <row r="6036" spans="1:13" ht="12.75" hidden="1" customHeight="1">
      <c r="C6036" s="95" t="s">
        <v>4923</v>
      </c>
    </row>
    <row r="6037" spans="1:13" hidden="1">
      <c r="A6037" s="97">
        <v>42929</v>
      </c>
      <c r="B6037" s="94" t="s">
        <v>4963</v>
      </c>
      <c r="C6037" s="98" t="s">
        <v>4923</v>
      </c>
      <c r="D6037" s="94" t="s">
        <v>119</v>
      </c>
      <c r="E6037" s="94" t="s">
        <v>120</v>
      </c>
      <c r="F6037" s="94" t="s">
        <v>4964</v>
      </c>
      <c r="G6037" s="94" t="s">
        <v>4965</v>
      </c>
      <c r="K6037" s="94" t="s">
        <v>4966</v>
      </c>
      <c r="L6037" s="96">
        <v>200</v>
      </c>
      <c r="M6037" s="96">
        <v>200</v>
      </c>
    </row>
    <row r="6038" spans="1:13" ht="12.75" hidden="1" customHeight="1">
      <c r="C6038" s="95" t="s">
        <v>4923</v>
      </c>
    </row>
    <row r="6039" spans="1:13" hidden="1">
      <c r="A6039" s="97">
        <v>42934</v>
      </c>
      <c r="B6039" s="94" t="s">
        <v>4967</v>
      </c>
      <c r="C6039" s="98" t="s">
        <v>4923</v>
      </c>
      <c r="D6039" s="94" t="s">
        <v>119</v>
      </c>
      <c r="E6039" s="94" t="s">
        <v>120</v>
      </c>
      <c r="F6039" s="94" t="s">
        <v>3688</v>
      </c>
      <c r="G6039" s="94" t="s">
        <v>3689</v>
      </c>
      <c r="K6039" s="94" t="s">
        <v>4968</v>
      </c>
      <c r="L6039" s="96">
        <v>750</v>
      </c>
      <c r="M6039" s="96">
        <v>750</v>
      </c>
    </row>
    <row r="6040" spans="1:13" ht="12.75" hidden="1" customHeight="1">
      <c r="C6040" s="95" t="s">
        <v>4923</v>
      </c>
    </row>
    <row r="6041" spans="1:13" hidden="1">
      <c r="A6041" s="97">
        <v>42936</v>
      </c>
      <c r="B6041" s="94" t="s">
        <v>4969</v>
      </c>
      <c r="C6041" s="98" t="s">
        <v>4923</v>
      </c>
      <c r="D6041" s="94" t="s">
        <v>131</v>
      </c>
      <c r="E6041" s="94" t="s">
        <v>165</v>
      </c>
      <c r="F6041" s="94" t="s">
        <v>648</v>
      </c>
      <c r="G6041" s="94" t="s">
        <v>649</v>
      </c>
      <c r="J6041" s="94" t="s">
        <v>650</v>
      </c>
      <c r="K6041" s="94" t="s">
        <v>651</v>
      </c>
      <c r="L6041" s="96">
        <v>296.26</v>
      </c>
      <c r="M6041" s="96">
        <v>296.26</v>
      </c>
    </row>
    <row r="6042" spans="1:13" ht="12.75" hidden="1" customHeight="1">
      <c r="C6042" s="95" t="s">
        <v>4923</v>
      </c>
    </row>
    <row r="6043" spans="1:13" hidden="1">
      <c r="A6043" s="97">
        <v>42936</v>
      </c>
      <c r="B6043" s="94" t="s">
        <v>4970</v>
      </c>
      <c r="C6043" s="98" t="s">
        <v>4923</v>
      </c>
      <c r="D6043" s="94" t="s">
        <v>131</v>
      </c>
      <c r="E6043" s="94" t="s">
        <v>165</v>
      </c>
      <c r="F6043" s="94" t="s">
        <v>4445</v>
      </c>
      <c r="G6043" s="94" t="s">
        <v>4446</v>
      </c>
      <c r="K6043" s="94" t="s">
        <v>4971</v>
      </c>
      <c r="L6043" s="96">
        <v>8941.65</v>
      </c>
      <c r="M6043" s="96">
        <v>8941.65</v>
      </c>
    </row>
    <row r="6044" spans="1:13" ht="12.75" hidden="1" customHeight="1">
      <c r="C6044" s="95" t="s">
        <v>4923</v>
      </c>
    </row>
    <row r="6045" spans="1:13" hidden="1">
      <c r="A6045" s="97">
        <v>42936</v>
      </c>
      <c r="B6045" s="94" t="s">
        <v>4972</v>
      </c>
      <c r="C6045" s="98" t="s">
        <v>4923</v>
      </c>
      <c r="D6045" s="94" t="s">
        <v>131</v>
      </c>
      <c r="E6045" s="94" t="s">
        <v>165</v>
      </c>
      <c r="F6045" s="94" t="s">
        <v>648</v>
      </c>
      <c r="G6045" s="94" t="s">
        <v>649</v>
      </c>
      <c r="J6045" s="94" t="s">
        <v>650</v>
      </c>
      <c r="K6045" s="94" t="s">
        <v>667</v>
      </c>
      <c r="L6045" s="96">
        <v>479</v>
      </c>
      <c r="M6045" s="96">
        <v>479</v>
      </c>
    </row>
    <row r="6046" spans="1:13" ht="12.75" hidden="1" customHeight="1">
      <c r="C6046" s="95" t="s">
        <v>4923</v>
      </c>
    </row>
    <row r="6047" spans="1:13" hidden="1">
      <c r="A6047" s="97">
        <v>42965</v>
      </c>
      <c r="B6047" s="94" t="s">
        <v>4955</v>
      </c>
      <c r="C6047" s="98" t="s">
        <v>4923</v>
      </c>
      <c r="D6047" s="94" t="s">
        <v>119</v>
      </c>
      <c r="E6047" s="94" t="s">
        <v>187</v>
      </c>
      <c r="F6047" s="94" t="s">
        <v>4956</v>
      </c>
      <c r="G6047" s="94" t="s">
        <v>4957</v>
      </c>
      <c r="K6047" s="94" t="s">
        <v>4958</v>
      </c>
      <c r="L6047" s="96">
        <v>-169</v>
      </c>
      <c r="M6047" s="96">
        <v>-169</v>
      </c>
    </row>
    <row r="6048" spans="1:13" ht="12.75" hidden="1" customHeight="1">
      <c r="C6048" s="95" t="s">
        <v>4923</v>
      </c>
    </row>
    <row r="6049" spans="1:13" hidden="1">
      <c r="A6049" s="97">
        <v>42965</v>
      </c>
      <c r="B6049" s="94" t="s">
        <v>4973</v>
      </c>
      <c r="C6049" s="98" t="s">
        <v>4923</v>
      </c>
      <c r="D6049" s="94" t="s">
        <v>119</v>
      </c>
      <c r="E6049" s="94" t="s">
        <v>120</v>
      </c>
      <c r="F6049" s="94" t="s">
        <v>4956</v>
      </c>
      <c r="G6049" s="94" t="s">
        <v>4957</v>
      </c>
      <c r="K6049" s="94" t="s">
        <v>4974</v>
      </c>
      <c r="L6049" s="96">
        <v>186</v>
      </c>
      <c r="M6049" s="96">
        <v>186</v>
      </c>
    </row>
    <row r="6050" spans="1:13" ht="12.75" hidden="1" customHeight="1">
      <c r="C6050" s="95" t="s">
        <v>4923</v>
      </c>
    </row>
    <row r="6051" spans="1:13" hidden="1">
      <c r="A6051" s="97">
        <v>42965</v>
      </c>
      <c r="B6051" s="94" t="s">
        <v>4975</v>
      </c>
      <c r="C6051" s="98" t="s">
        <v>4923</v>
      </c>
      <c r="D6051" s="94" t="s">
        <v>119</v>
      </c>
      <c r="E6051" s="94" t="s">
        <v>120</v>
      </c>
      <c r="F6051" s="94" t="s">
        <v>4445</v>
      </c>
      <c r="G6051" s="94" t="s">
        <v>4446</v>
      </c>
      <c r="K6051" s="94" t="s">
        <v>386</v>
      </c>
      <c r="L6051" s="96">
        <v>57.7</v>
      </c>
      <c r="M6051" s="96">
        <v>57.7</v>
      </c>
    </row>
    <row r="6052" spans="1:13" ht="12.75" hidden="1" customHeight="1">
      <c r="C6052" s="95" t="s">
        <v>4923</v>
      </c>
    </row>
    <row r="6053" spans="1:13" hidden="1">
      <c r="A6053" s="97">
        <v>42965</v>
      </c>
      <c r="B6053" s="94" t="s">
        <v>4976</v>
      </c>
      <c r="C6053" s="98" t="s">
        <v>4923</v>
      </c>
      <c r="D6053" s="94" t="s">
        <v>119</v>
      </c>
      <c r="E6053" s="94" t="s">
        <v>120</v>
      </c>
      <c r="F6053" s="94" t="s">
        <v>4445</v>
      </c>
      <c r="G6053" s="94" t="s">
        <v>4446</v>
      </c>
      <c r="K6053" s="94" t="s">
        <v>4977</v>
      </c>
      <c r="L6053" s="96">
        <v>57.95</v>
      </c>
      <c r="M6053" s="96">
        <v>57.95</v>
      </c>
    </row>
    <row r="6054" spans="1:13" ht="12.75" hidden="1" customHeight="1">
      <c r="C6054" s="95" t="s">
        <v>4923</v>
      </c>
    </row>
    <row r="6055" spans="1:13" hidden="1">
      <c r="A6055" s="97">
        <v>42968</v>
      </c>
      <c r="B6055" s="94" t="s">
        <v>4969</v>
      </c>
      <c r="C6055" s="98" t="s">
        <v>4923</v>
      </c>
      <c r="D6055" s="94" t="s">
        <v>131</v>
      </c>
      <c r="E6055" s="94" t="s">
        <v>187</v>
      </c>
      <c r="F6055" s="94" t="s">
        <v>648</v>
      </c>
      <c r="G6055" s="94" t="s">
        <v>649</v>
      </c>
      <c r="J6055" s="94" t="s">
        <v>650</v>
      </c>
      <c r="K6055" s="94" t="s">
        <v>651</v>
      </c>
      <c r="L6055" s="96">
        <v>-296.26</v>
      </c>
      <c r="M6055" s="96">
        <v>-296.26</v>
      </c>
    </row>
    <row r="6056" spans="1:13" ht="12.75" hidden="1" customHeight="1">
      <c r="C6056" s="95" t="s">
        <v>4923</v>
      </c>
    </row>
    <row r="6057" spans="1:13" hidden="1">
      <c r="A6057" s="97">
        <v>42968</v>
      </c>
      <c r="B6057" s="94" t="s">
        <v>4972</v>
      </c>
      <c r="C6057" s="98" t="s">
        <v>4923</v>
      </c>
      <c r="D6057" s="94" t="s">
        <v>131</v>
      </c>
      <c r="E6057" s="94" t="s">
        <v>187</v>
      </c>
      <c r="F6057" s="94" t="s">
        <v>648</v>
      </c>
      <c r="G6057" s="94" t="s">
        <v>649</v>
      </c>
      <c r="J6057" s="94" t="s">
        <v>650</v>
      </c>
      <c r="K6057" s="94" t="s">
        <v>667</v>
      </c>
      <c r="L6057" s="96">
        <v>-479</v>
      </c>
      <c r="M6057" s="96">
        <v>-479</v>
      </c>
    </row>
    <row r="6058" spans="1:13" ht="12.75" hidden="1" customHeight="1">
      <c r="C6058" s="95" t="s">
        <v>4923</v>
      </c>
    </row>
    <row r="6059" spans="1:13" hidden="1">
      <c r="A6059" s="97">
        <v>42968</v>
      </c>
      <c r="B6059" s="94" t="s">
        <v>4947</v>
      </c>
      <c r="C6059" s="98" t="s">
        <v>4923</v>
      </c>
      <c r="D6059" s="94" t="s">
        <v>131</v>
      </c>
      <c r="E6059" s="94" t="s">
        <v>187</v>
      </c>
      <c r="F6059" s="94" t="s">
        <v>4948</v>
      </c>
      <c r="G6059" s="94" t="s">
        <v>4949</v>
      </c>
      <c r="K6059" s="94" t="s">
        <v>4978</v>
      </c>
      <c r="L6059" s="96">
        <v>-5802.5</v>
      </c>
      <c r="M6059" s="96">
        <v>-5802.5</v>
      </c>
    </row>
    <row r="6060" spans="1:13" ht="12.75" hidden="1" customHeight="1">
      <c r="C6060" s="95" t="s">
        <v>4923</v>
      </c>
    </row>
    <row r="6061" spans="1:13" hidden="1">
      <c r="A6061" s="97">
        <v>42969</v>
      </c>
      <c r="B6061" s="94" t="s">
        <v>4979</v>
      </c>
      <c r="C6061" s="98" t="s">
        <v>4923</v>
      </c>
      <c r="D6061" s="94" t="s">
        <v>119</v>
      </c>
      <c r="E6061" s="94" t="s">
        <v>120</v>
      </c>
      <c r="F6061" s="94" t="s">
        <v>4980</v>
      </c>
      <c r="G6061" s="94" t="s">
        <v>4981</v>
      </c>
      <c r="K6061" s="94" t="s">
        <v>4982</v>
      </c>
      <c r="L6061" s="96">
        <v>75</v>
      </c>
      <c r="M6061" s="96">
        <v>75</v>
      </c>
    </row>
    <row r="6062" spans="1:13" ht="12.75" hidden="1" customHeight="1">
      <c r="C6062" s="95" t="s">
        <v>4923</v>
      </c>
    </row>
    <row r="6063" spans="1:13" hidden="1">
      <c r="A6063" s="97">
        <v>42982</v>
      </c>
      <c r="B6063" s="94" t="s">
        <v>4937</v>
      </c>
      <c r="C6063" s="98" t="s">
        <v>4923</v>
      </c>
      <c r="D6063" s="94" t="s">
        <v>131</v>
      </c>
      <c r="E6063" s="94" t="s">
        <v>187</v>
      </c>
      <c r="F6063" s="94" t="s">
        <v>3428</v>
      </c>
      <c r="G6063" s="94" t="s">
        <v>3429</v>
      </c>
      <c r="K6063" s="94" t="s">
        <v>4983</v>
      </c>
      <c r="L6063" s="96">
        <v>-756</v>
      </c>
      <c r="M6063" s="96">
        <v>-756</v>
      </c>
    </row>
    <row r="6064" spans="1:13" ht="12.75" hidden="1" customHeight="1">
      <c r="C6064" s="95" t="s">
        <v>4923</v>
      </c>
    </row>
    <row r="6065" spans="1:13" hidden="1">
      <c r="A6065" s="97">
        <v>42984</v>
      </c>
      <c r="B6065" s="94" t="s">
        <v>4937</v>
      </c>
      <c r="C6065" s="98" t="s">
        <v>4923</v>
      </c>
      <c r="E6065" s="94" t="s">
        <v>165</v>
      </c>
      <c r="F6065" s="94" t="s">
        <v>3428</v>
      </c>
      <c r="G6065" s="94" t="s">
        <v>3429</v>
      </c>
      <c r="K6065" s="94" t="s">
        <v>4983</v>
      </c>
      <c r="L6065" s="96">
        <v>756</v>
      </c>
      <c r="M6065" s="96">
        <v>0</v>
      </c>
    </row>
    <row r="6066" spans="1:13" ht="12.75" hidden="1" customHeight="1">
      <c r="C6066" s="95" t="s">
        <v>4923</v>
      </c>
    </row>
    <row r="6067" spans="1:13" hidden="1">
      <c r="A6067" s="97">
        <v>42991</v>
      </c>
      <c r="B6067" s="94" t="s">
        <v>4882</v>
      </c>
      <c r="C6067" s="98" t="s">
        <v>4923</v>
      </c>
      <c r="D6067" s="94" t="s">
        <v>131</v>
      </c>
      <c r="E6067" s="94" t="s">
        <v>165</v>
      </c>
      <c r="F6067" s="94" t="s">
        <v>3819</v>
      </c>
      <c r="G6067" s="94" t="s">
        <v>3820</v>
      </c>
      <c r="K6067" s="94" t="s">
        <v>4883</v>
      </c>
      <c r="L6067" s="96">
        <v>1554</v>
      </c>
      <c r="M6067" s="96">
        <v>1554</v>
      </c>
    </row>
    <row r="6068" spans="1:13" ht="12.75" hidden="1" customHeight="1">
      <c r="C6068" s="95" t="s">
        <v>4923</v>
      </c>
    </row>
    <row r="6069" spans="1:13" hidden="1">
      <c r="A6069" s="97">
        <v>43006</v>
      </c>
      <c r="B6069" s="94" t="s">
        <v>4984</v>
      </c>
      <c r="C6069" s="98" t="s">
        <v>4923</v>
      </c>
      <c r="D6069" s="94" t="s">
        <v>119</v>
      </c>
      <c r="E6069" s="94" t="s">
        <v>120</v>
      </c>
      <c r="F6069" s="94" t="s">
        <v>4445</v>
      </c>
      <c r="G6069" s="94" t="s">
        <v>4446</v>
      </c>
      <c r="K6069" s="94" t="s">
        <v>4985</v>
      </c>
      <c r="L6069" s="96">
        <v>407.27</v>
      </c>
      <c r="M6069" s="96">
        <v>407.27</v>
      </c>
    </row>
    <row r="6070" spans="1:13" ht="12.75" hidden="1" customHeight="1">
      <c r="C6070" s="95" t="s">
        <v>4923</v>
      </c>
    </row>
    <row r="6071" spans="1:13" hidden="1">
      <c r="A6071" s="97">
        <v>43019</v>
      </c>
      <c r="B6071" s="94" t="s">
        <v>4986</v>
      </c>
      <c r="C6071" s="98" t="s">
        <v>4923</v>
      </c>
      <c r="D6071" s="94" t="s">
        <v>119</v>
      </c>
      <c r="E6071" s="94" t="s">
        <v>120</v>
      </c>
      <c r="F6071" s="94" t="s">
        <v>4987</v>
      </c>
      <c r="G6071" s="94" t="s">
        <v>4988</v>
      </c>
      <c r="K6071" s="94" t="s">
        <v>4989</v>
      </c>
      <c r="L6071" s="96">
        <v>2801.27</v>
      </c>
      <c r="M6071" s="96">
        <v>2801.27</v>
      </c>
    </row>
    <row r="6072" spans="1:13" ht="12.75" hidden="1" customHeight="1">
      <c r="C6072" s="95" t="s">
        <v>4923</v>
      </c>
    </row>
    <row r="6073" spans="1:13" hidden="1">
      <c r="A6073" s="97">
        <v>43034</v>
      </c>
      <c r="B6073" s="94" t="s">
        <v>4990</v>
      </c>
      <c r="C6073" s="98" t="s">
        <v>4923</v>
      </c>
      <c r="D6073" s="94" t="s">
        <v>131</v>
      </c>
      <c r="E6073" s="94" t="s">
        <v>165</v>
      </c>
      <c r="F6073" s="94" t="s">
        <v>4445</v>
      </c>
      <c r="G6073" s="94" t="s">
        <v>4446</v>
      </c>
      <c r="K6073" s="94" t="s">
        <v>4991</v>
      </c>
      <c r="L6073" s="96">
        <v>19602.740000000002</v>
      </c>
      <c r="M6073" s="96">
        <v>0</v>
      </c>
    </row>
    <row r="6074" spans="1:13" ht="12.75" hidden="1" customHeight="1">
      <c r="C6074" s="95" t="s">
        <v>4923</v>
      </c>
    </row>
    <row r="6075" spans="1:13" hidden="1">
      <c r="A6075" s="97">
        <v>43034</v>
      </c>
      <c r="B6075" s="94" t="s">
        <v>4992</v>
      </c>
      <c r="C6075" s="98" t="s">
        <v>4923</v>
      </c>
      <c r="D6075" s="94" t="s">
        <v>131</v>
      </c>
      <c r="E6075" s="94" t="s">
        <v>165</v>
      </c>
      <c r="F6075" s="94" t="s">
        <v>4268</v>
      </c>
      <c r="G6075" s="94" t="s">
        <v>3457</v>
      </c>
      <c r="K6075" s="94" t="s">
        <v>4993</v>
      </c>
      <c r="L6075" s="96">
        <v>84.7</v>
      </c>
      <c r="M6075" s="96">
        <v>0</v>
      </c>
    </row>
    <row r="6076" spans="1:13" ht="12.75" hidden="1" customHeight="1">
      <c r="C6076" s="95" t="s">
        <v>4923</v>
      </c>
    </row>
    <row r="6077" spans="1:13" hidden="1">
      <c r="A6077" s="97">
        <v>43034</v>
      </c>
      <c r="B6077" s="94" t="s">
        <v>4994</v>
      </c>
      <c r="C6077" s="98" t="s">
        <v>4923</v>
      </c>
      <c r="D6077" s="94" t="s">
        <v>131</v>
      </c>
      <c r="E6077" s="94" t="s">
        <v>165</v>
      </c>
      <c r="F6077" s="94" t="s">
        <v>4275</v>
      </c>
      <c r="G6077" s="94" t="s">
        <v>4276</v>
      </c>
      <c r="K6077" s="94" t="s">
        <v>4995</v>
      </c>
      <c r="L6077" s="96">
        <v>99</v>
      </c>
      <c r="M6077" s="96">
        <v>0</v>
      </c>
    </row>
    <row r="6078" spans="1:13" ht="12.75" hidden="1" customHeight="1">
      <c r="C6078" s="95" t="s">
        <v>4923</v>
      </c>
    </row>
    <row r="6079" spans="1:13" hidden="1">
      <c r="A6079" s="97">
        <v>43039</v>
      </c>
      <c r="B6079" s="94" t="s">
        <v>4947</v>
      </c>
      <c r="C6079" s="98" t="s">
        <v>4923</v>
      </c>
      <c r="E6079" s="94" t="s">
        <v>165</v>
      </c>
      <c r="F6079" s="94" t="s">
        <v>4948</v>
      </c>
      <c r="G6079" s="94" t="s">
        <v>4949</v>
      </c>
      <c r="K6079" s="94" t="s">
        <v>4978</v>
      </c>
      <c r="L6079" s="96">
        <v>5802.5</v>
      </c>
      <c r="M6079" s="96">
        <v>0</v>
      </c>
    </row>
    <row r="6080" spans="1:13" ht="12.75" hidden="1" customHeight="1">
      <c r="C6080" s="95" t="s">
        <v>4923</v>
      </c>
    </row>
    <row r="6081" spans="1:13" hidden="1">
      <c r="A6081" s="97">
        <v>43046</v>
      </c>
      <c r="B6081" s="94" t="s">
        <v>4947</v>
      </c>
      <c r="C6081" s="98" t="s">
        <v>4923</v>
      </c>
      <c r="D6081" s="94" t="s">
        <v>126</v>
      </c>
      <c r="E6081" s="94" t="s">
        <v>165</v>
      </c>
      <c r="F6081" s="94" t="s">
        <v>4948</v>
      </c>
      <c r="G6081" s="94" t="s">
        <v>4949</v>
      </c>
      <c r="K6081" s="94" t="s">
        <v>4950</v>
      </c>
      <c r="L6081" s="96">
        <v>82.88</v>
      </c>
      <c r="M6081" s="96">
        <v>82.88</v>
      </c>
    </row>
    <row r="6082" spans="1:13" ht="12.75" hidden="1" customHeight="1">
      <c r="C6082" s="95" t="s">
        <v>4923</v>
      </c>
    </row>
    <row r="6083" spans="1:13" hidden="1">
      <c r="A6083" s="97">
        <v>43046</v>
      </c>
      <c r="B6083" s="94" t="s">
        <v>4947</v>
      </c>
      <c r="C6083" s="98" t="s">
        <v>4923</v>
      </c>
      <c r="D6083" s="94" t="s">
        <v>131</v>
      </c>
      <c r="E6083" s="94" t="s">
        <v>165</v>
      </c>
      <c r="F6083" s="94" t="s">
        <v>4948</v>
      </c>
      <c r="G6083" s="94" t="s">
        <v>4949</v>
      </c>
      <c r="K6083" s="94" t="s">
        <v>4950</v>
      </c>
      <c r="L6083" s="96">
        <v>0.5</v>
      </c>
      <c r="M6083" s="96">
        <v>0.5</v>
      </c>
    </row>
    <row r="6084" spans="1:13" ht="12.75" hidden="1" customHeight="1">
      <c r="C6084" s="95" t="s">
        <v>4923</v>
      </c>
    </row>
    <row r="6085" spans="1:13" hidden="1">
      <c r="A6085" s="97">
        <v>43055</v>
      </c>
      <c r="B6085" s="94" t="s">
        <v>4996</v>
      </c>
      <c r="C6085" s="98" t="s">
        <v>4923</v>
      </c>
      <c r="D6085" s="94" t="s">
        <v>119</v>
      </c>
      <c r="E6085" s="94" t="s">
        <v>120</v>
      </c>
      <c r="F6085" s="94" t="s">
        <v>3480</v>
      </c>
      <c r="G6085" s="94" t="s">
        <v>3481</v>
      </c>
      <c r="K6085" s="94" t="s">
        <v>4997</v>
      </c>
      <c r="L6085" s="96">
        <v>1258.4000000000001</v>
      </c>
      <c r="M6085" s="96">
        <v>1258.4000000000001</v>
      </c>
    </row>
    <row r="6086" spans="1:13" ht="12.75" hidden="1" customHeight="1">
      <c r="C6086" s="95" t="s">
        <v>4923</v>
      </c>
    </row>
    <row r="6087" spans="1:13" hidden="1">
      <c r="A6087" s="97">
        <v>43056</v>
      </c>
      <c r="B6087" s="94" t="s">
        <v>4933</v>
      </c>
      <c r="C6087" s="98" t="s">
        <v>4923</v>
      </c>
      <c r="D6087" s="94" t="s">
        <v>131</v>
      </c>
      <c r="E6087" s="94" t="s">
        <v>187</v>
      </c>
      <c r="F6087" s="94" t="s">
        <v>4934</v>
      </c>
      <c r="G6087" s="94" t="s">
        <v>4935</v>
      </c>
      <c r="K6087" s="94" t="s">
        <v>4998</v>
      </c>
      <c r="L6087" s="96">
        <v>-12</v>
      </c>
      <c r="M6087" s="96">
        <v>-12</v>
      </c>
    </row>
    <row r="6088" spans="1:13" ht="12.75" hidden="1" customHeight="1">
      <c r="C6088" s="95" t="s">
        <v>4923</v>
      </c>
    </row>
    <row r="6089" spans="1:13" hidden="1">
      <c r="A6089" s="97">
        <v>43059</v>
      </c>
      <c r="B6089" s="94" t="s">
        <v>4999</v>
      </c>
      <c r="C6089" s="98" t="s">
        <v>4923</v>
      </c>
      <c r="D6089" s="94" t="s">
        <v>119</v>
      </c>
      <c r="E6089" s="94" t="s">
        <v>120</v>
      </c>
      <c r="F6089" s="94" t="s">
        <v>4275</v>
      </c>
      <c r="G6089" s="94" t="s">
        <v>4276</v>
      </c>
      <c r="K6089" s="94" t="s">
        <v>5000</v>
      </c>
      <c r="L6089" s="96">
        <v>419.1</v>
      </c>
      <c r="M6089" s="96">
        <v>419.1</v>
      </c>
    </row>
    <row r="6090" spans="1:13" ht="12.75" hidden="1" customHeight="1">
      <c r="C6090" s="95" t="s">
        <v>4923</v>
      </c>
    </row>
    <row r="6091" spans="1:13" hidden="1">
      <c r="A6091" s="97">
        <v>43062</v>
      </c>
      <c r="B6091" s="94" t="s">
        <v>5001</v>
      </c>
      <c r="C6091" s="98" t="s">
        <v>4923</v>
      </c>
      <c r="D6091" s="94" t="s">
        <v>126</v>
      </c>
      <c r="E6091" s="94" t="s">
        <v>120</v>
      </c>
      <c r="F6091" s="94" t="s">
        <v>5002</v>
      </c>
      <c r="G6091" s="94" t="s">
        <v>1099</v>
      </c>
      <c r="K6091" s="94" t="s">
        <v>5003</v>
      </c>
      <c r="L6091" s="96">
        <v>260</v>
      </c>
      <c r="M6091" s="96">
        <v>260</v>
      </c>
    </row>
    <row r="6092" spans="1:13" ht="12.75" hidden="1" customHeight="1">
      <c r="C6092" s="95" t="s">
        <v>4923</v>
      </c>
    </row>
    <row r="6093" spans="1:13" hidden="1">
      <c r="A6093" s="97">
        <v>43062</v>
      </c>
      <c r="B6093" s="94" t="s">
        <v>5004</v>
      </c>
      <c r="C6093" s="98" t="s">
        <v>4923</v>
      </c>
      <c r="D6093" s="94" t="s">
        <v>126</v>
      </c>
      <c r="E6093" s="94" t="s">
        <v>120</v>
      </c>
      <c r="F6093" s="94" t="s">
        <v>4925</v>
      </c>
      <c r="G6093" s="94" t="s">
        <v>4926</v>
      </c>
      <c r="K6093" s="94" t="s">
        <v>5005</v>
      </c>
      <c r="L6093" s="96">
        <v>190</v>
      </c>
      <c r="M6093" s="96">
        <v>190</v>
      </c>
    </row>
    <row r="6094" spans="1:13" ht="12.75" hidden="1" customHeight="1">
      <c r="C6094" s="95" t="s">
        <v>4923</v>
      </c>
    </row>
    <row r="6095" spans="1:13" hidden="1">
      <c r="A6095" s="97">
        <v>43063</v>
      </c>
      <c r="B6095" s="94" t="s">
        <v>5006</v>
      </c>
      <c r="C6095" s="98" t="s">
        <v>4923</v>
      </c>
      <c r="D6095" s="94" t="s">
        <v>119</v>
      </c>
      <c r="E6095" s="94" t="s">
        <v>120</v>
      </c>
      <c r="F6095" s="94" t="s">
        <v>5007</v>
      </c>
      <c r="G6095" s="94" t="s">
        <v>5008</v>
      </c>
      <c r="K6095" s="94" t="s">
        <v>5009</v>
      </c>
      <c r="L6095" s="96">
        <v>1196</v>
      </c>
      <c r="M6095" s="96">
        <v>1196</v>
      </c>
    </row>
    <row r="6096" spans="1:13" ht="12.75" hidden="1" customHeight="1">
      <c r="C6096" s="95" t="s">
        <v>4923</v>
      </c>
    </row>
    <row r="6097" spans="1:13" hidden="1">
      <c r="A6097" s="97">
        <v>43067</v>
      </c>
      <c r="B6097" s="94" t="s">
        <v>5010</v>
      </c>
      <c r="C6097" s="98" t="s">
        <v>4923</v>
      </c>
      <c r="D6097" s="94" t="s">
        <v>119</v>
      </c>
      <c r="E6097" s="94" t="s">
        <v>120</v>
      </c>
      <c r="F6097" s="94" t="s">
        <v>4948</v>
      </c>
      <c r="G6097" s="94" t="s">
        <v>4949</v>
      </c>
      <c r="K6097" s="94" t="s">
        <v>5011</v>
      </c>
      <c r="L6097" s="96">
        <v>6283.58</v>
      </c>
      <c r="M6097" s="96">
        <v>6283.58</v>
      </c>
    </row>
    <row r="6098" spans="1:13" ht="12.75" hidden="1" customHeight="1">
      <c r="C6098" s="95" t="s">
        <v>4923</v>
      </c>
    </row>
    <row r="6099" spans="1:13" hidden="1">
      <c r="A6099" s="97">
        <v>43068</v>
      </c>
      <c r="B6099" s="94" t="s">
        <v>5012</v>
      </c>
      <c r="C6099" s="98" t="s">
        <v>4923</v>
      </c>
      <c r="D6099" s="94" t="s">
        <v>126</v>
      </c>
      <c r="E6099" s="94" t="s">
        <v>120</v>
      </c>
      <c r="F6099" s="94" t="s">
        <v>5013</v>
      </c>
      <c r="G6099" s="94" t="s">
        <v>5014</v>
      </c>
      <c r="K6099" s="94" t="s">
        <v>5015</v>
      </c>
      <c r="L6099" s="96">
        <v>260</v>
      </c>
      <c r="M6099" s="96">
        <v>260</v>
      </c>
    </row>
    <row r="6100" spans="1:13" ht="12.75" hidden="1" customHeight="1">
      <c r="C6100" s="95" t="s">
        <v>4923</v>
      </c>
    </row>
    <row r="6101" spans="1:13" hidden="1">
      <c r="A6101" s="97">
        <v>43068</v>
      </c>
      <c r="B6101" s="94" t="s">
        <v>5016</v>
      </c>
      <c r="C6101" s="98" t="s">
        <v>4923</v>
      </c>
      <c r="D6101" s="94" t="s">
        <v>126</v>
      </c>
      <c r="E6101" s="94" t="s">
        <v>120</v>
      </c>
      <c r="F6101" s="94" t="s">
        <v>5017</v>
      </c>
      <c r="G6101" s="94" t="s">
        <v>5018</v>
      </c>
      <c r="K6101" s="94" t="s">
        <v>5019</v>
      </c>
      <c r="L6101" s="96">
        <v>260</v>
      </c>
      <c r="M6101" s="96">
        <v>260</v>
      </c>
    </row>
    <row r="6102" spans="1:13" ht="12.75" hidden="1" customHeight="1">
      <c r="C6102" s="95" t="s">
        <v>4923</v>
      </c>
    </row>
    <row r="6103" spans="1:13" hidden="1">
      <c r="A6103" s="97">
        <v>43068</v>
      </c>
      <c r="B6103" s="94" t="s">
        <v>5020</v>
      </c>
      <c r="C6103" s="98" t="s">
        <v>4923</v>
      </c>
      <c r="D6103" s="94" t="s">
        <v>126</v>
      </c>
      <c r="E6103" s="94" t="s">
        <v>120</v>
      </c>
      <c r="F6103" s="94" t="s">
        <v>5021</v>
      </c>
      <c r="G6103" s="94" t="s">
        <v>5022</v>
      </c>
      <c r="K6103" s="94" t="s">
        <v>5023</v>
      </c>
      <c r="L6103" s="96">
        <v>260</v>
      </c>
      <c r="M6103" s="96">
        <v>260</v>
      </c>
    </row>
    <row r="6104" spans="1:13" ht="12.75" hidden="1" customHeight="1">
      <c r="C6104" s="95" t="s">
        <v>4923</v>
      </c>
    </row>
    <row r="6105" spans="1:13" hidden="1">
      <c r="A6105" s="97">
        <v>43068</v>
      </c>
      <c r="B6105" s="94" t="s">
        <v>5024</v>
      </c>
      <c r="C6105" s="98" t="s">
        <v>4923</v>
      </c>
      <c r="D6105" s="94" t="s">
        <v>126</v>
      </c>
      <c r="E6105" s="94" t="s">
        <v>120</v>
      </c>
      <c r="F6105" s="94" t="s">
        <v>5025</v>
      </c>
      <c r="G6105" s="94" t="s">
        <v>5026</v>
      </c>
      <c r="K6105" s="94" t="s">
        <v>5027</v>
      </c>
      <c r="L6105" s="96">
        <v>260</v>
      </c>
      <c r="M6105" s="96">
        <v>260</v>
      </c>
    </row>
    <row r="6106" spans="1:13" ht="12.75" hidden="1" customHeight="1">
      <c r="C6106" s="95" t="s">
        <v>4923</v>
      </c>
    </row>
    <row r="6107" spans="1:13" hidden="1">
      <c r="A6107" s="97">
        <v>43068</v>
      </c>
      <c r="B6107" s="94" t="s">
        <v>5028</v>
      </c>
      <c r="C6107" s="98" t="s">
        <v>4923</v>
      </c>
      <c r="D6107" s="94" t="s">
        <v>126</v>
      </c>
      <c r="E6107" s="94" t="s">
        <v>120</v>
      </c>
      <c r="F6107" s="94" t="s">
        <v>5029</v>
      </c>
      <c r="G6107" s="94" t="s">
        <v>5030</v>
      </c>
      <c r="K6107" s="94" t="s">
        <v>5031</v>
      </c>
      <c r="L6107" s="96">
        <v>260</v>
      </c>
      <c r="M6107" s="96">
        <v>260</v>
      </c>
    </row>
    <row r="6108" spans="1:13" ht="12.75" hidden="1" customHeight="1">
      <c r="C6108" s="95" t="s">
        <v>4923</v>
      </c>
    </row>
    <row r="6109" spans="1:13" hidden="1">
      <c r="A6109" s="97">
        <v>43068</v>
      </c>
      <c r="B6109" s="94" t="s">
        <v>5032</v>
      </c>
      <c r="C6109" s="98" t="s">
        <v>4923</v>
      </c>
      <c r="D6109" s="94" t="s">
        <v>126</v>
      </c>
      <c r="E6109" s="94" t="s">
        <v>120</v>
      </c>
      <c r="F6109" s="94" t="s">
        <v>5033</v>
      </c>
      <c r="G6109" s="94" t="s">
        <v>5034</v>
      </c>
      <c r="K6109" s="94" t="s">
        <v>5027</v>
      </c>
      <c r="L6109" s="96">
        <v>260</v>
      </c>
      <c r="M6109" s="96">
        <v>260</v>
      </c>
    </row>
    <row r="6110" spans="1:13" ht="12.75" hidden="1" customHeight="1">
      <c r="C6110" s="95" t="s">
        <v>4923</v>
      </c>
    </row>
    <row r="6111" spans="1:13" hidden="1">
      <c r="A6111" s="97">
        <v>43068</v>
      </c>
      <c r="B6111" s="94" t="s">
        <v>5035</v>
      </c>
      <c r="C6111" s="98" t="s">
        <v>4923</v>
      </c>
      <c r="D6111" s="94" t="s">
        <v>126</v>
      </c>
      <c r="E6111" s="94" t="s">
        <v>120</v>
      </c>
      <c r="F6111" s="94" t="s">
        <v>5036</v>
      </c>
      <c r="G6111" s="94" t="s">
        <v>5037</v>
      </c>
      <c r="K6111" s="94" t="s">
        <v>5027</v>
      </c>
      <c r="L6111" s="96">
        <v>260</v>
      </c>
      <c r="M6111" s="96">
        <v>260</v>
      </c>
    </row>
    <row r="6112" spans="1:13" ht="12.75" hidden="1" customHeight="1">
      <c r="C6112" s="95" t="s">
        <v>4923</v>
      </c>
    </row>
    <row r="6113" spans="1:13" hidden="1">
      <c r="A6113" s="97">
        <v>43068</v>
      </c>
      <c r="B6113" s="94" t="s">
        <v>5038</v>
      </c>
      <c r="C6113" s="98" t="s">
        <v>4923</v>
      </c>
      <c r="D6113" s="94" t="s">
        <v>126</v>
      </c>
      <c r="E6113" s="94" t="s">
        <v>120</v>
      </c>
      <c r="F6113" s="94" t="s">
        <v>5039</v>
      </c>
      <c r="G6113" s="94" t="s">
        <v>5040</v>
      </c>
      <c r="K6113" s="94" t="s">
        <v>5041</v>
      </c>
      <c r="L6113" s="96">
        <v>2640</v>
      </c>
      <c r="M6113" s="96">
        <v>2640</v>
      </c>
    </row>
    <row r="6114" spans="1:13" ht="12.75" hidden="1" customHeight="1">
      <c r="C6114" s="95" t="s">
        <v>4923</v>
      </c>
    </row>
    <row r="6115" spans="1:13" hidden="1">
      <c r="A6115" s="97">
        <v>43069</v>
      </c>
      <c r="B6115" s="94" t="s">
        <v>5010</v>
      </c>
      <c r="C6115" s="98" t="s">
        <v>4923</v>
      </c>
      <c r="D6115" s="94" t="s">
        <v>119</v>
      </c>
      <c r="E6115" s="94" t="s">
        <v>187</v>
      </c>
      <c r="F6115" s="94" t="s">
        <v>4948</v>
      </c>
      <c r="G6115" s="94" t="s">
        <v>4949</v>
      </c>
      <c r="K6115" s="94" t="s">
        <v>5011</v>
      </c>
      <c r="L6115" s="96">
        <v>-6283.58</v>
      </c>
      <c r="M6115" s="96">
        <v>-6283.58</v>
      </c>
    </row>
    <row r="6116" spans="1:13" ht="12.75" hidden="1" customHeight="1">
      <c r="C6116" s="95" t="s">
        <v>4923</v>
      </c>
    </row>
    <row r="6117" spans="1:13" hidden="1">
      <c r="A6117" s="97">
        <v>43069</v>
      </c>
      <c r="B6117" s="94" t="s">
        <v>5042</v>
      </c>
      <c r="C6117" s="98" t="s">
        <v>4923</v>
      </c>
      <c r="D6117" s="94" t="s">
        <v>126</v>
      </c>
      <c r="E6117" s="94" t="s">
        <v>120</v>
      </c>
      <c r="F6117" s="94" t="s">
        <v>4948</v>
      </c>
      <c r="G6117" s="94" t="s">
        <v>4949</v>
      </c>
      <c r="K6117" s="94" t="s">
        <v>5043</v>
      </c>
      <c r="L6117" s="96">
        <v>188850.74</v>
      </c>
      <c r="M6117" s="96">
        <v>188850.74</v>
      </c>
    </row>
    <row r="6118" spans="1:13" ht="12.75" hidden="1" customHeight="1">
      <c r="C6118" s="95" t="s">
        <v>4923</v>
      </c>
    </row>
    <row r="6119" spans="1:13" hidden="1">
      <c r="A6119" s="97">
        <v>43069</v>
      </c>
      <c r="B6119" s="94" t="s">
        <v>5042</v>
      </c>
      <c r="C6119" s="98" t="s">
        <v>4923</v>
      </c>
      <c r="D6119" s="94" t="s">
        <v>126</v>
      </c>
      <c r="E6119" s="94" t="s">
        <v>187</v>
      </c>
      <c r="F6119" s="94" t="s">
        <v>4948</v>
      </c>
      <c r="G6119" s="94" t="s">
        <v>4949</v>
      </c>
      <c r="K6119" s="94" t="s">
        <v>5043</v>
      </c>
      <c r="L6119" s="96">
        <v>-188850.74</v>
      </c>
      <c r="M6119" s="96">
        <v>-188850.74</v>
      </c>
    </row>
    <row r="6120" spans="1:13" ht="12.75" hidden="1" customHeight="1">
      <c r="C6120" s="95" t="s">
        <v>4923</v>
      </c>
    </row>
    <row r="6121" spans="1:13" hidden="1">
      <c r="A6121" s="97">
        <v>43069</v>
      </c>
      <c r="B6121" s="94" t="s">
        <v>5044</v>
      </c>
      <c r="C6121" s="98" t="s">
        <v>4923</v>
      </c>
      <c r="D6121" s="94" t="s">
        <v>126</v>
      </c>
      <c r="E6121" s="94" t="s">
        <v>120</v>
      </c>
      <c r="F6121" s="94" t="s">
        <v>4948</v>
      </c>
      <c r="G6121" s="94" t="s">
        <v>4949</v>
      </c>
      <c r="K6121" s="94" t="s">
        <v>5045</v>
      </c>
      <c r="L6121" s="96">
        <v>18850.740000000002</v>
      </c>
      <c r="M6121" s="96">
        <v>18850.740000000002</v>
      </c>
    </row>
    <row r="6122" spans="1:13" ht="12.75" hidden="1" customHeight="1">
      <c r="C6122" s="95" t="s">
        <v>4923</v>
      </c>
    </row>
    <row r="6123" spans="1:13" hidden="1">
      <c r="A6123" s="97">
        <v>43069</v>
      </c>
      <c r="B6123" s="94" t="s">
        <v>5046</v>
      </c>
      <c r="C6123" s="98" t="s">
        <v>4923</v>
      </c>
      <c r="D6123" s="94" t="s">
        <v>126</v>
      </c>
      <c r="E6123" s="94" t="s">
        <v>120</v>
      </c>
      <c r="F6123" s="94" t="s">
        <v>5047</v>
      </c>
      <c r="G6123" s="94" t="s">
        <v>5048</v>
      </c>
      <c r="K6123" s="94" t="s">
        <v>5049</v>
      </c>
      <c r="L6123" s="96">
        <v>260</v>
      </c>
      <c r="M6123" s="96">
        <v>260</v>
      </c>
    </row>
    <row r="6124" spans="1:13" ht="12.75" hidden="1" customHeight="1">
      <c r="C6124" s="95" t="s">
        <v>4923</v>
      </c>
    </row>
    <row r="6125" spans="1:13" hidden="1">
      <c r="A6125" s="97">
        <v>43069</v>
      </c>
      <c r="B6125" s="94" t="s">
        <v>5050</v>
      </c>
      <c r="C6125" s="98" t="s">
        <v>4923</v>
      </c>
      <c r="D6125" s="94" t="s">
        <v>126</v>
      </c>
      <c r="E6125" s="94" t="s">
        <v>120</v>
      </c>
      <c r="F6125" s="94" t="s">
        <v>5051</v>
      </c>
      <c r="G6125" s="94" t="s">
        <v>5052</v>
      </c>
      <c r="K6125" s="94" t="s">
        <v>5053</v>
      </c>
      <c r="L6125" s="96">
        <v>260</v>
      </c>
      <c r="M6125" s="96">
        <v>260</v>
      </c>
    </row>
    <row r="6126" spans="1:13" ht="12.75" hidden="1" customHeight="1">
      <c r="C6126" s="95" t="s">
        <v>4923</v>
      </c>
    </row>
    <row r="6127" spans="1:13" hidden="1">
      <c r="A6127" s="97">
        <v>43073</v>
      </c>
      <c r="B6127" s="94" t="s">
        <v>5054</v>
      </c>
      <c r="C6127" s="98" t="s">
        <v>4923</v>
      </c>
      <c r="D6127" s="94" t="s">
        <v>119</v>
      </c>
      <c r="E6127" s="94" t="s">
        <v>120</v>
      </c>
      <c r="F6127" s="94" t="s">
        <v>3428</v>
      </c>
      <c r="G6127" s="94" t="s">
        <v>3429</v>
      </c>
      <c r="K6127" s="94" t="s">
        <v>5055</v>
      </c>
      <c r="L6127" s="96">
        <v>60</v>
      </c>
      <c r="M6127" s="96">
        <v>60</v>
      </c>
    </row>
    <row r="6128" spans="1:13" ht="12.75" hidden="1" customHeight="1">
      <c r="C6128" s="95" t="s">
        <v>4923</v>
      </c>
    </row>
    <row r="6129" spans="1:18" hidden="1">
      <c r="A6129" s="95" t="s">
        <v>111</v>
      </c>
      <c r="B6129" s="95" t="s">
        <v>112</v>
      </c>
      <c r="C6129" s="94" t="s">
        <v>5056</v>
      </c>
      <c r="D6129" s="95" t="s">
        <v>114</v>
      </c>
      <c r="E6129" s="95" t="s">
        <v>112</v>
      </c>
      <c r="F6129" s="96">
        <v>34500</v>
      </c>
      <c r="G6129" s="95" t="s">
        <v>115</v>
      </c>
      <c r="H6129" s="95" t="s">
        <v>112</v>
      </c>
      <c r="I6129" s="96">
        <v>52996.95</v>
      </c>
      <c r="J6129" s="95" t="s">
        <v>116</v>
      </c>
      <c r="K6129" s="95" t="s">
        <v>112</v>
      </c>
      <c r="L6129" s="96">
        <v>0</v>
      </c>
      <c r="M6129" s="95" t="s">
        <v>117</v>
      </c>
      <c r="O6129" s="96"/>
      <c r="R6129" s="96"/>
    </row>
    <row r="6130" spans="1:18" hidden="1">
      <c r="A6130" s="97">
        <v>42746</v>
      </c>
      <c r="B6130" s="94" t="s">
        <v>5057</v>
      </c>
      <c r="C6130" s="98" t="s">
        <v>5056</v>
      </c>
      <c r="D6130" s="94" t="s">
        <v>119</v>
      </c>
      <c r="E6130" s="94" t="s">
        <v>120</v>
      </c>
      <c r="F6130" s="94" t="s">
        <v>5058</v>
      </c>
      <c r="G6130" s="94" t="s">
        <v>5059</v>
      </c>
      <c r="K6130" s="94" t="s">
        <v>5060</v>
      </c>
      <c r="L6130" s="96">
        <v>1200</v>
      </c>
      <c r="M6130" s="96">
        <v>1200</v>
      </c>
    </row>
    <row r="6131" spans="1:18" ht="12.75" hidden="1" customHeight="1">
      <c r="C6131" s="95" t="s">
        <v>5056</v>
      </c>
    </row>
    <row r="6132" spans="1:18" hidden="1">
      <c r="A6132" s="97">
        <v>42746</v>
      </c>
      <c r="B6132" s="94" t="s">
        <v>5061</v>
      </c>
      <c r="C6132" s="98" t="s">
        <v>5056</v>
      </c>
      <c r="D6132" s="94" t="s">
        <v>119</v>
      </c>
      <c r="E6132" s="94" t="s">
        <v>120</v>
      </c>
      <c r="F6132" s="94" t="s">
        <v>5062</v>
      </c>
      <c r="G6132" s="94" t="s">
        <v>5063</v>
      </c>
      <c r="K6132" s="94" t="s">
        <v>5064</v>
      </c>
      <c r="L6132" s="96">
        <v>1500</v>
      </c>
      <c r="M6132" s="96">
        <v>1500</v>
      </c>
    </row>
    <row r="6133" spans="1:18" ht="12.75" hidden="1" customHeight="1">
      <c r="C6133" s="95" t="s">
        <v>5056</v>
      </c>
    </row>
    <row r="6134" spans="1:18" hidden="1">
      <c r="A6134" s="97">
        <v>42759</v>
      </c>
      <c r="B6134" s="94" t="s">
        <v>5065</v>
      </c>
      <c r="C6134" s="98" t="s">
        <v>5056</v>
      </c>
      <c r="D6134" s="94" t="s">
        <v>119</v>
      </c>
      <c r="E6134" s="94" t="s">
        <v>120</v>
      </c>
      <c r="F6134" s="94" t="s">
        <v>5066</v>
      </c>
      <c r="G6134" s="94" t="s">
        <v>5067</v>
      </c>
      <c r="K6134" s="94" t="s">
        <v>5068</v>
      </c>
      <c r="L6134" s="96">
        <v>2000</v>
      </c>
      <c r="M6134" s="96">
        <v>2000</v>
      </c>
    </row>
    <row r="6135" spans="1:18" ht="12.75" hidden="1" customHeight="1">
      <c r="C6135" s="95" t="s">
        <v>5056</v>
      </c>
    </row>
    <row r="6136" spans="1:18" hidden="1">
      <c r="A6136" s="97">
        <v>42809</v>
      </c>
      <c r="B6136" s="94" t="s">
        <v>5069</v>
      </c>
      <c r="C6136" s="98" t="s">
        <v>5056</v>
      </c>
      <c r="D6136" s="94" t="s">
        <v>119</v>
      </c>
      <c r="E6136" s="94" t="s">
        <v>120</v>
      </c>
      <c r="F6136" s="94" t="s">
        <v>5070</v>
      </c>
      <c r="G6136" s="94" t="s">
        <v>5071</v>
      </c>
      <c r="J6136" s="94" t="s">
        <v>5072</v>
      </c>
      <c r="K6136" s="94" t="s">
        <v>5073</v>
      </c>
      <c r="L6136" s="96">
        <v>3907.28</v>
      </c>
      <c r="M6136" s="96">
        <v>3907.28</v>
      </c>
    </row>
    <row r="6137" spans="1:18" ht="12.75" hidden="1" customHeight="1">
      <c r="C6137" s="95" t="s">
        <v>5056</v>
      </c>
    </row>
    <row r="6138" spans="1:18" hidden="1">
      <c r="A6138" s="97">
        <v>42828</v>
      </c>
      <c r="B6138" s="94" t="s">
        <v>5074</v>
      </c>
      <c r="C6138" s="98" t="s">
        <v>5056</v>
      </c>
      <c r="D6138" s="94" t="s">
        <v>126</v>
      </c>
      <c r="E6138" s="94" t="s">
        <v>120</v>
      </c>
      <c r="F6138" s="94" t="s">
        <v>5075</v>
      </c>
      <c r="G6138" s="94" t="s">
        <v>5076</v>
      </c>
      <c r="K6138" s="94" t="s">
        <v>5077</v>
      </c>
      <c r="L6138" s="96">
        <v>340</v>
      </c>
      <c r="M6138" s="96">
        <v>340</v>
      </c>
    </row>
    <row r="6139" spans="1:18" ht="12.75" hidden="1" customHeight="1">
      <c r="C6139" s="95" t="s">
        <v>5056</v>
      </c>
    </row>
    <row r="6140" spans="1:18" hidden="1">
      <c r="A6140" s="97">
        <v>42830</v>
      </c>
      <c r="B6140" s="94" t="s">
        <v>5078</v>
      </c>
      <c r="C6140" s="98" t="s">
        <v>5056</v>
      </c>
      <c r="D6140" s="94" t="s">
        <v>119</v>
      </c>
      <c r="E6140" s="94" t="s">
        <v>120</v>
      </c>
      <c r="F6140" s="94" t="s">
        <v>5058</v>
      </c>
      <c r="G6140" s="94" t="s">
        <v>5059</v>
      </c>
      <c r="K6140" s="94" t="s">
        <v>5079</v>
      </c>
      <c r="L6140" s="96">
        <v>1270</v>
      </c>
      <c r="M6140" s="96">
        <v>1270</v>
      </c>
    </row>
    <row r="6141" spans="1:18" ht="12.75" hidden="1" customHeight="1">
      <c r="C6141" s="95" t="s">
        <v>5056</v>
      </c>
    </row>
    <row r="6142" spans="1:18" hidden="1">
      <c r="A6142" s="97">
        <v>42830</v>
      </c>
      <c r="B6142" s="94" t="s">
        <v>5080</v>
      </c>
      <c r="C6142" s="98" t="s">
        <v>5056</v>
      </c>
      <c r="D6142" s="94" t="s">
        <v>119</v>
      </c>
      <c r="E6142" s="94" t="s">
        <v>120</v>
      </c>
      <c r="F6142" s="94" t="s">
        <v>5058</v>
      </c>
      <c r="G6142" s="94" t="s">
        <v>5059</v>
      </c>
      <c r="K6142" s="94" t="s">
        <v>5081</v>
      </c>
      <c r="L6142" s="96">
        <v>1200</v>
      </c>
      <c r="M6142" s="96">
        <v>1200</v>
      </c>
    </row>
    <row r="6143" spans="1:18" ht="12.75" hidden="1" customHeight="1">
      <c r="C6143" s="95" t="s">
        <v>5056</v>
      </c>
    </row>
    <row r="6144" spans="1:18" hidden="1">
      <c r="A6144" s="97">
        <v>42830</v>
      </c>
      <c r="B6144" s="94" t="s">
        <v>5082</v>
      </c>
      <c r="C6144" s="98" t="s">
        <v>5056</v>
      </c>
      <c r="D6144" s="94" t="s">
        <v>119</v>
      </c>
      <c r="E6144" s="94" t="s">
        <v>120</v>
      </c>
      <c r="F6144" s="94" t="s">
        <v>5066</v>
      </c>
      <c r="G6144" s="94" t="s">
        <v>5067</v>
      </c>
      <c r="K6144" s="94" t="s">
        <v>5083</v>
      </c>
      <c r="L6144" s="96">
        <v>2000</v>
      </c>
      <c r="M6144" s="96">
        <v>2000</v>
      </c>
    </row>
    <row r="6145" spans="1:13" ht="12.75" hidden="1" customHeight="1">
      <c r="C6145" s="95" t="s">
        <v>5056</v>
      </c>
    </row>
    <row r="6146" spans="1:13" hidden="1">
      <c r="A6146" s="97">
        <v>42832</v>
      </c>
      <c r="B6146" s="94" t="s">
        <v>5084</v>
      </c>
      <c r="C6146" s="98" t="s">
        <v>5056</v>
      </c>
      <c r="D6146" s="94" t="s">
        <v>119</v>
      </c>
      <c r="E6146" s="94" t="s">
        <v>120</v>
      </c>
      <c r="F6146" s="94" t="s">
        <v>5070</v>
      </c>
      <c r="G6146" s="94" t="s">
        <v>5071</v>
      </c>
      <c r="J6146" s="94" t="s">
        <v>5072</v>
      </c>
      <c r="K6146" s="94" t="s">
        <v>5085</v>
      </c>
      <c r="L6146" s="96">
        <v>4921.92</v>
      </c>
      <c r="M6146" s="96">
        <v>4921.92</v>
      </c>
    </row>
    <row r="6147" spans="1:13" ht="12.75" hidden="1" customHeight="1">
      <c r="C6147" s="95" t="s">
        <v>5056</v>
      </c>
    </row>
    <row r="6148" spans="1:13" hidden="1">
      <c r="A6148" s="97">
        <v>42837</v>
      </c>
      <c r="B6148" s="94" t="s">
        <v>5057</v>
      </c>
      <c r="C6148" s="98" t="s">
        <v>5056</v>
      </c>
      <c r="D6148" s="94" t="s">
        <v>119</v>
      </c>
      <c r="E6148" s="94" t="s">
        <v>187</v>
      </c>
      <c r="F6148" s="94" t="s">
        <v>5058</v>
      </c>
      <c r="G6148" s="94" t="s">
        <v>5059</v>
      </c>
      <c r="K6148" s="94" t="s">
        <v>5060</v>
      </c>
      <c r="L6148" s="96">
        <v>-1200</v>
      </c>
      <c r="M6148" s="96">
        <v>-1200</v>
      </c>
    </row>
    <row r="6149" spans="1:13" ht="12.75" hidden="1" customHeight="1">
      <c r="C6149" s="95" t="s">
        <v>5056</v>
      </c>
    </row>
    <row r="6150" spans="1:13" hidden="1">
      <c r="A6150" s="97">
        <v>42849</v>
      </c>
      <c r="B6150" s="94" t="s">
        <v>5069</v>
      </c>
      <c r="C6150" s="98" t="s">
        <v>5056</v>
      </c>
      <c r="D6150" s="94" t="s">
        <v>131</v>
      </c>
      <c r="E6150" s="94" t="s">
        <v>165</v>
      </c>
      <c r="F6150" s="94" t="s">
        <v>5070</v>
      </c>
      <c r="G6150" s="94" t="s">
        <v>5071</v>
      </c>
      <c r="J6150" s="94" t="s">
        <v>5072</v>
      </c>
      <c r="K6150" s="94" t="s">
        <v>5086</v>
      </c>
      <c r="L6150" s="96">
        <v>1.58</v>
      </c>
      <c r="M6150" s="96">
        <v>1.58</v>
      </c>
    </row>
    <row r="6151" spans="1:13" ht="12.75" hidden="1" customHeight="1">
      <c r="C6151" s="95" t="s">
        <v>5056</v>
      </c>
    </row>
    <row r="6152" spans="1:13" hidden="1">
      <c r="A6152" s="97">
        <v>42879</v>
      </c>
      <c r="B6152" s="94" t="s">
        <v>5087</v>
      </c>
      <c r="C6152" s="98" t="s">
        <v>5056</v>
      </c>
      <c r="D6152" s="94" t="s">
        <v>131</v>
      </c>
      <c r="E6152" s="94" t="s">
        <v>165</v>
      </c>
      <c r="F6152" s="94" t="s">
        <v>648</v>
      </c>
      <c r="G6152" s="94" t="s">
        <v>649</v>
      </c>
      <c r="J6152" s="94" t="s">
        <v>650</v>
      </c>
      <c r="K6152" s="94" t="s">
        <v>949</v>
      </c>
      <c r="L6152" s="96">
        <v>622</v>
      </c>
      <c r="M6152" s="96">
        <v>622</v>
      </c>
    </row>
    <row r="6153" spans="1:13" ht="12.75" hidden="1" customHeight="1">
      <c r="C6153" s="95" t="s">
        <v>5056</v>
      </c>
    </row>
    <row r="6154" spans="1:13" hidden="1">
      <c r="A6154" s="97">
        <v>42888</v>
      </c>
      <c r="B6154" s="94" t="s">
        <v>5088</v>
      </c>
      <c r="C6154" s="98" t="s">
        <v>5056</v>
      </c>
      <c r="D6154" s="94" t="s">
        <v>119</v>
      </c>
      <c r="E6154" s="94" t="s">
        <v>120</v>
      </c>
      <c r="F6154" s="94" t="s">
        <v>5089</v>
      </c>
      <c r="G6154" s="94" t="s">
        <v>5090</v>
      </c>
      <c r="K6154" s="94" t="s">
        <v>5091</v>
      </c>
      <c r="L6154" s="96">
        <v>1699.99</v>
      </c>
      <c r="M6154" s="96">
        <v>1699.99</v>
      </c>
    </row>
    <row r="6155" spans="1:13" ht="12.75" hidden="1" customHeight="1">
      <c r="C6155" s="95" t="s">
        <v>5056</v>
      </c>
    </row>
    <row r="6156" spans="1:13" hidden="1">
      <c r="A6156" s="97">
        <v>42900</v>
      </c>
      <c r="B6156" s="94" t="s">
        <v>5092</v>
      </c>
      <c r="C6156" s="98" t="s">
        <v>5056</v>
      </c>
      <c r="D6156" s="94" t="s">
        <v>119</v>
      </c>
      <c r="E6156" s="94" t="s">
        <v>120</v>
      </c>
      <c r="F6156" s="94" t="s">
        <v>5058</v>
      </c>
      <c r="G6156" s="94" t="s">
        <v>5059</v>
      </c>
      <c r="K6156" s="94" t="s">
        <v>5081</v>
      </c>
      <c r="L6156" s="96">
        <v>32</v>
      </c>
      <c r="M6156" s="96">
        <v>32</v>
      </c>
    </row>
    <row r="6157" spans="1:13" ht="12.75" hidden="1" customHeight="1">
      <c r="C6157" s="95" t="s">
        <v>5056</v>
      </c>
    </row>
    <row r="6158" spans="1:13" hidden="1">
      <c r="A6158" s="97">
        <v>42908</v>
      </c>
      <c r="B6158" s="94" t="s">
        <v>5088</v>
      </c>
      <c r="C6158" s="98" t="s">
        <v>5056</v>
      </c>
      <c r="D6158" s="94" t="s">
        <v>131</v>
      </c>
      <c r="E6158" s="94" t="s">
        <v>165</v>
      </c>
      <c r="F6158" s="94" t="s">
        <v>5089</v>
      </c>
      <c r="G6158" s="94" t="s">
        <v>5090</v>
      </c>
      <c r="K6158" s="94" t="s">
        <v>5091</v>
      </c>
      <c r="L6158" s="96">
        <v>0.01</v>
      </c>
      <c r="M6158" s="96">
        <v>0.01</v>
      </c>
    </row>
    <row r="6159" spans="1:13" ht="12.75" hidden="1" customHeight="1">
      <c r="C6159" s="95" t="s">
        <v>5056</v>
      </c>
    </row>
    <row r="6160" spans="1:13" hidden="1">
      <c r="A6160" s="97">
        <v>42909</v>
      </c>
      <c r="B6160" s="94" t="s">
        <v>5093</v>
      </c>
      <c r="C6160" s="98" t="s">
        <v>5056</v>
      </c>
      <c r="D6160" s="94" t="s">
        <v>126</v>
      </c>
      <c r="E6160" s="94" t="s">
        <v>120</v>
      </c>
      <c r="F6160" s="94" t="s">
        <v>5094</v>
      </c>
      <c r="G6160" s="94" t="s">
        <v>5095</v>
      </c>
      <c r="K6160" s="94" t="s">
        <v>5096</v>
      </c>
      <c r="L6160" s="96">
        <v>1359.6</v>
      </c>
      <c r="M6160" s="96">
        <v>1359.6</v>
      </c>
    </row>
    <row r="6161" spans="1:13" ht="12.75" hidden="1" customHeight="1">
      <c r="C6161" s="95" t="s">
        <v>5056</v>
      </c>
    </row>
    <row r="6162" spans="1:13" hidden="1">
      <c r="A6162" s="97">
        <v>42909</v>
      </c>
      <c r="B6162" s="94" t="s">
        <v>5097</v>
      </c>
      <c r="C6162" s="98" t="s">
        <v>5056</v>
      </c>
      <c r="D6162" s="94" t="s">
        <v>126</v>
      </c>
      <c r="E6162" s="94" t="s">
        <v>120</v>
      </c>
      <c r="F6162" s="94" t="s">
        <v>4915</v>
      </c>
      <c r="G6162" s="94" t="s">
        <v>4916</v>
      </c>
      <c r="K6162" s="94" t="s">
        <v>5098</v>
      </c>
      <c r="L6162" s="96">
        <v>290.05</v>
      </c>
      <c r="M6162" s="96">
        <v>290.05</v>
      </c>
    </row>
    <row r="6163" spans="1:13" ht="12.75" hidden="1" customHeight="1">
      <c r="C6163" s="95" t="s">
        <v>5056</v>
      </c>
    </row>
    <row r="6164" spans="1:13" hidden="1">
      <c r="A6164" s="97">
        <v>42912</v>
      </c>
      <c r="B6164" s="94" t="s">
        <v>5093</v>
      </c>
      <c r="C6164" s="98" t="s">
        <v>5056</v>
      </c>
      <c r="D6164" s="94" t="s">
        <v>126</v>
      </c>
      <c r="E6164" s="94" t="s">
        <v>165</v>
      </c>
      <c r="F6164" s="94" t="s">
        <v>5094</v>
      </c>
      <c r="G6164" s="94" t="s">
        <v>5095</v>
      </c>
      <c r="K6164" s="94" t="s">
        <v>5096</v>
      </c>
      <c r="L6164" s="96">
        <v>140.4</v>
      </c>
      <c r="M6164" s="96">
        <v>140.4</v>
      </c>
    </row>
    <row r="6165" spans="1:13" ht="12.75" hidden="1" customHeight="1">
      <c r="C6165" s="95" t="s">
        <v>5056</v>
      </c>
    </row>
    <row r="6166" spans="1:13" hidden="1">
      <c r="A6166" s="97">
        <v>42923</v>
      </c>
      <c r="B6166" s="94" t="s">
        <v>5099</v>
      </c>
      <c r="C6166" s="98" t="s">
        <v>5056</v>
      </c>
      <c r="D6166" s="94" t="s">
        <v>126</v>
      </c>
      <c r="E6166" s="94" t="s">
        <v>120</v>
      </c>
      <c r="F6166" s="94" t="s">
        <v>5100</v>
      </c>
      <c r="G6166" s="94" t="s">
        <v>5101</v>
      </c>
      <c r="K6166" s="94" t="s">
        <v>5102</v>
      </c>
      <c r="L6166" s="96">
        <v>2541.25</v>
      </c>
      <c r="M6166" s="96">
        <v>2541.25</v>
      </c>
    </row>
    <row r="6167" spans="1:13" ht="12.75" hidden="1" customHeight="1">
      <c r="C6167" s="95" t="s">
        <v>5056</v>
      </c>
    </row>
    <row r="6168" spans="1:13" hidden="1">
      <c r="A6168" s="97">
        <v>42928</v>
      </c>
      <c r="B6168" s="94" t="s">
        <v>5103</v>
      </c>
      <c r="C6168" s="98" t="s">
        <v>5056</v>
      </c>
      <c r="D6168" s="94" t="s">
        <v>126</v>
      </c>
      <c r="E6168" s="94" t="s">
        <v>120</v>
      </c>
      <c r="F6168" s="94" t="s">
        <v>5104</v>
      </c>
      <c r="G6168" s="94" t="s">
        <v>5105</v>
      </c>
      <c r="K6168" s="94" t="s">
        <v>5106</v>
      </c>
      <c r="L6168" s="96">
        <v>375</v>
      </c>
      <c r="M6168" s="96">
        <v>375</v>
      </c>
    </row>
    <row r="6169" spans="1:13" ht="12.75" hidden="1" customHeight="1">
      <c r="C6169" s="95" t="s">
        <v>5056</v>
      </c>
    </row>
    <row r="6170" spans="1:13" hidden="1">
      <c r="A6170" s="97">
        <v>42934</v>
      </c>
      <c r="B6170" s="94" t="s">
        <v>5107</v>
      </c>
      <c r="C6170" s="98" t="s">
        <v>5056</v>
      </c>
      <c r="D6170" s="94" t="s">
        <v>126</v>
      </c>
      <c r="E6170" s="94" t="s">
        <v>120</v>
      </c>
      <c r="F6170" s="94" t="s">
        <v>5075</v>
      </c>
      <c r="G6170" s="94" t="s">
        <v>5076</v>
      </c>
      <c r="K6170" s="94" t="s">
        <v>5108</v>
      </c>
      <c r="L6170" s="96">
        <v>120</v>
      </c>
      <c r="M6170" s="96">
        <v>120</v>
      </c>
    </row>
    <row r="6171" spans="1:13" ht="12.75" hidden="1" customHeight="1">
      <c r="C6171" s="95" t="s">
        <v>5056</v>
      </c>
    </row>
    <row r="6172" spans="1:13" hidden="1">
      <c r="A6172" s="97">
        <v>42934</v>
      </c>
      <c r="B6172" s="94" t="s">
        <v>5109</v>
      </c>
      <c r="C6172" s="98" t="s">
        <v>5056</v>
      </c>
      <c r="D6172" s="94" t="s">
        <v>126</v>
      </c>
      <c r="E6172" s="94" t="s">
        <v>120</v>
      </c>
      <c r="F6172" s="94" t="s">
        <v>4915</v>
      </c>
      <c r="G6172" s="94" t="s">
        <v>4916</v>
      </c>
      <c r="K6172" s="94" t="s">
        <v>5110</v>
      </c>
      <c r="L6172" s="96">
        <v>320</v>
      </c>
      <c r="M6172" s="96">
        <v>320</v>
      </c>
    </row>
    <row r="6173" spans="1:13" ht="12.75" hidden="1" customHeight="1">
      <c r="C6173" s="95" t="s">
        <v>5056</v>
      </c>
    </row>
    <row r="6174" spans="1:13" hidden="1">
      <c r="A6174" s="97">
        <v>42934</v>
      </c>
      <c r="B6174" s="94" t="s">
        <v>5111</v>
      </c>
      <c r="C6174" s="98" t="s">
        <v>5056</v>
      </c>
      <c r="D6174" s="94" t="s">
        <v>119</v>
      </c>
      <c r="E6174" s="94" t="s">
        <v>120</v>
      </c>
      <c r="F6174" s="94" t="s">
        <v>5100</v>
      </c>
      <c r="G6174" s="94" t="s">
        <v>5101</v>
      </c>
      <c r="K6174" s="94" t="s">
        <v>5112</v>
      </c>
      <c r="L6174" s="96">
        <v>2541.25</v>
      </c>
      <c r="M6174" s="96">
        <v>2541.25</v>
      </c>
    </row>
    <row r="6175" spans="1:13" ht="12.75" hidden="1" customHeight="1">
      <c r="C6175" s="95" t="s">
        <v>5056</v>
      </c>
    </row>
    <row r="6176" spans="1:13" hidden="1">
      <c r="A6176" s="97">
        <v>42934</v>
      </c>
      <c r="B6176" s="94" t="s">
        <v>5113</v>
      </c>
      <c r="C6176" s="98" t="s">
        <v>5056</v>
      </c>
      <c r="D6176" s="94" t="s">
        <v>119</v>
      </c>
      <c r="E6176" s="94" t="s">
        <v>120</v>
      </c>
      <c r="F6176" s="94" t="s">
        <v>5075</v>
      </c>
      <c r="G6176" s="94" t="s">
        <v>5076</v>
      </c>
      <c r="K6176" s="94" t="s">
        <v>5114</v>
      </c>
      <c r="L6176" s="96">
        <v>120</v>
      </c>
      <c r="M6176" s="96">
        <v>120</v>
      </c>
    </row>
    <row r="6177" spans="1:13" ht="12.75" hidden="1" customHeight="1">
      <c r="C6177" s="95" t="s">
        <v>5056</v>
      </c>
    </row>
    <row r="6178" spans="1:13" hidden="1">
      <c r="A6178" s="97">
        <v>42936</v>
      </c>
      <c r="B6178" s="94" t="s">
        <v>5115</v>
      </c>
      <c r="C6178" s="98" t="s">
        <v>5056</v>
      </c>
      <c r="D6178" s="94" t="s">
        <v>126</v>
      </c>
      <c r="E6178" s="94" t="s">
        <v>120</v>
      </c>
      <c r="F6178" s="94" t="s">
        <v>5116</v>
      </c>
      <c r="G6178" s="94" t="s">
        <v>5117</v>
      </c>
      <c r="K6178" s="94" t="s">
        <v>5118</v>
      </c>
      <c r="L6178" s="96">
        <v>471.33</v>
      </c>
      <c r="M6178" s="96">
        <v>471.33</v>
      </c>
    </row>
    <row r="6179" spans="1:13" ht="12.75" hidden="1" customHeight="1">
      <c r="C6179" s="95" t="s">
        <v>5056</v>
      </c>
    </row>
    <row r="6180" spans="1:13" hidden="1">
      <c r="A6180" s="97">
        <v>42936</v>
      </c>
      <c r="B6180" s="94" t="s">
        <v>5119</v>
      </c>
      <c r="C6180" s="98" t="s">
        <v>5056</v>
      </c>
      <c r="D6180" s="94" t="s">
        <v>126</v>
      </c>
      <c r="E6180" s="94" t="s">
        <v>120</v>
      </c>
      <c r="F6180" s="94" t="s">
        <v>5116</v>
      </c>
      <c r="G6180" s="94" t="s">
        <v>5117</v>
      </c>
      <c r="K6180" s="94" t="s">
        <v>5120</v>
      </c>
      <c r="L6180" s="96">
        <v>398.82</v>
      </c>
      <c r="M6180" s="96">
        <v>398.82</v>
      </c>
    </row>
    <row r="6181" spans="1:13" ht="12.75" hidden="1" customHeight="1">
      <c r="C6181" s="95" t="s">
        <v>5056</v>
      </c>
    </row>
    <row r="6182" spans="1:13" hidden="1">
      <c r="A6182" s="97">
        <v>42936</v>
      </c>
      <c r="B6182" s="94" t="s">
        <v>5121</v>
      </c>
      <c r="C6182" s="98" t="s">
        <v>5056</v>
      </c>
      <c r="D6182" s="94" t="s">
        <v>126</v>
      </c>
      <c r="E6182" s="94" t="s">
        <v>120</v>
      </c>
      <c r="F6182" s="94" t="s">
        <v>4915</v>
      </c>
      <c r="G6182" s="94" t="s">
        <v>4916</v>
      </c>
      <c r="K6182" s="94" t="s">
        <v>5122</v>
      </c>
      <c r="L6182" s="96">
        <v>290.05</v>
      </c>
      <c r="M6182" s="96">
        <v>290.05</v>
      </c>
    </row>
    <row r="6183" spans="1:13" ht="12.75" hidden="1" customHeight="1">
      <c r="C6183" s="95" t="s">
        <v>5056</v>
      </c>
    </row>
    <row r="6184" spans="1:13" hidden="1">
      <c r="A6184" s="97">
        <v>42937</v>
      </c>
      <c r="B6184" s="94" t="s">
        <v>5115</v>
      </c>
      <c r="C6184" s="98" t="s">
        <v>5056</v>
      </c>
      <c r="D6184" s="94" t="s">
        <v>126</v>
      </c>
      <c r="E6184" s="94" t="s">
        <v>187</v>
      </c>
      <c r="F6184" s="94" t="s">
        <v>5116</v>
      </c>
      <c r="G6184" s="94" t="s">
        <v>5117</v>
      </c>
      <c r="K6184" s="94" t="s">
        <v>5118</v>
      </c>
      <c r="L6184" s="96">
        <v>-471.33</v>
      </c>
      <c r="M6184" s="96">
        <v>-471.33</v>
      </c>
    </row>
    <row r="6185" spans="1:13" ht="12.75" hidden="1" customHeight="1">
      <c r="C6185" s="95" t="s">
        <v>5056</v>
      </c>
    </row>
    <row r="6186" spans="1:13" hidden="1">
      <c r="A6186" s="97">
        <v>42937</v>
      </c>
      <c r="B6186" s="94" t="s">
        <v>5119</v>
      </c>
      <c r="C6186" s="98" t="s">
        <v>5056</v>
      </c>
      <c r="D6186" s="94" t="s">
        <v>126</v>
      </c>
      <c r="E6186" s="94" t="s">
        <v>187</v>
      </c>
      <c r="F6186" s="94" t="s">
        <v>5116</v>
      </c>
      <c r="G6186" s="94" t="s">
        <v>5117</v>
      </c>
      <c r="K6186" s="94" t="s">
        <v>5120</v>
      </c>
      <c r="L6186" s="96">
        <v>-398.82</v>
      </c>
      <c r="M6186" s="96">
        <v>-398.82</v>
      </c>
    </row>
    <row r="6187" spans="1:13" ht="12.75" hidden="1" customHeight="1">
      <c r="C6187" s="95" t="s">
        <v>5056</v>
      </c>
    </row>
    <row r="6188" spans="1:13" hidden="1">
      <c r="A6188" s="97">
        <v>42937</v>
      </c>
      <c r="B6188" s="94" t="s">
        <v>5121</v>
      </c>
      <c r="C6188" s="98" t="s">
        <v>5056</v>
      </c>
      <c r="D6188" s="94" t="s">
        <v>126</v>
      </c>
      <c r="E6188" s="94" t="s">
        <v>187</v>
      </c>
      <c r="F6188" s="94" t="s">
        <v>4915</v>
      </c>
      <c r="G6188" s="94" t="s">
        <v>4916</v>
      </c>
      <c r="K6188" s="94" t="s">
        <v>5122</v>
      </c>
      <c r="L6188" s="96">
        <v>-290.05</v>
      </c>
      <c r="M6188" s="96">
        <v>-290.05</v>
      </c>
    </row>
    <row r="6189" spans="1:13" ht="12.75" hidden="1" customHeight="1">
      <c r="C6189" s="95" t="s">
        <v>5056</v>
      </c>
    </row>
    <row r="6190" spans="1:13" hidden="1">
      <c r="A6190" s="97">
        <v>42940</v>
      </c>
      <c r="B6190" s="94" t="s">
        <v>5084</v>
      </c>
      <c r="C6190" s="98" t="s">
        <v>5056</v>
      </c>
      <c r="D6190" s="94" t="s">
        <v>131</v>
      </c>
      <c r="E6190" s="94" t="s">
        <v>165</v>
      </c>
      <c r="F6190" s="94" t="s">
        <v>5070</v>
      </c>
      <c r="G6190" s="94" t="s">
        <v>5071</v>
      </c>
      <c r="J6190" s="94" t="s">
        <v>5072</v>
      </c>
      <c r="K6190" s="94" t="s">
        <v>5085</v>
      </c>
      <c r="L6190" s="96">
        <v>1.58</v>
      </c>
      <c r="M6190" s="96">
        <v>1.58</v>
      </c>
    </row>
    <row r="6191" spans="1:13" ht="12.75" hidden="1" customHeight="1">
      <c r="C6191" s="95" t="s">
        <v>5056</v>
      </c>
    </row>
    <row r="6192" spans="1:13" hidden="1">
      <c r="A6192" s="97">
        <v>42964</v>
      </c>
      <c r="B6192" s="94" t="s">
        <v>5123</v>
      </c>
      <c r="C6192" s="98" t="s">
        <v>5056</v>
      </c>
      <c r="D6192" s="94" t="s">
        <v>126</v>
      </c>
      <c r="E6192" s="94" t="s">
        <v>120</v>
      </c>
      <c r="F6192" s="94" t="s">
        <v>5116</v>
      </c>
      <c r="G6192" s="94" t="s">
        <v>5117</v>
      </c>
      <c r="K6192" s="94" t="s">
        <v>5124</v>
      </c>
      <c r="L6192" s="96">
        <v>520</v>
      </c>
      <c r="M6192" s="96">
        <v>520</v>
      </c>
    </row>
    <row r="6193" spans="1:13" ht="12.75" hidden="1" customHeight="1">
      <c r="C6193" s="95" t="s">
        <v>5056</v>
      </c>
    </row>
    <row r="6194" spans="1:13" hidden="1">
      <c r="A6194" s="97">
        <v>42964</v>
      </c>
      <c r="B6194" s="94" t="s">
        <v>5125</v>
      </c>
      <c r="C6194" s="98" t="s">
        <v>5056</v>
      </c>
      <c r="D6194" s="94" t="s">
        <v>126</v>
      </c>
      <c r="E6194" s="94" t="s">
        <v>120</v>
      </c>
      <c r="F6194" s="94" t="s">
        <v>5116</v>
      </c>
      <c r="G6194" s="94" t="s">
        <v>5117</v>
      </c>
      <c r="K6194" s="94" t="s">
        <v>5126</v>
      </c>
      <c r="L6194" s="96">
        <v>440</v>
      </c>
      <c r="M6194" s="96">
        <v>440</v>
      </c>
    </row>
    <row r="6195" spans="1:13" ht="12.75" hidden="1" customHeight="1">
      <c r="C6195" s="95" t="s">
        <v>5056</v>
      </c>
    </row>
    <row r="6196" spans="1:13" hidden="1">
      <c r="A6196" s="97">
        <v>42968</v>
      </c>
      <c r="B6196" s="94" t="s">
        <v>4880</v>
      </c>
      <c r="C6196" s="98" t="s">
        <v>5056</v>
      </c>
      <c r="D6196" s="94" t="s">
        <v>131</v>
      </c>
      <c r="E6196" s="94" t="s">
        <v>165</v>
      </c>
      <c r="F6196" s="94" t="s">
        <v>4682</v>
      </c>
      <c r="G6196" s="94" t="s">
        <v>4683</v>
      </c>
      <c r="K6196" s="94" t="s">
        <v>4881</v>
      </c>
      <c r="L6196" s="96">
        <v>382.25</v>
      </c>
      <c r="M6196" s="96">
        <v>382.25</v>
      </c>
    </row>
    <row r="6197" spans="1:13" ht="12.75" hidden="1" customHeight="1">
      <c r="C6197" s="95" t="s">
        <v>5056</v>
      </c>
    </row>
    <row r="6198" spans="1:13" hidden="1">
      <c r="A6198" s="97">
        <v>42968</v>
      </c>
      <c r="B6198" s="94" t="s">
        <v>4862</v>
      </c>
      <c r="C6198" s="98" t="s">
        <v>5056</v>
      </c>
      <c r="D6198" s="94" t="s">
        <v>131</v>
      </c>
      <c r="E6198" s="94" t="s">
        <v>165</v>
      </c>
      <c r="F6198" s="94" t="s">
        <v>4682</v>
      </c>
      <c r="G6198" s="94" t="s">
        <v>4683</v>
      </c>
      <c r="K6198" s="94" t="s">
        <v>4863</v>
      </c>
      <c r="L6198" s="96">
        <v>534.85</v>
      </c>
      <c r="M6198" s="96">
        <v>534.85</v>
      </c>
    </row>
    <row r="6199" spans="1:13" ht="12.75" hidden="1" customHeight="1">
      <c r="C6199" s="95" t="s">
        <v>5056</v>
      </c>
    </row>
    <row r="6200" spans="1:13" hidden="1">
      <c r="A6200" s="97">
        <v>42968</v>
      </c>
      <c r="B6200" s="94" t="s">
        <v>4874</v>
      </c>
      <c r="C6200" s="98" t="s">
        <v>5056</v>
      </c>
      <c r="D6200" s="94" t="s">
        <v>131</v>
      </c>
      <c r="E6200" s="94" t="s">
        <v>165</v>
      </c>
      <c r="F6200" s="94" t="s">
        <v>4682</v>
      </c>
      <c r="G6200" s="94" t="s">
        <v>4683</v>
      </c>
      <c r="K6200" s="94" t="s">
        <v>4875</v>
      </c>
      <c r="L6200" s="96">
        <v>489.85</v>
      </c>
      <c r="M6200" s="96">
        <v>489.85</v>
      </c>
    </row>
    <row r="6201" spans="1:13" ht="12.75" hidden="1" customHeight="1">
      <c r="C6201" s="95" t="s">
        <v>5056</v>
      </c>
    </row>
    <row r="6202" spans="1:13" hidden="1">
      <c r="A6202" s="97">
        <v>42968</v>
      </c>
      <c r="B6202" s="94" t="s">
        <v>4969</v>
      </c>
      <c r="C6202" s="98" t="s">
        <v>5056</v>
      </c>
      <c r="D6202" s="94" t="s">
        <v>131</v>
      </c>
      <c r="E6202" s="94" t="s">
        <v>165</v>
      </c>
      <c r="F6202" s="94" t="s">
        <v>648</v>
      </c>
      <c r="G6202" s="94" t="s">
        <v>649</v>
      </c>
      <c r="J6202" s="94" t="s">
        <v>650</v>
      </c>
      <c r="K6202" s="94" t="s">
        <v>651</v>
      </c>
      <c r="L6202" s="96">
        <v>296.26</v>
      </c>
      <c r="M6202" s="96">
        <v>296.26</v>
      </c>
    </row>
    <row r="6203" spans="1:13" ht="12.75" hidden="1" customHeight="1">
      <c r="C6203" s="95" t="s">
        <v>5056</v>
      </c>
    </row>
    <row r="6204" spans="1:13" hidden="1">
      <c r="A6204" s="97">
        <v>42968</v>
      </c>
      <c r="B6204" s="94" t="s">
        <v>4884</v>
      </c>
      <c r="C6204" s="98" t="s">
        <v>5056</v>
      </c>
      <c r="D6204" s="94" t="s">
        <v>131</v>
      </c>
      <c r="E6204" s="94" t="s">
        <v>165</v>
      </c>
      <c r="F6204" s="94" t="s">
        <v>4682</v>
      </c>
      <c r="G6204" s="94" t="s">
        <v>4683</v>
      </c>
      <c r="K6204" s="94" t="s">
        <v>4885</v>
      </c>
      <c r="L6204" s="96">
        <v>545.04999999999995</v>
      </c>
      <c r="M6204" s="96">
        <v>545.04999999999995</v>
      </c>
    </row>
    <row r="6205" spans="1:13" ht="12.75" hidden="1" customHeight="1">
      <c r="C6205" s="95" t="s">
        <v>5056</v>
      </c>
    </row>
    <row r="6206" spans="1:13" hidden="1">
      <c r="A6206" s="97">
        <v>42968</v>
      </c>
      <c r="B6206" s="94" t="s">
        <v>4972</v>
      </c>
      <c r="C6206" s="98" t="s">
        <v>5056</v>
      </c>
      <c r="D6206" s="94" t="s">
        <v>131</v>
      </c>
      <c r="E6206" s="94" t="s">
        <v>165</v>
      </c>
      <c r="F6206" s="94" t="s">
        <v>648</v>
      </c>
      <c r="G6206" s="94" t="s">
        <v>649</v>
      </c>
      <c r="J6206" s="94" t="s">
        <v>650</v>
      </c>
      <c r="K6206" s="94" t="s">
        <v>667</v>
      </c>
      <c r="L6206" s="96">
        <v>479</v>
      </c>
      <c r="M6206" s="96">
        <v>479</v>
      </c>
    </row>
    <row r="6207" spans="1:13" ht="12.75" hidden="1" customHeight="1">
      <c r="C6207" s="95" t="s">
        <v>5056</v>
      </c>
    </row>
    <row r="6208" spans="1:13" hidden="1">
      <c r="A6208" s="97">
        <v>42968</v>
      </c>
      <c r="B6208" s="94" t="s">
        <v>4896</v>
      </c>
      <c r="C6208" s="98" t="s">
        <v>5056</v>
      </c>
      <c r="D6208" s="94" t="s">
        <v>131</v>
      </c>
      <c r="E6208" s="94" t="s">
        <v>165</v>
      </c>
      <c r="F6208" s="94" t="s">
        <v>4682</v>
      </c>
      <c r="G6208" s="94" t="s">
        <v>4683</v>
      </c>
      <c r="K6208" s="94" t="s">
        <v>4897</v>
      </c>
      <c r="L6208" s="96">
        <v>516.45000000000005</v>
      </c>
      <c r="M6208" s="96">
        <v>516.45000000000005</v>
      </c>
    </row>
    <row r="6209" spans="1:13" ht="12.75" hidden="1" customHeight="1">
      <c r="C6209" s="95" t="s">
        <v>5056</v>
      </c>
    </row>
    <row r="6210" spans="1:13" hidden="1">
      <c r="A6210" s="97">
        <v>42997</v>
      </c>
      <c r="B6210" s="94" t="s">
        <v>5127</v>
      </c>
      <c r="C6210" s="98" t="s">
        <v>5056</v>
      </c>
      <c r="D6210" s="94" t="s">
        <v>126</v>
      </c>
      <c r="E6210" s="94" t="s">
        <v>120</v>
      </c>
      <c r="F6210" s="94" t="s">
        <v>5128</v>
      </c>
      <c r="G6210" s="94" t="s">
        <v>5129</v>
      </c>
      <c r="K6210" s="94" t="s">
        <v>5130</v>
      </c>
      <c r="L6210" s="96">
        <v>280</v>
      </c>
      <c r="M6210" s="96">
        <v>280</v>
      </c>
    </row>
    <row r="6211" spans="1:13" ht="12.75" hidden="1" customHeight="1">
      <c r="C6211" s="95" t="s">
        <v>5056</v>
      </c>
    </row>
    <row r="6212" spans="1:13" hidden="1">
      <c r="A6212" s="97">
        <v>42997</v>
      </c>
      <c r="B6212" s="94" t="s">
        <v>5131</v>
      </c>
      <c r="C6212" s="98" t="s">
        <v>5056</v>
      </c>
      <c r="D6212" s="94" t="s">
        <v>126</v>
      </c>
      <c r="E6212" s="94" t="s">
        <v>120</v>
      </c>
      <c r="F6212" s="94" t="s">
        <v>5075</v>
      </c>
      <c r="G6212" s="94" t="s">
        <v>5076</v>
      </c>
      <c r="K6212" s="94" t="s">
        <v>5132</v>
      </c>
      <c r="L6212" s="96">
        <v>440</v>
      </c>
      <c r="M6212" s="96">
        <v>440</v>
      </c>
    </row>
    <row r="6213" spans="1:13" ht="12.75" hidden="1" customHeight="1">
      <c r="C6213" s="95" t="s">
        <v>5056</v>
      </c>
    </row>
    <row r="6214" spans="1:13" hidden="1">
      <c r="A6214" s="97">
        <v>42997</v>
      </c>
      <c r="B6214" s="94" t="s">
        <v>5133</v>
      </c>
      <c r="C6214" s="98" t="s">
        <v>5056</v>
      </c>
      <c r="D6214" s="94" t="s">
        <v>126</v>
      </c>
      <c r="E6214" s="94" t="s">
        <v>120</v>
      </c>
      <c r="F6214" s="94" t="s">
        <v>5134</v>
      </c>
      <c r="G6214" s="94" t="s">
        <v>5135</v>
      </c>
      <c r="K6214" s="94" t="s">
        <v>5136</v>
      </c>
      <c r="L6214" s="96">
        <v>200</v>
      </c>
      <c r="M6214" s="96">
        <v>200</v>
      </c>
    </row>
    <row r="6215" spans="1:13" ht="12.75" hidden="1" customHeight="1">
      <c r="C6215" s="95" t="s">
        <v>5056</v>
      </c>
    </row>
    <row r="6216" spans="1:13" hidden="1">
      <c r="A6216" s="97">
        <v>42997</v>
      </c>
      <c r="B6216" s="94" t="s">
        <v>5133</v>
      </c>
      <c r="C6216" s="98" t="s">
        <v>5056</v>
      </c>
      <c r="D6216" s="94" t="s">
        <v>126</v>
      </c>
      <c r="E6216" s="94" t="s">
        <v>120</v>
      </c>
      <c r="F6216" s="94" t="s">
        <v>5134</v>
      </c>
      <c r="G6216" s="94" t="s">
        <v>5135</v>
      </c>
      <c r="K6216" s="94" t="s">
        <v>5137</v>
      </c>
      <c r="L6216" s="96">
        <v>200</v>
      </c>
      <c r="M6216" s="96">
        <v>200</v>
      </c>
    </row>
    <row r="6217" spans="1:13" ht="12.75" hidden="1" customHeight="1">
      <c r="C6217" s="95" t="s">
        <v>5056</v>
      </c>
    </row>
    <row r="6218" spans="1:13" hidden="1">
      <c r="A6218" s="97">
        <v>42997</v>
      </c>
      <c r="B6218" s="94" t="s">
        <v>5133</v>
      </c>
      <c r="C6218" s="98" t="s">
        <v>5056</v>
      </c>
      <c r="D6218" s="94" t="s">
        <v>126</v>
      </c>
      <c r="E6218" s="94" t="s">
        <v>120</v>
      </c>
      <c r="F6218" s="94" t="s">
        <v>5134</v>
      </c>
      <c r="G6218" s="94" t="s">
        <v>5135</v>
      </c>
      <c r="K6218" s="94" t="s">
        <v>5138</v>
      </c>
      <c r="L6218" s="96">
        <v>200</v>
      </c>
      <c r="M6218" s="96">
        <v>200</v>
      </c>
    </row>
    <row r="6219" spans="1:13" ht="12.75" hidden="1" customHeight="1">
      <c r="C6219" s="95" t="s">
        <v>5056</v>
      </c>
    </row>
    <row r="6220" spans="1:13" hidden="1">
      <c r="A6220" s="97">
        <v>42997</v>
      </c>
      <c r="B6220" s="94" t="s">
        <v>5139</v>
      </c>
      <c r="C6220" s="98" t="s">
        <v>5056</v>
      </c>
      <c r="D6220" s="94" t="s">
        <v>126</v>
      </c>
      <c r="E6220" s="94" t="s">
        <v>120</v>
      </c>
      <c r="F6220" s="94" t="s">
        <v>4915</v>
      </c>
      <c r="G6220" s="94" t="s">
        <v>4916</v>
      </c>
      <c r="K6220" s="94" t="s">
        <v>5140</v>
      </c>
      <c r="L6220" s="96">
        <v>540</v>
      </c>
      <c r="M6220" s="96">
        <v>540</v>
      </c>
    </row>
    <row r="6221" spans="1:13" ht="12.75" hidden="1" customHeight="1">
      <c r="C6221" s="95" t="s">
        <v>5056</v>
      </c>
    </row>
    <row r="6222" spans="1:13" hidden="1">
      <c r="A6222" s="97">
        <v>43011</v>
      </c>
      <c r="B6222" s="94" t="s">
        <v>5141</v>
      </c>
      <c r="C6222" s="98" t="s">
        <v>5056</v>
      </c>
      <c r="D6222" s="94" t="s">
        <v>119</v>
      </c>
      <c r="E6222" s="94" t="s">
        <v>120</v>
      </c>
      <c r="F6222" s="94" t="s">
        <v>5070</v>
      </c>
      <c r="G6222" s="94" t="s">
        <v>5071</v>
      </c>
      <c r="J6222" s="94" t="s">
        <v>5142</v>
      </c>
      <c r="K6222" s="94" t="s">
        <v>5143</v>
      </c>
      <c r="L6222" s="96">
        <v>7810.2</v>
      </c>
      <c r="M6222" s="96">
        <v>7810.2</v>
      </c>
    </row>
    <row r="6223" spans="1:13" ht="12.75" hidden="1" customHeight="1">
      <c r="C6223" s="95" t="s">
        <v>5056</v>
      </c>
    </row>
    <row r="6224" spans="1:13" hidden="1">
      <c r="A6224" s="97">
        <v>43034</v>
      </c>
      <c r="B6224" s="94" t="s">
        <v>5144</v>
      </c>
      <c r="C6224" s="98" t="s">
        <v>5056</v>
      </c>
      <c r="D6224" s="94" t="s">
        <v>131</v>
      </c>
      <c r="E6224" s="94" t="s">
        <v>165</v>
      </c>
      <c r="F6224" s="94" t="s">
        <v>5116</v>
      </c>
      <c r="G6224" s="94" t="s">
        <v>5117</v>
      </c>
      <c r="K6224" s="94" t="s">
        <v>5145</v>
      </c>
      <c r="L6224" s="96">
        <v>760</v>
      </c>
      <c r="M6224" s="96">
        <v>0</v>
      </c>
    </row>
    <row r="6225" spans="1:13" ht="12.75" hidden="1" customHeight="1">
      <c r="C6225" s="95" t="s">
        <v>5056</v>
      </c>
    </row>
    <row r="6226" spans="1:13" hidden="1">
      <c r="A6226" s="97">
        <v>43034</v>
      </c>
      <c r="B6226" s="94" t="s">
        <v>4914</v>
      </c>
      <c r="C6226" s="98" t="s">
        <v>5056</v>
      </c>
      <c r="D6226" s="94" t="s">
        <v>131</v>
      </c>
      <c r="E6226" s="94" t="s">
        <v>165</v>
      </c>
      <c r="F6226" s="94" t="s">
        <v>4915</v>
      </c>
      <c r="G6226" s="94" t="s">
        <v>4916</v>
      </c>
      <c r="K6226" s="94" t="s">
        <v>4917</v>
      </c>
      <c r="L6226" s="96">
        <v>640</v>
      </c>
      <c r="M6226" s="96">
        <v>0</v>
      </c>
    </row>
    <row r="6227" spans="1:13" ht="12.75" hidden="1" customHeight="1">
      <c r="C6227" s="95" t="s">
        <v>5056</v>
      </c>
    </row>
    <row r="6228" spans="1:13" hidden="1">
      <c r="A6228" s="97">
        <v>43034</v>
      </c>
      <c r="B6228" s="94" t="s">
        <v>4918</v>
      </c>
      <c r="C6228" s="98" t="s">
        <v>5056</v>
      </c>
      <c r="D6228" s="94" t="s">
        <v>131</v>
      </c>
      <c r="E6228" s="94" t="s">
        <v>165</v>
      </c>
      <c r="F6228" s="94" t="s">
        <v>4915</v>
      </c>
      <c r="G6228" s="94" t="s">
        <v>4916</v>
      </c>
      <c r="K6228" s="94" t="s">
        <v>4917</v>
      </c>
      <c r="L6228" s="96">
        <v>600</v>
      </c>
      <c r="M6228" s="96">
        <v>0</v>
      </c>
    </row>
    <row r="6229" spans="1:13" ht="12.75" hidden="1" customHeight="1">
      <c r="C6229" s="95" t="s">
        <v>5056</v>
      </c>
    </row>
    <row r="6230" spans="1:13" hidden="1">
      <c r="A6230" s="97">
        <v>43034</v>
      </c>
      <c r="B6230" s="94" t="s">
        <v>5146</v>
      </c>
      <c r="C6230" s="98" t="s">
        <v>5056</v>
      </c>
      <c r="D6230" s="94" t="s">
        <v>131</v>
      </c>
      <c r="E6230" s="94" t="s">
        <v>165</v>
      </c>
      <c r="F6230" s="94" t="s">
        <v>5134</v>
      </c>
      <c r="G6230" s="94" t="s">
        <v>5135</v>
      </c>
      <c r="K6230" s="94" t="s">
        <v>5147</v>
      </c>
      <c r="L6230" s="96">
        <v>320</v>
      </c>
      <c r="M6230" s="96">
        <v>0</v>
      </c>
    </row>
    <row r="6231" spans="1:13" ht="12.75" hidden="1" customHeight="1">
      <c r="C6231" s="95" t="s">
        <v>5056</v>
      </c>
    </row>
    <row r="6232" spans="1:13" hidden="1">
      <c r="A6232" s="97">
        <v>43034</v>
      </c>
      <c r="B6232" s="94" t="s">
        <v>5148</v>
      </c>
      <c r="C6232" s="98" t="s">
        <v>5056</v>
      </c>
      <c r="D6232" s="94" t="s">
        <v>131</v>
      </c>
      <c r="E6232" s="94" t="s">
        <v>165</v>
      </c>
      <c r="F6232" s="94" t="s">
        <v>5116</v>
      </c>
      <c r="G6232" s="94" t="s">
        <v>5117</v>
      </c>
      <c r="K6232" s="94" t="s">
        <v>5149</v>
      </c>
      <c r="L6232" s="96">
        <v>520</v>
      </c>
      <c r="M6232" s="96">
        <v>0</v>
      </c>
    </row>
    <row r="6233" spans="1:13" ht="12.75" hidden="1" customHeight="1">
      <c r="C6233" s="95" t="s">
        <v>5056</v>
      </c>
    </row>
    <row r="6234" spans="1:13" hidden="1">
      <c r="A6234" s="97">
        <v>43034</v>
      </c>
      <c r="B6234" s="94" t="s">
        <v>5150</v>
      </c>
      <c r="C6234" s="98" t="s">
        <v>5056</v>
      </c>
      <c r="D6234" s="94" t="s">
        <v>131</v>
      </c>
      <c r="E6234" s="94" t="s">
        <v>165</v>
      </c>
      <c r="F6234" s="94" t="s">
        <v>5116</v>
      </c>
      <c r="G6234" s="94" t="s">
        <v>5117</v>
      </c>
      <c r="K6234" s="94" t="s">
        <v>5151</v>
      </c>
      <c r="L6234" s="96">
        <v>440</v>
      </c>
      <c r="M6234" s="96">
        <v>0</v>
      </c>
    </row>
    <row r="6235" spans="1:13" ht="12.75" hidden="1" customHeight="1">
      <c r="C6235" s="95" t="s">
        <v>5056</v>
      </c>
    </row>
    <row r="6236" spans="1:13" hidden="1">
      <c r="A6236" s="97">
        <v>43034</v>
      </c>
      <c r="B6236" s="94" t="s">
        <v>5152</v>
      </c>
      <c r="C6236" s="98" t="s">
        <v>5056</v>
      </c>
      <c r="D6236" s="94" t="s">
        <v>131</v>
      </c>
      <c r="E6236" s="94" t="s">
        <v>165</v>
      </c>
      <c r="F6236" s="94" t="s">
        <v>5153</v>
      </c>
      <c r="G6236" s="94" t="s">
        <v>5154</v>
      </c>
      <c r="K6236" s="94" t="s">
        <v>5149</v>
      </c>
      <c r="L6236" s="96">
        <v>320</v>
      </c>
      <c r="M6236" s="96">
        <v>0</v>
      </c>
    </row>
    <row r="6237" spans="1:13" ht="12.75" hidden="1" customHeight="1">
      <c r="C6237" s="95" t="s">
        <v>5056</v>
      </c>
    </row>
    <row r="6238" spans="1:13" hidden="1">
      <c r="A6238" s="97">
        <v>43060</v>
      </c>
      <c r="B6238" s="94" t="s">
        <v>5155</v>
      </c>
      <c r="C6238" s="98" t="s">
        <v>5056</v>
      </c>
      <c r="D6238" s="94" t="s">
        <v>119</v>
      </c>
      <c r="E6238" s="94" t="s">
        <v>120</v>
      </c>
      <c r="F6238" s="94" t="s">
        <v>4292</v>
      </c>
      <c r="G6238" s="94" t="s">
        <v>4293</v>
      </c>
      <c r="K6238" s="94" t="s">
        <v>5156</v>
      </c>
      <c r="L6238" s="96">
        <v>50</v>
      </c>
      <c r="M6238" s="96">
        <v>50</v>
      </c>
    </row>
    <row r="6239" spans="1:13" ht="12.75" hidden="1" customHeight="1">
      <c r="C6239" s="95" t="s">
        <v>5056</v>
      </c>
    </row>
    <row r="6240" spans="1:13" hidden="1">
      <c r="A6240" s="97">
        <v>43062</v>
      </c>
      <c r="B6240" s="94" t="s">
        <v>5157</v>
      </c>
      <c r="C6240" s="98" t="s">
        <v>5056</v>
      </c>
      <c r="D6240" s="94" t="s">
        <v>126</v>
      </c>
      <c r="E6240" s="94" t="s">
        <v>120</v>
      </c>
      <c r="F6240" s="94" t="s">
        <v>5116</v>
      </c>
      <c r="G6240" s="94" t="s">
        <v>5117</v>
      </c>
      <c r="K6240" s="94" t="s">
        <v>5158</v>
      </c>
      <c r="L6240" s="96">
        <v>360</v>
      </c>
      <c r="M6240" s="96">
        <v>360</v>
      </c>
    </row>
    <row r="6241" spans="1:13" ht="12.75" hidden="1" customHeight="1">
      <c r="C6241" s="95" t="s">
        <v>5056</v>
      </c>
    </row>
    <row r="6242" spans="1:13" hidden="1">
      <c r="A6242" s="97">
        <v>43062</v>
      </c>
      <c r="B6242" s="94" t="s">
        <v>5157</v>
      </c>
      <c r="C6242" s="98" t="s">
        <v>5056</v>
      </c>
      <c r="D6242" s="94" t="s">
        <v>126</v>
      </c>
      <c r="E6242" s="94" t="s">
        <v>120</v>
      </c>
      <c r="F6242" s="94" t="s">
        <v>5116</v>
      </c>
      <c r="G6242" s="94" t="s">
        <v>5117</v>
      </c>
      <c r="K6242" s="94" t="s">
        <v>5159</v>
      </c>
      <c r="L6242" s="96">
        <v>520</v>
      </c>
      <c r="M6242" s="96">
        <v>520</v>
      </c>
    </row>
    <row r="6243" spans="1:13" ht="12.75" hidden="1" customHeight="1">
      <c r="C6243" s="95" t="s">
        <v>5056</v>
      </c>
    </row>
    <row r="6244" spans="1:13" hidden="1">
      <c r="A6244" s="97">
        <v>43062</v>
      </c>
      <c r="B6244" s="94" t="s">
        <v>5160</v>
      </c>
      <c r="C6244" s="98" t="s">
        <v>5056</v>
      </c>
      <c r="D6244" s="94" t="s">
        <v>119</v>
      </c>
      <c r="E6244" s="94" t="s">
        <v>120</v>
      </c>
      <c r="F6244" s="94" t="s">
        <v>5058</v>
      </c>
      <c r="G6244" s="94" t="s">
        <v>5059</v>
      </c>
      <c r="K6244" s="94" t="s">
        <v>5161</v>
      </c>
      <c r="L6244" s="96">
        <v>832</v>
      </c>
      <c r="M6244" s="96">
        <v>832</v>
      </c>
    </row>
    <row r="6245" spans="1:13" ht="12.75" hidden="1" customHeight="1">
      <c r="C6245" s="95" t="s">
        <v>5056</v>
      </c>
    </row>
    <row r="6246" spans="1:13" hidden="1">
      <c r="A6246" s="97">
        <v>43063</v>
      </c>
      <c r="B6246" s="94" t="s">
        <v>5162</v>
      </c>
      <c r="C6246" s="98" t="s">
        <v>5056</v>
      </c>
      <c r="D6246" s="94" t="s">
        <v>119</v>
      </c>
      <c r="E6246" s="94" t="s">
        <v>120</v>
      </c>
      <c r="F6246" s="94" t="s">
        <v>4292</v>
      </c>
      <c r="G6246" s="94" t="s">
        <v>4293</v>
      </c>
      <c r="K6246" s="94" t="s">
        <v>5163</v>
      </c>
      <c r="L6246" s="96">
        <v>125</v>
      </c>
      <c r="M6246" s="96">
        <v>125</v>
      </c>
    </row>
    <row r="6247" spans="1:13" ht="12.75" hidden="1" customHeight="1">
      <c r="C6247" s="95" t="s">
        <v>5056</v>
      </c>
    </row>
    <row r="6248" spans="1:13" hidden="1">
      <c r="A6248" s="97">
        <v>43063</v>
      </c>
      <c r="B6248" s="94" t="s">
        <v>5164</v>
      </c>
      <c r="C6248" s="98" t="s">
        <v>5056</v>
      </c>
      <c r="D6248" s="94" t="s">
        <v>119</v>
      </c>
      <c r="E6248" s="94" t="s">
        <v>120</v>
      </c>
      <c r="F6248" s="94" t="s">
        <v>5165</v>
      </c>
      <c r="G6248" s="94" t="s">
        <v>5166</v>
      </c>
      <c r="K6248" s="94" t="s">
        <v>5167</v>
      </c>
      <c r="L6248" s="96">
        <v>540</v>
      </c>
      <c r="M6248" s="96">
        <v>540</v>
      </c>
    </row>
    <row r="6249" spans="1:13" ht="12.75" hidden="1" customHeight="1">
      <c r="C6249" s="95" t="s">
        <v>5056</v>
      </c>
    </row>
    <row r="6250" spans="1:13" hidden="1">
      <c r="A6250" s="97">
        <v>43067</v>
      </c>
      <c r="B6250" s="94" t="s">
        <v>5168</v>
      </c>
      <c r="C6250" s="98" t="s">
        <v>5056</v>
      </c>
      <c r="D6250" s="94" t="s">
        <v>126</v>
      </c>
      <c r="E6250" s="94" t="s">
        <v>120</v>
      </c>
      <c r="F6250" s="94" t="s">
        <v>5134</v>
      </c>
      <c r="G6250" s="94" t="s">
        <v>5135</v>
      </c>
      <c r="K6250" s="94" t="s">
        <v>5169</v>
      </c>
      <c r="L6250" s="96">
        <v>240</v>
      </c>
      <c r="M6250" s="96">
        <v>240</v>
      </c>
    </row>
    <row r="6251" spans="1:13" ht="12.75" hidden="1" customHeight="1">
      <c r="C6251" s="95" t="s">
        <v>5056</v>
      </c>
    </row>
    <row r="6252" spans="1:13" hidden="1">
      <c r="A6252" s="97">
        <v>43067</v>
      </c>
      <c r="B6252" s="94" t="s">
        <v>5170</v>
      </c>
      <c r="C6252" s="98" t="s">
        <v>5056</v>
      </c>
      <c r="D6252" s="94" t="s">
        <v>126</v>
      </c>
      <c r="E6252" s="94" t="s">
        <v>120</v>
      </c>
      <c r="F6252" s="94" t="s">
        <v>5116</v>
      </c>
      <c r="G6252" s="94" t="s">
        <v>5117</v>
      </c>
      <c r="K6252" s="94" t="s">
        <v>5171</v>
      </c>
      <c r="L6252" s="96">
        <v>520</v>
      </c>
      <c r="M6252" s="96">
        <v>520</v>
      </c>
    </row>
    <row r="6253" spans="1:13" ht="12.75" hidden="1" customHeight="1">
      <c r="C6253" s="95" t="s">
        <v>5056</v>
      </c>
    </row>
    <row r="6254" spans="1:13" hidden="1">
      <c r="A6254" s="97">
        <v>43067</v>
      </c>
      <c r="B6254" s="94" t="s">
        <v>5170</v>
      </c>
      <c r="C6254" s="98" t="s">
        <v>5056</v>
      </c>
      <c r="D6254" s="94" t="s">
        <v>126</v>
      </c>
      <c r="E6254" s="94" t="s">
        <v>120</v>
      </c>
      <c r="F6254" s="94" t="s">
        <v>5116</v>
      </c>
      <c r="G6254" s="94" t="s">
        <v>5117</v>
      </c>
      <c r="K6254" s="94" t="s">
        <v>5172</v>
      </c>
      <c r="L6254" s="96">
        <v>360</v>
      </c>
      <c r="M6254" s="96">
        <v>360</v>
      </c>
    </row>
    <row r="6255" spans="1:13" ht="12.75" hidden="1" customHeight="1">
      <c r="C6255" s="95" t="s">
        <v>5056</v>
      </c>
    </row>
    <row r="6256" spans="1:13" hidden="1">
      <c r="A6256" s="97">
        <v>43067</v>
      </c>
      <c r="B6256" s="94" t="s">
        <v>5173</v>
      </c>
      <c r="C6256" s="98" t="s">
        <v>5056</v>
      </c>
      <c r="D6256" s="94" t="s">
        <v>126</v>
      </c>
      <c r="E6256" s="94" t="s">
        <v>120</v>
      </c>
      <c r="F6256" s="94" t="s">
        <v>5116</v>
      </c>
      <c r="G6256" s="94" t="s">
        <v>5117</v>
      </c>
      <c r="K6256" s="94" t="s">
        <v>5174</v>
      </c>
      <c r="L6256" s="96">
        <v>520</v>
      </c>
      <c r="M6256" s="96">
        <v>520</v>
      </c>
    </row>
    <row r="6257" spans="1:18" ht="12.75" hidden="1" customHeight="1">
      <c r="C6257" s="95" t="s">
        <v>5056</v>
      </c>
    </row>
    <row r="6258" spans="1:18" hidden="1">
      <c r="A6258" s="97">
        <v>43067</v>
      </c>
      <c r="B6258" s="94" t="s">
        <v>5173</v>
      </c>
      <c r="C6258" s="98" t="s">
        <v>5056</v>
      </c>
      <c r="D6258" s="94" t="s">
        <v>126</v>
      </c>
      <c r="E6258" s="94" t="s">
        <v>120</v>
      </c>
      <c r="F6258" s="94" t="s">
        <v>5116</v>
      </c>
      <c r="G6258" s="94" t="s">
        <v>5117</v>
      </c>
      <c r="K6258" s="94" t="s">
        <v>5175</v>
      </c>
      <c r="L6258" s="96">
        <v>440</v>
      </c>
      <c r="M6258" s="96">
        <v>440</v>
      </c>
    </row>
    <row r="6259" spans="1:18" ht="12.75" hidden="1" customHeight="1">
      <c r="C6259" s="95" t="s">
        <v>5056</v>
      </c>
    </row>
    <row r="6260" spans="1:18" hidden="1">
      <c r="A6260" s="97">
        <v>43067</v>
      </c>
      <c r="B6260" s="94" t="s">
        <v>5176</v>
      </c>
      <c r="C6260" s="98" t="s">
        <v>5056</v>
      </c>
      <c r="D6260" s="94" t="s">
        <v>126</v>
      </c>
      <c r="E6260" s="94" t="s">
        <v>120</v>
      </c>
      <c r="F6260" s="94" t="s">
        <v>4915</v>
      </c>
      <c r="G6260" s="94" t="s">
        <v>4916</v>
      </c>
      <c r="K6260" s="94" t="s">
        <v>5177</v>
      </c>
      <c r="L6260" s="96">
        <v>520</v>
      </c>
      <c r="M6260" s="96">
        <v>520</v>
      </c>
    </row>
    <row r="6261" spans="1:18" ht="12.75" hidden="1" customHeight="1">
      <c r="C6261" s="95" t="s">
        <v>5056</v>
      </c>
    </row>
    <row r="6262" spans="1:18" hidden="1">
      <c r="A6262" s="97">
        <v>43067</v>
      </c>
      <c r="B6262" s="94" t="s">
        <v>5178</v>
      </c>
      <c r="C6262" s="98" t="s">
        <v>5056</v>
      </c>
      <c r="D6262" s="94" t="s">
        <v>119</v>
      </c>
      <c r="E6262" s="94" t="s">
        <v>120</v>
      </c>
      <c r="F6262" s="94" t="s">
        <v>5070</v>
      </c>
      <c r="G6262" s="94" t="s">
        <v>5071</v>
      </c>
      <c r="J6262" s="94" t="s">
        <v>5142</v>
      </c>
      <c r="K6262" s="94" t="s">
        <v>5179</v>
      </c>
      <c r="L6262" s="96">
        <v>6492.13</v>
      </c>
      <c r="M6262" s="96">
        <v>6492.13</v>
      </c>
    </row>
    <row r="6263" spans="1:18" ht="12.75" hidden="1" customHeight="1">
      <c r="C6263" s="95" t="s">
        <v>5056</v>
      </c>
    </row>
    <row r="6264" spans="1:18" hidden="1">
      <c r="A6264" s="97">
        <v>43069</v>
      </c>
      <c r="B6264" s="94" t="s">
        <v>5180</v>
      </c>
      <c r="C6264" s="98" t="s">
        <v>5056</v>
      </c>
      <c r="D6264" s="94" t="s">
        <v>126</v>
      </c>
      <c r="E6264" s="94" t="s">
        <v>120</v>
      </c>
      <c r="F6264" s="94" t="s">
        <v>5181</v>
      </c>
      <c r="G6264" s="94" t="s">
        <v>5182</v>
      </c>
      <c r="K6264" s="94" t="s">
        <v>5183</v>
      </c>
      <c r="L6264" s="96">
        <v>300</v>
      </c>
      <c r="M6264" s="96">
        <v>300</v>
      </c>
    </row>
    <row r="6265" spans="1:18" ht="12.75" hidden="1" customHeight="1">
      <c r="C6265" s="95" t="s">
        <v>5056</v>
      </c>
    </row>
    <row r="6266" spans="1:18" hidden="1">
      <c r="A6266" s="95" t="s">
        <v>111</v>
      </c>
      <c r="B6266" s="95" t="s">
        <v>112</v>
      </c>
      <c r="C6266" s="94" t="s">
        <v>35</v>
      </c>
      <c r="D6266" s="95" t="s">
        <v>114</v>
      </c>
      <c r="E6266" s="95" t="s">
        <v>112</v>
      </c>
      <c r="F6266" s="96">
        <v>110000</v>
      </c>
      <c r="G6266" s="95" t="s">
        <v>115</v>
      </c>
      <c r="H6266" s="95" t="s">
        <v>112</v>
      </c>
      <c r="I6266" s="96">
        <v>70558.81</v>
      </c>
      <c r="J6266" s="95" t="s">
        <v>116</v>
      </c>
      <c r="K6266" s="95" t="s">
        <v>112</v>
      </c>
      <c r="L6266" s="96">
        <v>0</v>
      </c>
      <c r="M6266" s="95" t="s">
        <v>117</v>
      </c>
      <c r="O6266" s="96"/>
      <c r="R6266" s="96"/>
    </row>
    <row r="6267" spans="1:18" hidden="1">
      <c r="A6267" s="97">
        <v>42828</v>
      </c>
      <c r="B6267" s="94" t="s">
        <v>5184</v>
      </c>
      <c r="C6267" s="98" t="s">
        <v>35</v>
      </c>
      <c r="D6267" s="94" t="s">
        <v>126</v>
      </c>
      <c r="E6267" s="94" t="s">
        <v>120</v>
      </c>
      <c r="F6267" s="94" t="s">
        <v>5185</v>
      </c>
      <c r="G6267" s="94" t="s">
        <v>5186</v>
      </c>
      <c r="K6267" s="94" t="s">
        <v>5187</v>
      </c>
      <c r="L6267" s="96">
        <v>22218.46</v>
      </c>
      <c r="M6267" s="96">
        <v>22218.46</v>
      </c>
    </row>
    <row r="6268" spans="1:18" ht="12.75" hidden="1" customHeight="1">
      <c r="C6268" s="95" t="s">
        <v>35</v>
      </c>
    </row>
    <row r="6269" spans="1:18" hidden="1">
      <c r="A6269" s="97">
        <v>42919</v>
      </c>
      <c r="B6269" s="94" t="s">
        <v>5188</v>
      </c>
      <c r="C6269" s="98" t="s">
        <v>35</v>
      </c>
      <c r="D6269" s="94" t="s">
        <v>126</v>
      </c>
      <c r="E6269" s="94" t="s">
        <v>120</v>
      </c>
      <c r="F6269" s="94" t="s">
        <v>5185</v>
      </c>
      <c r="G6269" s="94" t="s">
        <v>5186</v>
      </c>
      <c r="K6269" s="94" t="s">
        <v>5189</v>
      </c>
      <c r="L6269" s="96">
        <v>19939.47</v>
      </c>
      <c r="M6269" s="96">
        <v>19939.47</v>
      </c>
    </row>
    <row r="6270" spans="1:18" ht="12.75" hidden="1" customHeight="1">
      <c r="C6270" s="95" t="s">
        <v>35</v>
      </c>
    </row>
    <row r="6271" spans="1:18" hidden="1">
      <c r="A6271" s="97">
        <v>43010</v>
      </c>
      <c r="B6271" s="94" t="s">
        <v>5190</v>
      </c>
      <c r="C6271" s="98" t="s">
        <v>35</v>
      </c>
      <c r="D6271" s="94" t="s">
        <v>126</v>
      </c>
      <c r="E6271" s="94" t="s">
        <v>120</v>
      </c>
      <c r="F6271" s="94" t="s">
        <v>5185</v>
      </c>
      <c r="G6271" s="94" t="s">
        <v>5186</v>
      </c>
      <c r="K6271" s="94" t="s">
        <v>5191</v>
      </c>
      <c r="L6271" s="96">
        <v>28400.880000000001</v>
      </c>
      <c r="M6271" s="96">
        <v>28400.880000000001</v>
      </c>
    </row>
    <row r="6272" spans="1:18" ht="12.75" hidden="1" customHeight="1">
      <c r="C6272" s="95" t="s">
        <v>35</v>
      </c>
    </row>
    <row r="6273" spans="1:18" hidden="1">
      <c r="A6273" s="95" t="s">
        <v>111</v>
      </c>
      <c r="B6273" s="95" t="s">
        <v>112</v>
      </c>
      <c r="C6273" s="94" t="s">
        <v>39</v>
      </c>
      <c r="D6273" s="95" t="s">
        <v>114</v>
      </c>
      <c r="E6273" s="95" t="s">
        <v>112</v>
      </c>
      <c r="F6273" s="96">
        <v>221000</v>
      </c>
      <c r="G6273" s="95" t="s">
        <v>115</v>
      </c>
      <c r="H6273" s="95" t="s">
        <v>112</v>
      </c>
      <c r="I6273" s="96">
        <v>159919.57999999999</v>
      </c>
      <c r="J6273" s="95" t="s">
        <v>116</v>
      </c>
      <c r="K6273" s="95" t="s">
        <v>112</v>
      </c>
      <c r="L6273" s="96">
        <v>0</v>
      </c>
      <c r="M6273" s="95" t="s">
        <v>117</v>
      </c>
      <c r="O6273" s="96"/>
      <c r="R6273" s="96"/>
    </row>
    <row r="6274" spans="1:18" hidden="1">
      <c r="A6274" s="97">
        <v>42808</v>
      </c>
      <c r="B6274" s="94" t="s">
        <v>5192</v>
      </c>
      <c r="C6274" s="98" t="s">
        <v>39</v>
      </c>
      <c r="D6274" s="94" t="s">
        <v>126</v>
      </c>
      <c r="E6274" s="94" t="s">
        <v>120</v>
      </c>
      <c r="F6274" s="94" t="s">
        <v>5193</v>
      </c>
      <c r="G6274" s="94" t="s">
        <v>5194</v>
      </c>
      <c r="J6274" s="94" t="s">
        <v>5195</v>
      </c>
      <c r="K6274" s="94" t="s">
        <v>5196</v>
      </c>
      <c r="L6274" s="96">
        <v>18466.21</v>
      </c>
      <c r="M6274" s="96">
        <v>18466.21</v>
      </c>
    </row>
    <row r="6275" spans="1:18" ht="12.75" hidden="1" customHeight="1">
      <c r="C6275" s="95" t="s">
        <v>39</v>
      </c>
    </row>
    <row r="6276" spans="1:18" hidden="1">
      <c r="A6276" s="97">
        <v>42809</v>
      </c>
      <c r="B6276" s="94" t="s">
        <v>5197</v>
      </c>
      <c r="C6276" s="98" t="s">
        <v>39</v>
      </c>
      <c r="D6276" s="94" t="s">
        <v>126</v>
      </c>
      <c r="E6276" s="94" t="s">
        <v>120</v>
      </c>
      <c r="F6276" s="94" t="s">
        <v>5193</v>
      </c>
      <c r="G6276" s="94" t="s">
        <v>5194</v>
      </c>
      <c r="J6276" s="94" t="s">
        <v>5195</v>
      </c>
      <c r="K6276" s="94" t="s">
        <v>5198</v>
      </c>
      <c r="L6276" s="96">
        <v>19101.95</v>
      </c>
      <c r="M6276" s="96">
        <v>19101.95</v>
      </c>
    </row>
    <row r="6277" spans="1:18" ht="12.75" hidden="1" customHeight="1">
      <c r="C6277" s="95" t="s">
        <v>39</v>
      </c>
    </row>
    <row r="6278" spans="1:18" hidden="1">
      <c r="A6278" s="97">
        <v>42809</v>
      </c>
      <c r="B6278" s="94" t="s">
        <v>5199</v>
      </c>
      <c r="C6278" s="98" t="s">
        <v>39</v>
      </c>
      <c r="D6278" s="94" t="s">
        <v>126</v>
      </c>
      <c r="E6278" s="94" t="s">
        <v>120</v>
      </c>
      <c r="F6278" s="94" t="s">
        <v>5193</v>
      </c>
      <c r="G6278" s="94" t="s">
        <v>5194</v>
      </c>
      <c r="J6278" s="94" t="s">
        <v>5195</v>
      </c>
      <c r="K6278" s="94" t="s">
        <v>5200</v>
      </c>
      <c r="L6278" s="96">
        <v>16838.349999999999</v>
      </c>
      <c r="M6278" s="96">
        <v>16838.349999999999</v>
      </c>
    </row>
    <row r="6279" spans="1:18" ht="12.75" hidden="1" customHeight="1">
      <c r="C6279" s="95" t="s">
        <v>39</v>
      </c>
    </row>
    <row r="6280" spans="1:18" hidden="1">
      <c r="A6280" s="97">
        <v>42837</v>
      </c>
      <c r="B6280" s="94" t="s">
        <v>5201</v>
      </c>
      <c r="C6280" s="98" t="s">
        <v>39</v>
      </c>
      <c r="D6280" s="94" t="s">
        <v>126</v>
      </c>
      <c r="E6280" s="94" t="s">
        <v>120</v>
      </c>
      <c r="F6280" s="94" t="s">
        <v>5193</v>
      </c>
      <c r="G6280" s="94" t="s">
        <v>5194</v>
      </c>
      <c r="J6280" s="94" t="s">
        <v>5195</v>
      </c>
      <c r="K6280" s="94" t="s">
        <v>5202</v>
      </c>
      <c r="L6280" s="96">
        <v>17273.72</v>
      </c>
      <c r="M6280" s="96">
        <v>17273.72</v>
      </c>
    </row>
    <row r="6281" spans="1:18" ht="12.75" hidden="1" customHeight="1">
      <c r="C6281" s="95" t="s">
        <v>39</v>
      </c>
    </row>
    <row r="6282" spans="1:18" hidden="1">
      <c r="A6282" s="97">
        <v>42873</v>
      </c>
      <c r="B6282" s="94" t="s">
        <v>5203</v>
      </c>
      <c r="C6282" s="98" t="s">
        <v>39</v>
      </c>
      <c r="D6282" s="94" t="s">
        <v>126</v>
      </c>
      <c r="E6282" s="94" t="s">
        <v>120</v>
      </c>
      <c r="F6282" s="94" t="s">
        <v>5193</v>
      </c>
      <c r="G6282" s="94" t="s">
        <v>5194</v>
      </c>
      <c r="J6282" s="94" t="s">
        <v>5195</v>
      </c>
      <c r="K6282" s="94" t="s">
        <v>5204</v>
      </c>
      <c r="L6282" s="96">
        <v>13680.7</v>
      </c>
      <c r="M6282" s="96">
        <v>13680.7</v>
      </c>
    </row>
    <row r="6283" spans="1:18" ht="12.75" hidden="1" customHeight="1">
      <c r="C6283" s="95" t="s">
        <v>39</v>
      </c>
    </row>
    <row r="6284" spans="1:18" hidden="1">
      <c r="A6284" s="97">
        <v>42908</v>
      </c>
      <c r="B6284" s="94" t="s">
        <v>5205</v>
      </c>
      <c r="C6284" s="98" t="s">
        <v>39</v>
      </c>
      <c r="D6284" s="94" t="s">
        <v>126</v>
      </c>
      <c r="E6284" s="94" t="s">
        <v>120</v>
      </c>
      <c r="F6284" s="94" t="s">
        <v>5193</v>
      </c>
      <c r="G6284" s="94" t="s">
        <v>5194</v>
      </c>
      <c r="J6284" s="94" t="s">
        <v>5195</v>
      </c>
      <c r="K6284" s="94" t="s">
        <v>5206</v>
      </c>
      <c r="L6284" s="96">
        <v>14596.49</v>
      </c>
      <c r="M6284" s="96">
        <v>14596.49</v>
      </c>
    </row>
    <row r="6285" spans="1:18" ht="12.75" hidden="1" customHeight="1">
      <c r="C6285" s="95" t="s">
        <v>39</v>
      </c>
    </row>
    <row r="6286" spans="1:18" hidden="1">
      <c r="A6286" s="97">
        <v>42949</v>
      </c>
      <c r="B6286" s="94" t="s">
        <v>5207</v>
      </c>
      <c r="C6286" s="98" t="s">
        <v>39</v>
      </c>
      <c r="D6286" s="94" t="s">
        <v>126</v>
      </c>
      <c r="E6286" s="94" t="s">
        <v>120</v>
      </c>
      <c r="F6286" s="94" t="s">
        <v>5193</v>
      </c>
      <c r="G6286" s="94" t="s">
        <v>5194</v>
      </c>
      <c r="J6286" s="94" t="s">
        <v>5195</v>
      </c>
      <c r="K6286" s="94" t="s">
        <v>5208</v>
      </c>
      <c r="L6286" s="96">
        <v>14864.77</v>
      </c>
      <c r="M6286" s="96">
        <v>14864.77</v>
      </c>
    </row>
    <row r="6287" spans="1:18" ht="12.75" hidden="1" customHeight="1">
      <c r="C6287" s="95" t="s">
        <v>39</v>
      </c>
    </row>
    <row r="6288" spans="1:18" hidden="1">
      <c r="A6288" s="97">
        <v>42979</v>
      </c>
      <c r="B6288" s="94" t="s">
        <v>5209</v>
      </c>
      <c r="C6288" s="98" t="s">
        <v>39</v>
      </c>
      <c r="D6288" s="94" t="s">
        <v>126</v>
      </c>
      <c r="E6288" s="94" t="s">
        <v>120</v>
      </c>
      <c r="F6288" s="94" t="s">
        <v>5193</v>
      </c>
      <c r="G6288" s="94" t="s">
        <v>5194</v>
      </c>
      <c r="J6288" s="94" t="s">
        <v>5195</v>
      </c>
      <c r="K6288" s="94" t="s">
        <v>5210</v>
      </c>
      <c r="L6288" s="96">
        <v>15934.54</v>
      </c>
      <c r="M6288" s="96">
        <v>15934.54</v>
      </c>
    </row>
    <row r="6289" spans="1:18" ht="12.75" hidden="1" customHeight="1">
      <c r="C6289" s="95" t="s">
        <v>39</v>
      </c>
    </row>
    <row r="6290" spans="1:18" hidden="1">
      <c r="A6290" s="97">
        <v>42986</v>
      </c>
      <c r="B6290" s="94" t="s">
        <v>5211</v>
      </c>
      <c r="C6290" s="98" t="s">
        <v>39</v>
      </c>
      <c r="D6290" s="94" t="s">
        <v>126</v>
      </c>
      <c r="E6290" s="94" t="s">
        <v>120</v>
      </c>
      <c r="F6290" s="94" t="s">
        <v>5193</v>
      </c>
      <c r="G6290" s="94" t="s">
        <v>5194</v>
      </c>
      <c r="J6290" s="94" t="s">
        <v>5195</v>
      </c>
      <c r="K6290" s="94" t="s">
        <v>5212</v>
      </c>
      <c r="L6290" s="96">
        <v>14891.44</v>
      </c>
      <c r="M6290" s="96">
        <v>14891.44</v>
      </c>
    </row>
    <row r="6291" spans="1:18" ht="12.75" hidden="1" customHeight="1">
      <c r="C6291" s="95" t="s">
        <v>39</v>
      </c>
    </row>
    <row r="6292" spans="1:18" hidden="1">
      <c r="A6292" s="97">
        <v>43042</v>
      </c>
      <c r="B6292" s="94" t="s">
        <v>5213</v>
      </c>
      <c r="C6292" s="98" t="s">
        <v>39</v>
      </c>
      <c r="D6292" s="94" t="s">
        <v>126</v>
      </c>
      <c r="E6292" s="94" t="s">
        <v>120</v>
      </c>
      <c r="F6292" s="94" t="s">
        <v>5193</v>
      </c>
      <c r="G6292" s="94" t="s">
        <v>5194</v>
      </c>
      <c r="J6292" s="94" t="s">
        <v>5195</v>
      </c>
      <c r="K6292" s="94" t="s">
        <v>5214</v>
      </c>
      <c r="L6292" s="96">
        <v>14271.41</v>
      </c>
      <c r="M6292" s="96">
        <v>14271.41</v>
      </c>
    </row>
    <row r="6293" spans="1:18" ht="12.75" hidden="1" customHeight="1">
      <c r="C6293" s="95" t="s">
        <v>39</v>
      </c>
    </row>
    <row r="6294" spans="1:18" hidden="1">
      <c r="A6294" s="95" t="s">
        <v>111</v>
      </c>
      <c r="B6294" s="95" t="s">
        <v>112</v>
      </c>
      <c r="C6294" s="94" t="s">
        <v>37</v>
      </c>
      <c r="D6294" s="95" t="s">
        <v>114</v>
      </c>
      <c r="E6294" s="95" t="s">
        <v>112</v>
      </c>
      <c r="F6294" s="96">
        <v>100000</v>
      </c>
      <c r="G6294" s="95" t="s">
        <v>115</v>
      </c>
      <c r="H6294" s="95" t="s">
        <v>112</v>
      </c>
      <c r="I6294" s="96">
        <v>81412.479999999996</v>
      </c>
      <c r="J6294" s="95" t="s">
        <v>116</v>
      </c>
      <c r="K6294" s="95" t="s">
        <v>112</v>
      </c>
      <c r="L6294" s="96">
        <v>0</v>
      </c>
      <c r="M6294" s="95" t="s">
        <v>117</v>
      </c>
      <c r="O6294" s="96"/>
      <c r="R6294" s="96"/>
    </row>
    <row r="6295" spans="1:18" hidden="1">
      <c r="A6295" s="97">
        <v>42762</v>
      </c>
      <c r="B6295" s="94" t="s">
        <v>5215</v>
      </c>
      <c r="C6295" s="98" t="s">
        <v>37</v>
      </c>
      <c r="D6295" s="94" t="s">
        <v>131</v>
      </c>
      <c r="E6295" s="94" t="s">
        <v>120</v>
      </c>
      <c r="F6295" s="94" t="s">
        <v>5216</v>
      </c>
      <c r="G6295" s="94" t="s">
        <v>5217</v>
      </c>
      <c r="J6295" s="94" t="s">
        <v>5218</v>
      </c>
      <c r="K6295" s="94" t="s">
        <v>38</v>
      </c>
      <c r="L6295" s="96">
        <v>2299.0300000000002</v>
      </c>
      <c r="M6295" s="96">
        <v>2299.0300000000002</v>
      </c>
    </row>
    <row r="6296" spans="1:18" ht="12.75" hidden="1" customHeight="1">
      <c r="C6296" s="95" t="s">
        <v>37</v>
      </c>
    </row>
    <row r="6297" spans="1:18" hidden="1">
      <c r="A6297" s="97">
        <v>42801</v>
      </c>
      <c r="B6297" s="94" t="s">
        <v>5219</v>
      </c>
      <c r="C6297" s="98" t="s">
        <v>37</v>
      </c>
      <c r="D6297" s="94" t="s">
        <v>126</v>
      </c>
      <c r="E6297" s="94" t="s">
        <v>120</v>
      </c>
      <c r="F6297" s="94" t="s">
        <v>5216</v>
      </c>
      <c r="G6297" s="94" t="s">
        <v>5217</v>
      </c>
      <c r="J6297" s="94" t="s">
        <v>5218</v>
      </c>
      <c r="K6297" s="94" t="s">
        <v>5220</v>
      </c>
      <c r="L6297" s="96">
        <v>21868.85</v>
      </c>
      <c r="M6297" s="96">
        <v>21868.85</v>
      </c>
    </row>
    <row r="6298" spans="1:18" ht="12.75" hidden="1" customHeight="1">
      <c r="C6298" s="95" t="s">
        <v>37</v>
      </c>
    </row>
    <row r="6299" spans="1:18" hidden="1">
      <c r="A6299" s="97">
        <v>42809</v>
      </c>
      <c r="B6299" s="94" t="s">
        <v>5221</v>
      </c>
      <c r="C6299" s="98" t="s">
        <v>37</v>
      </c>
      <c r="D6299" s="94" t="s">
        <v>126</v>
      </c>
      <c r="E6299" s="94" t="s">
        <v>120</v>
      </c>
      <c r="F6299" s="94" t="s">
        <v>5216</v>
      </c>
      <c r="G6299" s="94" t="s">
        <v>5217</v>
      </c>
      <c r="J6299" s="94" t="s">
        <v>5218</v>
      </c>
      <c r="K6299" s="94" t="s">
        <v>5222</v>
      </c>
      <c r="L6299" s="96">
        <v>16683.830000000002</v>
      </c>
      <c r="M6299" s="96">
        <v>16683.830000000002</v>
      </c>
    </row>
    <row r="6300" spans="1:18" ht="12.75" hidden="1" customHeight="1">
      <c r="C6300" s="95" t="s">
        <v>37</v>
      </c>
    </row>
    <row r="6301" spans="1:18" hidden="1">
      <c r="A6301" s="97">
        <v>42829</v>
      </c>
      <c r="B6301" s="94" t="s">
        <v>5223</v>
      </c>
      <c r="C6301" s="98" t="s">
        <v>37</v>
      </c>
      <c r="D6301" s="94" t="s">
        <v>126</v>
      </c>
      <c r="E6301" s="94" t="s">
        <v>120</v>
      </c>
      <c r="F6301" s="94" t="s">
        <v>5216</v>
      </c>
      <c r="G6301" s="94" t="s">
        <v>5217</v>
      </c>
      <c r="J6301" s="94" t="s">
        <v>5218</v>
      </c>
      <c r="K6301" s="94" t="s">
        <v>5224</v>
      </c>
      <c r="L6301" s="96">
        <v>12007.09</v>
      </c>
      <c r="M6301" s="96">
        <v>12007.09</v>
      </c>
    </row>
    <row r="6302" spans="1:18" ht="12.75" hidden="1" customHeight="1">
      <c r="C6302" s="95" t="s">
        <v>37</v>
      </c>
    </row>
    <row r="6303" spans="1:18" hidden="1">
      <c r="A6303" s="97">
        <v>42837</v>
      </c>
      <c r="B6303" s="94" t="s">
        <v>5225</v>
      </c>
      <c r="C6303" s="98" t="s">
        <v>37</v>
      </c>
      <c r="D6303" s="94" t="s">
        <v>126</v>
      </c>
      <c r="E6303" s="94" t="s">
        <v>120</v>
      </c>
      <c r="F6303" s="94" t="s">
        <v>5226</v>
      </c>
      <c r="G6303" s="94" t="s">
        <v>5227</v>
      </c>
      <c r="K6303" s="94" t="s">
        <v>5228</v>
      </c>
      <c r="L6303" s="96">
        <v>727.3</v>
      </c>
      <c r="M6303" s="96">
        <v>727.3</v>
      </c>
    </row>
    <row r="6304" spans="1:18" ht="12.75" hidden="1" customHeight="1">
      <c r="C6304" s="95" t="s">
        <v>37</v>
      </c>
    </row>
    <row r="6305" spans="1:13" hidden="1">
      <c r="A6305" s="97">
        <v>42874</v>
      </c>
      <c r="B6305" s="94" t="s">
        <v>5229</v>
      </c>
      <c r="C6305" s="98" t="s">
        <v>37</v>
      </c>
      <c r="D6305" s="94" t="s">
        <v>126</v>
      </c>
      <c r="E6305" s="94" t="s">
        <v>120</v>
      </c>
      <c r="F6305" s="94" t="s">
        <v>5216</v>
      </c>
      <c r="G6305" s="94" t="s">
        <v>5217</v>
      </c>
      <c r="J6305" s="94" t="s">
        <v>5218</v>
      </c>
      <c r="K6305" s="94" t="s">
        <v>5230</v>
      </c>
      <c r="L6305" s="96">
        <v>9309.9699999999993</v>
      </c>
      <c r="M6305" s="96">
        <v>9309.9699999999993</v>
      </c>
    </row>
    <row r="6306" spans="1:13" ht="12.75" hidden="1" customHeight="1">
      <c r="C6306" s="95" t="s">
        <v>37</v>
      </c>
    </row>
    <row r="6307" spans="1:13" hidden="1">
      <c r="A6307" s="97">
        <v>42892</v>
      </c>
      <c r="B6307" s="94" t="s">
        <v>5231</v>
      </c>
      <c r="C6307" s="98" t="s">
        <v>37</v>
      </c>
      <c r="D6307" s="94" t="s">
        <v>126</v>
      </c>
      <c r="E6307" s="94" t="s">
        <v>120</v>
      </c>
      <c r="F6307" s="94" t="s">
        <v>5216</v>
      </c>
      <c r="G6307" s="94" t="s">
        <v>5217</v>
      </c>
      <c r="J6307" s="94" t="s">
        <v>5218</v>
      </c>
      <c r="K6307" s="94" t="s">
        <v>5232</v>
      </c>
      <c r="L6307" s="96">
        <v>6979.25</v>
      </c>
      <c r="M6307" s="96">
        <v>6979.25</v>
      </c>
    </row>
    <row r="6308" spans="1:13" ht="12.75" hidden="1" customHeight="1">
      <c r="C6308" s="95" t="s">
        <v>37</v>
      </c>
    </row>
    <row r="6309" spans="1:13" hidden="1">
      <c r="A6309" s="97">
        <v>42923</v>
      </c>
      <c r="B6309" s="94" t="s">
        <v>5233</v>
      </c>
      <c r="C6309" s="98" t="s">
        <v>37</v>
      </c>
      <c r="D6309" s="94" t="s">
        <v>126</v>
      </c>
      <c r="E6309" s="94" t="s">
        <v>120</v>
      </c>
      <c r="F6309" s="94" t="s">
        <v>5216</v>
      </c>
      <c r="G6309" s="94" t="s">
        <v>5217</v>
      </c>
      <c r="J6309" s="94" t="s">
        <v>5218</v>
      </c>
      <c r="K6309" s="94" t="s">
        <v>5234</v>
      </c>
      <c r="L6309" s="96">
        <v>989.52</v>
      </c>
      <c r="M6309" s="96">
        <v>989.52</v>
      </c>
    </row>
    <row r="6310" spans="1:13" ht="12.75" hidden="1" customHeight="1">
      <c r="C6310" s="95" t="s">
        <v>37</v>
      </c>
    </row>
    <row r="6311" spans="1:13" hidden="1">
      <c r="A6311" s="97">
        <v>42951</v>
      </c>
      <c r="B6311" s="94" t="s">
        <v>5235</v>
      </c>
      <c r="C6311" s="98" t="s">
        <v>37</v>
      </c>
      <c r="D6311" s="94" t="s">
        <v>126</v>
      </c>
      <c r="E6311" s="94" t="s">
        <v>120</v>
      </c>
      <c r="F6311" s="94" t="s">
        <v>5216</v>
      </c>
      <c r="G6311" s="94" t="s">
        <v>5217</v>
      </c>
      <c r="J6311" s="94" t="s">
        <v>5218</v>
      </c>
      <c r="K6311" s="94" t="s">
        <v>5236</v>
      </c>
      <c r="L6311" s="96">
        <v>987.85</v>
      </c>
      <c r="M6311" s="96">
        <v>987.85</v>
      </c>
    </row>
    <row r="6312" spans="1:13" ht="12.75" hidden="1" customHeight="1">
      <c r="C6312" s="95" t="s">
        <v>37</v>
      </c>
    </row>
    <row r="6313" spans="1:13" hidden="1">
      <c r="A6313" s="97">
        <v>42985</v>
      </c>
      <c r="B6313" s="94" t="s">
        <v>5237</v>
      </c>
      <c r="C6313" s="98" t="s">
        <v>37</v>
      </c>
      <c r="D6313" s="94" t="s">
        <v>126</v>
      </c>
      <c r="E6313" s="94" t="s">
        <v>120</v>
      </c>
      <c r="F6313" s="94" t="s">
        <v>5216</v>
      </c>
      <c r="G6313" s="94" t="s">
        <v>5217</v>
      </c>
      <c r="J6313" s="94" t="s">
        <v>5218</v>
      </c>
      <c r="K6313" s="94" t="s">
        <v>5238</v>
      </c>
      <c r="L6313" s="96">
        <v>987.85</v>
      </c>
      <c r="M6313" s="96">
        <v>987.85</v>
      </c>
    </row>
    <row r="6314" spans="1:13" ht="12.75" hidden="1" customHeight="1">
      <c r="C6314" s="95" t="s">
        <v>37</v>
      </c>
    </row>
    <row r="6315" spans="1:13" hidden="1">
      <c r="A6315" s="97">
        <v>43020</v>
      </c>
      <c r="B6315" s="94" t="s">
        <v>5239</v>
      </c>
      <c r="C6315" s="98" t="s">
        <v>37</v>
      </c>
      <c r="D6315" s="94" t="s">
        <v>126</v>
      </c>
      <c r="E6315" s="94" t="s">
        <v>120</v>
      </c>
      <c r="F6315" s="94" t="s">
        <v>5216</v>
      </c>
      <c r="G6315" s="94" t="s">
        <v>5217</v>
      </c>
      <c r="J6315" s="94" t="s">
        <v>5218</v>
      </c>
      <c r="K6315" s="94" t="s">
        <v>5240</v>
      </c>
      <c r="L6315" s="96">
        <v>2320.4499999999998</v>
      </c>
      <c r="M6315" s="96">
        <v>2320.4499999999998</v>
      </c>
    </row>
    <row r="6316" spans="1:13" ht="12.75" hidden="1" customHeight="1">
      <c r="C6316" s="95" t="s">
        <v>37</v>
      </c>
    </row>
    <row r="6317" spans="1:13" hidden="1">
      <c r="A6317" s="97">
        <v>43024</v>
      </c>
      <c r="B6317" s="94" t="s">
        <v>5241</v>
      </c>
      <c r="C6317" s="98" t="s">
        <v>37</v>
      </c>
      <c r="D6317" s="94" t="s">
        <v>126</v>
      </c>
      <c r="E6317" s="94" t="s">
        <v>120</v>
      </c>
      <c r="F6317" s="94" t="s">
        <v>5242</v>
      </c>
      <c r="G6317" s="94" t="s">
        <v>5243</v>
      </c>
      <c r="K6317" s="94" t="s">
        <v>38</v>
      </c>
      <c r="L6317" s="96">
        <v>114.5</v>
      </c>
      <c r="M6317" s="96">
        <v>114.5</v>
      </c>
    </row>
    <row r="6318" spans="1:13" ht="12.75" hidden="1" customHeight="1">
      <c r="C6318" s="95" t="s">
        <v>37</v>
      </c>
    </row>
    <row r="6319" spans="1:13" hidden="1">
      <c r="A6319" s="97">
        <v>43049</v>
      </c>
      <c r="B6319" s="94" t="s">
        <v>5244</v>
      </c>
      <c r="C6319" s="98" t="s">
        <v>37</v>
      </c>
      <c r="D6319" s="94" t="s">
        <v>126</v>
      </c>
      <c r="E6319" s="94" t="s">
        <v>120</v>
      </c>
      <c r="F6319" s="94" t="s">
        <v>5216</v>
      </c>
      <c r="G6319" s="94" t="s">
        <v>5217</v>
      </c>
      <c r="J6319" s="94" t="s">
        <v>5218</v>
      </c>
      <c r="K6319" s="94" t="s">
        <v>5245</v>
      </c>
      <c r="L6319" s="96">
        <v>6136.99</v>
      </c>
      <c r="M6319" s="96">
        <v>6136.99</v>
      </c>
    </row>
    <row r="6320" spans="1:13" ht="12.75" hidden="1" customHeight="1">
      <c r="C6320" s="95" t="s">
        <v>37</v>
      </c>
    </row>
    <row r="6321" spans="1:18" hidden="1">
      <c r="A6321" s="95" t="s">
        <v>111</v>
      </c>
      <c r="B6321" s="95" t="s">
        <v>112</v>
      </c>
      <c r="C6321" s="94" t="s">
        <v>5246</v>
      </c>
      <c r="D6321" s="95" t="s">
        <v>114</v>
      </c>
      <c r="E6321" s="95" t="s">
        <v>112</v>
      </c>
      <c r="F6321" s="96">
        <v>1000</v>
      </c>
      <c r="G6321" s="95" t="s">
        <v>115</v>
      </c>
      <c r="H6321" s="95" t="s">
        <v>112</v>
      </c>
      <c r="I6321" s="96">
        <v>4122</v>
      </c>
      <c r="J6321" s="95" t="s">
        <v>116</v>
      </c>
      <c r="K6321" s="95" t="s">
        <v>112</v>
      </c>
      <c r="L6321" s="96">
        <v>0</v>
      </c>
      <c r="M6321" s="95" t="s">
        <v>117</v>
      </c>
      <c r="O6321" s="96"/>
      <c r="R6321" s="96"/>
    </row>
    <row r="6322" spans="1:18" hidden="1">
      <c r="A6322" s="97">
        <v>42790</v>
      </c>
      <c r="B6322" s="94" t="s">
        <v>4650</v>
      </c>
      <c r="C6322" s="98" t="s">
        <v>5246</v>
      </c>
      <c r="D6322" s="94" t="s">
        <v>119</v>
      </c>
      <c r="E6322" s="94" t="s">
        <v>120</v>
      </c>
      <c r="F6322" s="94" t="s">
        <v>4651</v>
      </c>
      <c r="G6322" s="94" t="s">
        <v>4652</v>
      </c>
      <c r="K6322" s="94" t="s">
        <v>5247</v>
      </c>
      <c r="L6322" s="96">
        <v>72</v>
      </c>
      <c r="M6322" s="96">
        <v>72</v>
      </c>
    </row>
    <row r="6323" spans="1:18" ht="12.75" hidden="1" customHeight="1">
      <c r="C6323" s="95" t="s">
        <v>5246</v>
      </c>
    </row>
    <row r="6324" spans="1:18" hidden="1">
      <c r="A6324" s="97">
        <v>43014</v>
      </c>
      <c r="B6324" s="94" t="s">
        <v>5248</v>
      </c>
      <c r="C6324" s="98" t="s">
        <v>5246</v>
      </c>
      <c r="D6324" s="94" t="s">
        <v>119</v>
      </c>
      <c r="E6324" s="94" t="s">
        <v>120</v>
      </c>
      <c r="F6324" s="94" t="s">
        <v>5249</v>
      </c>
      <c r="G6324" s="94" t="s">
        <v>5250</v>
      </c>
      <c r="K6324" s="94" t="s">
        <v>5251</v>
      </c>
      <c r="L6324" s="96">
        <v>2748</v>
      </c>
      <c r="M6324" s="96">
        <v>2748</v>
      </c>
    </row>
    <row r="6325" spans="1:18" ht="12.75" hidden="1" customHeight="1">
      <c r="C6325" s="95" t="s">
        <v>5246</v>
      </c>
    </row>
    <row r="6326" spans="1:18" hidden="1">
      <c r="A6326" s="97">
        <v>43025</v>
      </c>
      <c r="B6326" s="94" t="s">
        <v>5252</v>
      </c>
      <c r="C6326" s="98" t="s">
        <v>5246</v>
      </c>
      <c r="D6326" s="94" t="s">
        <v>119</v>
      </c>
      <c r="E6326" s="94" t="s">
        <v>120</v>
      </c>
      <c r="F6326" s="94" t="s">
        <v>5249</v>
      </c>
      <c r="G6326" s="94" t="s">
        <v>5250</v>
      </c>
      <c r="K6326" s="94" t="s">
        <v>5253</v>
      </c>
      <c r="L6326" s="96">
        <v>1428</v>
      </c>
      <c r="M6326" s="96">
        <v>1428</v>
      </c>
    </row>
    <row r="6327" spans="1:18" ht="12.75" hidden="1" customHeight="1">
      <c r="C6327" s="95" t="s">
        <v>5246</v>
      </c>
    </row>
    <row r="6328" spans="1:18" hidden="1">
      <c r="A6328" s="97">
        <v>43034</v>
      </c>
      <c r="B6328" s="94" t="s">
        <v>4650</v>
      </c>
      <c r="C6328" s="98" t="s">
        <v>5246</v>
      </c>
      <c r="D6328" s="94" t="s">
        <v>131</v>
      </c>
      <c r="E6328" s="94" t="s">
        <v>187</v>
      </c>
      <c r="F6328" s="94" t="s">
        <v>4651</v>
      </c>
      <c r="G6328" s="94" t="s">
        <v>4652</v>
      </c>
      <c r="K6328" s="94" t="s">
        <v>4653</v>
      </c>
      <c r="L6328" s="96">
        <v>-72</v>
      </c>
      <c r="M6328" s="96">
        <v>-72</v>
      </c>
    </row>
    <row r="6329" spans="1:18" ht="12.75" hidden="1" customHeight="1">
      <c r="C6329" s="95" t="s">
        <v>5246</v>
      </c>
    </row>
    <row r="6330" spans="1:18" hidden="1">
      <c r="A6330" s="97">
        <v>43035</v>
      </c>
      <c r="B6330" s="94" t="s">
        <v>5252</v>
      </c>
      <c r="C6330" s="98" t="s">
        <v>5246</v>
      </c>
      <c r="D6330" s="94" t="s">
        <v>131</v>
      </c>
      <c r="E6330" s="94" t="s">
        <v>187</v>
      </c>
      <c r="F6330" s="94" t="s">
        <v>5249</v>
      </c>
      <c r="G6330" s="94" t="s">
        <v>5250</v>
      </c>
      <c r="K6330" s="94" t="s">
        <v>5254</v>
      </c>
      <c r="L6330" s="96">
        <v>-54</v>
      </c>
      <c r="M6330" s="96">
        <v>-54</v>
      </c>
    </row>
    <row r="6331" spans="1:18" ht="12.75" hidden="1" customHeight="1">
      <c r="C6331" s="95" t="s">
        <v>5246</v>
      </c>
    </row>
    <row r="6332" spans="1:18" hidden="1">
      <c r="A6332" s="95" t="s">
        <v>111</v>
      </c>
      <c r="B6332" s="95" t="s">
        <v>112</v>
      </c>
      <c r="C6332" s="94" t="s">
        <v>5255</v>
      </c>
      <c r="D6332" s="95" t="s">
        <v>114</v>
      </c>
      <c r="E6332" s="95" t="s">
        <v>112</v>
      </c>
      <c r="F6332" s="96">
        <v>3000</v>
      </c>
      <c r="G6332" s="95" t="s">
        <v>115</v>
      </c>
      <c r="H6332" s="95" t="s">
        <v>112</v>
      </c>
      <c r="I6332" s="96">
        <v>726</v>
      </c>
      <c r="J6332" s="95" t="s">
        <v>116</v>
      </c>
      <c r="K6332" s="95" t="s">
        <v>112</v>
      </c>
      <c r="L6332" s="96">
        <v>0</v>
      </c>
      <c r="M6332" s="95" t="s">
        <v>117</v>
      </c>
      <c r="O6332" s="96"/>
      <c r="R6332" s="96"/>
    </row>
    <row r="6333" spans="1:18" hidden="1">
      <c r="A6333" s="97">
        <v>43033</v>
      </c>
      <c r="B6333" s="94" t="s">
        <v>5256</v>
      </c>
      <c r="C6333" s="98" t="s">
        <v>5255</v>
      </c>
      <c r="D6333" s="94" t="s">
        <v>119</v>
      </c>
      <c r="E6333" s="94" t="s">
        <v>120</v>
      </c>
      <c r="F6333" s="94" t="s">
        <v>4651</v>
      </c>
      <c r="G6333" s="94" t="s">
        <v>4652</v>
      </c>
      <c r="K6333" s="94" t="s">
        <v>5257</v>
      </c>
      <c r="L6333" s="96">
        <v>726</v>
      </c>
      <c r="M6333" s="96">
        <v>726</v>
      </c>
    </row>
    <row r="6334" spans="1:18" ht="12.75" hidden="1" customHeight="1">
      <c r="C6334" s="95" t="s">
        <v>5255</v>
      </c>
    </row>
    <row r="6335" spans="1:18" hidden="1">
      <c r="A6335" s="95" t="s">
        <v>111</v>
      </c>
      <c r="B6335" s="95" t="s">
        <v>112</v>
      </c>
      <c r="C6335" s="94" t="s">
        <v>5258</v>
      </c>
      <c r="D6335" s="95" t="s">
        <v>114</v>
      </c>
      <c r="E6335" s="95" t="s">
        <v>112</v>
      </c>
      <c r="F6335" s="96">
        <v>2500</v>
      </c>
      <c r="G6335" s="95" t="s">
        <v>115</v>
      </c>
      <c r="H6335" s="95" t="s">
        <v>112</v>
      </c>
      <c r="I6335" s="96">
        <v>1913.35</v>
      </c>
      <c r="J6335" s="95" t="s">
        <v>116</v>
      </c>
      <c r="K6335" s="95" t="s">
        <v>112</v>
      </c>
      <c r="L6335" s="96">
        <v>0</v>
      </c>
      <c r="M6335" s="95" t="s">
        <v>117</v>
      </c>
      <c r="O6335" s="96"/>
      <c r="R6335" s="96"/>
    </row>
    <row r="6336" spans="1:18" hidden="1">
      <c r="A6336" s="97">
        <v>42949</v>
      </c>
      <c r="B6336" s="94" t="s">
        <v>4210</v>
      </c>
      <c r="C6336" s="98" t="s">
        <v>5258</v>
      </c>
      <c r="D6336" s="94" t="s">
        <v>131</v>
      </c>
      <c r="E6336" s="94" t="s">
        <v>120</v>
      </c>
      <c r="F6336" s="94" t="s">
        <v>2062</v>
      </c>
      <c r="G6336" s="94" t="s">
        <v>2063</v>
      </c>
      <c r="K6336" s="94" t="s">
        <v>4211</v>
      </c>
      <c r="L6336" s="96">
        <v>452.73</v>
      </c>
      <c r="M6336" s="96">
        <v>452.73</v>
      </c>
    </row>
    <row r="6337" spans="1:18" ht="12.75" hidden="1" customHeight="1">
      <c r="C6337" s="95" t="s">
        <v>5258</v>
      </c>
    </row>
    <row r="6338" spans="1:18" hidden="1">
      <c r="A6338" s="97">
        <v>42956</v>
      </c>
      <c r="B6338" s="94" t="s">
        <v>5259</v>
      </c>
      <c r="C6338" s="98" t="s">
        <v>5258</v>
      </c>
      <c r="D6338" s="94" t="s">
        <v>131</v>
      </c>
      <c r="E6338" s="94" t="s">
        <v>120</v>
      </c>
      <c r="F6338" s="94" t="s">
        <v>5260</v>
      </c>
      <c r="G6338" s="94" t="s">
        <v>5261</v>
      </c>
      <c r="K6338" s="94" t="s">
        <v>5262</v>
      </c>
      <c r="L6338" s="96">
        <v>452.6</v>
      </c>
      <c r="M6338" s="96">
        <v>452.6</v>
      </c>
    </row>
    <row r="6339" spans="1:18" ht="12.75" hidden="1" customHeight="1">
      <c r="C6339" s="95" t="s">
        <v>5258</v>
      </c>
    </row>
    <row r="6340" spans="1:18" hidden="1">
      <c r="A6340" s="97">
        <v>42975</v>
      </c>
      <c r="B6340" s="94" t="s">
        <v>4210</v>
      </c>
      <c r="C6340" s="98" t="s">
        <v>5258</v>
      </c>
      <c r="D6340" s="94" t="s">
        <v>131</v>
      </c>
      <c r="E6340" s="94" t="s">
        <v>187</v>
      </c>
      <c r="F6340" s="94" t="s">
        <v>2062</v>
      </c>
      <c r="G6340" s="94" t="s">
        <v>2063</v>
      </c>
      <c r="K6340" s="94" t="s">
        <v>4211</v>
      </c>
      <c r="L6340" s="96">
        <v>-452.73</v>
      </c>
      <c r="M6340" s="96">
        <v>-452.73</v>
      </c>
    </row>
    <row r="6341" spans="1:18" ht="12.75" hidden="1" customHeight="1">
      <c r="C6341" s="95" t="s">
        <v>5258</v>
      </c>
    </row>
    <row r="6342" spans="1:18" hidden="1">
      <c r="A6342" s="97">
        <v>42986</v>
      </c>
      <c r="B6342" s="94" t="s">
        <v>5263</v>
      </c>
      <c r="C6342" s="98" t="s">
        <v>5258</v>
      </c>
      <c r="D6342" s="94" t="s">
        <v>131</v>
      </c>
      <c r="E6342" s="94" t="s">
        <v>120</v>
      </c>
      <c r="F6342" s="94" t="s">
        <v>4698</v>
      </c>
      <c r="G6342" s="94" t="s">
        <v>4699</v>
      </c>
      <c r="K6342" s="94" t="s">
        <v>5264</v>
      </c>
      <c r="L6342" s="96">
        <v>526.65</v>
      </c>
      <c r="M6342" s="96">
        <v>526.65</v>
      </c>
    </row>
    <row r="6343" spans="1:18" ht="12.75" hidden="1" customHeight="1">
      <c r="C6343" s="95" t="s">
        <v>5258</v>
      </c>
    </row>
    <row r="6344" spans="1:18" hidden="1">
      <c r="A6344" s="97">
        <v>42986</v>
      </c>
      <c r="B6344" s="94" t="s">
        <v>5263</v>
      </c>
      <c r="C6344" s="98" t="s">
        <v>5258</v>
      </c>
      <c r="D6344" s="94" t="s">
        <v>131</v>
      </c>
      <c r="E6344" s="94" t="s">
        <v>187</v>
      </c>
      <c r="F6344" s="94" t="s">
        <v>4698</v>
      </c>
      <c r="G6344" s="94" t="s">
        <v>4699</v>
      </c>
      <c r="K6344" s="94" t="s">
        <v>5264</v>
      </c>
      <c r="L6344" s="96">
        <v>-526.65</v>
      </c>
      <c r="M6344" s="96">
        <v>-526.65</v>
      </c>
    </row>
    <row r="6345" spans="1:18" ht="12.75" hidden="1" customHeight="1">
      <c r="C6345" s="95" t="s">
        <v>5258</v>
      </c>
    </row>
    <row r="6346" spans="1:18" hidden="1">
      <c r="A6346" s="97">
        <v>42986</v>
      </c>
      <c r="B6346" s="94" t="s">
        <v>5265</v>
      </c>
      <c r="C6346" s="98" t="s">
        <v>5258</v>
      </c>
      <c r="D6346" s="94" t="s">
        <v>131</v>
      </c>
      <c r="E6346" s="94" t="s">
        <v>120</v>
      </c>
      <c r="F6346" s="94" t="s">
        <v>5260</v>
      </c>
      <c r="G6346" s="94" t="s">
        <v>5261</v>
      </c>
      <c r="K6346" s="94" t="s">
        <v>5266</v>
      </c>
      <c r="L6346" s="96">
        <v>530.04999999999995</v>
      </c>
      <c r="M6346" s="96">
        <v>530.04999999999995</v>
      </c>
    </row>
    <row r="6347" spans="1:18" ht="12.75" hidden="1" customHeight="1">
      <c r="C6347" s="95" t="s">
        <v>5258</v>
      </c>
    </row>
    <row r="6348" spans="1:18" hidden="1">
      <c r="A6348" s="97">
        <v>43012</v>
      </c>
      <c r="B6348" s="94" t="s">
        <v>5267</v>
      </c>
      <c r="C6348" s="98" t="s">
        <v>5258</v>
      </c>
      <c r="D6348" s="94" t="s">
        <v>131</v>
      </c>
      <c r="E6348" s="94" t="s">
        <v>120</v>
      </c>
      <c r="F6348" s="94" t="s">
        <v>5260</v>
      </c>
      <c r="G6348" s="94" t="s">
        <v>5261</v>
      </c>
      <c r="K6348" s="94" t="s">
        <v>5268</v>
      </c>
      <c r="L6348" s="96">
        <v>504.85</v>
      </c>
      <c r="M6348" s="96">
        <v>504.85</v>
      </c>
    </row>
    <row r="6349" spans="1:18" ht="12.75" hidden="1" customHeight="1">
      <c r="C6349" s="95" t="s">
        <v>5258</v>
      </c>
    </row>
    <row r="6350" spans="1:18" hidden="1">
      <c r="A6350" s="97">
        <v>43047</v>
      </c>
      <c r="B6350" s="94" t="s">
        <v>5269</v>
      </c>
      <c r="C6350" s="98" t="s">
        <v>5258</v>
      </c>
      <c r="D6350" s="94" t="s">
        <v>126</v>
      </c>
      <c r="E6350" s="94" t="s">
        <v>120</v>
      </c>
      <c r="F6350" s="94" t="s">
        <v>5260</v>
      </c>
      <c r="G6350" s="94" t="s">
        <v>5261</v>
      </c>
      <c r="K6350" s="94" t="s">
        <v>5270</v>
      </c>
      <c r="L6350" s="96">
        <v>425.85</v>
      </c>
      <c r="M6350" s="96">
        <v>425.85</v>
      </c>
    </row>
    <row r="6351" spans="1:18" ht="12.75" hidden="1" customHeight="1">
      <c r="C6351" s="95" t="s">
        <v>5258</v>
      </c>
    </row>
    <row r="6352" spans="1:18" hidden="1">
      <c r="A6352" s="95" t="s">
        <v>111</v>
      </c>
      <c r="B6352" s="95" t="s">
        <v>112</v>
      </c>
      <c r="C6352" s="94" t="s">
        <v>5271</v>
      </c>
      <c r="D6352" s="95" t="s">
        <v>114</v>
      </c>
      <c r="E6352" s="95" t="s">
        <v>112</v>
      </c>
      <c r="F6352" s="96">
        <v>20000</v>
      </c>
      <c r="G6352" s="95" t="s">
        <v>115</v>
      </c>
      <c r="H6352" s="95" t="s">
        <v>112</v>
      </c>
      <c r="I6352" s="96">
        <v>12519.62</v>
      </c>
      <c r="J6352" s="95" t="s">
        <v>116</v>
      </c>
      <c r="K6352" s="95" t="s">
        <v>112</v>
      </c>
      <c r="L6352" s="96">
        <v>0</v>
      </c>
      <c r="M6352" s="95" t="s">
        <v>117</v>
      </c>
      <c r="O6352" s="96"/>
      <c r="R6352" s="96"/>
    </row>
    <row r="6353" spans="1:13" hidden="1">
      <c r="A6353" s="97">
        <v>42920</v>
      </c>
      <c r="B6353" s="94" t="s">
        <v>5272</v>
      </c>
      <c r="C6353" s="98" t="s">
        <v>5271</v>
      </c>
      <c r="D6353" s="94" t="s">
        <v>119</v>
      </c>
      <c r="E6353" s="94" t="s">
        <v>120</v>
      </c>
      <c r="F6353" s="94" t="s">
        <v>2760</v>
      </c>
      <c r="G6353" s="94" t="s">
        <v>2761</v>
      </c>
      <c r="K6353" s="94" t="s">
        <v>5273</v>
      </c>
      <c r="L6353" s="96">
        <v>372.07</v>
      </c>
      <c r="M6353" s="96">
        <v>372.07</v>
      </c>
    </row>
    <row r="6354" spans="1:13" ht="12.75" hidden="1" customHeight="1">
      <c r="C6354" s="95" t="s">
        <v>5271</v>
      </c>
    </row>
    <row r="6355" spans="1:13" hidden="1">
      <c r="A6355" s="97">
        <v>42927</v>
      </c>
      <c r="B6355" s="94" t="s">
        <v>5274</v>
      </c>
      <c r="C6355" s="98" t="s">
        <v>5271</v>
      </c>
      <c r="D6355" s="94" t="s">
        <v>119</v>
      </c>
      <c r="E6355" s="94" t="s">
        <v>120</v>
      </c>
      <c r="F6355" s="94" t="s">
        <v>4281</v>
      </c>
      <c r="G6355" s="94" t="s">
        <v>4282</v>
      </c>
      <c r="K6355" s="94" t="s">
        <v>5275</v>
      </c>
      <c r="L6355" s="96">
        <v>1380</v>
      </c>
      <c r="M6355" s="96">
        <v>1380</v>
      </c>
    </row>
    <row r="6356" spans="1:13" ht="12.75" hidden="1" customHeight="1">
      <c r="C6356" s="95" t="s">
        <v>5271</v>
      </c>
    </row>
    <row r="6357" spans="1:13" hidden="1">
      <c r="A6357" s="97">
        <v>42935</v>
      </c>
      <c r="B6357" s="94" t="s">
        <v>5274</v>
      </c>
      <c r="C6357" s="98" t="s">
        <v>5271</v>
      </c>
      <c r="D6357" s="94" t="s">
        <v>119</v>
      </c>
      <c r="E6357" s="94" t="s">
        <v>187</v>
      </c>
      <c r="F6357" s="94" t="s">
        <v>4281</v>
      </c>
      <c r="G6357" s="94" t="s">
        <v>4282</v>
      </c>
      <c r="K6357" s="94" t="s">
        <v>5275</v>
      </c>
      <c r="L6357" s="96">
        <v>-1380</v>
      </c>
      <c r="M6357" s="96">
        <v>-1380</v>
      </c>
    </row>
    <row r="6358" spans="1:13" ht="12.75" hidden="1" customHeight="1">
      <c r="C6358" s="95" t="s">
        <v>5271</v>
      </c>
    </row>
    <row r="6359" spans="1:13" hidden="1">
      <c r="A6359" s="97">
        <v>42935</v>
      </c>
      <c r="B6359" s="94" t="s">
        <v>4280</v>
      </c>
      <c r="C6359" s="98" t="s">
        <v>5271</v>
      </c>
      <c r="D6359" s="94" t="s">
        <v>119</v>
      </c>
      <c r="E6359" s="94" t="s">
        <v>120</v>
      </c>
      <c r="F6359" s="94" t="s">
        <v>4281</v>
      </c>
      <c r="G6359" s="94" t="s">
        <v>4282</v>
      </c>
      <c r="K6359" s="94" t="s">
        <v>4283</v>
      </c>
      <c r="L6359" s="96">
        <v>900</v>
      </c>
      <c r="M6359" s="96">
        <v>900</v>
      </c>
    </row>
    <row r="6360" spans="1:13" ht="12.75" hidden="1" customHeight="1">
      <c r="C6360" s="95" t="s">
        <v>5271</v>
      </c>
    </row>
    <row r="6361" spans="1:13" hidden="1">
      <c r="A6361" s="97">
        <v>42935</v>
      </c>
      <c r="B6361" s="94" t="s">
        <v>4280</v>
      </c>
      <c r="C6361" s="98" t="s">
        <v>5271</v>
      </c>
      <c r="D6361" s="94" t="s">
        <v>119</v>
      </c>
      <c r="E6361" s="94" t="s">
        <v>120</v>
      </c>
      <c r="F6361" s="94" t="s">
        <v>4281</v>
      </c>
      <c r="G6361" s="94" t="s">
        <v>4282</v>
      </c>
      <c r="K6361" s="94" t="s">
        <v>5276</v>
      </c>
      <c r="L6361" s="96">
        <v>480</v>
      </c>
      <c r="M6361" s="96">
        <v>480</v>
      </c>
    </row>
    <row r="6362" spans="1:13" ht="12.75" hidden="1" customHeight="1">
      <c r="C6362" s="95" t="s">
        <v>5271</v>
      </c>
    </row>
    <row r="6363" spans="1:13" hidden="1">
      <c r="A6363" s="97">
        <v>42941</v>
      </c>
      <c r="B6363" s="94" t="s">
        <v>4280</v>
      </c>
      <c r="C6363" s="98" t="s">
        <v>5271</v>
      </c>
      <c r="D6363" s="94" t="s">
        <v>131</v>
      </c>
      <c r="E6363" s="94" t="s">
        <v>187</v>
      </c>
      <c r="F6363" s="94" t="s">
        <v>4281</v>
      </c>
      <c r="G6363" s="94" t="s">
        <v>4282</v>
      </c>
      <c r="K6363" s="94" t="s">
        <v>4283</v>
      </c>
      <c r="L6363" s="96">
        <v>-900</v>
      </c>
      <c r="M6363" s="96">
        <v>-900</v>
      </c>
    </row>
    <row r="6364" spans="1:13" ht="12.75" hidden="1" customHeight="1">
      <c r="C6364" s="95" t="s">
        <v>5271</v>
      </c>
    </row>
    <row r="6365" spans="1:13" hidden="1">
      <c r="A6365" s="97">
        <v>42941</v>
      </c>
      <c r="B6365" s="94" t="s">
        <v>4280</v>
      </c>
      <c r="C6365" s="98" t="s">
        <v>5271</v>
      </c>
      <c r="D6365" s="94" t="s">
        <v>131</v>
      </c>
      <c r="E6365" s="94" t="s">
        <v>187</v>
      </c>
      <c r="F6365" s="94" t="s">
        <v>4281</v>
      </c>
      <c r="G6365" s="94" t="s">
        <v>4282</v>
      </c>
      <c r="K6365" s="94" t="s">
        <v>4283</v>
      </c>
      <c r="L6365" s="96">
        <v>-480</v>
      </c>
      <c r="M6365" s="96">
        <v>-480</v>
      </c>
    </row>
    <row r="6366" spans="1:13" ht="12.75" hidden="1" customHeight="1">
      <c r="C6366" s="95" t="s">
        <v>5271</v>
      </c>
    </row>
    <row r="6367" spans="1:13" hidden="1">
      <c r="A6367" s="97">
        <v>43033</v>
      </c>
      <c r="B6367" s="94" t="s">
        <v>5277</v>
      </c>
      <c r="C6367" s="98" t="s">
        <v>5271</v>
      </c>
      <c r="D6367" s="94" t="s">
        <v>119</v>
      </c>
      <c r="E6367" s="94" t="s">
        <v>120</v>
      </c>
      <c r="F6367" s="94" t="s">
        <v>5278</v>
      </c>
      <c r="G6367" s="94" t="s">
        <v>5279</v>
      </c>
      <c r="K6367" s="94" t="s">
        <v>5280</v>
      </c>
      <c r="L6367" s="96">
        <v>19</v>
      </c>
      <c r="M6367" s="96">
        <v>19</v>
      </c>
    </row>
    <row r="6368" spans="1:13" ht="12.75" hidden="1" customHeight="1">
      <c r="C6368" s="95" t="s">
        <v>5271</v>
      </c>
    </row>
    <row r="6369" spans="1:18" hidden="1">
      <c r="A6369" s="97">
        <v>43033</v>
      </c>
      <c r="B6369" s="94" t="s">
        <v>5281</v>
      </c>
      <c r="C6369" s="98" t="s">
        <v>5271</v>
      </c>
      <c r="D6369" s="94" t="s">
        <v>119</v>
      </c>
      <c r="E6369" s="94" t="s">
        <v>120</v>
      </c>
      <c r="F6369" s="94" t="s">
        <v>5282</v>
      </c>
      <c r="G6369" s="94" t="s">
        <v>5283</v>
      </c>
      <c r="K6369" s="94" t="s">
        <v>5284</v>
      </c>
      <c r="L6369" s="96">
        <v>490</v>
      </c>
      <c r="M6369" s="96">
        <v>490</v>
      </c>
    </row>
    <row r="6370" spans="1:18" ht="12.75" hidden="1" customHeight="1">
      <c r="C6370" s="95" t="s">
        <v>5271</v>
      </c>
    </row>
    <row r="6371" spans="1:18" hidden="1">
      <c r="A6371" s="97">
        <v>43033</v>
      </c>
      <c r="B6371" s="94" t="s">
        <v>5285</v>
      </c>
      <c r="C6371" s="98" t="s">
        <v>5271</v>
      </c>
      <c r="D6371" s="94" t="s">
        <v>119</v>
      </c>
      <c r="E6371" s="94" t="s">
        <v>120</v>
      </c>
      <c r="F6371" s="94" t="s">
        <v>5286</v>
      </c>
      <c r="G6371" s="94" t="s">
        <v>5287</v>
      </c>
      <c r="K6371" s="94" t="s">
        <v>5288</v>
      </c>
      <c r="L6371" s="96">
        <v>426.55</v>
      </c>
      <c r="M6371" s="96">
        <v>426.55</v>
      </c>
    </row>
    <row r="6372" spans="1:18" ht="12.75" hidden="1" customHeight="1">
      <c r="C6372" s="95" t="s">
        <v>5271</v>
      </c>
    </row>
    <row r="6373" spans="1:18" hidden="1">
      <c r="A6373" s="97">
        <v>43055</v>
      </c>
      <c r="B6373" s="94" t="s">
        <v>5289</v>
      </c>
      <c r="C6373" s="98" t="s">
        <v>5271</v>
      </c>
      <c r="D6373" s="94" t="s">
        <v>119</v>
      </c>
      <c r="E6373" s="94" t="s">
        <v>120</v>
      </c>
      <c r="F6373" s="94" t="s">
        <v>5290</v>
      </c>
      <c r="G6373" s="94" t="s">
        <v>5291</v>
      </c>
      <c r="K6373" s="94" t="s">
        <v>5292</v>
      </c>
      <c r="L6373" s="96">
        <v>6600</v>
      </c>
      <c r="M6373" s="96">
        <v>6600</v>
      </c>
    </row>
    <row r="6374" spans="1:18" ht="12.75" hidden="1" customHeight="1">
      <c r="C6374" s="95" t="s">
        <v>5271</v>
      </c>
    </row>
    <row r="6375" spans="1:18" hidden="1">
      <c r="A6375" s="97">
        <v>43060</v>
      </c>
      <c r="B6375" s="94" t="s">
        <v>5293</v>
      </c>
      <c r="C6375" s="98" t="s">
        <v>5271</v>
      </c>
      <c r="D6375" s="94" t="s">
        <v>119</v>
      </c>
      <c r="E6375" s="94" t="s">
        <v>120</v>
      </c>
      <c r="F6375" s="94" t="s">
        <v>5294</v>
      </c>
      <c r="G6375" s="94" t="s">
        <v>5295</v>
      </c>
      <c r="K6375" s="94" t="s">
        <v>5296</v>
      </c>
      <c r="L6375" s="96">
        <v>2050</v>
      </c>
      <c r="M6375" s="96">
        <v>2050</v>
      </c>
    </row>
    <row r="6376" spans="1:18" ht="12.75" hidden="1" customHeight="1">
      <c r="C6376" s="95" t="s">
        <v>5271</v>
      </c>
    </row>
    <row r="6377" spans="1:18" hidden="1">
      <c r="A6377" s="97">
        <v>43068</v>
      </c>
      <c r="B6377" s="94" t="s">
        <v>5297</v>
      </c>
      <c r="C6377" s="98" t="s">
        <v>5271</v>
      </c>
      <c r="D6377" s="94" t="s">
        <v>119</v>
      </c>
      <c r="E6377" s="94" t="s">
        <v>120</v>
      </c>
      <c r="F6377" s="94" t="s">
        <v>5298</v>
      </c>
      <c r="G6377" s="94" t="s">
        <v>5299</v>
      </c>
      <c r="K6377" s="94" t="s">
        <v>5300</v>
      </c>
      <c r="L6377" s="96">
        <v>2562</v>
      </c>
      <c r="M6377" s="96">
        <v>2562</v>
      </c>
    </row>
    <row r="6378" spans="1:18" ht="12.75" hidden="1" customHeight="1">
      <c r="C6378" s="95" t="s">
        <v>5271</v>
      </c>
    </row>
    <row r="6379" spans="1:18" hidden="1">
      <c r="A6379" s="95" t="s">
        <v>111</v>
      </c>
      <c r="B6379" s="95" t="s">
        <v>112</v>
      </c>
      <c r="C6379" s="94" t="s">
        <v>5301</v>
      </c>
      <c r="D6379" s="95" t="s">
        <v>114</v>
      </c>
      <c r="E6379" s="95" t="s">
        <v>112</v>
      </c>
      <c r="F6379" s="96">
        <v>6000</v>
      </c>
      <c r="G6379" s="95" t="s">
        <v>115</v>
      </c>
      <c r="H6379" s="95" t="s">
        <v>112</v>
      </c>
      <c r="I6379" s="96">
        <v>6012.8</v>
      </c>
      <c r="J6379" s="95" t="s">
        <v>116</v>
      </c>
      <c r="K6379" s="95" t="s">
        <v>112</v>
      </c>
      <c r="L6379" s="96">
        <v>0</v>
      </c>
      <c r="M6379" s="95" t="s">
        <v>117</v>
      </c>
      <c r="O6379" s="96"/>
      <c r="R6379" s="96"/>
    </row>
    <row r="6380" spans="1:18" hidden="1">
      <c r="A6380" s="97">
        <v>42755</v>
      </c>
      <c r="B6380" s="94" t="s">
        <v>5302</v>
      </c>
      <c r="C6380" s="98" t="s">
        <v>5301</v>
      </c>
      <c r="D6380" s="94" t="s">
        <v>119</v>
      </c>
      <c r="E6380" s="94" t="s">
        <v>120</v>
      </c>
      <c r="F6380" s="94" t="s">
        <v>5303</v>
      </c>
      <c r="G6380" s="94" t="s">
        <v>5304</v>
      </c>
      <c r="K6380" s="94" t="s">
        <v>4893</v>
      </c>
      <c r="L6380" s="96">
        <v>110</v>
      </c>
      <c r="M6380" s="96">
        <v>110</v>
      </c>
    </row>
    <row r="6381" spans="1:18" ht="12.75" hidden="1" customHeight="1">
      <c r="C6381" s="95" t="s">
        <v>5301</v>
      </c>
    </row>
    <row r="6382" spans="1:18" hidden="1">
      <c r="A6382" s="97">
        <v>43061</v>
      </c>
      <c r="B6382" s="94" t="s">
        <v>5305</v>
      </c>
      <c r="C6382" s="98" t="s">
        <v>5301</v>
      </c>
      <c r="D6382" s="94" t="s">
        <v>119</v>
      </c>
      <c r="E6382" s="94" t="s">
        <v>120</v>
      </c>
      <c r="F6382" s="94" t="s">
        <v>5306</v>
      </c>
      <c r="G6382" s="94" t="s">
        <v>5307</v>
      </c>
      <c r="K6382" s="94" t="s">
        <v>5308</v>
      </c>
      <c r="L6382" s="96">
        <v>4942.8</v>
      </c>
      <c r="M6382" s="96">
        <v>4942.8</v>
      </c>
    </row>
    <row r="6383" spans="1:18" ht="12.75" hidden="1" customHeight="1">
      <c r="C6383" s="95" t="s">
        <v>5301</v>
      </c>
    </row>
    <row r="6384" spans="1:18" hidden="1">
      <c r="A6384" s="97">
        <v>43069</v>
      </c>
      <c r="B6384" s="94" t="s">
        <v>5309</v>
      </c>
      <c r="C6384" s="98" t="s">
        <v>5301</v>
      </c>
      <c r="D6384" s="94" t="s">
        <v>119</v>
      </c>
      <c r="E6384" s="94" t="s">
        <v>120</v>
      </c>
      <c r="F6384" s="94" t="s">
        <v>5310</v>
      </c>
      <c r="G6384" s="94" t="s">
        <v>5311</v>
      </c>
      <c r="K6384" s="94" t="s">
        <v>5312</v>
      </c>
      <c r="L6384" s="96">
        <v>960</v>
      </c>
      <c r="M6384" s="96">
        <v>960</v>
      </c>
    </row>
    <row r="6385" spans="1:18" ht="12.75" hidden="1" customHeight="1">
      <c r="C6385" s="95" t="s">
        <v>5301</v>
      </c>
    </row>
    <row r="6386" spans="1:18" hidden="1">
      <c r="A6386" s="95" t="s">
        <v>111</v>
      </c>
      <c r="B6386" s="95" t="s">
        <v>112</v>
      </c>
      <c r="C6386" s="94" t="s">
        <v>5313</v>
      </c>
      <c r="D6386" s="95" t="s">
        <v>114</v>
      </c>
      <c r="E6386" s="95" t="s">
        <v>112</v>
      </c>
      <c r="F6386" s="96">
        <v>7500</v>
      </c>
      <c r="G6386" s="95" t="s">
        <v>115</v>
      </c>
      <c r="H6386" s="95" t="s">
        <v>112</v>
      </c>
      <c r="I6386" s="96">
        <v>2734</v>
      </c>
      <c r="J6386" s="95" t="s">
        <v>116</v>
      </c>
      <c r="K6386" s="95" t="s">
        <v>112</v>
      </c>
      <c r="L6386" s="96">
        <v>0</v>
      </c>
      <c r="M6386" s="95" t="s">
        <v>117</v>
      </c>
      <c r="O6386" s="96"/>
      <c r="R6386" s="96"/>
    </row>
    <row r="6387" spans="1:18" hidden="1">
      <c r="A6387" s="97">
        <v>42761</v>
      </c>
      <c r="B6387" s="94" t="s">
        <v>5314</v>
      </c>
      <c r="C6387" s="98" t="s">
        <v>5313</v>
      </c>
      <c r="D6387" s="94" t="s">
        <v>119</v>
      </c>
      <c r="E6387" s="94" t="s">
        <v>120</v>
      </c>
      <c r="F6387" s="94" t="s">
        <v>4673</v>
      </c>
      <c r="G6387" s="94" t="s">
        <v>4674</v>
      </c>
      <c r="K6387" s="94" t="s">
        <v>5315</v>
      </c>
      <c r="L6387" s="96">
        <v>94.9</v>
      </c>
      <c r="M6387" s="96">
        <v>94.9</v>
      </c>
    </row>
    <row r="6388" spans="1:18" ht="12.75" hidden="1" customHeight="1">
      <c r="C6388" s="95" t="s">
        <v>5313</v>
      </c>
    </row>
    <row r="6389" spans="1:18" hidden="1">
      <c r="A6389" s="97">
        <v>42782</v>
      </c>
      <c r="B6389" s="94" t="s">
        <v>5316</v>
      </c>
      <c r="C6389" s="98" t="s">
        <v>5313</v>
      </c>
      <c r="D6389" s="94" t="s">
        <v>119</v>
      </c>
      <c r="E6389" s="94" t="s">
        <v>120</v>
      </c>
      <c r="F6389" s="94" t="s">
        <v>4791</v>
      </c>
      <c r="G6389" s="94" t="s">
        <v>4792</v>
      </c>
      <c r="K6389" s="94" t="s">
        <v>5317</v>
      </c>
      <c r="L6389" s="96">
        <v>399</v>
      </c>
      <c r="M6389" s="96">
        <v>399</v>
      </c>
    </row>
    <row r="6390" spans="1:18" ht="12.75" hidden="1" customHeight="1">
      <c r="C6390" s="95" t="s">
        <v>5313</v>
      </c>
    </row>
    <row r="6391" spans="1:18" hidden="1">
      <c r="A6391" s="97">
        <v>42782</v>
      </c>
      <c r="B6391" s="94" t="s">
        <v>5318</v>
      </c>
      <c r="C6391" s="98" t="s">
        <v>5313</v>
      </c>
      <c r="D6391" s="94" t="s">
        <v>119</v>
      </c>
      <c r="E6391" s="94" t="s">
        <v>120</v>
      </c>
      <c r="F6391" s="94" t="s">
        <v>5319</v>
      </c>
      <c r="G6391" s="94" t="s">
        <v>5320</v>
      </c>
      <c r="K6391" s="94" t="s">
        <v>5321</v>
      </c>
      <c r="L6391" s="96">
        <v>441.1</v>
      </c>
      <c r="M6391" s="96">
        <v>441.1</v>
      </c>
    </row>
    <row r="6392" spans="1:18" ht="12.75" hidden="1" customHeight="1">
      <c r="C6392" s="95" t="s">
        <v>5313</v>
      </c>
    </row>
    <row r="6393" spans="1:18" hidden="1">
      <c r="A6393" s="97">
        <v>42793</v>
      </c>
      <c r="B6393" s="94" t="s">
        <v>5322</v>
      </c>
      <c r="C6393" s="98" t="s">
        <v>5313</v>
      </c>
      <c r="D6393" s="94" t="s">
        <v>119</v>
      </c>
      <c r="E6393" s="94" t="s">
        <v>120</v>
      </c>
      <c r="F6393" s="94" t="s">
        <v>5323</v>
      </c>
      <c r="G6393" s="94" t="s">
        <v>5324</v>
      </c>
      <c r="K6393" s="94" t="s">
        <v>5325</v>
      </c>
      <c r="L6393" s="96">
        <v>39</v>
      </c>
      <c r="M6393" s="96">
        <v>39</v>
      </c>
    </row>
    <row r="6394" spans="1:18" ht="12.75" hidden="1" customHeight="1">
      <c r="C6394" s="95" t="s">
        <v>5313</v>
      </c>
    </row>
    <row r="6395" spans="1:18" hidden="1">
      <c r="A6395" s="97">
        <v>42793</v>
      </c>
      <c r="B6395" s="94" t="s">
        <v>5326</v>
      </c>
      <c r="C6395" s="98" t="s">
        <v>5313</v>
      </c>
      <c r="D6395" s="94" t="s">
        <v>119</v>
      </c>
      <c r="E6395" s="94" t="s">
        <v>120</v>
      </c>
      <c r="F6395" s="94" t="s">
        <v>5327</v>
      </c>
      <c r="G6395" s="94" t="s">
        <v>5328</v>
      </c>
      <c r="K6395" s="94" t="s">
        <v>5329</v>
      </c>
      <c r="L6395" s="96">
        <v>17</v>
      </c>
      <c r="M6395" s="96">
        <v>17</v>
      </c>
    </row>
    <row r="6396" spans="1:18" ht="12.75" hidden="1" customHeight="1">
      <c r="C6396" s="95" t="s">
        <v>5313</v>
      </c>
    </row>
    <row r="6397" spans="1:18" hidden="1">
      <c r="A6397" s="97">
        <v>42804</v>
      </c>
      <c r="B6397" s="94" t="s">
        <v>5330</v>
      </c>
      <c r="C6397" s="98" t="s">
        <v>5313</v>
      </c>
      <c r="D6397" s="94" t="s">
        <v>131</v>
      </c>
      <c r="E6397" s="94" t="s">
        <v>120</v>
      </c>
      <c r="F6397" s="94" t="s">
        <v>5331</v>
      </c>
      <c r="G6397" s="94" t="s">
        <v>5332</v>
      </c>
      <c r="K6397" s="94" t="s">
        <v>5333</v>
      </c>
      <c r="L6397" s="96">
        <v>2.88</v>
      </c>
      <c r="M6397" s="96">
        <v>2.88</v>
      </c>
    </row>
    <row r="6398" spans="1:18" ht="12.75" hidden="1" customHeight="1">
      <c r="C6398" s="95" t="s">
        <v>5313</v>
      </c>
    </row>
    <row r="6399" spans="1:18" hidden="1">
      <c r="A6399" s="97">
        <v>42808</v>
      </c>
      <c r="B6399" s="94" t="s">
        <v>5334</v>
      </c>
      <c r="C6399" s="98" t="s">
        <v>5313</v>
      </c>
      <c r="D6399" s="94" t="s">
        <v>119</v>
      </c>
      <c r="E6399" s="94" t="s">
        <v>120</v>
      </c>
      <c r="F6399" s="94" t="s">
        <v>4779</v>
      </c>
      <c r="G6399" s="94" t="s">
        <v>4780</v>
      </c>
      <c r="K6399" s="94" t="s">
        <v>5335</v>
      </c>
      <c r="L6399" s="96">
        <v>108</v>
      </c>
      <c r="M6399" s="96">
        <v>108</v>
      </c>
    </row>
    <row r="6400" spans="1:18" ht="12.75" hidden="1" customHeight="1">
      <c r="C6400" s="95" t="s">
        <v>5313</v>
      </c>
    </row>
    <row r="6401" spans="1:13" hidden="1">
      <c r="A6401" s="97">
        <v>42814</v>
      </c>
      <c r="B6401" s="94" t="s">
        <v>5330</v>
      </c>
      <c r="C6401" s="98" t="s">
        <v>5313</v>
      </c>
      <c r="D6401" s="94" t="s">
        <v>131</v>
      </c>
      <c r="E6401" s="94" t="s">
        <v>187</v>
      </c>
      <c r="F6401" s="94" t="s">
        <v>5331</v>
      </c>
      <c r="G6401" s="94" t="s">
        <v>5332</v>
      </c>
      <c r="K6401" s="94" t="s">
        <v>5333</v>
      </c>
      <c r="L6401" s="96">
        <v>-2.88</v>
      </c>
      <c r="M6401" s="96">
        <v>-2.88</v>
      </c>
    </row>
    <row r="6402" spans="1:13" ht="12.75" hidden="1" customHeight="1">
      <c r="C6402" s="95" t="s">
        <v>5313</v>
      </c>
    </row>
    <row r="6403" spans="1:13" hidden="1">
      <c r="A6403" s="97">
        <v>42828</v>
      </c>
      <c r="B6403" s="94" t="s">
        <v>5336</v>
      </c>
      <c r="C6403" s="98" t="s">
        <v>5313</v>
      </c>
      <c r="D6403" s="94" t="s">
        <v>119</v>
      </c>
      <c r="E6403" s="94" t="s">
        <v>120</v>
      </c>
      <c r="F6403" s="94" t="s">
        <v>5337</v>
      </c>
      <c r="G6403" s="94" t="s">
        <v>5338</v>
      </c>
      <c r="K6403" s="94" t="s">
        <v>5339</v>
      </c>
      <c r="L6403" s="96">
        <v>465</v>
      </c>
      <c r="M6403" s="96">
        <v>465</v>
      </c>
    </row>
    <row r="6404" spans="1:13" ht="12.75" hidden="1" customHeight="1">
      <c r="C6404" s="95" t="s">
        <v>5313</v>
      </c>
    </row>
    <row r="6405" spans="1:13" hidden="1">
      <c r="A6405" s="97">
        <v>42828</v>
      </c>
      <c r="B6405" s="94" t="s">
        <v>5340</v>
      </c>
      <c r="C6405" s="98" t="s">
        <v>5313</v>
      </c>
      <c r="D6405" s="94" t="s">
        <v>119</v>
      </c>
      <c r="E6405" s="94" t="s">
        <v>120</v>
      </c>
      <c r="F6405" s="94" t="s">
        <v>5341</v>
      </c>
      <c r="G6405" s="94" t="s">
        <v>5342</v>
      </c>
      <c r="K6405" s="94" t="s">
        <v>5343</v>
      </c>
      <c r="L6405" s="96">
        <v>109</v>
      </c>
      <c r="M6405" s="96">
        <v>109</v>
      </c>
    </row>
    <row r="6406" spans="1:13" ht="12.75" hidden="1" customHeight="1">
      <c r="C6406" s="95" t="s">
        <v>5313</v>
      </c>
    </row>
    <row r="6407" spans="1:13" hidden="1">
      <c r="A6407" s="97">
        <v>42828</v>
      </c>
      <c r="B6407" s="94" t="s">
        <v>5344</v>
      </c>
      <c r="C6407" s="98" t="s">
        <v>5313</v>
      </c>
      <c r="D6407" s="94" t="s">
        <v>119</v>
      </c>
      <c r="E6407" s="94" t="s">
        <v>120</v>
      </c>
      <c r="F6407" s="94" t="s">
        <v>4819</v>
      </c>
      <c r="G6407" s="94" t="s">
        <v>4820</v>
      </c>
      <c r="K6407" s="94" t="s">
        <v>5345</v>
      </c>
      <c r="L6407" s="96">
        <v>399</v>
      </c>
      <c r="M6407" s="96">
        <v>399</v>
      </c>
    </row>
    <row r="6408" spans="1:13" ht="12.75" hidden="1" customHeight="1">
      <c r="C6408" s="95" t="s">
        <v>5313</v>
      </c>
    </row>
    <row r="6409" spans="1:13" hidden="1">
      <c r="A6409" s="97">
        <v>42828</v>
      </c>
      <c r="B6409" s="94" t="s">
        <v>5346</v>
      </c>
      <c r="C6409" s="98" t="s">
        <v>5313</v>
      </c>
      <c r="D6409" s="94" t="s">
        <v>119</v>
      </c>
      <c r="E6409" s="94" t="s">
        <v>120</v>
      </c>
      <c r="F6409" s="94" t="s">
        <v>4767</v>
      </c>
      <c r="G6409" s="94" t="s">
        <v>4768</v>
      </c>
      <c r="K6409" s="94" t="s">
        <v>5347</v>
      </c>
      <c r="L6409" s="96">
        <v>111</v>
      </c>
      <c r="M6409" s="96">
        <v>111</v>
      </c>
    </row>
    <row r="6410" spans="1:13" ht="12.75" hidden="1" customHeight="1">
      <c r="C6410" s="95" t="s">
        <v>5313</v>
      </c>
    </row>
    <row r="6411" spans="1:13" hidden="1">
      <c r="A6411" s="97">
        <v>42850</v>
      </c>
      <c r="B6411" s="94" t="s">
        <v>5348</v>
      </c>
      <c r="C6411" s="98" t="s">
        <v>5313</v>
      </c>
      <c r="D6411" s="94" t="s">
        <v>119</v>
      </c>
      <c r="E6411" s="94" t="s">
        <v>120</v>
      </c>
      <c r="F6411" s="94" t="s">
        <v>5349</v>
      </c>
      <c r="G6411" s="94" t="s">
        <v>5350</v>
      </c>
      <c r="K6411" s="94" t="s">
        <v>5351</v>
      </c>
      <c r="L6411" s="96">
        <v>30</v>
      </c>
      <c r="M6411" s="96">
        <v>30</v>
      </c>
    </row>
    <row r="6412" spans="1:13" ht="12.75" hidden="1" customHeight="1">
      <c r="C6412" s="95" t="s">
        <v>5313</v>
      </c>
    </row>
    <row r="6413" spans="1:13" hidden="1">
      <c r="A6413" s="97">
        <v>42866</v>
      </c>
      <c r="B6413" s="94" t="s">
        <v>5352</v>
      </c>
      <c r="C6413" s="98" t="s">
        <v>5313</v>
      </c>
      <c r="D6413" s="94" t="s">
        <v>119</v>
      </c>
      <c r="E6413" s="94" t="s">
        <v>120</v>
      </c>
      <c r="F6413" s="94" t="s">
        <v>4795</v>
      </c>
      <c r="G6413" s="94" t="s">
        <v>4796</v>
      </c>
      <c r="K6413" s="94" t="s">
        <v>5353</v>
      </c>
      <c r="L6413" s="96">
        <v>391</v>
      </c>
      <c r="M6413" s="96">
        <v>391</v>
      </c>
    </row>
    <row r="6414" spans="1:13" ht="12.75" hidden="1" customHeight="1">
      <c r="C6414" s="95" t="s">
        <v>5313</v>
      </c>
    </row>
    <row r="6415" spans="1:13" hidden="1">
      <c r="A6415" s="97">
        <v>42941</v>
      </c>
      <c r="B6415" s="94" t="s">
        <v>5354</v>
      </c>
      <c r="C6415" s="98" t="s">
        <v>5313</v>
      </c>
      <c r="D6415" s="94" t="s">
        <v>119</v>
      </c>
      <c r="E6415" s="94" t="s">
        <v>120</v>
      </c>
      <c r="F6415" s="94" t="s">
        <v>5355</v>
      </c>
      <c r="G6415" s="94" t="s">
        <v>5356</v>
      </c>
      <c r="K6415" s="94" t="s">
        <v>5357</v>
      </c>
      <c r="L6415" s="96">
        <v>130</v>
      </c>
      <c r="M6415" s="96">
        <v>130</v>
      </c>
    </row>
    <row r="6416" spans="1:13" ht="12.75" hidden="1" customHeight="1">
      <c r="C6416" s="95" t="s">
        <v>5313</v>
      </c>
    </row>
    <row r="6417" spans="1:13" hidden="1">
      <c r="A6417" s="97">
        <v>42992</v>
      </c>
      <c r="B6417" s="94" t="s">
        <v>5358</v>
      </c>
      <c r="C6417" s="98" t="s">
        <v>5313</v>
      </c>
      <c r="D6417" s="94" t="s">
        <v>131</v>
      </c>
      <c r="E6417" s="94" t="s">
        <v>165</v>
      </c>
      <c r="F6417" s="94" t="s">
        <v>5331</v>
      </c>
      <c r="G6417" s="94" t="s">
        <v>5332</v>
      </c>
      <c r="K6417" s="94" t="s">
        <v>5359</v>
      </c>
      <c r="L6417" s="96">
        <v>140</v>
      </c>
      <c r="M6417" s="96">
        <v>0</v>
      </c>
    </row>
    <row r="6418" spans="1:13" ht="12.75" hidden="1" customHeight="1">
      <c r="C6418" s="95" t="s">
        <v>5313</v>
      </c>
    </row>
    <row r="6419" spans="1:13" hidden="1">
      <c r="A6419" s="97">
        <v>43033</v>
      </c>
      <c r="B6419" s="94" t="s">
        <v>5360</v>
      </c>
      <c r="C6419" s="98" t="s">
        <v>5313</v>
      </c>
      <c r="D6419" s="94" t="s">
        <v>131</v>
      </c>
      <c r="E6419" s="94" t="s">
        <v>165</v>
      </c>
      <c r="F6419" s="94" t="s">
        <v>3428</v>
      </c>
      <c r="G6419" s="94" t="s">
        <v>3429</v>
      </c>
      <c r="K6419" s="94" t="s">
        <v>5361</v>
      </c>
      <c r="L6419" s="96">
        <v>62</v>
      </c>
      <c r="M6419" s="96">
        <v>0</v>
      </c>
    </row>
    <row r="6420" spans="1:13" ht="12.75" hidden="1" customHeight="1">
      <c r="C6420" s="95" t="s">
        <v>5313</v>
      </c>
    </row>
    <row r="6421" spans="1:13" hidden="1">
      <c r="A6421" s="97">
        <v>43033</v>
      </c>
      <c r="B6421" s="94" t="s">
        <v>5362</v>
      </c>
      <c r="C6421" s="98" t="s">
        <v>5313</v>
      </c>
      <c r="D6421" s="94" t="s">
        <v>131</v>
      </c>
      <c r="E6421" s="94" t="s">
        <v>165</v>
      </c>
      <c r="F6421" s="94" t="s">
        <v>5363</v>
      </c>
      <c r="G6421" s="94" t="s">
        <v>5364</v>
      </c>
      <c r="K6421" s="94" t="s">
        <v>5365</v>
      </c>
      <c r="L6421" s="96">
        <v>249</v>
      </c>
      <c r="M6421" s="96">
        <v>0</v>
      </c>
    </row>
    <row r="6422" spans="1:13" ht="12.75" hidden="1" customHeight="1">
      <c r="C6422" s="95" t="s">
        <v>5313</v>
      </c>
    </row>
    <row r="6423" spans="1:13" hidden="1">
      <c r="A6423" s="97">
        <v>43033</v>
      </c>
      <c r="B6423" s="94" t="s">
        <v>5366</v>
      </c>
      <c r="C6423" s="98" t="s">
        <v>5313</v>
      </c>
      <c r="D6423" s="94" t="s">
        <v>131</v>
      </c>
      <c r="E6423" s="94" t="s">
        <v>165</v>
      </c>
      <c r="F6423" s="94" t="s">
        <v>5367</v>
      </c>
      <c r="G6423" s="94" t="s">
        <v>5368</v>
      </c>
      <c r="K6423" s="94" t="s">
        <v>5369</v>
      </c>
      <c r="L6423" s="96">
        <v>48.9</v>
      </c>
      <c r="M6423" s="96">
        <v>0</v>
      </c>
    </row>
    <row r="6424" spans="1:13" ht="12.75" hidden="1" customHeight="1">
      <c r="C6424" s="95" t="s">
        <v>5313</v>
      </c>
    </row>
    <row r="6425" spans="1:13" hidden="1">
      <c r="A6425" s="97">
        <v>43033</v>
      </c>
      <c r="B6425" s="94" t="s">
        <v>5370</v>
      </c>
      <c r="C6425" s="98" t="s">
        <v>5313</v>
      </c>
      <c r="D6425" s="94" t="s">
        <v>131</v>
      </c>
      <c r="E6425" s="94" t="s">
        <v>165</v>
      </c>
      <c r="F6425" s="94" t="s">
        <v>5371</v>
      </c>
      <c r="G6425" s="94" t="s">
        <v>5372</v>
      </c>
      <c r="K6425" s="94" t="s">
        <v>5373</v>
      </c>
      <c r="L6425" s="96">
        <v>20</v>
      </c>
      <c r="M6425" s="96">
        <v>0</v>
      </c>
    </row>
    <row r="6426" spans="1:13" ht="12.75" hidden="1" customHeight="1">
      <c r="C6426" s="95" t="s">
        <v>5313</v>
      </c>
    </row>
    <row r="6427" spans="1:13" hidden="1">
      <c r="A6427" s="97">
        <v>43033</v>
      </c>
      <c r="B6427" s="94" t="s">
        <v>5374</v>
      </c>
      <c r="C6427" s="98" t="s">
        <v>5313</v>
      </c>
      <c r="D6427" s="94" t="s">
        <v>131</v>
      </c>
      <c r="E6427" s="94" t="s">
        <v>165</v>
      </c>
      <c r="F6427" s="94" t="s">
        <v>5375</v>
      </c>
      <c r="G6427" s="94" t="s">
        <v>5376</v>
      </c>
      <c r="K6427" s="94" t="s">
        <v>5377</v>
      </c>
      <c r="L6427" s="96">
        <v>62</v>
      </c>
      <c r="M6427" s="96">
        <v>0</v>
      </c>
    </row>
    <row r="6428" spans="1:13" ht="12.75" hidden="1" customHeight="1">
      <c r="C6428" s="95" t="s">
        <v>5313</v>
      </c>
    </row>
    <row r="6429" spans="1:13" hidden="1">
      <c r="A6429" s="97">
        <v>43033</v>
      </c>
      <c r="B6429" s="94" t="s">
        <v>5378</v>
      </c>
      <c r="C6429" s="98" t="s">
        <v>5313</v>
      </c>
      <c r="D6429" s="94" t="s">
        <v>131</v>
      </c>
      <c r="E6429" s="94" t="s">
        <v>165</v>
      </c>
      <c r="F6429" s="94" t="s">
        <v>4771</v>
      </c>
      <c r="G6429" s="94" t="s">
        <v>4772</v>
      </c>
      <c r="K6429" s="94" t="s">
        <v>5379</v>
      </c>
      <c r="L6429" s="96">
        <v>99</v>
      </c>
      <c r="M6429" s="96">
        <v>0</v>
      </c>
    </row>
    <row r="6430" spans="1:13" ht="12.75" hidden="1" customHeight="1">
      <c r="C6430" s="95" t="s">
        <v>5313</v>
      </c>
    </row>
    <row r="6431" spans="1:13" hidden="1">
      <c r="A6431" s="97">
        <v>43033</v>
      </c>
      <c r="B6431" s="94" t="s">
        <v>5380</v>
      </c>
      <c r="C6431" s="98" t="s">
        <v>5313</v>
      </c>
      <c r="D6431" s="94" t="s">
        <v>131</v>
      </c>
      <c r="E6431" s="94" t="s">
        <v>165</v>
      </c>
      <c r="F6431" s="94" t="s">
        <v>5381</v>
      </c>
      <c r="G6431" s="94" t="s">
        <v>5382</v>
      </c>
      <c r="K6431" s="94" t="s">
        <v>5383</v>
      </c>
      <c r="L6431" s="96">
        <v>398.19</v>
      </c>
      <c r="M6431" s="96">
        <v>0</v>
      </c>
    </row>
    <row r="6432" spans="1:13" ht="12.75" hidden="1" customHeight="1">
      <c r="C6432" s="95" t="s">
        <v>5313</v>
      </c>
    </row>
    <row r="6433" spans="1:13" hidden="1">
      <c r="A6433" s="97">
        <v>43033</v>
      </c>
      <c r="B6433" s="94" t="s">
        <v>5384</v>
      </c>
      <c r="C6433" s="98" t="s">
        <v>5313</v>
      </c>
      <c r="D6433" s="94" t="s">
        <v>131</v>
      </c>
      <c r="E6433" s="94" t="s">
        <v>165</v>
      </c>
      <c r="F6433" s="94" t="s">
        <v>5385</v>
      </c>
      <c r="G6433" s="94" t="s">
        <v>5386</v>
      </c>
      <c r="K6433" s="94" t="s">
        <v>5387</v>
      </c>
      <c r="L6433" s="96">
        <v>46</v>
      </c>
      <c r="M6433" s="96">
        <v>0</v>
      </c>
    </row>
    <row r="6434" spans="1:13" ht="12.75" hidden="1" customHeight="1">
      <c r="C6434" s="95" t="s">
        <v>5313</v>
      </c>
    </row>
    <row r="6435" spans="1:13" hidden="1">
      <c r="A6435" s="97">
        <v>43033</v>
      </c>
      <c r="B6435" s="94" t="s">
        <v>5388</v>
      </c>
      <c r="C6435" s="98" t="s">
        <v>5313</v>
      </c>
      <c r="D6435" s="94" t="s">
        <v>131</v>
      </c>
      <c r="E6435" s="94" t="s">
        <v>165</v>
      </c>
      <c r="F6435" s="94" t="s">
        <v>5389</v>
      </c>
      <c r="G6435" s="94" t="s">
        <v>5390</v>
      </c>
      <c r="K6435" s="94" t="s">
        <v>5391</v>
      </c>
      <c r="L6435" s="96">
        <v>35</v>
      </c>
      <c r="M6435" s="96">
        <v>0</v>
      </c>
    </row>
    <row r="6436" spans="1:13" ht="12.75" hidden="1" customHeight="1">
      <c r="C6436" s="95" t="s">
        <v>5313</v>
      </c>
    </row>
    <row r="6437" spans="1:13" hidden="1">
      <c r="A6437" s="97">
        <v>43033</v>
      </c>
      <c r="B6437" s="94" t="s">
        <v>5392</v>
      </c>
      <c r="C6437" s="98" t="s">
        <v>5313</v>
      </c>
      <c r="D6437" s="94" t="s">
        <v>131</v>
      </c>
      <c r="E6437" s="94" t="s">
        <v>165</v>
      </c>
      <c r="F6437" s="94" t="s">
        <v>5393</v>
      </c>
      <c r="G6437" s="94" t="s">
        <v>5394</v>
      </c>
      <c r="K6437" s="94" t="s">
        <v>5395</v>
      </c>
      <c r="L6437" s="96">
        <v>35</v>
      </c>
      <c r="M6437" s="96">
        <v>0</v>
      </c>
    </row>
    <row r="6438" spans="1:13" ht="12.75" hidden="1" customHeight="1">
      <c r="C6438" s="95" t="s">
        <v>5313</v>
      </c>
    </row>
    <row r="6439" spans="1:13" hidden="1">
      <c r="A6439" s="97">
        <v>43033</v>
      </c>
      <c r="B6439" s="94" t="s">
        <v>5396</v>
      </c>
      <c r="C6439" s="98" t="s">
        <v>5313</v>
      </c>
      <c r="D6439" s="94" t="s">
        <v>131</v>
      </c>
      <c r="E6439" s="94" t="s">
        <v>165</v>
      </c>
      <c r="F6439" s="94" t="s">
        <v>5397</v>
      </c>
      <c r="G6439" s="94" t="s">
        <v>5398</v>
      </c>
      <c r="K6439" s="94" t="s">
        <v>5399</v>
      </c>
      <c r="L6439" s="96">
        <v>80</v>
      </c>
      <c r="M6439" s="96">
        <v>0</v>
      </c>
    </row>
    <row r="6440" spans="1:13" ht="12.75" hidden="1" customHeight="1">
      <c r="C6440" s="95" t="s">
        <v>5313</v>
      </c>
    </row>
    <row r="6441" spans="1:13" hidden="1">
      <c r="A6441" s="97">
        <v>43033</v>
      </c>
      <c r="B6441" s="94" t="s">
        <v>5400</v>
      </c>
      <c r="C6441" s="98" t="s">
        <v>5313</v>
      </c>
      <c r="D6441" s="94" t="s">
        <v>131</v>
      </c>
      <c r="E6441" s="94" t="s">
        <v>165</v>
      </c>
      <c r="F6441" s="94" t="s">
        <v>5401</v>
      </c>
      <c r="G6441" s="94" t="s">
        <v>5402</v>
      </c>
      <c r="K6441" s="94" t="s">
        <v>5403</v>
      </c>
      <c r="L6441" s="96">
        <v>68</v>
      </c>
      <c r="M6441" s="96">
        <v>0</v>
      </c>
    </row>
    <row r="6442" spans="1:13" ht="12.75" hidden="1" customHeight="1">
      <c r="C6442" s="95" t="s">
        <v>5313</v>
      </c>
    </row>
    <row r="6443" spans="1:13" hidden="1">
      <c r="A6443" s="97">
        <v>43033</v>
      </c>
      <c r="B6443" s="94" t="s">
        <v>5404</v>
      </c>
      <c r="C6443" s="98" t="s">
        <v>5313</v>
      </c>
      <c r="D6443" s="94" t="s">
        <v>131</v>
      </c>
      <c r="E6443" s="94" t="s">
        <v>165</v>
      </c>
      <c r="F6443" s="94" t="s">
        <v>5405</v>
      </c>
      <c r="G6443" s="94" t="s">
        <v>5406</v>
      </c>
      <c r="K6443" s="94" t="s">
        <v>5407</v>
      </c>
      <c r="L6443" s="96">
        <v>60</v>
      </c>
      <c r="M6443" s="96">
        <v>0</v>
      </c>
    </row>
    <row r="6444" spans="1:13" ht="12.75" hidden="1" customHeight="1">
      <c r="C6444" s="95" t="s">
        <v>5313</v>
      </c>
    </row>
    <row r="6445" spans="1:13" hidden="1">
      <c r="A6445" s="97">
        <v>43034</v>
      </c>
      <c r="B6445" s="94" t="s">
        <v>5408</v>
      </c>
      <c r="C6445" s="98" t="s">
        <v>5313</v>
      </c>
      <c r="D6445" s="94" t="s">
        <v>131</v>
      </c>
      <c r="E6445" s="94" t="s">
        <v>165</v>
      </c>
      <c r="F6445" s="94" t="s">
        <v>5409</v>
      </c>
      <c r="G6445" s="94" t="s">
        <v>5410</v>
      </c>
      <c r="K6445" s="94" t="s">
        <v>5411</v>
      </c>
      <c r="L6445" s="96">
        <v>62.51</v>
      </c>
      <c r="M6445" s="96">
        <v>0</v>
      </c>
    </row>
    <row r="6446" spans="1:13" ht="12.75" hidden="1" customHeight="1">
      <c r="C6446" s="95" t="s">
        <v>5313</v>
      </c>
    </row>
    <row r="6447" spans="1:13" hidden="1">
      <c r="A6447" s="97">
        <v>43034</v>
      </c>
      <c r="B6447" s="94" t="s">
        <v>5412</v>
      </c>
      <c r="C6447" s="98" t="s">
        <v>5313</v>
      </c>
      <c r="D6447" s="94" t="s">
        <v>131</v>
      </c>
      <c r="E6447" s="94" t="s">
        <v>165</v>
      </c>
      <c r="F6447" s="94" t="s">
        <v>5413</v>
      </c>
      <c r="G6447" s="94" t="s">
        <v>5414</v>
      </c>
      <c r="J6447" s="94" t="s">
        <v>5415</v>
      </c>
      <c r="K6447" s="94" t="s">
        <v>5416</v>
      </c>
      <c r="L6447" s="96">
        <v>55.95</v>
      </c>
      <c r="M6447" s="96">
        <v>0</v>
      </c>
    </row>
    <row r="6448" spans="1:13" ht="12.75" hidden="1" customHeight="1">
      <c r="C6448" s="95" t="s">
        <v>5313</v>
      </c>
    </row>
    <row r="6449" spans="1:13" hidden="1">
      <c r="A6449" s="97">
        <v>43034</v>
      </c>
      <c r="B6449" s="94" t="s">
        <v>5417</v>
      </c>
      <c r="C6449" s="98" t="s">
        <v>5313</v>
      </c>
      <c r="D6449" s="94" t="s">
        <v>131</v>
      </c>
      <c r="E6449" s="94" t="s">
        <v>165</v>
      </c>
      <c r="F6449" s="94" t="s">
        <v>5418</v>
      </c>
      <c r="G6449" s="94" t="s">
        <v>5419</v>
      </c>
      <c r="K6449" s="94" t="s">
        <v>5420</v>
      </c>
      <c r="L6449" s="96">
        <v>180</v>
      </c>
      <c r="M6449" s="96">
        <v>0</v>
      </c>
    </row>
    <row r="6450" spans="1:13" ht="12.75" hidden="1" customHeight="1">
      <c r="C6450" s="95" t="s">
        <v>5313</v>
      </c>
    </row>
    <row r="6451" spans="1:13" hidden="1">
      <c r="A6451" s="97">
        <v>43034</v>
      </c>
      <c r="B6451" s="94" t="s">
        <v>5421</v>
      </c>
      <c r="C6451" s="98" t="s">
        <v>5313</v>
      </c>
      <c r="D6451" s="94" t="s">
        <v>131</v>
      </c>
      <c r="E6451" s="94" t="s">
        <v>165</v>
      </c>
      <c r="F6451" s="94" t="s">
        <v>5422</v>
      </c>
      <c r="G6451" s="94" t="s">
        <v>5423</v>
      </c>
      <c r="K6451" s="94" t="s">
        <v>5424</v>
      </c>
      <c r="L6451" s="96">
        <v>38.4</v>
      </c>
      <c r="M6451" s="96">
        <v>0</v>
      </c>
    </row>
    <row r="6452" spans="1:13" ht="12.75" hidden="1" customHeight="1">
      <c r="C6452" s="95" t="s">
        <v>5313</v>
      </c>
    </row>
    <row r="6453" spans="1:13" hidden="1">
      <c r="A6453" s="97">
        <v>43034</v>
      </c>
      <c r="B6453" s="94" t="s">
        <v>5425</v>
      </c>
      <c r="C6453" s="98" t="s">
        <v>5313</v>
      </c>
      <c r="D6453" s="94" t="s">
        <v>131</v>
      </c>
      <c r="E6453" s="94" t="s">
        <v>165</v>
      </c>
      <c r="F6453" s="94" t="s">
        <v>5426</v>
      </c>
      <c r="G6453" s="94" t="s">
        <v>5427</v>
      </c>
      <c r="K6453" s="94" t="s">
        <v>5428</v>
      </c>
      <c r="L6453" s="96">
        <v>2851.65</v>
      </c>
      <c r="M6453" s="96">
        <v>0</v>
      </c>
    </row>
    <row r="6454" spans="1:13" ht="12.75" hidden="1" customHeight="1">
      <c r="C6454" s="95" t="s">
        <v>5313</v>
      </c>
    </row>
    <row r="6455" spans="1:13" hidden="1">
      <c r="A6455" s="97">
        <v>43034</v>
      </c>
      <c r="B6455" s="94" t="s">
        <v>5429</v>
      </c>
      <c r="C6455" s="98" t="s">
        <v>5313</v>
      </c>
      <c r="D6455" s="94" t="s">
        <v>131</v>
      </c>
      <c r="E6455" s="94" t="s">
        <v>165</v>
      </c>
      <c r="F6455" s="94" t="s">
        <v>5430</v>
      </c>
      <c r="G6455" s="94" t="s">
        <v>5431</v>
      </c>
      <c r="K6455" s="94" t="s">
        <v>5432</v>
      </c>
      <c r="L6455" s="96">
        <v>117</v>
      </c>
      <c r="M6455" s="96">
        <v>0</v>
      </c>
    </row>
    <row r="6456" spans="1:13" ht="12.75" hidden="1" customHeight="1">
      <c r="C6456" s="95" t="s">
        <v>5313</v>
      </c>
    </row>
    <row r="6457" spans="1:13" hidden="1">
      <c r="A6457" s="97">
        <v>43034</v>
      </c>
      <c r="B6457" s="94" t="s">
        <v>5433</v>
      </c>
      <c r="C6457" s="98" t="s">
        <v>5313</v>
      </c>
      <c r="D6457" s="94" t="s">
        <v>131</v>
      </c>
      <c r="E6457" s="94" t="s">
        <v>165</v>
      </c>
      <c r="F6457" s="94" t="s">
        <v>5434</v>
      </c>
      <c r="G6457" s="94" t="s">
        <v>5435</v>
      </c>
      <c r="K6457" s="94" t="s">
        <v>5436</v>
      </c>
      <c r="L6457" s="96">
        <v>24</v>
      </c>
      <c r="M6457" s="96">
        <v>0</v>
      </c>
    </row>
    <row r="6458" spans="1:13" ht="12.75" hidden="1" customHeight="1">
      <c r="C6458" s="95" t="s">
        <v>5313</v>
      </c>
    </row>
    <row r="6459" spans="1:13" hidden="1">
      <c r="A6459" s="97">
        <v>43034</v>
      </c>
      <c r="B6459" s="94" t="s">
        <v>5437</v>
      </c>
      <c r="C6459" s="98" t="s">
        <v>5313</v>
      </c>
      <c r="D6459" s="94" t="s">
        <v>131</v>
      </c>
      <c r="E6459" s="94" t="s">
        <v>165</v>
      </c>
      <c r="F6459" s="94" t="s">
        <v>5438</v>
      </c>
      <c r="G6459" s="94" t="s">
        <v>5439</v>
      </c>
      <c r="K6459" s="94" t="s">
        <v>5440</v>
      </c>
      <c r="L6459" s="96">
        <v>40</v>
      </c>
      <c r="M6459" s="96">
        <v>0</v>
      </c>
    </row>
    <row r="6460" spans="1:13" ht="12.75" hidden="1" customHeight="1">
      <c r="C6460" s="95" t="s">
        <v>5313</v>
      </c>
    </row>
    <row r="6461" spans="1:13" hidden="1">
      <c r="A6461" s="97">
        <v>43034</v>
      </c>
      <c r="B6461" s="94" t="s">
        <v>5441</v>
      </c>
      <c r="C6461" s="98" t="s">
        <v>5313</v>
      </c>
      <c r="D6461" s="94" t="s">
        <v>131</v>
      </c>
      <c r="E6461" s="94" t="s">
        <v>165</v>
      </c>
      <c r="F6461" s="94" t="s">
        <v>5442</v>
      </c>
      <c r="G6461" s="94" t="s">
        <v>5443</v>
      </c>
      <c r="K6461" s="94" t="s">
        <v>5444</v>
      </c>
      <c r="L6461" s="96">
        <v>12</v>
      </c>
      <c r="M6461" s="96">
        <v>0</v>
      </c>
    </row>
    <row r="6462" spans="1:13" ht="12.75" hidden="1" customHeight="1">
      <c r="C6462" s="95" t="s">
        <v>5313</v>
      </c>
    </row>
    <row r="6463" spans="1:13" hidden="1">
      <c r="A6463" s="97">
        <v>43034</v>
      </c>
      <c r="B6463" s="94" t="s">
        <v>5445</v>
      </c>
      <c r="C6463" s="98" t="s">
        <v>5313</v>
      </c>
      <c r="D6463" s="94" t="s">
        <v>131</v>
      </c>
      <c r="E6463" s="94" t="s">
        <v>165</v>
      </c>
      <c r="F6463" s="94" t="s">
        <v>2353</v>
      </c>
      <c r="G6463" s="94" t="s">
        <v>2354</v>
      </c>
      <c r="K6463" s="94" t="s">
        <v>5446</v>
      </c>
      <c r="L6463" s="96">
        <v>70</v>
      </c>
      <c r="M6463" s="96">
        <v>0</v>
      </c>
    </row>
    <row r="6464" spans="1:13" ht="12.75" hidden="1" customHeight="1">
      <c r="C6464" s="95" t="s">
        <v>5313</v>
      </c>
    </row>
    <row r="6465" spans="1:18" hidden="1">
      <c r="A6465" s="95" t="s">
        <v>111</v>
      </c>
      <c r="B6465" s="95" t="s">
        <v>112</v>
      </c>
      <c r="C6465" s="94" t="s">
        <v>5447</v>
      </c>
      <c r="D6465" s="95" t="s">
        <v>114</v>
      </c>
      <c r="E6465" s="95" t="s">
        <v>112</v>
      </c>
      <c r="F6465" s="96">
        <v>6000</v>
      </c>
      <c r="G6465" s="95" t="s">
        <v>115</v>
      </c>
      <c r="H6465" s="95" t="s">
        <v>112</v>
      </c>
      <c r="I6465" s="96">
        <v>8255</v>
      </c>
      <c r="J6465" s="95" t="s">
        <v>116</v>
      </c>
      <c r="K6465" s="95" t="s">
        <v>112</v>
      </c>
      <c r="L6465" s="96">
        <v>0</v>
      </c>
      <c r="M6465" s="95" t="s">
        <v>117</v>
      </c>
      <c r="O6465" s="96"/>
      <c r="R6465" s="96"/>
    </row>
    <row r="6466" spans="1:18" hidden="1">
      <c r="A6466" s="97">
        <v>42755</v>
      </c>
      <c r="B6466" s="94" t="s">
        <v>5448</v>
      </c>
      <c r="C6466" s="98" t="s">
        <v>5447</v>
      </c>
      <c r="D6466" s="94" t="s">
        <v>119</v>
      </c>
      <c r="E6466" s="94" t="s">
        <v>120</v>
      </c>
      <c r="F6466" s="94" t="s">
        <v>5449</v>
      </c>
      <c r="G6466" s="94" t="s">
        <v>5450</v>
      </c>
      <c r="K6466" s="94" t="s">
        <v>5451</v>
      </c>
      <c r="L6466" s="96">
        <v>165</v>
      </c>
      <c r="M6466" s="96">
        <v>165</v>
      </c>
    </row>
    <row r="6467" spans="1:18" ht="12.75" hidden="1" customHeight="1">
      <c r="C6467" s="95" t="s">
        <v>5447</v>
      </c>
    </row>
    <row r="6468" spans="1:18" hidden="1">
      <c r="A6468" s="97">
        <v>42765</v>
      </c>
      <c r="B6468" s="94" t="s">
        <v>5452</v>
      </c>
      <c r="C6468" s="98" t="s">
        <v>5447</v>
      </c>
      <c r="D6468" s="94" t="s">
        <v>119</v>
      </c>
      <c r="E6468" s="94" t="s">
        <v>120</v>
      </c>
      <c r="F6468" s="94" t="s">
        <v>5453</v>
      </c>
      <c r="G6468" s="94" t="s">
        <v>5454</v>
      </c>
      <c r="K6468" s="94" t="s">
        <v>5455</v>
      </c>
      <c r="L6468" s="96">
        <v>211</v>
      </c>
      <c r="M6468" s="96">
        <v>211</v>
      </c>
    </row>
    <row r="6469" spans="1:18" ht="12.75" hidden="1" customHeight="1">
      <c r="C6469" s="95" t="s">
        <v>5447</v>
      </c>
    </row>
    <row r="6470" spans="1:18" hidden="1">
      <c r="A6470" s="97">
        <v>42794</v>
      </c>
      <c r="B6470" s="94" t="s">
        <v>5456</v>
      </c>
      <c r="C6470" s="98" t="s">
        <v>5447</v>
      </c>
      <c r="D6470" s="94" t="s">
        <v>119</v>
      </c>
      <c r="E6470" s="94" t="s">
        <v>120</v>
      </c>
      <c r="F6470" s="94" t="s">
        <v>5457</v>
      </c>
      <c r="G6470" s="94" t="s">
        <v>5458</v>
      </c>
      <c r="K6470" s="94" t="s">
        <v>5459</v>
      </c>
      <c r="L6470" s="96">
        <v>1728.37</v>
      </c>
      <c r="M6470" s="96">
        <v>1728.37</v>
      </c>
    </row>
    <row r="6471" spans="1:18" ht="12.75" hidden="1" customHeight="1">
      <c r="C6471" s="95" t="s">
        <v>5447</v>
      </c>
    </row>
    <row r="6472" spans="1:18" hidden="1">
      <c r="A6472" s="97">
        <v>42804</v>
      </c>
      <c r="B6472" s="94" t="s">
        <v>5460</v>
      </c>
      <c r="C6472" s="98" t="s">
        <v>5447</v>
      </c>
      <c r="D6472" s="94" t="s">
        <v>119</v>
      </c>
      <c r="E6472" s="94" t="s">
        <v>120</v>
      </c>
      <c r="F6472" s="94" t="s">
        <v>5461</v>
      </c>
      <c r="G6472" s="94" t="s">
        <v>5462</v>
      </c>
      <c r="K6472" s="94" t="s">
        <v>5463</v>
      </c>
      <c r="L6472" s="96">
        <v>232.1</v>
      </c>
      <c r="M6472" s="96">
        <v>232.1</v>
      </c>
    </row>
    <row r="6473" spans="1:18" ht="12.75" hidden="1" customHeight="1">
      <c r="C6473" s="95" t="s">
        <v>5447</v>
      </c>
    </row>
    <row r="6474" spans="1:18" hidden="1">
      <c r="A6474" s="97">
        <v>42825</v>
      </c>
      <c r="B6474" s="94" t="s">
        <v>5452</v>
      </c>
      <c r="C6474" s="98" t="s">
        <v>5447</v>
      </c>
      <c r="D6474" s="94" t="s">
        <v>131</v>
      </c>
      <c r="E6474" s="94" t="s">
        <v>187</v>
      </c>
      <c r="F6474" s="94" t="s">
        <v>5453</v>
      </c>
      <c r="G6474" s="94" t="s">
        <v>5454</v>
      </c>
      <c r="K6474" s="94" t="s">
        <v>5464</v>
      </c>
      <c r="L6474" s="96">
        <v>-211</v>
      </c>
      <c r="M6474" s="96">
        <v>-211</v>
      </c>
    </row>
    <row r="6475" spans="1:18" ht="12.75" hidden="1" customHeight="1">
      <c r="C6475" s="95" t="s">
        <v>5447</v>
      </c>
    </row>
    <row r="6476" spans="1:18" hidden="1">
      <c r="A6476" s="97">
        <v>42838</v>
      </c>
      <c r="B6476" s="94" t="s">
        <v>5456</v>
      </c>
      <c r="C6476" s="98" t="s">
        <v>5447</v>
      </c>
      <c r="D6476" s="94" t="s">
        <v>131</v>
      </c>
      <c r="E6476" s="94" t="s">
        <v>165</v>
      </c>
      <c r="F6476" s="94" t="s">
        <v>5457</v>
      </c>
      <c r="G6476" s="94" t="s">
        <v>5458</v>
      </c>
      <c r="K6476" s="94" t="s">
        <v>5459</v>
      </c>
      <c r="L6476" s="96">
        <v>5.43</v>
      </c>
      <c r="M6476" s="96">
        <v>5.43</v>
      </c>
    </row>
    <row r="6477" spans="1:18" ht="12.75" hidden="1" customHeight="1">
      <c r="C6477" s="95" t="s">
        <v>5447</v>
      </c>
    </row>
    <row r="6478" spans="1:18" hidden="1">
      <c r="A6478" s="97">
        <v>42849</v>
      </c>
      <c r="B6478" s="94" t="s">
        <v>5465</v>
      </c>
      <c r="C6478" s="98" t="s">
        <v>5447</v>
      </c>
      <c r="D6478" s="94" t="s">
        <v>126</v>
      </c>
      <c r="E6478" s="94" t="s">
        <v>120</v>
      </c>
      <c r="F6478" s="94" t="s">
        <v>5466</v>
      </c>
      <c r="G6478" s="94" t="s">
        <v>5467</v>
      </c>
      <c r="K6478" s="94" t="s">
        <v>5468</v>
      </c>
      <c r="L6478" s="96">
        <v>155.85</v>
      </c>
      <c r="M6478" s="96">
        <v>155.85</v>
      </c>
    </row>
    <row r="6479" spans="1:18" ht="12.75" hidden="1" customHeight="1">
      <c r="C6479" s="95" t="s">
        <v>5447</v>
      </c>
    </row>
    <row r="6480" spans="1:18" hidden="1">
      <c r="A6480" s="97">
        <v>42850</v>
      </c>
      <c r="B6480" s="94" t="s">
        <v>5469</v>
      </c>
      <c r="C6480" s="98" t="s">
        <v>5447</v>
      </c>
      <c r="D6480" s="94" t="s">
        <v>126</v>
      </c>
      <c r="E6480" s="94" t="s">
        <v>120</v>
      </c>
      <c r="F6480" s="94" t="s">
        <v>5457</v>
      </c>
      <c r="G6480" s="94" t="s">
        <v>5458</v>
      </c>
      <c r="K6480" s="94" t="s">
        <v>5470</v>
      </c>
      <c r="L6480" s="96">
        <v>112.99</v>
      </c>
      <c r="M6480" s="96">
        <v>112.99</v>
      </c>
    </row>
    <row r="6481" spans="1:18" ht="12.75" hidden="1" customHeight="1">
      <c r="C6481" s="95" t="s">
        <v>5447</v>
      </c>
    </row>
    <row r="6482" spans="1:18" hidden="1">
      <c r="A6482" s="97">
        <v>42955</v>
      </c>
      <c r="B6482" s="94" t="s">
        <v>5471</v>
      </c>
      <c r="C6482" s="98" t="s">
        <v>5447</v>
      </c>
      <c r="D6482" s="94" t="s">
        <v>119</v>
      </c>
      <c r="E6482" s="94" t="s">
        <v>120</v>
      </c>
      <c r="F6482" s="94" t="s">
        <v>5457</v>
      </c>
      <c r="G6482" s="94" t="s">
        <v>5458</v>
      </c>
      <c r="K6482" s="94" t="s">
        <v>5472</v>
      </c>
      <c r="L6482" s="96">
        <v>4663</v>
      </c>
      <c r="M6482" s="96">
        <v>4663</v>
      </c>
    </row>
    <row r="6483" spans="1:18" ht="12.75" hidden="1" customHeight="1">
      <c r="C6483" s="95" t="s">
        <v>5447</v>
      </c>
    </row>
    <row r="6484" spans="1:18" hidden="1">
      <c r="A6484" s="97">
        <v>42964</v>
      </c>
      <c r="B6484" s="94" t="s">
        <v>5448</v>
      </c>
      <c r="C6484" s="98" t="s">
        <v>5447</v>
      </c>
      <c r="D6484" s="94" t="s">
        <v>131</v>
      </c>
      <c r="E6484" s="94" t="s">
        <v>187</v>
      </c>
      <c r="F6484" s="94" t="s">
        <v>5449</v>
      </c>
      <c r="G6484" s="94" t="s">
        <v>5450</v>
      </c>
      <c r="K6484" s="94" t="s">
        <v>5473</v>
      </c>
      <c r="L6484" s="96">
        <v>-165</v>
      </c>
      <c r="M6484" s="96">
        <v>-165</v>
      </c>
    </row>
    <row r="6485" spans="1:18" ht="12.75" hidden="1" customHeight="1">
      <c r="C6485" s="95" t="s">
        <v>5447</v>
      </c>
    </row>
    <row r="6486" spans="1:18" hidden="1">
      <c r="A6486" s="97">
        <v>43053</v>
      </c>
      <c r="B6486" s="94" t="s">
        <v>5465</v>
      </c>
      <c r="C6486" s="98" t="s">
        <v>5447</v>
      </c>
      <c r="D6486" s="94" t="s">
        <v>126</v>
      </c>
      <c r="E6486" s="94" t="s">
        <v>187</v>
      </c>
      <c r="F6486" s="94" t="s">
        <v>5466</v>
      </c>
      <c r="G6486" s="94" t="s">
        <v>5467</v>
      </c>
      <c r="K6486" s="94" t="s">
        <v>5468</v>
      </c>
      <c r="L6486" s="96">
        <v>-20</v>
      </c>
      <c r="M6486" s="96">
        <v>-20</v>
      </c>
    </row>
    <row r="6487" spans="1:18" ht="12.75" hidden="1" customHeight="1">
      <c r="C6487" s="95" t="s">
        <v>5447</v>
      </c>
    </row>
    <row r="6488" spans="1:18" hidden="1">
      <c r="A6488" s="97">
        <v>43056</v>
      </c>
      <c r="B6488" s="94" t="s">
        <v>5471</v>
      </c>
      <c r="C6488" s="98" t="s">
        <v>5447</v>
      </c>
      <c r="D6488" s="94" t="s">
        <v>119</v>
      </c>
      <c r="E6488" s="94" t="s">
        <v>187</v>
      </c>
      <c r="F6488" s="94" t="s">
        <v>5457</v>
      </c>
      <c r="G6488" s="94" t="s">
        <v>5458</v>
      </c>
      <c r="K6488" s="94" t="s">
        <v>5472</v>
      </c>
      <c r="L6488" s="96">
        <v>-222.4</v>
      </c>
      <c r="M6488" s="96">
        <v>-222.4</v>
      </c>
    </row>
    <row r="6489" spans="1:18" ht="12.75" hidden="1" customHeight="1">
      <c r="C6489" s="95" t="s">
        <v>5447</v>
      </c>
    </row>
    <row r="6490" spans="1:18" hidden="1">
      <c r="A6490" s="97">
        <v>43062</v>
      </c>
      <c r="B6490" s="94" t="s">
        <v>5471</v>
      </c>
      <c r="C6490" s="98" t="s">
        <v>5447</v>
      </c>
      <c r="E6490" s="94" t="s">
        <v>165</v>
      </c>
      <c r="F6490" s="94" t="s">
        <v>5457</v>
      </c>
      <c r="G6490" s="94" t="s">
        <v>5458</v>
      </c>
      <c r="K6490" s="94" t="s">
        <v>5472</v>
      </c>
      <c r="L6490" s="96">
        <v>222.4</v>
      </c>
      <c r="M6490" s="96">
        <v>0</v>
      </c>
    </row>
    <row r="6491" spans="1:18" ht="12.75" hidden="1" customHeight="1">
      <c r="C6491" s="95" t="s">
        <v>5447</v>
      </c>
    </row>
    <row r="6492" spans="1:18" hidden="1">
      <c r="A6492" s="97">
        <v>43063</v>
      </c>
      <c r="B6492" s="94" t="s">
        <v>5474</v>
      </c>
      <c r="C6492" s="98" t="s">
        <v>5447</v>
      </c>
      <c r="D6492" s="94" t="s">
        <v>119</v>
      </c>
      <c r="E6492" s="94" t="s">
        <v>120</v>
      </c>
      <c r="F6492" s="94" t="s">
        <v>5303</v>
      </c>
      <c r="G6492" s="94" t="s">
        <v>5304</v>
      </c>
      <c r="K6492" s="94" t="s">
        <v>5475</v>
      </c>
      <c r="L6492" s="96">
        <v>110</v>
      </c>
      <c r="M6492" s="96">
        <v>110</v>
      </c>
    </row>
    <row r="6493" spans="1:18" ht="12.75" hidden="1" customHeight="1">
      <c r="C6493" s="95" t="s">
        <v>5447</v>
      </c>
    </row>
    <row r="6494" spans="1:18" hidden="1">
      <c r="A6494" s="97">
        <v>43069</v>
      </c>
      <c r="B6494" s="94" t="s">
        <v>5476</v>
      </c>
      <c r="C6494" s="98" t="s">
        <v>5447</v>
      </c>
      <c r="D6494" s="94" t="s">
        <v>119</v>
      </c>
      <c r="E6494" s="94" t="s">
        <v>120</v>
      </c>
      <c r="F6494" s="94" t="s">
        <v>5457</v>
      </c>
      <c r="G6494" s="94" t="s">
        <v>5458</v>
      </c>
      <c r="K6494" s="94" t="s">
        <v>5477</v>
      </c>
      <c r="L6494" s="96">
        <v>1657.08</v>
      </c>
      <c r="M6494" s="96">
        <v>1657.08</v>
      </c>
    </row>
    <row r="6495" spans="1:18" ht="12.75" hidden="1" customHeight="1">
      <c r="C6495" s="95" t="s">
        <v>5447</v>
      </c>
    </row>
    <row r="6496" spans="1:18" hidden="1">
      <c r="A6496" s="95" t="s">
        <v>111</v>
      </c>
      <c r="B6496" s="95" t="s">
        <v>112</v>
      </c>
      <c r="C6496" s="94" t="s">
        <v>5478</v>
      </c>
      <c r="D6496" s="95" t="s">
        <v>114</v>
      </c>
      <c r="E6496" s="95" t="s">
        <v>112</v>
      </c>
      <c r="F6496" s="96">
        <v>3500</v>
      </c>
      <c r="G6496" s="95" t="s">
        <v>115</v>
      </c>
      <c r="H6496" s="95" t="s">
        <v>112</v>
      </c>
      <c r="I6496" s="96">
        <v>4020</v>
      </c>
      <c r="J6496" s="95" t="s">
        <v>116</v>
      </c>
      <c r="K6496" s="95" t="s">
        <v>112</v>
      </c>
      <c r="L6496" s="96">
        <v>0</v>
      </c>
      <c r="M6496" s="95" t="s">
        <v>117</v>
      </c>
      <c r="O6496" s="96"/>
      <c r="R6496" s="96"/>
    </row>
    <row r="6497" spans="1:18" hidden="1">
      <c r="A6497" s="97">
        <v>43034</v>
      </c>
      <c r="B6497" s="94" t="s">
        <v>5479</v>
      </c>
      <c r="C6497" s="98" t="s">
        <v>5478</v>
      </c>
      <c r="D6497" s="94" t="s">
        <v>131</v>
      </c>
      <c r="E6497" s="94" t="s">
        <v>165</v>
      </c>
      <c r="F6497" s="94" t="s">
        <v>5480</v>
      </c>
      <c r="G6497" s="94" t="s">
        <v>5481</v>
      </c>
      <c r="K6497" s="94" t="s">
        <v>5482</v>
      </c>
      <c r="L6497" s="96">
        <v>4020</v>
      </c>
      <c r="M6497" s="96">
        <v>0</v>
      </c>
    </row>
    <row r="6498" spans="1:18" ht="12.75" hidden="1" customHeight="1">
      <c r="C6498" s="95" t="s">
        <v>5478</v>
      </c>
    </row>
    <row r="6499" spans="1:18" hidden="1">
      <c r="A6499" s="97">
        <v>43047</v>
      </c>
      <c r="B6499" s="94" t="s">
        <v>5483</v>
      </c>
      <c r="C6499" s="98" t="s">
        <v>5478</v>
      </c>
      <c r="D6499" s="94" t="s">
        <v>119</v>
      </c>
      <c r="E6499" s="94" t="s">
        <v>120</v>
      </c>
      <c r="F6499" s="94" t="s">
        <v>5480</v>
      </c>
      <c r="G6499" s="94" t="s">
        <v>5481</v>
      </c>
      <c r="K6499" s="94" t="s">
        <v>5484</v>
      </c>
      <c r="L6499" s="96">
        <v>4020</v>
      </c>
      <c r="M6499" s="96">
        <v>4020</v>
      </c>
    </row>
    <row r="6500" spans="1:18" ht="12.75" hidden="1" customHeight="1">
      <c r="C6500" s="95" t="s">
        <v>5478</v>
      </c>
    </row>
    <row r="6501" spans="1:18" hidden="1">
      <c r="A6501" s="95" t="s">
        <v>111</v>
      </c>
      <c r="B6501" s="95" t="s">
        <v>112</v>
      </c>
      <c r="C6501" s="94" t="s">
        <v>5485</v>
      </c>
      <c r="D6501" s="95" t="s">
        <v>114</v>
      </c>
      <c r="E6501" s="95" t="s">
        <v>112</v>
      </c>
      <c r="F6501" s="96">
        <v>1000</v>
      </c>
      <c r="G6501" s="95" t="s">
        <v>115</v>
      </c>
      <c r="H6501" s="95" t="s">
        <v>112</v>
      </c>
      <c r="I6501" s="96">
        <v>2300.9299999999998</v>
      </c>
      <c r="J6501" s="95" t="s">
        <v>116</v>
      </c>
      <c r="K6501" s="95" t="s">
        <v>112</v>
      </c>
      <c r="L6501" s="96">
        <v>0</v>
      </c>
      <c r="M6501" s="95" t="s">
        <v>117</v>
      </c>
      <c r="O6501" s="96"/>
      <c r="R6501" s="96"/>
    </row>
    <row r="6502" spans="1:18" hidden="1">
      <c r="A6502" s="97">
        <v>42800</v>
      </c>
      <c r="B6502" s="94" t="s">
        <v>5486</v>
      </c>
      <c r="C6502" s="98" t="s">
        <v>5485</v>
      </c>
      <c r="D6502" s="94" t="s">
        <v>126</v>
      </c>
      <c r="E6502" s="94" t="s">
        <v>120</v>
      </c>
      <c r="F6502" s="94" t="s">
        <v>5487</v>
      </c>
      <c r="G6502" s="94" t="s">
        <v>5488</v>
      </c>
      <c r="K6502" s="94" t="s">
        <v>5489</v>
      </c>
      <c r="L6502" s="96">
        <v>705.53</v>
      </c>
      <c r="M6502" s="96">
        <v>705.53</v>
      </c>
    </row>
    <row r="6503" spans="1:18" ht="12.75" hidden="1" customHeight="1">
      <c r="C6503" s="95" t="s">
        <v>5485</v>
      </c>
    </row>
    <row r="6504" spans="1:18" hidden="1">
      <c r="A6504" s="97">
        <v>42815</v>
      </c>
      <c r="B6504" s="94" t="s">
        <v>5490</v>
      </c>
      <c r="C6504" s="98" t="s">
        <v>5485</v>
      </c>
      <c r="D6504" s="94" t="s">
        <v>119</v>
      </c>
      <c r="E6504" s="94" t="s">
        <v>120</v>
      </c>
      <c r="F6504" s="94" t="s">
        <v>5491</v>
      </c>
      <c r="G6504" s="94" t="s">
        <v>5492</v>
      </c>
      <c r="K6504" s="94" t="s">
        <v>5493</v>
      </c>
      <c r="L6504" s="96">
        <v>223.26</v>
      </c>
      <c r="M6504" s="96">
        <v>223.26</v>
      </c>
    </row>
    <row r="6505" spans="1:18" ht="12.75" hidden="1" customHeight="1">
      <c r="C6505" s="95" t="s">
        <v>5485</v>
      </c>
    </row>
    <row r="6506" spans="1:18" hidden="1">
      <c r="A6506" s="97">
        <v>42887</v>
      </c>
      <c r="B6506" s="94" t="s">
        <v>5494</v>
      </c>
      <c r="C6506" s="98" t="s">
        <v>5485</v>
      </c>
      <c r="D6506" s="94" t="s">
        <v>119</v>
      </c>
      <c r="E6506" s="94" t="s">
        <v>120</v>
      </c>
      <c r="F6506" s="94" t="s">
        <v>5495</v>
      </c>
      <c r="G6506" s="94" t="s">
        <v>5496</v>
      </c>
      <c r="K6506" s="94" t="s">
        <v>5497</v>
      </c>
      <c r="L6506" s="96">
        <v>912</v>
      </c>
      <c r="M6506" s="96">
        <v>912</v>
      </c>
    </row>
    <row r="6507" spans="1:18" ht="12.75" hidden="1" customHeight="1">
      <c r="C6507" s="95" t="s">
        <v>5485</v>
      </c>
    </row>
    <row r="6508" spans="1:18" hidden="1">
      <c r="A6508" s="97">
        <v>42941</v>
      </c>
      <c r="B6508" s="94" t="s">
        <v>5498</v>
      </c>
      <c r="C6508" s="98" t="s">
        <v>5485</v>
      </c>
      <c r="D6508" s="94" t="s">
        <v>119</v>
      </c>
      <c r="E6508" s="94" t="s">
        <v>120</v>
      </c>
      <c r="F6508" s="94" t="s">
        <v>5491</v>
      </c>
      <c r="G6508" s="94" t="s">
        <v>5492</v>
      </c>
      <c r="K6508" s="94" t="s">
        <v>5499</v>
      </c>
      <c r="L6508" s="96">
        <v>79.989999999999995</v>
      </c>
      <c r="M6508" s="96">
        <v>79.989999999999995</v>
      </c>
    </row>
    <row r="6509" spans="1:18" ht="12.75" hidden="1" customHeight="1">
      <c r="C6509" s="95" t="s">
        <v>5485</v>
      </c>
    </row>
    <row r="6510" spans="1:18" hidden="1">
      <c r="A6510" s="97">
        <v>43021</v>
      </c>
      <c r="B6510" s="94" t="s">
        <v>5500</v>
      </c>
      <c r="C6510" s="98" t="s">
        <v>5485</v>
      </c>
      <c r="D6510" s="94" t="s">
        <v>119</v>
      </c>
      <c r="E6510" s="94" t="s">
        <v>120</v>
      </c>
      <c r="F6510" s="94" t="s">
        <v>4367</v>
      </c>
      <c r="G6510" s="94" t="s">
        <v>4368</v>
      </c>
      <c r="K6510" s="94" t="s">
        <v>5501</v>
      </c>
      <c r="L6510" s="96">
        <v>441.6</v>
      </c>
      <c r="M6510" s="96">
        <v>441.6</v>
      </c>
    </row>
    <row r="6511" spans="1:18" ht="12.75" hidden="1" customHeight="1">
      <c r="C6511" s="95" t="s">
        <v>5485</v>
      </c>
    </row>
    <row r="6512" spans="1:18" hidden="1">
      <c r="A6512" s="97">
        <v>43033</v>
      </c>
      <c r="B6512" s="94" t="s">
        <v>5500</v>
      </c>
      <c r="C6512" s="98" t="s">
        <v>5485</v>
      </c>
      <c r="D6512" s="94" t="s">
        <v>131</v>
      </c>
      <c r="E6512" s="94" t="s">
        <v>165</v>
      </c>
      <c r="F6512" s="94" t="s">
        <v>4367</v>
      </c>
      <c r="G6512" s="94" t="s">
        <v>4368</v>
      </c>
      <c r="K6512" s="94" t="s">
        <v>5501</v>
      </c>
      <c r="L6512" s="96">
        <v>0.35</v>
      </c>
      <c r="M6512" s="96">
        <v>0.35</v>
      </c>
    </row>
    <row r="6513" spans="1:18" ht="12.75" hidden="1" customHeight="1">
      <c r="C6513" s="95" t="s">
        <v>5485</v>
      </c>
    </row>
    <row r="6514" spans="1:18" hidden="1">
      <c r="A6514" s="97">
        <v>43053</v>
      </c>
      <c r="B6514" s="94" t="s">
        <v>5486</v>
      </c>
      <c r="C6514" s="98" t="s">
        <v>5485</v>
      </c>
      <c r="D6514" s="94" t="s">
        <v>126</v>
      </c>
      <c r="E6514" s="94" t="s">
        <v>187</v>
      </c>
      <c r="F6514" s="94" t="s">
        <v>5487</v>
      </c>
      <c r="G6514" s="94" t="s">
        <v>5488</v>
      </c>
      <c r="K6514" s="94" t="s">
        <v>5489</v>
      </c>
      <c r="L6514" s="96">
        <v>-61.8</v>
      </c>
      <c r="M6514" s="96">
        <v>-61.8</v>
      </c>
    </row>
    <row r="6515" spans="1:18" ht="12.75" hidden="1" customHeight="1">
      <c r="C6515" s="95" t="s">
        <v>5485</v>
      </c>
    </row>
    <row r="6516" spans="1:18" hidden="1">
      <c r="A6516" s="95" t="s">
        <v>111</v>
      </c>
      <c r="B6516" s="95" t="s">
        <v>112</v>
      </c>
      <c r="C6516" s="94" t="s">
        <v>5502</v>
      </c>
      <c r="D6516" s="95" t="s">
        <v>114</v>
      </c>
      <c r="E6516" s="95" t="s">
        <v>112</v>
      </c>
      <c r="F6516" s="96">
        <v>8000</v>
      </c>
      <c r="G6516" s="95" t="s">
        <v>115</v>
      </c>
      <c r="H6516" s="95" t="s">
        <v>112</v>
      </c>
      <c r="I6516" s="96">
        <v>20799.48</v>
      </c>
      <c r="J6516" s="95" t="s">
        <v>116</v>
      </c>
      <c r="K6516" s="95" t="s">
        <v>112</v>
      </c>
      <c r="L6516" s="96">
        <v>0</v>
      </c>
      <c r="M6516" s="95" t="s">
        <v>117</v>
      </c>
      <c r="O6516" s="96"/>
      <c r="R6516" s="96"/>
    </row>
    <row r="6517" spans="1:18" hidden="1">
      <c r="A6517" s="97">
        <v>42761</v>
      </c>
      <c r="B6517" s="94" t="s">
        <v>5503</v>
      </c>
      <c r="C6517" s="98" t="s">
        <v>5502</v>
      </c>
      <c r="D6517" s="94" t="s">
        <v>119</v>
      </c>
      <c r="E6517" s="94" t="s">
        <v>120</v>
      </c>
      <c r="F6517" s="94" t="s">
        <v>5495</v>
      </c>
      <c r="G6517" s="94" t="s">
        <v>5496</v>
      </c>
      <c r="K6517" s="94" t="s">
        <v>5504</v>
      </c>
      <c r="L6517" s="96">
        <v>1599.48</v>
      </c>
      <c r="M6517" s="96">
        <v>1599.48</v>
      </c>
    </row>
    <row r="6518" spans="1:18" ht="12.75" hidden="1" customHeight="1">
      <c r="C6518" s="95" t="s">
        <v>5502</v>
      </c>
    </row>
    <row r="6519" spans="1:18" hidden="1">
      <c r="A6519" s="97">
        <v>42836</v>
      </c>
      <c r="B6519" s="94" t="s">
        <v>5505</v>
      </c>
      <c r="C6519" s="98" t="s">
        <v>5502</v>
      </c>
      <c r="D6519" s="94" t="s">
        <v>119</v>
      </c>
      <c r="E6519" s="94" t="s">
        <v>120</v>
      </c>
      <c r="F6519" s="94" t="s">
        <v>5506</v>
      </c>
      <c r="G6519" s="94" t="s">
        <v>5507</v>
      </c>
      <c r="K6519" s="94" t="s">
        <v>5508</v>
      </c>
      <c r="L6519" s="96">
        <v>300</v>
      </c>
      <c r="M6519" s="96">
        <v>300</v>
      </c>
    </row>
    <row r="6520" spans="1:18" ht="12.75" hidden="1" customHeight="1">
      <c r="C6520" s="95" t="s">
        <v>5502</v>
      </c>
    </row>
    <row r="6521" spans="1:18" hidden="1">
      <c r="A6521" s="97">
        <v>42853</v>
      </c>
      <c r="B6521" s="94" t="s">
        <v>5509</v>
      </c>
      <c r="C6521" s="98" t="s">
        <v>5502</v>
      </c>
      <c r="D6521" s="94" t="s">
        <v>126</v>
      </c>
      <c r="E6521" s="94" t="s">
        <v>120</v>
      </c>
      <c r="F6521" s="94" t="s">
        <v>5510</v>
      </c>
      <c r="G6521" s="94" t="s">
        <v>5511</v>
      </c>
      <c r="J6521" s="94" t="s">
        <v>5512</v>
      </c>
      <c r="K6521" s="94" t="s">
        <v>5513</v>
      </c>
      <c r="L6521" s="96">
        <v>5700</v>
      </c>
      <c r="M6521" s="96">
        <v>5700</v>
      </c>
    </row>
    <row r="6522" spans="1:18" ht="12.75" hidden="1" customHeight="1">
      <c r="C6522" s="95" t="s">
        <v>5502</v>
      </c>
    </row>
    <row r="6523" spans="1:18" hidden="1">
      <c r="A6523" s="97">
        <v>42999</v>
      </c>
      <c r="B6523" s="94" t="s">
        <v>5514</v>
      </c>
      <c r="C6523" s="98" t="s">
        <v>5502</v>
      </c>
      <c r="D6523" s="94" t="s">
        <v>126</v>
      </c>
      <c r="E6523" s="94" t="s">
        <v>120</v>
      </c>
      <c r="F6523" s="94" t="s">
        <v>5510</v>
      </c>
      <c r="G6523" s="94" t="s">
        <v>5511</v>
      </c>
      <c r="J6523" s="94" t="s">
        <v>5515</v>
      </c>
      <c r="K6523" s="94" t="s">
        <v>5516</v>
      </c>
      <c r="L6523" s="96">
        <v>13200</v>
      </c>
      <c r="M6523" s="96">
        <v>13200</v>
      </c>
    </row>
    <row r="6524" spans="1:18" ht="12.75" hidden="1" customHeight="1">
      <c r="C6524" s="95" t="s">
        <v>5502</v>
      </c>
    </row>
    <row r="6525" spans="1:18" hidden="1">
      <c r="A6525" s="95" t="s">
        <v>111</v>
      </c>
      <c r="B6525" s="95" t="s">
        <v>112</v>
      </c>
      <c r="C6525" s="94" t="s">
        <v>5517</v>
      </c>
      <c r="D6525" s="95" t="s">
        <v>114</v>
      </c>
      <c r="E6525" s="95" t="s">
        <v>112</v>
      </c>
      <c r="F6525" s="96">
        <v>1000</v>
      </c>
      <c r="G6525" s="95" t="s">
        <v>115</v>
      </c>
      <c r="H6525" s="95" t="s">
        <v>112</v>
      </c>
      <c r="I6525" s="96">
        <v>1668.23</v>
      </c>
      <c r="J6525" s="95" t="s">
        <v>116</v>
      </c>
      <c r="K6525" s="95" t="s">
        <v>112</v>
      </c>
      <c r="L6525" s="96">
        <v>0</v>
      </c>
      <c r="M6525" s="95" t="s">
        <v>117</v>
      </c>
      <c r="O6525" s="96"/>
      <c r="R6525" s="96"/>
    </row>
    <row r="6526" spans="1:18" hidden="1">
      <c r="A6526" s="97">
        <v>42894</v>
      </c>
      <c r="B6526" s="94" t="s">
        <v>5518</v>
      </c>
      <c r="C6526" s="98" t="s">
        <v>5517</v>
      </c>
      <c r="D6526" s="94" t="s">
        <v>119</v>
      </c>
      <c r="E6526" s="94" t="s">
        <v>120</v>
      </c>
      <c r="F6526" s="94" t="s">
        <v>5487</v>
      </c>
      <c r="G6526" s="94" t="s">
        <v>5488</v>
      </c>
      <c r="K6526" s="94" t="s">
        <v>5519</v>
      </c>
      <c r="L6526" s="96">
        <v>968.28</v>
      </c>
      <c r="M6526" s="96">
        <v>968.28</v>
      </c>
    </row>
    <row r="6527" spans="1:18" ht="12.75" hidden="1" customHeight="1">
      <c r="C6527" s="95" t="s">
        <v>5517</v>
      </c>
    </row>
    <row r="6528" spans="1:18" hidden="1">
      <c r="A6528" s="97">
        <v>42894</v>
      </c>
      <c r="B6528" s="94" t="s">
        <v>5520</v>
      </c>
      <c r="C6528" s="98" t="s">
        <v>5517</v>
      </c>
      <c r="D6528" s="94" t="s">
        <v>119</v>
      </c>
      <c r="E6528" s="94" t="s">
        <v>120</v>
      </c>
      <c r="F6528" s="94" t="s">
        <v>3873</v>
      </c>
      <c r="G6528" s="94" t="s">
        <v>3874</v>
      </c>
      <c r="K6528" s="94" t="s">
        <v>5521</v>
      </c>
      <c r="L6528" s="96">
        <v>45</v>
      </c>
      <c r="M6528" s="96">
        <v>45</v>
      </c>
    </row>
    <row r="6529" spans="1:18" ht="12.75" hidden="1" customHeight="1">
      <c r="C6529" s="95" t="s">
        <v>5517</v>
      </c>
    </row>
    <row r="6530" spans="1:18" hidden="1">
      <c r="A6530" s="97">
        <v>42941</v>
      </c>
      <c r="B6530" s="94" t="s">
        <v>5522</v>
      </c>
      <c r="C6530" s="98" t="s">
        <v>5517</v>
      </c>
      <c r="D6530" s="94" t="s">
        <v>119</v>
      </c>
      <c r="E6530" s="94" t="s">
        <v>120</v>
      </c>
      <c r="F6530" s="94" t="s">
        <v>549</v>
      </c>
      <c r="G6530" s="94" t="s">
        <v>550</v>
      </c>
      <c r="K6530" s="94" t="s">
        <v>5523</v>
      </c>
      <c r="L6530" s="96">
        <v>134.82</v>
      </c>
      <c r="M6530" s="96">
        <v>134.82</v>
      </c>
    </row>
    <row r="6531" spans="1:18" ht="12.75" hidden="1" customHeight="1">
      <c r="C6531" s="95" t="s">
        <v>5517</v>
      </c>
    </row>
    <row r="6532" spans="1:18" hidden="1">
      <c r="A6532" s="97">
        <v>42955</v>
      </c>
      <c r="B6532" s="94" t="s">
        <v>5524</v>
      </c>
      <c r="C6532" s="98" t="s">
        <v>5517</v>
      </c>
      <c r="D6532" s="94" t="s">
        <v>119</v>
      </c>
      <c r="E6532" s="94" t="s">
        <v>120</v>
      </c>
      <c r="F6532" s="94" t="s">
        <v>5487</v>
      </c>
      <c r="G6532" s="94" t="s">
        <v>5488</v>
      </c>
      <c r="K6532" s="94" t="s">
        <v>5525</v>
      </c>
      <c r="L6532" s="96">
        <v>520.13</v>
      </c>
      <c r="M6532" s="96">
        <v>520.13</v>
      </c>
    </row>
    <row r="6533" spans="1:18" ht="12.75" hidden="1" customHeight="1">
      <c r="C6533" s="95" t="s">
        <v>5517</v>
      </c>
    </row>
    <row r="6534" spans="1:18" hidden="1">
      <c r="A6534" s="97">
        <v>43033</v>
      </c>
      <c r="B6534" s="94" t="s">
        <v>5526</v>
      </c>
      <c r="C6534" s="98" t="s">
        <v>5517</v>
      </c>
      <c r="D6534" s="94" t="s">
        <v>131</v>
      </c>
      <c r="E6534" s="94" t="s">
        <v>165</v>
      </c>
      <c r="F6534" s="94" t="s">
        <v>5487</v>
      </c>
      <c r="G6534" s="94" t="s">
        <v>5488</v>
      </c>
      <c r="K6534" s="94" t="s">
        <v>5527</v>
      </c>
      <c r="L6534" s="96">
        <v>61.8</v>
      </c>
      <c r="M6534" s="96">
        <v>0</v>
      </c>
    </row>
    <row r="6535" spans="1:18" ht="12.75" hidden="1" customHeight="1">
      <c r="C6535" s="95" t="s">
        <v>5517</v>
      </c>
    </row>
    <row r="6536" spans="1:18" hidden="1">
      <c r="A6536" s="97">
        <v>43033</v>
      </c>
      <c r="B6536" s="94" t="s">
        <v>5528</v>
      </c>
      <c r="C6536" s="98" t="s">
        <v>5517</v>
      </c>
      <c r="D6536" s="94" t="s">
        <v>131</v>
      </c>
      <c r="E6536" s="94" t="s">
        <v>165</v>
      </c>
      <c r="F6536" s="94" t="s">
        <v>5487</v>
      </c>
      <c r="G6536" s="94" t="s">
        <v>5488</v>
      </c>
      <c r="K6536" s="94" t="s">
        <v>5529</v>
      </c>
      <c r="L6536" s="96">
        <v>487.54</v>
      </c>
      <c r="M6536" s="96">
        <v>0</v>
      </c>
    </row>
    <row r="6537" spans="1:18" ht="12.75" hidden="1" customHeight="1">
      <c r="C6537" s="95" t="s">
        <v>5517</v>
      </c>
    </row>
    <row r="6538" spans="1:18" hidden="1">
      <c r="A6538" s="97">
        <v>43033</v>
      </c>
      <c r="B6538" s="94" t="s">
        <v>5528</v>
      </c>
      <c r="C6538" s="98" t="s">
        <v>5517</v>
      </c>
      <c r="D6538" s="94" t="s">
        <v>131</v>
      </c>
      <c r="E6538" s="94" t="s">
        <v>165</v>
      </c>
      <c r="F6538" s="94" t="s">
        <v>5487</v>
      </c>
      <c r="G6538" s="94" t="s">
        <v>5488</v>
      </c>
      <c r="K6538" s="94" t="s">
        <v>5529</v>
      </c>
      <c r="L6538" s="96">
        <v>163.44</v>
      </c>
      <c r="M6538" s="96">
        <v>0</v>
      </c>
    </row>
    <row r="6539" spans="1:18" ht="12.75" hidden="1" customHeight="1">
      <c r="C6539" s="95" t="s">
        <v>5517</v>
      </c>
    </row>
    <row r="6540" spans="1:18" hidden="1">
      <c r="A6540" s="95" t="s">
        <v>111</v>
      </c>
      <c r="B6540" s="95" t="s">
        <v>112</v>
      </c>
      <c r="C6540" s="94" t="s">
        <v>5530</v>
      </c>
      <c r="D6540" s="95" t="s">
        <v>114</v>
      </c>
      <c r="E6540" s="95" t="s">
        <v>112</v>
      </c>
      <c r="F6540" s="96">
        <v>500</v>
      </c>
      <c r="G6540" s="95" t="s">
        <v>115</v>
      </c>
      <c r="H6540" s="95" t="s">
        <v>112</v>
      </c>
      <c r="I6540" s="96">
        <v>252.9</v>
      </c>
      <c r="J6540" s="95" t="s">
        <v>116</v>
      </c>
      <c r="K6540" s="95" t="s">
        <v>112</v>
      </c>
      <c r="L6540" s="96">
        <v>0</v>
      </c>
      <c r="M6540" s="95" t="s">
        <v>117</v>
      </c>
      <c r="O6540" s="96"/>
      <c r="R6540" s="96"/>
    </row>
    <row r="6541" spans="1:18" hidden="1">
      <c r="A6541" s="97">
        <v>42780</v>
      </c>
      <c r="B6541" s="94" t="s">
        <v>5531</v>
      </c>
      <c r="C6541" s="98" t="s">
        <v>5530</v>
      </c>
      <c r="D6541" s="94" t="s">
        <v>119</v>
      </c>
      <c r="E6541" s="94" t="s">
        <v>120</v>
      </c>
      <c r="F6541" s="94" t="s">
        <v>5532</v>
      </c>
      <c r="G6541" s="94" t="s">
        <v>5533</v>
      </c>
      <c r="K6541" s="94" t="s">
        <v>5534</v>
      </c>
      <c r="L6541" s="96">
        <v>252.9</v>
      </c>
      <c r="M6541" s="96">
        <v>252.9</v>
      </c>
    </row>
    <row r="6542" spans="1:18" ht="12.75" hidden="1" customHeight="1">
      <c r="C6542" s="95" t="s">
        <v>5530</v>
      </c>
    </row>
    <row r="6543" spans="1:18" hidden="1">
      <c r="A6543" s="95" t="s">
        <v>111</v>
      </c>
      <c r="B6543" s="95" t="s">
        <v>112</v>
      </c>
      <c r="C6543" s="94" t="s">
        <v>5535</v>
      </c>
      <c r="D6543" s="95" t="s">
        <v>114</v>
      </c>
      <c r="E6543" s="95" t="s">
        <v>112</v>
      </c>
      <c r="F6543" s="96">
        <v>16000</v>
      </c>
      <c r="G6543" s="95" t="s">
        <v>115</v>
      </c>
      <c r="H6543" s="95" t="s">
        <v>112</v>
      </c>
      <c r="I6543" s="96">
        <v>9742.83</v>
      </c>
      <c r="J6543" s="95" t="s">
        <v>116</v>
      </c>
      <c r="K6543" s="95" t="s">
        <v>112</v>
      </c>
      <c r="L6543" s="96">
        <v>0</v>
      </c>
      <c r="M6543" s="95" t="s">
        <v>117</v>
      </c>
      <c r="O6543" s="96"/>
      <c r="R6543" s="96"/>
    </row>
    <row r="6544" spans="1:18" hidden="1">
      <c r="A6544" s="97">
        <v>42794</v>
      </c>
      <c r="B6544" s="94" t="s">
        <v>5536</v>
      </c>
      <c r="C6544" s="98" t="s">
        <v>5535</v>
      </c>
      <c r="D6544" s="94" t="s">
        <v>119</v>
      </c>
      <c r="E6544" s="94" t="s">
        <v>120</v>
      </c>
      <c r="F6544" s="94" t="s">
        <v>5537</v>
      </c>
      <c r="G6544" s="94" t="s">
        <v>5538</v>
      </c>
      <c r="K6544" s="94" t="s">
        <v>5539</v>
      </c>
      <c r="L6544" s="96">
        <v>214.12</v>
      </c>
      <c r="M6544" s="96">
        <v>214.12</v>
      </c>
    </row>
    <row r="6545" spans="1:13" ht="12.75" hidden="1" customHeight="1">
      <c r="C6545" s="95" t="s">
        <v>5535</v>
      </c>
    </row>
    <row r="6546" spans="1:13" hidden="1">
      <c r="A6546" s="97">
        <v>42810</v>
      </c>
      <c r="B6546" s="94" t="s">
        <v>5540</v>
      </c>
      <c r="C6546" s="98" t="s">
        <v>5535</v>
      </c>
      <c r="D6546" s="94" t="s">
        <v>119</v>
      </c>
      <c r="E6546" s="94" t="s">
        <v>120</v>
      </c>
      <c r="F6546" s="94" t="s">
        <v>5537</v>
      </c>
      <c r="G6546" s="94" t="s">
        <v>5538</v>
      </c>
      <c r="J6546" s="94" t="s">
        <v>5541</v>
      </c>
      <c r="K6546" s="94" t="s">
        <v>5542</v>
      </c>
      <c r="L6546" s="96">
        <v>2462.17</v>
      </c>
      <c r="M6546" s="96">
        <v>2462.17</v>
      </c>
    </row>
    <row r="6547" spans="1:13" ht="12.75" hidden="1" customHeight="1">
      <c r="C6547" s="95" t="s">
        <v>5535</v>
      </c>
    </row>
    <row r="6548" spans="1:13" hidden="1">
      <c r="A6548" s="97">
        <v>42815</v>
      </c>
      <c r="B6548" s="94" t="s">
        <v>5543</v>
      </c>
      <c r="C6548" s="98" t="s">
        <v>5535</v>
      </c>
      <c r="D6548" s="94" t="s">
        <v>119</v>
      </c>
      <c r="E6548" s="94" t="s">
        <v>120</v>
      </c>
      <c r="F6548" s="94" t="s">
        <v>5537</v>
      </c>
      <c r="G6548" s="94" t="s">
        <v>5538</v>
      </c>
      <c r="J6548" s="94" t="s">
        <v>5541</v>
      </c>
      <c r="K6548" s="94" t="s">
        <v>5544</v>
      </c>
      <c r="L6548" s="96">
        <v>432.6</v>
      </c>
      <c r="M6548" s="96">
        <v>432.6</v>
      </c>
    </row>
    <row r="6549" spans="1:13" ht="12.75" hidden="1" customHeight="1">
      <c r="C6549" s="95" t="s">
        <v>5535</v>
      </c>
    </row>
    <row r="6550" spans="1:13" hidden="1">
      <c r="A6550" s="97">
        <v>42815</v>
      </c>
      <c r="B6550" s="94" t="s">
        <v>5545</v>
      </c>
      <c r="C6550" s="98" t="s">
        <v>5535</v>
      </c>
      <c r="D6550" s="94" t="s">
        <v>119</v>
      </c>
      <c r="E6550" s="94" t="s">
        <v>120</v>
      </c>
      <c r="F6550" s="94" t="s">
        <v>5537</v>
      </c>
      <c r="G6550" s="94" t="s">
        <v>5538</v>
      </c>
      <c r="J6550" s="94" t="s">
        <v>5541</v>
      </c>
      <c r="K6550" s="94" t="s">
        <v>5546</v>
      </c>
      <c r="L6550" s="96">
        <v>214.98</v>
      </c>
      <c r="M6550" s="96">
        <v>214.98</v>
      </c>
    </row>
    <row r="6551" spans="1:13" ht="12.75" hidden="1" customHeight="1">
      <c r="C6551" s="95" t="s">
        <v>5535</v>
      </c>
    </row>
    <row r="6552" spans="1:13" hidden="1">
      <c r="A6552" s="97">
        <v>42825</v>
      </c>
      <c r="B6552" s="94" t="s">
        <v>5547</v>
      </c>
      <c r="C6552" s="98" t="s">
        <v>5535</v>
      </c>
      <c r="D6552" s="94" t="s">
        <v>119</v>
      </c>
      <c r="E6552" s="94" t="s">
        <v>120</v>
      </c>
      <c r="F6552" s="94" t="s">
        <v>5537</v>
      </c>
      <c r="G6552" s="94" t="s">
        <v>5538</v>
      </c>
      <c r="J6552" s="94" t="s">
        <v>5541</v>
      </c>
      <c r="K6552" s="94" t="s">
        <v>5548</v>
      </c>
      <c r="L6552" s="96">
        <v>520.38</v>
      </c>
      <c r="M6552" s="96">
        <v>520.38</v>
      </c>
    </row>
    <row r="6553" spans="1:13" ht="12.75" hidden="1" customHeight="1">
      <c r="C6553" s="95" t="s">
        <v>5535</v>
      </c>
    </row>
    <row r="6554" spans="1:13" hidden="1">
      <c r="A6554" s="97">
        <v>42830</v>
      </c>
      <c r="B6554" s="94" t="s">
        <v>5549</v>
      </c>
      <c r="C6554" s="98" t="s">
        <v>5535</v>
      </c>
      <c r="D6554" s="94" t="s">
        <v>119</v>
      </c>
      <c r="E6554" s="94" t="s">
        <v>120</v>
      </c>
      <c r="F6554" s="94" t="s">
        <v>5537</v>
      </c>
      <c r="G6554" s="94" t="s">
        <v>5538</v>
      </c>
      <c r="J6554" s="94" t="s">
        <v>5541</v>
      </c>
      <c r="K6554" s="94" t="s">
        <v>5550</v>
      </c>
      <c r="L6554" s="96">
        <v>44.59</v>
      </c>
      <c r="M6554" s="96">
        <v>44.59</v>
      </c>
    </row>
    <row r="6555" spans="1:13" ht="12.75" hidden="1" customHeight="1">
      <c r="C6555" s="95" t="s">
        <v>5535</v>
      </c>
    </row>
    <row r="6556" spans="1:13" hidden="1">
      <c r="A6556" s="97">
        <v>42836</v>
      </c>
      <c r="B6556" s="94" t="s">
        <v>5551</v>
      </c>
      <c r="C6556" s="98" t="s">
        <v>5535</v>
      </c>
      <c r="D6556" s="94" t="s">
        <v>119</v>
      </c>
      <c r="E6556" s="94" t="s">
        <v>120</v>
      </c>
      <c r="F6556" s="94" t="s">
        <v>5537</v>
      </c>
      <c r="G6556" s="94" t="s">
        <v>5538</v>
      </c>
      <c r="J6556" s="94" t="s">
        <v>5541</v>
      </c>
      <c r="K6556" s="94" t="s">
        <v>5552</v>
      </c>
      <c r="L6556" s="96">
        <v>678.03</v>
      </c>
      <c r="M6556" s="96">
        <v>678.03</v>
      </c>
    </row>
    <row r="6557" spans="1:13" ht="12.75" hidden="1" customHeight="1">
      <c r="C6557" s="95" t="s">
        <v>5535</v>
      </c>
    </row>
    <row r="6558" spans="1:13" hidden="1">
      <c r="A6558" s="97">
        <v>42874</v>
      </c>
      <c r="B6558" s="94" t="s">
        <v>5553</v>
      </c>
      <c r="C6558" s="98" t="s">
        <v>5535</v>
      </c>
      <c r="D6558" s="94" t="s">
        <v>119</v>
      </c>
      <c r="E6558" s="94" t="s">
        <v>120</v>
      </c>
      <c r="F6558" s="94" t="s">
        <v>5537</v>
      </c>
      <c r="G6558" s="94" t="s">
        <v>5538</v>
      </c>
      <c r="J6558" s="94" t="s">
        <v>5541</v>
      </c>
      <c r="K6558" s="94" t="s">
        <v>5554</v>
      </c>
      <c r="L6558" s="96">
        <v>962.19</v>
      </c>
      <c r="M6558" s="96">
        <v>962.19</v>
      </c>
    </row>
    <row r="6559" spans="1:13" ht="12.75" hidden="1" customHeight="1">
      <c r="C6559" s="95" t="s">
        <v>5535</v>
      </c>
    </row>
    <row r="6560" spans="1:13" hidden="1">
      <c r="A6560" s="97">
        <v>42877</v>
      </c>
      <c r="B6560" s="94" t="s">
        <v>5551</v>
      </c>
      <c r="C6560" s="98" t="s">
        <v>5535</v>
      </c>
      <c r="D6560" s="94" t="s">
        <v>131</v>
      </c>
      <c r="E6560" s="94" t="s">
        <v>187</v>
      </c>
      <c r="F6560" s="94" t="s">
        <v>5537</v>
      </c>
      <c r="G6560" s="94" t="s">
        <v>5538</v>
      </c>
      <c r="J6560" s="94" t="s">
        <v>5541</v>
      </c>
      <c r="K6560" s="94" t="s">
        <v>5555</v>
      </c>
      <c r="L6560" s="96">
        <v>-350.85</v>
      </c>
      <c r="M6560" s="96">
        <v>-350.85</v>
      </c>
    </row>
    <row r="6561" spans="1:13" ht="12.75" hidden="1" customHeight="1">
      <c r="C6561" s="95" t="s">
        <v>5535</v>
      </c>
    </row>
    <row r="6562" spans="1:13" hidden="1">
      <c r="A6562" s="97">
        <v>42887</v>
      </c>
      <c r="B6562" s="94" t="s">
        <v>5556</v>
      </c>
      <c r="C6562" s="98" t="s">
        <v>5535</v>
      </c>
      <c r="D6562" s="94" t="s">
        <v>119</v>
      </c>
      <c r="E6562" s="94" t="s">
        <v>120</v>
      </c>
      <c r="F6562" s="94" t="s">
        <v>5537</v>
      </c>
      <c r="G6562" s="94" t="s">
        <v>5538</v>
      </c>
      <c r="J6562" s="94" t="s">
        <v>5541</v>
      </c>
      <c r="K6562" s="94" t="s">
        <v>5557</v>
      </c>
      <c r="L6562" s="96">
        <v>474.89</v>
      </c>
      <c r="M6562" s="96">
        <v>474.89</v>
      </c>
    </row>
    <row r="6563" spans="1:13" ht="12.75" hidden="1" customHeight="1">
      <c r="C6563" s="95" t="s">
        <v>5535</v>
      </c>
    </row>
    <row r="6564" spans="1:13" hidden="1">
      <c r="A6564" s="97">
        <v>42892</v>
      </c>
      <c r="B6564" s="94" t="s">
        <v>5558</v>
      </c>
      <c r="C6564" s="98" t="s">
        <v>5535</v>
      </c>
      <c r="D6564" s="94" t="s">
        <v>119</v>
      </c>
      <c r="E6564" s="94" t="s">
        <v>120</v>
      </c>
      <c r="F6564" s="94" t="s">
        <v>5537</v>
      </c>
      <c r="G6564" s="94" t="s">
        <v>5538</v>
      </c>
      <c r="J6564" s="94" t="s">
        <v>5541</v>
      </c>
      <c r="K6564" s="94" t="s">
        <v>5552</v>
      </c>
      <c r="L6564" s="96">
        <v>678.03</v>
      </c>
      <c r="M6564" s="96">
        <v>678.03</v>
      </c>
    </row>
    <row r="6565" spans="1:13" ht="12.75" hidden="1" customHeight="1">
      <c r="C6565" s="95" t="s">
        <v>5535</v>
      </c>
    </row>
    <row r="6566" spans="1:13" hidden="1">
      <c r="A6566" s="97">
        <v>42894</v>
      </c>
      <c r="B6566" s="94" t="s">
        <v>5559</v>
      </c>
      <c r="C6566" s="98" t="s">
        <v>5535</v>
      </c>
      <c r="D6566" s="94" t="s">
        <v>119</v>
      </c>
      <c r="E6566" s="94" t="s">
        <v>120</v>
      </c>
      <c r="F6566" s="94" t="s">
        <v>5537</v>
      </c>
      <c r="G6566" s="94" t="s">
        <v>5538</v>
      </c>
      <c r="J6566" s="94" t="s">
        <v>5541</v>
      </c>
      <c r="K6566" s="94" t="s">
        <v>5560</v>
      </c>
      <c r="L6566" s="96">
        <v>18.2</v>
      </c>
      <c r="M6566" s="96">
        <v>18.2</v>
      </c>
    </row>
    <row r="6567" spans="1:13" ht="12.75" hidden="1" customHeight="1">
      <c r="C6567" s="95" t="s">
        <v>5535</v>
      </c>
    </row>
    <row r="6568" spans="1:13" hidden="1">
      <c r="A6568" s="97">
        <v>42901</v>
      </c>
      <c r="B6568" s="94" t="s">
        <v>5561</v>
      </c>
      <c r="C6568" s="98" t="s">
        <v>5535</v>
      </c>
      <c r="D6568" s="94" t="s">
        <v>119</v>
      </c>
      <c r="E6568" s="94" t="s">
        <v>120</v>
      </c>
      <c r="F6568" s="94" t="s">
        <v>5537</v>
      </c>
      <c r="G6568" s="94" t="s">
        <v>5538</v>
      </c>
      <c r="J6568" s="94" t="s">
        <v>5541</v>
      </c>
      <c r="K6568" s="94" t="s">
        <v>5562</v>
      </c>
      <c r="L6568" s="96">
        <v>295.73</v>
      </c>
      <c r="M6568" s="96">
        <v>295.73</v>
      </c>
    </row>
    <row r="6569" spans="1:13" ht="12.75" hidden="1" customHeight="1">
      <c r="C6569" s="95" t="s">
        <v>5535</v>
      </c>
    </row>
    <row r="6570" spans="1:13" hidden="1">
      <c r="A6570" s="97">
        <v>42912</v>
      </c>
      <c r="B6570" s="94" t="s">
        <v>5553</v>
      </c>
      <c r="C6570" s="98" t="s">
        <v>5535</v>
      </c>
      <c r="D6570" s="94" t="s">
        <v>131</v>
      </c>
      <c r="E6570" s="94" t="s">
        <v>187</v>
      </c>
      <c r="F6570" s="94" t="s">
        <v>5537</v>
      </c>
      <c r="G6570" s="94" t="s">
        <v>5538</v>
      </c>
      <c r="J6570" s="94" t="s">
        <v>5541</v>
      </c>
      <c r="K6570" s="94" t="s">
        <v>5563</v>
      </c>
      <c r="L6570" s="96">
        <v>-20.02</v>
      </c>
      <c r="M6570" s="96">
        <v>-20.02</v>
      </c>
    </row>
    <row r="6571" spans="1:13" ht="12.75" hidden="1" customHeight="1">
      <c r="C6571" s="95" t="s">
        <v>5535</v>
      </c>
    </row>
    <row r="6572" spans="1:13" hidden="1">
      <c r="A6572" s="97">
        <v>42920</v>
      </c>
      <c r="B6572" s="94" t="s">
        <v>5564</v>
      </c>
      <c r="C6572" s="98" t="s">
        <v>5535</v>
      </c>
      <c r="D6572" s="94" t="s">
        <v>126</v>
      </c>
      <c r="E6572" s="94" t="s">
        <v>120</v>
      </c>
      <c r="F6572" s="94" t="s">
        <v>5565</v>
      </c>
      <c r="G6572" s="94" t="s">
        <v>5566</v>
      </c>
      <c r="J6572" s="94" t="s">
        <v>5567</v>
      </c>
      <c r="K6572" s="94" t="s">
        <v>5568</v>
      </c>
      <c r="L6572" s="96">
        <v>10.5</v>
      </c>
      <c r="M6572" s="96">
        <v>10.5</v>
      </c>
    </row>
    <row r="6573" spans="1:13" ht="12.75" hidden="1" customHeight="1">
      <c r="C6573" s="95" t="s">
        <v>5535</v>
      </c>
    </row>
    <row r="6574" spans="1:13" hidden="1">
      <c r="A6574" s="97">
        <v>42920</v>
      </c>
      <c r="B6574" s="94" t="s">
        <v>5569</v>
      </c>
      <c r="C6574" s="98" t="s">
        <v>5535</v>
      </c>
      <c r="D6574" s="94" t="s">
        <v>126</v>
      </c>
      <c r="E6574" s="94" t="s">
        <v>120</v>
      </c>
      <c r="F6574" s="94" t="s">
        <v>5565</v>
      </c>
      <c r="G6574" s="94" t="s">
        <v>5566</v>
      </c>
      <c r="J6574" s="94" t="s">
        <v>5567</v>
      </c>
      <c r="K6574" s="94" t="s">
        <v>5570</v>
      </c>
      <c r="L6574" s="96">
        <v>31.85</v>
      </c>
      <c r="M6574" s="96">
        <v>31.85</v>
      </c>
    </row>
    <row r="6575" spans="1:13" ht="12.75" hidden="1" customHeight="1">
      <c r="C6575" s="95" t="s">
        <v>5535</v>
      </c>
    </row>
    <row r="6576" spans="1:13" hidden="1">
      <c r="A6576" s="97">
        <v>42920</v>
      </c>
      <c r="B6576" s="94" t="s">
        <v>5571</v>
      </c>
      <c r="C6576" s="98" t="s">
        <v>5535</v>
      </c>
      <c r="D6576" s="94" t="s">
        <v>126</v>
      </c>
      <c r="E6576" s="94" t="s">
        <v>120</v>
      </c>
      <c r="F6576" s="94" t="s">
        <v>5565</v>
      </c>
      <c r="G6576" s="94" t="s">
        <v>5566</v>
      </c>
      <c r="J6576" s="94" t="s">
        <v>5567</v>
      </c>
      <c r="K6576" s="94" t="s">
        <v>5572</v>
      </c>
      <c r="L6576" s="96">
        <v>18.11</v>
      </c>
      <c r="M6576" s="96">
        <v>18.11</v>
      </c>
    </row>
    <row r="6577" spans="1:13" ht="12.75" hidden="1" customHeight="1">
      <c r="C6577" s="95" t="s">
        <v>5535</v>
      </c>
    </row>
    <row r="6578" spans="1:13" hidden="1">
      <c r="A6578" s="97">
        <v>42941</v>
      </c>
      <c r="B6578" s="94" t="s">
        <v>5573</v>
      </c>
      <c r="C6578" s="98" t="s">
        <v>5535</v>
      </c>
      <c r="D6578" s="94" t="s">
        <v>119</v>
      </c>
      <c r="E6578" s="94" t="s">
        <v>120</v>
      </c>
      <c r="F6578" s="94" t="s">
        <v>5537</v>
      </c>
      <c r="G6578" s="94" t="s">
        <v>5538</v>
      </c>
      <c r="J6578" s="94" t="s">
        <v>5541</v>
      </c>
      <c r="K6578" s="94" t="s">
        <v>5574</v>
      </c>
      <c r="L6578" s="96">
        <v>280.20999999999998</v>
      </c>
      <c r="M6578" s="96">
        <v>280.20999999999998</v>
      </c>
    </row>
    <row r="6579" spans="1:13" ht="12.75" hidden="1" customHeight="1">
      <c r="C6579" s="95" t="s">
        <v>5535</v>
      </c>
    </row>
    <row r="6580" spans="1:13" hidden="1">
      <c r="A6580" s="97">
        <v>42941</v>
      </c>
      <c r="B6580" s="94" t="s">
        <v>5575</v>
      </c>
      <c r="C6580" s="98" t="s">
        <v>5535</v>
      </c>
      <c r="D6580" s="94" t="s">
        <v>119</v>
      </c>
      <c r="E6580" s="94" t="s">
        <v>120</v>
      </c>
      <c r="F6580" s="94" t="s">
        <v>5537</v>
      </c>
      <c r="G6580" s="94" t="s">
        <v>5538</v>
      </c>
      <c r="J6580" s="94" t="s">
        <v>5541</v>
      </c>
      <c r="K6580" s="94" t="s">
        <v>5576</v>
      </c>
      <c r="L6580" s="96">
        <v>1413.53</v>
      </c>
      <c r="M6580" s="96">
        <v>1413.53</v>
      </c>
    </row>
    <row r="6581" spans="1:13" ht="12.75" hidden="1" customHeight="1">
      <c r="C6581" s="95" t="s">
        <v>5535</v>
      </c>
    </row>
    <row r="6582" spans="1:13" hidden="1">
      <c r="A6582" s="97">
        <v>42941</v>
      </c>
      <c r="B6582" s="94" t="s">
        <v>5577</v>
      </c>
      <c r="C6582" s="98" t="s">
        <v>5535</v>
      </c>
      <c r="D6582" s="94" t="s">
        <v>119</v>
      </c>
      <c r="E6582" s="94" t="s">
        <v>120</v>
      </c>
      <c r="F6582" s="94" t="s">
        <v>5537</v>
      </c>
      <c r="G6582" s="94" t="s">
        <v>5538</v>
      </c>
      <c r="J6582" s="94" t="s">
        <v>5541</v>
      </c>
      <c r="K6582" s="94" t="s">
        <v>5578</v>
      </c>
      <c r="L6582" s="96">
        <v>1166.43</v>
      </c>
      <c r="M6582" s="96">
        <v>1166.43</v>
      </c>
    </row>
    <row r="6583" spans="1:13" ht="12.75" hidden="1" customHeight="1">
      <c r="C6583" s="95" t="s">
        <v>5535</v>
      </c>
    </row>
    <row r="6584" spans="1:13" hidden="1">
      <c r="A6584" s="97">
        <v>42943</v>
      </c>
      <c r="B6584" s="94" t="s">
        <v>5579</v>
      </c>
      <c r="C6584" s="98" t="s">
        <v>5535</v>
      </c>
      <c r="D6584" s="94" t="s">
        <v>119</v>
      </c>
      <c r="E6584" s="94" t="s">
        <v>120</v>
      </c>
      <c r="F6584" s="94" t="s">
        <v>5537</v>
      </c>
      <c r="G6584" s="94" t="s">
        <v>5538</v>
      </c>
      <c r="J6584" s="94" t="s">
        <v>5541</v>
      </c>
      <c r="K6584" s="94" t="s">
        <v>5580</v>
      </c>
      <c r="L6584" s="96">
        <v>1244.75</v>
      </c>
      <c r="M6584" s="96">
        <v>1244.75</v>
      </c>
    </row>
    <row r="6585" spans="1:13" ht="12.75" hidden="1" customHeight="1">
      <c r="C6585" s="95" t="s">
        <v>5535</v>
      </c>
    </row>
    <row r="6586" spans="1:13" hidden="1">
      <c r="A6586" s="97">
        <v>42943</v>
      </c>
      <c r="B6586" s="94" t="s">
        <v>5581</v>
      </c>
      <c r="C6586" s="98" t="s">
        <v>5535</v>
      </c>
      <c r="D6586" s="94" t="s">
        <v>119</v>
      </c>
      <c r="E6586" s="94" t="s">
        <v>120</v>
      </c>
      <c r="F6586" s="94" t="s">
        <v>5537</v>
      </c>
      <c r="G6586" s="94" t="s">
        <v>5538</v>
      </c>
      <c r="J6586" s="94" t="s">
        <v>5541</v>
      </c>
      <c r="K6586" s="94" t="s">
        <v>5582</v>
      </c>
      <c r="L6586" s="96">
        <v>376.2</v>
      </c>
      <c r="M6586" s="96">
        <v>376.2</v>
      </c>
    </row>
    <row r="6587" spans="1:13" ht="12.75" hidden="1" customHeight="1">
      <c r="C6587" s="95" t="s">
        <v>5535</v>
      </c>
    </row>
    <row r="6588" spans="1:13" hidden="1">
      <c r="A6588" s="97">
        <v>42956</v>
      </c>
      <c r="B6588" s="94" t="s">
        <v>5577</v>
      </c>
      <c r="C6588" s="98" t="s">
        <v>5535</v>
      </c>
      <c r="D6588" s="94" t="s">
        <v>131</v>
      </c>
      <c r="E6588" s="94" t="s">
        <v>187</v>
      </c>
      <c r="F6588" s="94" t="s">
        <v>5537</v>
      </c>
      <c r="G6588" s="94" t="s">
        <v>5538</v>
      </c>
      <c r="J6588" s="94" t="s">
        <v>5541</v>
      </c>
      <c r="K6588" s="94" t="s">
        <v>5583</v>
      </c>
      <c r="L6588" s="96">
        <v>-125.11</v>
      </c>
      <c r="M6588" s="96">
        <v>-125.11</v>
      </c>
    </row>
    <row r="6589" spans="1:13" ht="12.75" hidden="1" customHeight="1">
      <c r="C6589" s="95" t="s">
        <v>5535</v>
      </c>
    </row>
    <row r="6590" spans="1:13" hidden="1">
      <c r="A6590" s="97">
        <v>42958</v>
      </c>
      <c r="B6590" s="94" t="s">
        <v>5584</v>
      </c>
      <c r="C6590" s="98" t="s">
        <v>5535</v>
      </c>
      <c r="D6590" s="94" t="s">
        <v>119</v>
      </c>
      <c r="E6590" s="94" t="s">
        <v>120</v>
      </c>
      <c r="F6590" s="94" t="s">
        <v>5537</v>
      </c>
      <c r="G6590" s="94" t="s">
        <v>5538</v>
      </c>
      <c r="J6590" s="94" t="s">
        <v>5541</v>
      </c>
      <c r="K6590" s="94" t="s">
        <v>5585</v>
      </c>
      <c r="L6590" s="96">
        <v>322.87</v>
      </c>
      <c r="M6590" s="96">
        <v>322.87</v>
      </c>
    </row>
    <row r="6591" spans="1:13" ht="12.75" hidden="1" customHeight="1">
      <c r="C6591" s="95" t="s">
        <v>5535</v>
      </c>
    </row>
    <row r="6592" spans="1:13" hidden="1">
      <c r="A6592" s="97">
        <v>42958</v>
      </c>
      <c r="B6592" s="94" t="s">
        <v>5586</v>
      </c>
      <c r="C6592" s="98" t="s">
        <v>5535</v>
      </c>
      <c r="D6592" s="94" t="s">
        <v>119</v>
      </c>
      <c r="E6592" s="94" t="s">
        <v>120</v>
      </c>
      <c r="F6592" s="94" t="s">
        <v>5537</v>
      </c>
      <c r="G6592" s="94" t="s">
        <v>5538</v>
      </c>
      <c r="J6592" s="94" t="s">
        <v>5541</v>
      </c>
      <c r="K6592" s="94" t="s">
        <v>5587</v>
      </c>
      <c r="L6592" s="96">
        <v>173.34</v>
      </c>
      <c r="M6592" s="96">
        <v>173.34</v>
      </c>
    </row>
    <row r="6593" spans="1:13" ht="12.75" hidden="1" customHeight="1">
      <c r="C6593" s="95" t="s">
        <v>5535</v>
      </c>
    </row>
    <row r="6594" spans="1:13" hidden="1">
      <c r="A6594" s="97">
        <v>42968</v>
      </c>
      <c r="B6594" s="94" t="s">
        <v>5577</v>
      </c>
      <c r="C6594" s="98" t="s">
        <v>5535</v>
      </c>
      <c r="E6594" s="94" t="s">
        <v>165</v>
      </c>
      <c r="F6594" s="94" t="s">
        <v>5537</v>
      </c>
      <c r="G6594" s="94" t="s">
        <v>5538</v>
      </c>
      <c r="J6594" s="94" t="s">
        <v>5541</v>
      </c>
      <c r="K6594" s="94" t="s">
        <v>5583</v>
      </c>
      <c r="L6594" s="96">
        <v>125.11</v>
      </c>
      <c r="M6594" s="96">
        <v>0</v>
      </c>
    </row>
    <row r="6595" spans="1:13" ht="12.75" hidden="1" customHeight="1">
      <c r="C6595" s="95" t="s">
        <v>5535</v>
      </c>
    </row>
    <row r="6596" spans="1:13" hidden="1">
      <c r="A6596" s="97">
        <v>42971</v>
      </c>
      <c r="B6596" s="94" t="s">
        <v>5536</v>
      </c>
      <c r="C6596" s="98" t="s">
        <v>5535</v>
      </c>
      <c r="D6596" s="94" t="s">
        <v>119</v>
      </c>
      <c r="E6596" s="94" t="s">
        <v>187</v>
      </c>
      <c r="F6596" s="94" t="s">
        <v>5537</v>
      </c>
      <c r="G6596" s="94" t="s">
        <v>5538</v>
      </c>
      <c r="K6596" s="94" t="s">
        <v>5539</v>
      </c>
      <c r="L6596" s="96">
        <v>-36.22</v>
      </c>
      <c r="M6596" s="96">
        <v>-36.22</v>
      </c>
    </row>
    <row r="6597" spans="1:13" ht="12.75" hidden="1" customHeight="1">
      <c r="C6597" s="95" t="s">
        <v>5535</v>
      </c>
    </row>
    <row r="6598" spans="1:13" hidden="1">
      <c r="A6598" s="97">
        <v>42971</v>
      </c>
      <c r="B6598" s="94" t="s">
        <v>5543</v>
      </c>
      <c r="C6598" s="98" t="s">
        <v>5535</v>
      </c>
      <c r="D6598" s="94" t="s">
        <v>119</v>
      </c>
      <c r="E6598" s="94" t="s">
        <v>187</v>
      </c>
      <c r="F6598" s="94" t="s">
        <v>5537</v>
      </c>
      <c r="G6598" s="94" t="s">
        <v>5538</v>
      </c>
      <c r="J6598" s="94" t="s">
        <v>5541</v>
      </c>
      <c r="K6598" s="94" t="s">
        <v>5544</v>
      </c>
      <c r="L6598" s="96">
        <v>-197.21</v>
      </c>
      <c r="M6598" s="96">
        <v>-197.21</v>
      </c>
    </row>
    <row r="6599" spans="1:13" ht="12.75" hidden="1" customHeight="1">
      <c r="C6599" s="95" t="s">
        <v>5535</v>
      </c>
    </row>
    <row r="6600" spans="1:13" hidden="1">
      <c r="A6600" s="97">
        <v>42971</v>
      </c>
      <c r="B6600" s="94" t="s">
        <v>5540</v>
      </c>
      <c r="C6600" s="98" t="s">
        <v>5535</v>
      </c>
      <c r="D6600" s="94" t="s">
        <v>119</v>
      </c>
      <c r="E6600" s="94" t="s">
        <v>187</v>
      </c>
      <c r="F6600" s="94" t="s">
        <v>5537</v>
      </c>
      <c r="G6600" s="94" t="s">
        <v>5538</v>
      </c>
      <c r="J6600" s="94" t="s">
        <v>5541</v>
      </c>
      <c r="K6600" s="94" t="s">
        <v>5542</v>
      </c>
      <c r="L6600" s="96">
        <v>-944.04</v>
      </c>
      <c r="M6600" s="96">
        <v>-944.04</v>
      </c>
    </row>
    <row r="6601" spans="1:13" ht="12.75" hidden="1" customHeight="1">
      <c r="C6601" s="95" t="s">
        <v>5535</v>
      </c>
    </row>
    <row r="6602" spans="1:13" hidden="1">
      <c r="A6602" s="97">
        <v>42971</v>
      </c>
      <c r="B6602" s="94" t="s">
        <v>5549</v>
      </c>
      <c r="C6602" s="98" t="s">
        <v>5535</v>
      </c>
      <c r="D6602" s="94" t="s">
        <v>119</v>
      </c>
      <c r="E6602" s="94" t="s">
        <v>187</v>
      </c>
      <c r="F6602" s="94" t="s">
        <v>5537</v>
      </c>
      <c r="G6602" s="94" t="s">
        <v>5538</v>
      </c>
      <c r="J6602" s="94" t="s">
        <v>5541</v>
      </c>
      <c r="K6602" s="94" t="s">
        <v>5550</v>
      </c>
      <c r="L6602" s="96">
        <v>-44.59</v>
      </c>
      <c r="M6602" s="96">
        <v>-44.59</v>
      </c>
    </row>
    <row r="6603" spans="1:13" ht="12.75" hidden="1" customHeight="1">
      <c r="C6603" s="95" t="s">
        <v>5535</v>
      </c>
    </row>
    <row r="6604" spans="1:13" hidden="1">
      <c r="A6604" s="97">
        <v>42971</v>
      </c>
      <c r="B6604" s="94" t="s">
        <v>5547</v>
      </c>
      <c r="C6604" s="98" t="s">
        <v>5535</v>
      </c>
      <c r="D6604" s="94" t="s">
        <v>119</v>
      </c>
      <c r="E6604" s="94" t="s">
        <v>187</v>
      </c>
      <c r="F6604" s="94" t="s">
        <v>5537</v>
      </c>
      <c r="G6604" s="94" t="s">
        <v>5538</v>
      </c>
      <c r="J6604" s="94" t="s">
        <v>5541</v>
      </c>
      <c r="K6604" s="94" t="s">
        <v>5548</v>
      </c>
      <c r="L6604" s="96">
        <v>-168.43</v>
      </c>
      <c r="M6604" s="96">
        <v>-168.43</v>
      </c>
    </row>
    <row r="6605" spans="1:13" ht="12.75" hidden="1" customHeight="1">
      <c r="C6605" s="95" t="s">
        <v>5535</v>
      </c>
    </row>
    <row r="6606" spans="1:13" hidden="1">
      <c r="A6606" s="97">
        <v>42971</v>
      </c>
      <c r="B6606" s="94" t="s">
        <v>5556</v>
      </c>
      <c r="C6606" s="98" t="s">
        <v>5535</v>
      </c>
      <c r="D6606" s="94" t="s">
        <v>119</v>
      </c>
      <c r="E6606" s="94" t="s">
        <v>187</v>
      </c>
      <c r="F6606" s="94" t="s">
        <v>5537</v>
      </c>
      <c r="G6606" s="94" t="s">
        <v>5538</v>
      </c>
      <c r="J6606" s="94" t="s">
        <v>5541</v>
      </c>
      <c r="K6606" s="94" t="s">
        <v>5557</v>
      </c>
      <c r="L6606" s="96">
        <v>-474.89</v>
      </c>
      <c r="M6606" s="96">
        <v>-474.89</v>
      </c>
    </row>
    <row r="6607" spans="1:13" ht="12.75" hidden="1" customHeight="1">
      <c r="C6607" s="95" t="s">
        <v>5535</v>
      </c>
    </row>
    <row r="6608" spans="1:13" hidden="1">
      <c r="A6608" s="97">
        <v>42971</v>
      </c>
      <c r="B6608" s="94" t="s">
        <v>5577</v>
      </c>
      <c r="C6608" s="98" t="s">
        <v>5535</v>
      </c>
      <c r="D6608" s="94" t="s">
        <v>119</v>
      </c>
      <c r="E6608" s="94" t="s">
        <v>187</v>
      </c>
      <c r="F6608" s="94" t="s">
        <v>5537</v>
      </c>
      <c r="G6608" s="94" t="s">
        <v>5538</v>
      </c>
      <c r="J6608" s="94" t="s">
        <v>5541</v>
      </c>
      <c r="K6608" s="94" t="s">
        <v>5578</v>
      </c>
      <c r="L6608" s="96">
        <v>-125.11</v>
      </c>
      <c r="M6608" s="96">
        <v>-125.11</v>
      </c>
    </row>
    <row r="6609" spans="1:13" ht="12.75" hidden="1" customHeight="1">
      <c r="C6609" s="95" t="s">
        <v>5535</v>
      </c>
    </row>
    <row r="6610" spans="1:13" hidden="1">
      <c r="A6610" s="97">
        <v>42982</v>
      </c>
      <c r="B6610" s="94" t="s">
        <v>5588</v>
      </c>
      <c r="C6610" s="98" t="s">
        <v>5535</v>
      </c>
      <c r="D6610" s="94" t="s">
        <v>119</v>
      </c>
      <c r="E6610" s="94" t="s">
        <v>120</v>
      </c>
      <c r="F6610" s="94" t="s">
        <v>5537</v>
      </c>
      <c r="G6610" s="94" t="s">
        <v>5538</v>
      </c>
      <c r="J6610" s="94" t="s">
        <v>5541</v>
      </c>
      <c r="K6610" s="94" t="s">
        <v>5589</v>
      </c>
      <c r="L6610" s="96">
        <v>151.78</v>
      </c>
      <c r="M6610" s="96">
        <v>151.78</v>
      </c>
    </row>
    <row r="6611" spans="1:13" ht="12.75" hidden="1" customHeight="1">
      <c r="C6611" s="95" t="s">
        <v>5535</v>
      </c>
    </row>
    <row r="6612" spans="1:13" hidden="1">
      <c r="A6612" s="97">
        <v>42996</v>
      </c>
      <c r="B6612" s="94" t="s">
        <v>5577</v>
      </c>
      <c r="C6612" s="98" t="s">
        <v>5535</v>
      </c>
      <c r="E6612" s="94" t="s">
        <v>165</v>
      </c>
      <c r="F6612" s="94" t="s">
        <v>5537</v>
      </c>
      <c r="G6612" s="94" t="s">
        <v>5538</v>
      </c>
      <c r="J6612" s="94" t="s">
        <v>5541</v>
      </c>
      <c r="K6612" s="94" t="s">
        <v>5578</v>
      </c>
      <c r="L6612" s="96">
        <v>125.11</v>
      </c>
      <c r="M6612" s="96">
        <v>0</v>
      </c>
    </row>
    <row r="6613" spans="1:13" ht="12.75" hidden="1" customHeight="1">
      <c r="C6613" s="95" t="s">
        <v>5535</v>
      </c>
    </row>
    <row r="6614" spans="1:13" hidden="1">
      <c r="A6614" s="97">
        <v>42997</v>
      </c>
      <c r="B6614" s="94" t="s">
        <v>5590</v>
      </c>
      <c r="C6614" s="98" t="s">
        <v>5535</v>
      </c>
      <c r="D6614" s="94" t="s">
        <v>119</v>
      </c>
      <c r="E6614" s="94" t="s">
        <v>120</v>
      </c>
      <c r="F6614" s="94" t="s">
        <v>5537</v>
      </c>
      <c r="G6614" s="94" t="s">
        <v>5538</v>
      </c>
      <c r="J6614" s="94" t="s">
        <v>5541</v>
      </c>
      <c r="K6614" s="94" t="s">
        <v>5591</v>
      </c>
      <c r="L6614" s="96">
        <v>1311.22</v>
      </c>
      <c r="M6614" s="96">
        <v>1311.22</v>
      </c>
    </row>
    <row r="6615" spans="1:13" ht="12.75" hidden="1" customHeight="1">
      <c r="C6615" s="95" t="s">
        <v>5535</v>
      </c>
    </row>
    <row r="6616" spans="1:13" hidden="1">
      <c r="A6616" s="97">
        <v>42999</v>
      </c>
      <c r="B6616" s="94" t="s">
        <v>5584</v>
      </c>
      <c r="C6616" s="98" t="s">
        <v>5535</v>
      </c>
      <c r="D6616" s="94" t="s">
        <v>131</v>
      </c>
      <c r="E6616" s="94" t="s">
        <v>165</v>
      </c>
      <c r="F6616" s="94" t="s">
        <v>5537</v>
      </c>
      <c r="G6616" s="94" t="s">
        <v>5538</v>
      </c>
      <c r="J6616" s="94" t="s">
        <v>5541</v>
      </c>
      <c r="K6616" s="94" t="s">
        <v>5592</v>
      </c>
      <c r="L6616" s="96">
        <v>39.130000000000003</v>
      </c>
      <c r="M6616" s="96">
        <v>39.130000000000003</v>
      </c>
    </row>
    <row r="6617" spans="1:13" ht="12.75" hidden="1" customHeight="1">
      <c r="C6617" s="95" t="s">
        <v>5535</v>
      </c>
    </row>
    <row r="6618" spans="1:13" hidden="1">
      <c r="A6618" s="97">
        <v>43000</v>
      </c>
      <c r="B6618" s="94" t="s">
        <v>5586</v>
      </c>
      <c r="C6618" s="98" t="s">
        <v>5535</v>
      </c>
      <c r="D6618" s="94" t="s">
        <v>131</v>
      </c>
      <c r="E6618" s="94" t="s">
        <v>165</v>
      </c>
      <c r="F6618" s="94" t="s">
        <v>5537</v>
      </c>
      <c r="G6618" s="94" t="s">
        <v>5538</v>
      </c>
      <c r="J6618" s="94" t="s">
        <v>5541</v>
      </c>
      <c r="K6618" s="94" t="s">
        <v>5592</v>
      </c>
      <c r="L6618" s="96">
        <v>112.38</v>
      </c>
      <c r="M6618" s="96">
        <v>112.38</v>
      </c>
    </row>
    <row r="6619" spans="1:13" ht="12.75" hidden="1" customHeight="1">
      <c r="C6619" s="95" t="s">
        <v>5535</v>
      </c>
    </row>
    <row r="6620" spans="1:13" hidden="1">
      <c r="A6620" s="97">
        <v>43005</v>
      </c>
      <c r="B6620" s="94" t="s">
        <v>5543</v>
      </c>
      <c r="C6620" s="98" t="s">
        <v>5535</v>
      </c>
      <c r="E6620" s="94" t="s">
        <v>165</v>
      </c>
      <c r="F6620" s="94" t="s">
        <v>5537</v>
      </c>
      <c r="G6620" s="94" t="s">
        <v>5538</v>
      </c>
      <c r="J6620" s="94" t="s">
        <v>5541</v>
      </c>
      <c r="K6620" s="94" t="s">
        <v>5544</v>
      </c>
      <c r="L6620" s="96">
        <v>197.21</v>
      </c>
      <c r="M6620" s="96">
        <v>0</v>
      </c>
    </row>
    <row r="6621" spans="1:13" ht="12.75" hidden="1" customHeight="1">
      <c r="C6621" s="95" t="s">
        <v>5535</v>
      </c>
    </row>
    <row r="6622" spans="1:13" hidden="1">
      <c r="A6622" s="97">
        <v>43005</v>
      </c>
      <c r="B6622" s="94" t="s">
        <v>5540</v>
      </c>
      <c r="C6622" s="98" t="s">
        <v>5535</v>
      </c>
      <c r="E6622" s="94" t="s">
        <v>165</v>
      </c>
      <c r="F6622" s="94" t="s">
        <v>5537</v>
      </c>
      <c r="G6622" s="94" t="s">
        <v>5538</v>
      </c>
      <c r="J6622" s="94" t="s">
        <v>5541</v>
      </c>
      <c r="K6622" s="94" t="s">
        <v>5542</v>
      </c>
      <c r="L6622" s="96">
        <v>944.04</v>
      </c>
      <c r="M6622" s="96">
        <v>0</v>
      </c>
    </row>
    <row r="6623" spans="1:13" ht="12.75" hidden="1" customHeight="1">
      <c r="C6623" s="95" t="s">
        <v>5535</v>
      </c>
    </row>
    <row r="6624" spans="1:13" hidden="1">
      <c r="A6624" s="97">
        <v>43005</v>
      </c>
      <c r="B6624" s="94" t="s">
        <v>5549</v>
      </c>
      <c r="C6624" s="98" t="s">
        <v>5535</v>
      </c>
      <c r="E6624" s="94" t="s">
        <v>165</v>
      </c>
      <c r="F6624" s="94" t="s">
        <v>5537</v>
      </c>
      <c r="G6624" s="94" t="s">
        <v>5538</v>
      </c>
      <c r="J6624" s="94" t="s">
        <v>5541</v>
      </c>
      <c r="K6624" s="94" t="s">
        <v>5550</v>
      </c>
      <c r="L6624" s="96">
        <v>44.59</v>
      </c>
      <c r="M6624" s="96">
        <v>0</v>
      </c>
    </row>
    <row r="6625" spans="1:13" ht="12.75" hidden="1" customHeight="1">
      <c r="C6625" s="95" t="s">
        <v>5535</v>
      </c>
    </row>
    <row r="6626" spans="1:13" hidden="1">
      <c r="A6626" s="97">
        <v>43005</v>
      </c>
      <c r="B6626" s="94" t="s">
        <v>5547</v>
      </c>
      <c r="C6626" s="98" t="s">
        <v>5535</v>
      </c>
      <c r="E6626" s="94" t="s">
        <v>165</v>
      </c>
      <c r="F6626" s="94" t="s">
        <v>5537</v>
      </c>
      <c r="G6626" s="94" t="s">
        <v>5538</v>
      </c>
      <c r="J6626" s="94" t="s">
        <v>5541</v>
      </c>
      <c r="K6626" s="94" t="s">
        <v>5548</v>
      </c>
      <c r="L6626" s="96">
        <v>168.43</v>
      </c>
      <c r="M6626" s="96">
        <v>0</v>
      </c>
    </row>
    <row r="6627" spans="1:13" ht="12.75" hidden="1" customHeight="1">
      <c r="C6627" s="95" t="s">
        <v>5535</v>
      </c>
    </row>
    <row r="6628" spans="1:13" hidden="1">
      <c r="A6628" s="97">
        <v>43005</v>
      </c>
      <c r="B6628" s="94" t="s">
        <v>5556</v>
      </c>
      <c r="C6628" s="98" t="s">
        <v>5535</v>
      </c>
      <c r="E6628" s="94" t="s">
        <v>165</v>
      </c>
      <c r="F6628" s="94" t="s">
        <v>5537</v>
      </c>
      <c r="G6628" s="94" t="s">
        <v>5538</v>
      </c>
      <c r="J6628" s="94" t="s">
        <v>5541</v>
      </c>
      <c r="K6628" s="94" t="s">
        <v>5557</v>
      </c>
      <c r="L6628" s="96">
        <v>474.89</v>
      </c>
      <c r="M6628" s="96">
        <v>0</v>
      </c>
    </row>
    <row r="6629" spans="1:13" ht="12.75" hidden="1" customHeight="1">
      <c r="C6629" s="95" t="s">
        <v>5535</v>
      </c>
    </row>
    <row r="6630" spans="1:13" hidden="1">
      <c r="A6630" s="97">
        <v>43005</v>
      </c>
      <c r="B6630" s="94" t="s">
        <v>5593</v>
      </c>
      <c r="C6630" s="98" t="s">
        <v>5535</v>
      </c>
      <c r="D6630" s="94" t="s">
        <v>119</v>
      </c>
      <c r="E6630" s="94" t="s">
        <v>120</v>
      </c>
      <c r="F6630" s="94" t="s">
        <v>5537</v>
      </c>
      <c r="G6630" s="94" t="s">
        <v>5538</v>
      </c>
      <c r="J6630" s="94" t="s">
        <v>5541</v>
      </c>
      <c r="K6630" s="94" t="s">
        <v>5594</v>
      </c>
      <c r="L6630" s="96">
        <v>455.95</v>
      </c>
      <c r="M6630" s="96">
        <v>455.95</v>
      </c>
    </row>
    <row r="6631" spans="1:13" ht="12.75" hidden="1" customHeight="1">
      <c r="C6631" s="95" t="s">
        <v>5535</v>
      </c>
    </row>
    <row r="6632" spans="1:13" hidden="1">
      <c r="A6632" s="97">
        <v>43047</v>
      </c>
      <c r="B6632" s="94" t="s">
        <v>5543</v>
      </c>
      <c r="C6632" s="98" t="s">
        <v>5535</v>
      </c>
      <c r="D6632" s="94" t="s">
        <v>119</v>
      </c>
      <c r="E6632" s="94" t="s">
        <v>187</v>
      </c>
      <c r="F6632" s="94" t="s">
        <v>5537</v>
      </c>
      <c r="G6632" s="94" t="s">
        <v>5538</v>
      </c>
      <c r="J6632" s="94" t="s">
        <v>5541</v>
      </c>
      <c r="K6632" s="94" t="s">
        <v>5544</v>
      </c>
      <c r="L6632" s="96">
        <v>-135.33000000000001</v>
      </c>
      <c r="M6632" s="96">
        <v>-135.33000000000001</v>
      </c>
    </row>
    <row r="6633" spans="1:13" ht="12.75" hidden="1" customHeight="1">
      <c r="C6633" s="95" t="s">
        <v>5535</v>
      </c>
    </row>
    <row r="6634" spans="1:13" hidden="1">
      <c r="A6634" s="97">
        <v>43047</v>
      </c>
      <c r="B6634" s="94" t="s">
        <v>5540</v>
      </c>
      <c r="C6634" s="98" t="s">
        <v>5535</v>
      </c>
      <c r="D6634" s="94" t="s">
        <v>119</v>
      </c>
      <c r="E6634" s="94" t="s">
        <v>187</v>
      </c>
      <c r="F6634" s="94" t="s">
        <v>5537</v>
      </c>
      <c r="G6634" s="94" t="s">
        <v>5538</v>
      </c>
      <c r="J6634" s="94" t="s">
        <v>5541</v>
      </c>
      <c r="K6634" s="94" t="s">
        <v>5542</v>
      </c>
      <c r="L6634" s="96">
        <v>-297.75</v>
      </c>
      <c r="M6634" s="96">
        <v>-297.75</v>
      </c>
    </row>
    <row r="6635" spans="1:13" ht="12.75" hidden="1" customHeight="1">
      <c r="C6635" s="95" t="s">
        <v>5535</v>
      </c>
    </row>
    <row r="6636" spans="1:13" hidden="1">
      <c r="A6636" s="97">
        <v>43047</v>
      </c>
      <c r="B6636" s="94" t="s">
        <v>5556</v>
      </c>
      <c r="C6636" s="98" t="s">
        <v>5535</v>
      </c>
      <c r="D6636" s="94" t="s">
        <v>119</v>
      </c>
      <c r="E6636" s="94" t="s">
        <v>187</v>
      </c>
      <c r="F6636" s="94" t="s">
        <v>5537</v>
      </c>
      <c r="G6636" s="94" t="s">
        <v>5538</v>
      </c>
      <c r="J6636" s="94" t="s">
        <v>5541</v>
      </c>
      <c r="K6636" s="94" t="s">
        <v>5557</v>
      </c>
      <c r="L6636" s="96">
        <v>-49.01</v>
      </c>
      <c r="M6636" s="96">
        <v>0</v>
      </c>
    </row>
    <row r="6637" spans="1:13" ht="12.75" hidden="1" customHeight="1">
      <c r="C6637" s="95" t="s">
        <v>5535</v>
      </c>
    </row>
    <row r="6638" spans="1:13" hidden="1">
      <c r="A6638" s="97">
        <v>43047</v>
      </c>
      <c r="B6638" s="94" t="s">
        <v>5575</v>
      </c>
      <c r="C6638" s="98" t="s">
        <v>5535</v>
      </c>
      <c r="D6638" s="94" t="s">
        <v>119</v>
      </c>
      <c r="E6638" s="94" t="s">
        <v>187</v>
      </c>
      <c r="F6638" s="94" t="s">
        <v>5537</v>
      </c>
      <c r="G6638" s="94" t="s">
        <v>5538</v>
      </c>
      <c r="J6638" s="94" t="s">
        <v>5541</v>
      </c>
      <c r="K6638" s="94" t="s">
        <v>5576</v>
      </c>
      <c r="L6638" s="96">
        <v>-404.96</v>
      </c>
      <c r="M6638" s="96">
        <v>-404.96</v>
      </c>
    </row>
    <row r="6639" spans="1:13" ht="12.75" hidden="1" customHeight="1">
      <c r="C6639" s="95" t="s">
        <v>5535</v>
      </c>
    </row>
    <row r="6640" spans="1:13" hidden="1">
      <c r="A6640" s="97">
        <v>43047</v>
      </c>
      <c r="B6640" s="94" t="s">
        <v>5584</v>
      </c>
      <c r="C6640" s="98" t="s">
        <v>5535</v>
      </c>
      <c r="D6640" s="94" t="s">
        <v>119</v>
      </c>
      <c r="E6640" s="94" t="s">
        <v>187</v>
      </c>
      <c r="F6640" s="94" t="s">
        <v>5537</v>
      </c>
      <c r="G6640" s="94" t="s">
        <v>5538</v>
      </c>
      <c r="J6640" s="94" t="s">
        <v>5541</v>
      </c>
      <c r="K6640" s="94" t="s">
        <v>5585</v>
      </c>
      <c r="L6640" s="96">
        <v>-39.130000000000003</v>
      </c>
      <c r="M6640" s="96">
        <v>-39.130000000000003</v>
      </c>
    </row>
    <row r="6641" spans="1:13" ht="12.75" hidden="1" customHeight="1">
      <c r="C6641" s="95" t="s">
        <v>5535</v>
      </c>
    </row>
    <row r="6642" spans="1:13" hidden="1">
      <c r="A6642" s="97">
        <v>43047</v>
      </c>
      <c r="B6642" s="94" t="s">
        <v>5586</v>
      </c>
      <c r="C6642" s="98" t="s">
        <v>5535</v>
      </c>
      <c r="D6642" s="94" t="s">
        <v>119</v>
      </c>
      <c r="E6642" s="94" t="s">
        <v>187</v>
      </c>
      <c r="F6642" s="94" t="s">
        <v>5537</v>
      </c>
      <c r="G6642" s="94" t="s">
        <v>5538</v>
      </c>
      <c r="J6642" s="94" t="s">
        <v>5541</v>
      </c>
      <c r="K6642" s="94" t="s">
        <v>5587</v>
      </c>
      <c r="L6642" s="96">
        <v>-112.38</v>
      </c>
      <c r="M6642" s="96">
        <v>-112.38</v>
      </c>
    </row>
    <row r="6643" spans="1:13" ht="12.75" hidden="1" customHeight="1">
      <c r="C6643" s="95" t="s">
        <v>5535</v>
      </c>
    </row>
    <row r="6644" spans="1:13" hidden="1">
      <c r="A6644" s="97">
        <v>43047</v>
      </c>
      <c r="B6644" s="94" t="s">
        <v>5595</v>
      </c>
      <c r="C6644" s="98" t="s">
        <v>5535</v>
      </c>
      <c r="D6644" s="94" t="s">
        <v>119</v>
      </c>
      <c r="E6644" s="94" t="s">
        <v>120</v>
      </c>
      <c r="F6644" s="94" t="s">
        <v>5537</v>
      </c>
      <c r="G6644" s="94" t="s">
        <v>5538</v>
      </c>
      <c r="J6644" s="94" t="s">
        <v>5541</v>
      </c>
      <c r="K6644" s="94" t="s">
        <v>5596</v>
      </c>
      <c r="L6644" s="96">
        <v>1048.1300000000001</v>
      </c>
      <c r="M6644" s="96">
        <v>1048.1300000000001</v>
      </c>
    </row>
    <row r="6645" spans="1:13" ht="12.75" hidden="1" customHeight="1">
      <c r="C6645" s="95" t="s">
        <v>5535</v>
      </c>
    </row>
    <row r="6646" spans="1:13" hidden="1">
      <c r="A6646" s="97">
        <v>43052</v>
      </c>
      <c r="B6646" s="94" t="s">
        <v>5558</v>
      </c>
      <c r="C6646" s="98" t="s">
        <v>5535</v>
      </c>
      <c r="D6646" s="94" t="s">
        <v>119</v>
      </c>
      <c r="E6646" s="94" t="s">
        <v>187</v>
      </c>
      <c r="F6646" s="94" t="s">
        <v>5537</v>
      </c>
      <c r="G6646" s="94" t="s">
        <v>5538</v>
      </c>
      <c r="J6646" s="94" t="s">
        <v>5541</v>
      </c>
      <c r="K6646" s="94" t="s">
        <v>5552</v>
      </c>
      <c r="L6646" s="96">
        <v>-578.83000000000004</v>
      </c>
      <c r="M6646" s="96">
        <v>-578.83000000000004</v>
      </c>
    </row>
    <row r="6647" spans="1:13" ht="12.75" hidden="1" customHeight="1">
      <c r="C6647" s="95" t="s">
        <v>5535</v>
      </c>
    </row>
    <row r="6648" spans="1:13" hidden="1">
      <c r="A6648" s="97">
        <v>43052</v>
      </c>
      <c r="B6648" s="94" t="s">
        <v>5573</v>
      </c>
      <c r="C6648" s="98" t="s">
        <v>5535</v>
      </c>
      <c r="D6648" s="94" t="s">
        <v>119</v>
      </c>
      <c r="E6648" s="94" t="s">
        <v>187</v>
      </c>
      <c r="F6648" s="94" t="s">
        <v>5537</v>
      </c>
      <c r="G6648" s="94" t="s">
        <v>5538</v>
      </c>
      <c r="J6648" s="94" t="s">
        <v>5541</v>
      </c>
      <c r="K6648" s="94" t="s">
        <v>5574</v>
      </c>
      <c r="L6648" s="96">
        <v>-108.3</v>
      </c>
      <c r="M6648" s="96">
        <v>-108.3</v>
      </c>
    </row>
    <row r="6649" spans="1:13" ht="12.75" hidden="1" customHeight="1">
      <c r="C6649" s="95" t="s">
        <v>5535</v>
      </c>
    </row>
    <row r="6650" spans="1:13" hidden="1">
      <c r="A6650" s="97">
        <v>43052</v>
      </c>
      <c r="B6650" s="94" t="s">
        <v>5581</v>
      </c>
      <c r="C6650" s="98" t="s">
        <v>5535</v>
      </c>
      <c r="D6650" s="94" t="s">
        <v>119</v>
      </c>
      <c r="E6650" s="94" t="s">
        <v>187</v>
      </c>
      <c r="F6650" s="94" t="s">
        <v>5537</v>
      </c>
      <c r="G6650" s="94" t="s">
        <v>5538</v>
      </c>
      <c r="J6650" s="94" t="s">
        <v>5541</v>
      </c>
      <c r="K6650" s="94" t="s">
        <v>5582</v>
      </c>
      <c r="L6650" s="96">
        <v>-330.71</v>
      </c>
      <c r="M6650" s="96">
        <v>-330.71</v>
      </c>
    </row>
    <row r="6651" spans="1:13" ht="12.75" hidden="1" customHeight="1">
      <c r="C6651" s="95" t="s">
        <v>5535</v>
      </c>
    </row>
    <row r="6652" spans="1:13" hidden="1">
      <c r="A6652" s="97">
        <v>43052</v>
      </c>
      <c r="B6652" s="94" t="s">
        <v>5590</v>
      </c>
      <c r="C6652" s="98" t="s">
        <v>5535</v>
      </c>
      <c r="D6652" s="94" t="s">
        <v>119</v>
      </c>
      <c r="E6652" s="94" t="s">
        <v>187</v>
      </c>
      <c r="F6652" s="94" t="s">
        <v>5537</v>
      </c>
      <c r="G6652" s="94" t="s">
        <v>5538</v>
      </c>
      <c r="J6652" s="94" t="s">
        <v>5541</v>
      </c>
      <c r="K6652" s="94" t="s">
        <v>5591</v>
      </c>
      <c r="L6652" s="96">
        <v>-98.47</v>
      </c>
      <c r="M6652" s="96">
        <v>-98.47</v>
      </c>
    </row>
    <row r="6653" spans="1:13" ht="12.75" hidden="1" customHeight="1">
      <c r="C6653" s="95" t="s">
        <v>5535</v>
      </c>
    </row>
    <row r="6654" spans="1:13" hidden="1">
      <c r="A6654" s="97">
        <v>43053</v>
      </c>
      <c r="B6654" s="94" t="s">
        <v>5569</v>
      </c>
      <c r="C6654" s="98" t="s">
        <v>5535</v>
      </c>
      <c r="D6654" s="94" t="s">
        <v>126</v>
      </c>
      <c r="E6654" s="94" t="s">
        <v>187</v>
      </c>
      <c r="F6654" s="94" t="s">
        <v>5565</v>
      </c>
      <c r="G6654" s="94" t="s">
        <v>5566</v>
      </c>
      <c r="J6654" s="94" t="s">
        <v>5567</v>
      </c>
      <c r="K6654" s="94" t="s">
        <v>5570</v>
      </c>
      <c r="L6654" s="96">
        <v>-24.6</v>
      </c>
      <c r="M6654" s="96">
        <v>-24.6</v>
      </c>
    </row>
    <row r="6655" spans="1:13" ht="12.75" hidden="1" customHeight="1">
      <c r="C6655" s="95" t="s">
        <v>5535</v>
      </c>
    </row>
    <row r="6656" spans="1:13" hidden="1">
      <c r="A6656" s="97">
        <v>43060</v>
      </c>
      <c r="B6656" s="94" t="s">
        <v>5577</v>
      </c>
      <c r="C6656" s="98" t="s">
        <v>5535</v>
      </c>
      <c r="D6656" s="94" t="s">
        <v>119</v>
      </c>
      <c r="E6656" s="94" t="s">
        <v>187</v>
      </c>
      <c r="F6656" s="94" t="s">
        <v>5537</v>
      </c>
      <c r="G6656" s="94" t="s">
        <v>5538</v>
      </c>
      <c r="J6656" s="94" t="s">
        <v>5541</v>
      </c>
      <c r="K6656" s="94" t="s">
        <v>5578</v>
      </c>
      <c r="L6656" s="96">
        <v>-94.63</v>
      </c>
      <c r="M6656" s="96">
        <v>-94.63</v>
      </c>
    </row>
    <row r="6657" spans="1:18" ht="12.75" hidden="1" customHeight="1">
      <c r="C6657" s="95" t="s">
        <v>5535</v>
      </c>
    </row>
    <row r="6658" spans="1:18" hidden="1">
      <c r="A6658" s="97">
        <v>43061</v>
      </c>
      <c r="B6658" s="94" t="s">
        <v>5577</v>
      </c>
      <c r="C6658" s="98" t="s">
        <v>5535</v>
      </c>
      <c r="E6658" s="94" t="s">
        <v>165</v>
      </c>
      <c r="F6658" s="94" t="s">
        <v>5537</v>
      </c>
      <c r="G6658" s="94" t="s">
        <v>5538</v>
      </c>
      <c r="J6658" s="94" t="s">
        <v>5541</v>
      </c>
      <c r="K6658" s="94" t="s">
        <v>5578</v>
      </c>
      <c r="L6658" s="96">
        <v>94.63</v>
      </c>
      <c r="M6658" s="96">
        <v>0</v>
      </c>
    </row>
    <row r="6659" spans="1:18" ht="12.75" hidden="1" customHeight="1">
      <c r="C6659" s="95" t="s">
        <v>5535</v>
      </c>
    </row>
    <row r="6660" spans="1:18" hidden="1">
      <c r="A6660" s="97">
        <v>43061</v>
      </c>
      <c r="B6660" s="94" t="s">
        <v>5577</v>
      </c>
      <c r="C6660" s="98" t="s">
        <v>5535</v>
      </c>
      <c r="D6660" s="94" t="s">
        <v>131</v>
      </c>
      <c r="E6660" s="94" t="s">
        <v>187</v>
      </c>
      <c r="F6660" s="94" t="s">
        <v>5537</v>
      </c>
      <c r="G6660" s="94" t="s">
        <v>5538</v>
      </c>
      <c r="J6660" s="94" t="s">
        <v>5541</v>
      </c>
      <c r="K6660" s="94" t="s">
        <v>5578</v>
      </c>
      <c r="L6660" s="96">
        <v>-79.16</v>
      </c>
      <c r="M6660" s="96">
        <v>-79.16</v>
      </c>
    </row>
    <row r="6661" spans="1:18" ht="12.75" hidden="1" customHeight="1">
      <c r="C6661" s="95" t="s">
        <v>5535</v>
      </c>
    </row>
    <row r="6662" spans="1:18" hidden="1">
      <c r="A6662" s="95" t="s">
        <v>111</v>
      </c>
      <c r="B6662" s="95" t="s">
        <v>112</v>
      </c>
      <c r="C6662" s="94" t="s">
        <v>5597</v>
      </c>
      <c r="D6662" s="95" t="s">
        <v>114</v>
      </c>
      <c r="E6662" s="95" t="s">
        <v>112</v>
      </c>
      <c r="F6662" s="96">
        <v>2500</v>
      </c>
      <c r="G6662" s="95" t="s">
        <v>115</v>
      </c>
      <c r="H6662" s="95" t="s">
        <v>112</v>
      </c>
      <c r="I6662" s="96">
        <v>1015.2</v>
      </c>
      <c r="J6662" s="95" t="s">
        <v>116</v>
      </c>
      <c r="K6662" s="95" t="s">
        <v>112</v>
      </c>
      <c r="L6662" s="96">
        <v>0</v>
      </c>
      <c r="M6662" s="95" t="s">
        <v>117</v>
      </c>
      <c r="O6662" s="96"/>
      <c r="R6662" s="96"/>
    </row>
    <row r="6663" spans="1:18" hidden="1">
      <c r="A6663" s="97">
        <v>42829</v>
      </c>
      <c r="B6663" s="94" t="s">
        <v>5598</v>
      </c>
      <c r="C6663" s="98" t="s">
        <v>5597</v>
      </c>
      <c r="D6663" s="94" t="s">
        <v>119</v>
      </c>
      <c r="E6663" s="94" t="s">
        <v>120</v>
      </c>
      <c r="F6663" s="94" t="s">
        <v>5599</v>
      </c>
      <c r="G6663" s="94" t="s">
        <v>5600</v>
      </c>
      <c r="K6663" s="94" t="s">
        <v>5601</v>
      </c>
      <c r="L6663" s="96">
        <v>247.68</v>
      </c>
      <c r="M6663" s="96">
        <v>247.68</v>
      </c>
    </row>
    <row r="6664" spans="1:18" ht="12.75" hidden="1" customHeight="1">
      <c r="C6664" s="95" t="s">
        <v>5597</v>
      </c>
    </row>
    <row r="6665" spans="1:18" hidden="1">
      <c r="A6665" s="97">
        <v>42843</v>
      </c>
      <c r="B6665" s="94" t="s">
        <v>5602</v>
      </c>
      <c r="C6665" s="98" t="s">
        <v>5597</v>
      </c>
      <c r="D6665" s="94" t="s">
        <v>119</v>
      </c>
      <c r="E6665" s="94" t="s">
        <v>120</v>
      </c>
      <c r="F6665" s="94" t="s">
        <v>5603</v>
      </c>
      <c r="G6665" s="94" t="s">
        <v>5604</v>
      </c>
      <c r="K6665" s="94" t="s">
        <v>5605</v>
      </c>
      <c r="L6665" s="96">
        <v>744.31</v>
      </c>
      <c r="M6665" s="96">
        <v>744.31</v>
      </c>
    </row>
    <row r="6666" spans="1:18" ht="12.75" hidden="1" customHeight="1">
      <c r="C6666" s="95" t="s">
        <v>5597</v>
      </c>
    </row>
    <row r="6667" spans="1:18" hidden="1">
      <c r="A6667" s="97">
        <v>42936</v>
      </c>
      <c r="B6667" s="94" t="s">
        <v>5606</v>
      </c>
      <c r="C6667" s="98" t="s">
        <v>5597</v>
      </c>
      <c r="D6667" s="94" t="s">
        <v>119</v>
      </c>
      <c r="E6667" s="94" t="s">
        <v>120</v>
      </c>
      <c r="F6667" s="94" t="s">
        <v>5603</v>
      </c>
      <c r="G6667" s="94" t="s">
        <v>5604</v>
      </c>
      <c r="K6667" s="94" t="s">
        <v>5607</v>
      </c>
      <c r="L6667" s="96">
        <v>23.21</v>
      </c>
      <c r="M6667" s="96">
        <v>23.21</v>
      </c>
    </row>
    <row r="6668" spans="1:18" ht="12.75" hidden="1" customHeight="1">
      <c r="C6668" s="95" t="s">
        <v>5597</v>
      </c>
    </row>
    <row r="6669" spans="1:18" hidden="1">
      <c r="A6669" s="97">
        <v>43034</v>
      </c>
      <c r="B6669" s="94" t="s">
        <v>5608</v>
      </c>
      <c r="C6669" s="98" t="s">
        <v>5597</v>
      </c>
      <c r="D6669" s="94" t="s">
        <v>131</v>
      </c>
      <c r="E6669" s="94" t="s">
        <v>165</v>
      </c>
      <c r="F6669" s="94" t="s">
        <v>5603</v>
      </c>
      <c r="G6669" s="94" t="s">
        <v>5604</v>
      </c>
      <c r="K6669" s="94" t="s">
        <v>5609</v>
      </c>
      <c r="L6669" s="96">
        <v>2945.35</v>
      </c>
      <c r="M6669" s="96">
        <v>0</v>
      </c>
    </row>
    <row r="6670" spans="1:18" ht="12.75" hidden="1" customHeight="1">
      <c r="C6670" s="95" t="s">
        <v>5597</v>
      </c>
    </row>
    <row r="6671" spans="1:18" hidden="1">
      <c r="A6671" s="95" t="s">
        <v>111</v>
      </c>
      <c r="B6671" s="95" t="s">
        <v>112</v>
      </c>
      <c r="C6671" s="94" t="s">
        <v>5610</v>
      </c>
      <c r="D6671" s="95" t="s">
        <v>114</v>
      </c>
      <c r="E6671" s="95" t="s">
        <v>112</v>
      </c>
      <c r="F6671" s="96">
        <v>4000</v>
      </c>
      <c r="G6671" s="95" t="s">
        <v>115</v>
      </c>
      <c r="H6671" s="95" t="s">
        <v>112</v>
      </c>
      <c r="I6671" s="96">
        <v>2303.37</v>
      </c>
      <c r="J6671" s="95" t="s">
        <v>116</v>
      </c>
      <c r="K6671" s="95" t="s">
        <v>112</v>
      </c>
      <c r="L6671" s="96">
        <v>0</v>
      </c>
      <c r="M6671" s="95" t="s">
        <v>117</v>
      </c>
      <c r="O6671" s="96"/>
      <c r="R6671" s="96"/>
    </row>
    <row r="6672" spans="1:18" hidden="1">
      <c r="A6672" s="97">
        <v>42755</v>
      </c>
      <c r="B6672" s="94" t="s">
        <v>5611</v>
      </c>
      <c r="C6672" s="98" t="s">
        <v>5610</v>
      </c>
      <c r="D6672" s="94" t="s">
        <v>119</v>
      </c>
      <c r="E6672" s="94" t="s">
        <v>120</v>
      </c>
      <c r="F6672" s="94" t="s">
        <v>722</v>
      </c>
      <c r="G6672" s="94" t="s">
        <v>723</v>
      </c>
      <c r="K6672" s="94" t="s">
        <v>5612</v>
      </c>
      <c r="L6672" s="96">
        <v>531.58000000000004</v>
      </c>
      <c r="M6672" s="96">
        <v>531.58000000000004</v>
      </c>
    </row>
    <row r="6673" spans="1:13" ht="12.75" hidden="1" customHeight="1">
      <c r="C6673" s="95" t="s">
        <v>5610</v>
      </c>
    </row>
    <row r="6674" spans="1:13" hidden="1">
      <c r="A6674" s="97">
        <v>42809</v>
      </c>
      <c r="B6674" s="94" t="s">
        <v>5613</v>
      </c>
      <c r="C6674" s="98" t="s">
        <v>5610</v>
      </c>
      <c r="D6674" s="94" t="s">
        <v>126</v>
      </c>
      <c r="E6674" s="94" t="s">
        <v>120</v>
      </c>
      <c r="F6674" s="94" t="s">
        <v>3857</v>
      </c>
      <c r="G6674" s="94" t="s">
        <v>3858</v>
      </c>
      <c r="K6674" s="94" t="s">
        <v>5614</v>
      </c>
      <c r="L6674" s="96">
        <v>960</v>
      </c>
      <c r="M6674" s="96">
        <v>960</v>
      </c>
    </row>
    <row r="6675" spans="1:13" ht="12.75" hidden="1" customHeight="1">
      <c r="C6675" s="95" t="s">
        <v>5610</v>
      </c>
    </row>
    <row r="6676" spans="1:13" hidden="1">
      <c r="A6676" s="97">
        <v>42810</v>
      </c>
      <c r="B6676" s="94" t="s">
        <v>5615</v>
      </c>
      <c r="C6676" s="98" t="s">
        <v>5610</v>
      </c>
      <c r="D6676" s="94" t="s">
        <v>119</v>
      </c>
      <c r="E6676" s="94" t="s">
        <v>120</v>
      </c>
      <c r="F6676" s="94" t="s">
        <v>3873</v>
      </c>
      <c r="G6676" s="94" t="s">
        <v>3874</v>
      </c>
      <c r="K6676" s="94" t="s">
        <v>5616</v>
      </c>
      <c r="L6676" s="96">
        <v>70.75</v>
      </c>
      <c r="M6676" s="96">
        <v>70.75</v>
      </c>
    </row>
    <row r="6677" spans="1:13" ht="12.75" hidden="1" customHeight="1">
      <c r="C6677" s="95" t="s">
        <v>5610</v>
      </c>
    </row>
    <row r="6678" spans="1:13" hidden="1">
      <c r="A6678" s="97">
        <v>42865</v>
      </c>
      <c r="B6678" s="94" t="s">
        <v>5617</v>
      </c>
      <c r="C6678" s="98" t="s">
        <v>5610</v>
      </c>
      <c r="D6678" s="94" t="s">
        <v>119</v>
      </c>
      <c r="E6678" s="94" t="s">
        <v>120</v>
      </c>
      <c r="F6678" s="94" t="s">
        <v>3873</v>
      </c>
      <c r="G6678" s="94" t="s">
        <v>3874</v>
      </c>
      <c r="K6678" s="94" t="s">
        <v>5618</v>
      </c>
      <c r="L6678" s="96">
        <v>129.04</v>
      </c>
      <c r="M6678" s="96">
        <v>129.04</v>
      </c>
    </row>
    <row r="6679" spans="1:13" ht="12.75" hidden="1" customHeight="1">
      <c r="C6679" s="95" t="s">
        <v>5610</v>
      </c>
    </row>
    <row r="6680" spans="1:13" hidden="1">
      <c r="A6680" s="97">
        <v>42936</v>
      </c>
      <c r="B6680" s="94" t="s">
        <v>5619</v>
      </c>
      <c r="C6680" s="98" t="s">
        <v>5610</v>
      </c>
      <c r="D6680" s="94" t="s">
        <v>126</v>
      </c>
      <c r="E6680" s="94" t="s">
        <v>120</v>
      </c>
      <c r="F6680" s="94" t="s">
        <v>3857</v>
      </c>
      <c r="G6680" s="94" t="s">
        <v>3858</v>
      </c>
      <c r="K6680" s="94" t="s">
        <v>5620</v>
      </c>
      <c r="L6680" s="96">
        <v>480</v>
      </c>
      <c r="M6680" s="96">
        <v>480</v>
      </c>
    </row>
    <row r="6681" spans="1:13" ht="12.75" hidden="1" customHeight="1">
      <c r="C6681" s="95" t="s">
        <v>5610</v>
      </c>
    </row>
    <row r="6682" spans="1:13" hidden="1">
      <c r="A6682" s="97">
        <v>42949</v>
      </c>
      <c r="B6682" s="94" t="s">
        <v>5621</v>
      </c>
      <c r="C6682" s="98" t="s">
        <v>5610</v>
      </c>
      <c r="D6682" s="94" t="s">
        <v>119</v>
      </c>
      <c r="E6682" s="94" t="s">
        <v>120</v>
      </c>
      <c r="F6682" s="94" t="s">
        <v>5622</v>
      </c>
      <c r="G6682" s="94" t="s">
        <v>5623</v>
      </c>
      <c r="K6682" s="94" t="s">
        <v>5624</v>
      </c>
      <c r="L6682" s="96">
        <v>33</v>
      </c>
      <c r="M6682" s="96">
        <v>33</v>
      </c>
    </row>
    <row r="6683" spans="1:13" ht="12.75" hidden="1" customHeight="1">
      <c r="C6683" s="95" t="s">
        <v>5610</v>
      </c>
    </row>
    <row r="6684" spans="1:13" hidden="1">
      <c r="A6684" s="97">
        <v>42949</v>
      </c>
      <c r="B6684" s="94" t="s">
        <v>5625</v>
      </c>
      <c r="C6684" s="98" t="s">
        <v>5610</v>
      </c>
      <c r="D6684" s="94" t="s">
        <v>119</v>
      </c>
      <c r="E6684" s="94" t="s">
        <v>120</v>
      </c>
      <c r="F6684" s="94" t="s">
        <v>5622</v>
      </c>
      <c r="G6684" s="94" t="s">
        <v>5623</v>
      </c>
      <c r="K6684" s="94" t="s">
        <v>5626</v>
      </c>
      <c r="L6684" s="96">
        <v>33</v>
      </c>
      <c r="M6684" s="96">
        <v>33</v>
      </c>
    </row>
    <row r="6685" spans="1:13" ht="12.75" hidden="1" customHeight="1">
      <c r="C6685" s="95" t="s">
        <v>5610</v>
      </c>
    </row>
    <row r="6686" spans="1:13" hidden="1">
      <c r="A6686" s="97">
        <v>42949</v>
      </c>
      <c r="B6686" s="94" t="s">
        <v>5627</v>
      </c>
      <c r="C6686" s="98" t="s">
        <v>5610</v>
      </c>
      <c r="D6686" s="94" t="s">
        <v>119</v>
      </c>
      <c r="E6686" s="94" t="s">
        <v>120</v>
      </c>
      <c r="F6686" s="94" t="s">
        <v>5622</v>
      </c>
      <c r="G6686" s="94" t="s">
        <v>5623</v>
      </c>
      <c r="K6686" s="94" t="s">
        <v>5628</v>
      </c>
      <c r="L6686" s="96">
        <v>33</v>
      </c>
      <c r="M6686" s="96">
        <v>33</v>
      </c>
    </row>
    <row r="6687" spans="1:13" ht="12.75" hidden="1" customHeight="1">
      <c r="C6687" s="95" t="s">
        <v>5610</v>
      </c>
    </row>
    <row r="6688" spans="1:13" hidden="1">
      <c r="A6688" s="97">
        <v>43034</v>
      </c>
      <c r="B6688" s="94" t="s">
        <v>5629</v>
      </c>
      <c r="C6688" s="98" t="s">
        <v>5610</v>
      </c>
      <c r="D6688" s="94" t="s">
        <v>131</v>
      </c>
      <c r="E6688" s="94" t="s">
        <v>165</v>
      </c>
      <c r="F6688" s="94" t="s">
        <v>722</v>
      </c>
      <c r="G6688" s="94" t="s">
        <v>723</v>
      </c>
      <c r="K6688" s="94" t="s">
        <v>5630</v>
      </c>
      <c r="L6688" s="96">
        <v>2829.12</v>
      </c>
      <c r="M6688" s="96">
        <v>0</v>
      </c>
    </row>
    <row r="6689" spans="1:18" ht="12.75" hidden="1" customHeight="1">
      <c r="C6689" s="95" t="s">
        <v>5610</v>
      </c>
    </row>
    <row r="6690" spans="1:18" hidden="1">
      <c r="A6690" s="97">
        <v>43047</v>
      </c>
      <c r="B6690" s="94" t="s">
        <v>5631</v>
      </c>
      <c r="C6690" s="98" t="s">
        <v>5610</v>
      </c>
      <c r="D6690" s="94" t="s">
        <v>119</v>
      </c>
      <c r="E6690" s="94" t="s">
        <v>120</v>
      </c>
      <c r="F6690" s="94" t="s">
        <v>5622</v>
      </c>
      <c r="G6690" s="94" t="s">
        <v>5623</v>
      </c>
      <c r="K6690" s="94" t="s">
        <v>5632</v>
      </c>
      <c r="L6690" s="96">
        <v>33</v>
      </c>
      <c r="M6690" s="96">
        <v>33</v>
      </c>
    </row>
    <row r="6691" spans="1:18" ht="12.75" hidden="1" customHeight="1">
      <c r="C6691" s="95" t="s">
        <v>5610</v>
      </c>
    </row>
    <row r="6692" spans="1:18" hidden="1">
      <c r="A6692" s="95" t="s">
        <v>111</v>
      </c>
      <c r="B6692" s="95" t="s">
        <v>112</v>
      </c>
      <c r="C6692" s="94" t="s">
        <v>5633</v>
      </c>
      <c r="D6692" s="95" t="s">
        <v>114</v>
      </c>
      <c r="E6692" s="95" t="s">
        <v>112</v>
      </c>
      <c r="F6692" s="96">
        <v>1500</v>
      </c>
      <c r="G6692" s="95" t="s">
        <v>115</v>
      </c>
      <c r="H6692" s="95" t="s">
        <v>112</v>
      </c>
      <c r="I6692" s="96">
        <v>105</v>
      </c>
      <c r="J6692" s="95" t="s">
        <v>116</v>
      </c>
      <c r="K6692" s="95" t="s">
        <v>112</v>
      </c>
      <c r="L6692" s="96">
        <v>0</v>
      </c>
      <c r="M6692" s="95" t="s">
        <v>117</v>
      </c>
      <c r="O6692" s="96"/>
      <c r="R6692" s="96"/>
    </row>
    <row r="6693" spans="1:18" hidden="1">
      <c r="A6693" s="97">
        <v>42747</v>
      </c>
      <c r="B6693" s="94" t="s">
        <v>5634</v>
      </c>
      <c r="C6693" s="98" t="s">
        <v>5633</v>
      </c>
      <c r="D6693" s="94" t="s">
        <v>119</v>
      </c>
      <c r="E6693" s="94" t="s">
        <v>120</v>
      </c>
      <c r="F6693" s="94" t="s">
        <v>276</v>
      </c>
      <c r="G6693" s="94" t="s">
        <v>277</v>
      </c>
      <c r="K6693" s="94" t="s">
        <v>5635</v>
      </c>
      <c r="L6693" s="96">
        <v>105</v>
      </c>
      <c r="M6693" s="96">
        <v>105</v>
      </c>
    </row>
    <row r="6694" spans="1:18" ht="12.75" hidden="1" customHeight="1">
      <c r="C6694" s="95" t="s">
        <v>5633</v>
      </c>
    </row>
    <row r="6695" spans="1:18" hidden="1">
      <c r="A6695" s="95" t="s">
        <v>111</v>
      </c>
      <c r="B6695" s="95" t="s">
        <v>112</v>
      </c>
      <c r="C6695" s="94" t="s">
        <v>5636</v>
      </c>
      <c r="D6695" s="95" t="s">
        <v>114</v>
      </c>
      <c r="E6695" s="95" t="s">
        <v>112</v>
      </c>
      <c r="F6695" s="96">
        <v>500</v>
      </c>
      <c r="G6695" s="95" t="s">
        <v>115</v>
      </c>
      <c r="H6695" s="95" t="s">
        <v>112</v>
      </c>
      <c r="I6695" s="96">
        <v>2644.08</v>
      </c>
      <c r="J6695" s="95" t="s">
        <v>116</v>
      </c>
      <c r="K6695" s="95" t="s">
        <v>112</v>
      </c>
      <c r="L6695" s="96">
        <v>0</v>
      </c>
      <c r="M6695" s="95" t="s">
        <v>117</v>
      </c>
      <c r="O6695" s="96"/>
      <c r="R6695" s="96"/>
    </row>
    <row r="6696" spans="1:18" hidden="1">
      <c r="A6696" s="97">
        <v>43019</v>
      </c>
      <c r="B6696" s="94" t="s">
        <v>5637</v>
      </c>
      <c r="C6696" s="98" t="s">
        <v>5636</v>
      </c>
      <c r="D6696" s="94" t="s">
        <v>119</v>
      </c>
      <c r="E6696" s="94" t="s">
        <v>120</v>
      </c>
      <c r="F6696" s="94" t="s">
        <v>1189</v>
      </c>
      <c r="G6696" s="94" t="s">
        <v>1190</v>
      </c>
      <c r="K6696" s="94" t="s">
        <v>5638</v>
      </c>
      <c r="L6696" s="96">
        <v>450</v>
      </c>
      <c r="M6696" s="96">
        <v>450</v>
      </c>
    </row>
    <row r="6697" spans="1:18" ht="12.75" hidden="1" customHeight="1">
      <c r="C6697" s="95" t="s">
        <v>5636</v>
      </c>
    </row>
    <row r="6698" spans="1:18" hidden="1">
      <c r="A6698" s="97">
        <v>43019</v>
      </c>
      <c r="B6698" s="94" t="s">
        <v>5639</v>
      </c>
      <c r="C6698" s="98" t="s">
        <v>5636</v>
      </c>
      <c r="D6698" s="94" t="s">
        <v>119</v>
      </c>
      <c r="E6698" s="94" t="s">
        <v>120</v>
      </c>
      <c r="F6698" s="94" t="s">
        <v>1189</v>
      </c>
      <c r="G6698" s="94" t="s">
        <v>1190</v>
      </c>
      <c r="K6698" s="94" t="s">
        <v>5640</v>
      </c>
      <c r="L6698" s="96">
        <v>750</v>
      </c>
      <c r="M6698" s="96">
        <v>750</v>
      </c>
    </row>
    <row r="6699" spans="1:18" ht="12.75" hidden="1" customHeight="1">
      <c r="C6699" s="95" t="s">
        <v>5636</v>
      </c>
    </row>
    <row r="6700" spans="1:18" hidden="1">
      <c r="A6700" s="97">
        <v>43032</v>
      </c>
      <c r="B6700" s="94" t="s">
        <v>5641</v>
      </c>
      <c r="C6700" s="98" t="s">
        <v>5636</v>
      </c>
      <c r="D6700" s="94" t="s">
        <v>119</v>
      </c>
      <c r="E6700" s="94" t="s">
        <v>120</v>
      </c>
      <c r="F6700" s="94" t="s">
        <v>4586</v>
      </c>
      <c r="G6700" s="94" t="s">
        <v>4587</v>
      </c>
      <c r="K6700" s="94" t="s">
        <v>5642</v>
      </c>
      <c r="L6700" s="96">
        <v>929.98</v>
      </c>
      <c r="M6700" s="96">
        <v>929.98</v>
      </c>
    </row>
    <row r="6701" spans="1:18" ht="12.75" hidden="1" customHeight="1">
      <c r="C6701" s="95" t="s">
        <v>5636</v>
      </c>
    </row>
    <row r="6702" spans="1:18" hidden="1">
      <c r="A6702" s="97">
        <v>43033</v>
      </c>
      <c r="B6702" s="94" t="s">
        <v>1865</v>
      </c>
      <c r="C6702" s="98" t="s">
        <v>5636</v>
      </c>
      <c r="D6702" s="94" t="s">
        <v>131</v>
      </c>
      <c r="E6702" s="94" t="s">
        <v>165</v>
      </c>
      <c r="F6702" s="94" t="s">
        <v>1342</v>
      </c>
      <c r="G6702" s="94" t="s">
        <v>1343</v>
      </c>
      <c r="K6702" s="94" t="s">
        <v>1864</v>
      </c>
      <c r="L6702" s="96">
        <v>35</v>
      </c>
      <c r="M6702" s="96">
        <v>35</v>
      </c>
    </row>
    <row r="6703" spans="1:18" ht="12.75" hidden="1" customHeight="1">
      <c r="C6703" s="95" t="s">
        <v>5636</v>
      </c>
    </row>
    <row r="6704" spans="1:18" hidden="1">
      <c r="A6704" s="97">
        <v>43033</v>
      </c>
      <c r="B6704" s="94" t="s">
        <v>1865</v>
      </c>
      <c r="C6704" s="98" t="s">
        <v>5636</v>
      </c>
      <c r="D6704" s="94" t="s">
        <v>131</v>
      </c>
      <c r="E6704" s="94" t="s">
        <v>165</v>
      </c>
      <c r="F6704" s="94" t="s">
        <v>1342</v>
      </c>
      <c r="G6704" s="94" t="s">
        <v>1343</v>
      </c>
      <c r="K6704" s="94" t="s">
        <v>1344</v>
      </c>
      <c r="L6704" s="96">
        <v>51.08</v>
      </c>
      <c r="M6704" s="96">
        <v>51.08</v>
      </c>
    </row>
    <row r="6705" spans="1:18" ht="12.75" hidden="1" customHeight="1">
      <c r="C6705" s="95" t="s">
        <v>5636</v>
      </c>
    </row>
    <row r="6706" spans="1:18" hidden="1">
      <c r="A6706" s="97">
        <v>43041</v>
      </c>
      <c r="B6706" s="94" t="s">
        <v>1780</v>
      </c>
      <c r="C6706" s="98" t="s">
        <v>5636</v>
      </c>
      <c r="D6706" s="94" t="s">
        <v>131</v>
      </c>
      <c r="E6706" s="94" t="s">
        <v>120</v>
      </c>
      <c r="F6706" s="94" t="s">
        <v>1342</v>
      </c>
      <c r="G6706" s="94" t="s">
        <v>1343</v>
      </c>
      <c r="K6706" s="94" t="s">
        <v>5643</v>
      </c>
      <c r="L6706" s="96">
        <v>113.5</v>
      </c>
      <c r="M6706" s="96">
        <v>113.5</v>
      </c>
    </row>
    <row r="6707" spans="1:18" ht="12.75" hidden="1" customHeight="1">
      <c r="C6707" s="95" t="s">
        <v>5636</v>
      </c>
    </row>
    <row r="6708" spans="1:18" hidden="1">
      <c r="A6708" s="97">
        <v>43047</v>
      </c>
      <c r="B6708" s="94" t="s">
        <v>5641</v>
      </c>
      <c r="C6708" s="98" t="s">
        <v>5636</v>
      </c>
      <c r="D6708" s="94" t="s">
        <v>131</v>
      </c>
      <c r="E6708" s="94" t="s">
        <v>187</v>
      </c>
      <c r="F6708" s="94" t="s">
        <v>4586</v>
      </c>
      <c r="G6708" s="94" t="s">
        <v>4587</v>
      </c>
      <c r="K6708" s="94" t="s">
        <v>5642</v>
      </c>
      <c r="L6708" s="96">
        <v>-0.7</v>
      </c>
      <c r="M6708" s="96">
        <v>-0.7</v>
      </c>
    </row>
    <row r="6709" spans="1:18" ht="12.75" hidden="1" customHeight="1">
      <c r="C6709" s="95" t="s">
        <v>5636</v>
      </c>
    </row>
    <row r="6710" spans="1:18" hidden="1">
      <c r="A6710" s="97">
        <v>43052</v>
      </c>
      <c r="B6710" s="94" t="s">
        <v>1868</v>
      </c>
      <c r="C6710" s="98" t="s">
        <v>5636</v>
      </c>
      <c r="D6710" s="94" t="s">
        <v>131</v>
      </c>
      <c r="E6710" s="94" t="s">
        <v>120</v>
      </c>
      <c r="F6710" s="94" t="s">
        <v>1342</v>
      </c>
      <c r="G6710" s="94" t="s">
        <v>1343</v>
      </c>
      <c r="K6710" s="94" t="s">
        <v>5643</v>
      </c>
      <c r="L6710" s="96">
        <v>315.22000000000003</v>
      </c>
      <c r="M6710" s="96">
        <v>315.22000000000003</v>
      </c>
    </row>
    <row r="6711" spans="1:18" ht="12.75" hidden="1" customHeight="1">
      <c r="C6711" s="95" t="s">
        <v>5636</v>
      </c>
    </row>
    <row r="6712" spans="1:18" hidden="1">
      <c r="A6712" s="97">
        <v>43053</v>
      </c>
      <c r="B6712" s="94" t="s">
        <v>1868</v>
      </c>
      <c r="C6712" s="98" t="s">
        <v>5636</v>
      </c>
      <c r="D6712" s="94" t="s">
        <v>131</v>
      </c>
      <c r="E6712" s="94" t="s">
        <v>187</v>
      </c>
      <c r="F6712" s="94" t="s">
        <v>1342</v>
      </c>
      <c r="G6712" s="94" t="s">
        <v>1343</v>
      </c>
      <c r="K6712" s="94" t="s">
        <v>5643</v>
      </c>
      <c r="L6712" s="96">
        <v>-315.22000000000003</v>
      </c>
      <c r="M6712" s="96">
        <v>-315.22000000000003</v>
      </c>
    </row>
    <row r="6713" spans="1:18" ht="12.75" hidden="1" customHeight="1">
      <c r="C6713" s="95" t="s">
        <v>5636</v>
      </c>
    </row>
    <row r="6714" spans="1:18" hidden="1">
      <c r="A6714" s="97">
        <v>43053</v>
      </c>
      <c r="B6714" s="94" t="s">
        <v>1869</v>
      </c>
      <c r="C6714" s="98" t="s">
        <v>5636</v>
      </c>
      <c r="D6714" s="94" t="s">
        <v>131</v>
      </c>
      <c r="E6714" s="94" t="s">
        <v>120</v>
      </c>
      <c r="F6714" s="94" t="s">
        <v>1342</v>
      </c>
      <c r="G6714" s="94" t="s">
        <v>1343</v>
      </c>
      <c r="K6714" s="94" t="s">
        <v>5643</v>
      </c>
      <c r="L6714" s="96">
        <v>315.22000000000003</v>
      </c>
      <c r="M6714" s="96">
        <v>315.22000000000003</v>
      </c>
    </row>
    <row r="6715" spans="1:18" ht="12.75" hidden="1" customHeight="1">
      <c r="C6715" s="95" t="s">
        <v>5636</v>
      </c>
    </row>
    <row r="6716" spans="1:18" hidden="1">
      <c r="A6716" s="95" t="s">
        <v>111</v>
      </c>
      <c r="B6716" s="95" t="s">
        <v>112</v>
      </c>
      <c r="C6716" s="94" t="s">
        <v>5644</v>
      </c>
      <c r="D6716" s="95" t="s">
        <v>114</v>
      </c>
      <c r="E6716" s="95" t="s">
        <v>112</v>
      </c>
      <c r="F6716" s="96">
        <v>12000</v>
      </c>
      <c r="G6716" s="95" t="s">
        <v>115</v>
      </c>
      <c r="H6716" s="95" t="s">
        <v>112</v>
      </c>
      <c r="I6716" s="96">
        <v>7473.62</v>
      </c>
      <c r="J6716" s="95" t="s">
        <v>116</v>
      </c>
      <c r="K6716" s="95" t="s">
        <v>112</v>
      </c>
      <c r="L6716" s="96">
        <v>0</v>
      </c>
      <c r="M6716" s="95" t="s">
        <v>117</v>
      </c>
      <c r="O6716" s="96"/>
      <c r="R6716" s="96"/>
    </row>
    <row r="6717" spans="1:18" hidden="1">
      <c r="A6717" s="97">
        <v>42894</v>
      </c>
      <c r="B6717" s="94" t="s">
        <v>5645</v>
      </c>
      <c r="C6717" s="98" t="s">
        <v>5644</v>
      </c>
      <c r="D6717" s="94" t="s">
        <v>119</v>
      </c>
      <c r="E6717" s="94" t="s">
        <v>120</v>
      </c>
      <c r="F6717" s="94" t="s">
        <v>1264</v>
      </c>
      <c r="G6717" s="94" t="s">
        <v>1265</v>
      </c>
      <c r="J6717" s="94" t="s">
        <v>1266</v>
      </c>
      <c r="K6717" s="94" t="s">
        <v>5646</v>
      </c>
      <c r="L6717" s="96">
        <v>3782.4</v>
      </c>
      <c r="M6717" s="96">
        <v>3782.4</v>
      </c>
    </row>
    <row r="6718" spans="1:18" ht="12.75" hidden="1" customHeight="1">
      <c r="C6718" s="95" t="s">
        <v>5644</v>
      </c>
    </row>
    <row r="6719" spans="1:18" hidden="1">
      <c r="A6719" s="97">
        <v>42899</v>
      </c>
      <c r="B6719" s="94" t="s">
        <v>5647</v>
      </c>
      <c r="C6719" s="98" t="s">
        <v>5644</v>
      </c>
      <c r="D6719" s="94" t="s">
        <v>119</v>
      </c>
      <c r="E6719" s="94" t="s">
        <v>120</v>
      </c>
      <c r="F6719" s="94" t="s">
        <v>5648</v>
      </c>
      <c r="G6719" s="94" t="s">
        <v>5649</v>
      </c>
      <c r="K6719" s="94" t="s">
        <v>5650</v>
      </c>
      <c r="L6719" s="96">
        <v>500</v>
      </c>
      <c r="M6719" s="96">
        <v>500</v>
      </c>
    </row>
    <row r="6720" spans="1:18" ht="12.75" hidden="1" customHeight="1">
      <c r="C6720" s="95" t="s">
        <v>5644</v>
      </c>
    </row>
    <row r="6721" spans="1:18" hidden="1">
      <c r="A6721" s="97">
        <v>42909</v>
      </c>
      <c r="B6721" s="94" t="s">
        <v>5651</v>
      </c>
      <c r="C6721" s="98" t="s">
        <v>5644</v>
      </c>
      <c r="D6721" s="94" t="s">
        <v>126</v>
      </c>
      <c r="E6721" s="94" t="s">
        <v>120</v>
      </c>
      <c r="F6721" s="94" t="s">
        <v>5652</v>
      </c>
      <c r="G6721" s="94" t="s">
        <v>5653</v>
      </c>
      <c r="K6721" s="94" t="s">
        <v>5654</v>
      </c>
      <c r="L6721" s="96">
        <v>2891.22</v>
      </c>
      <c r="M6721" s="96">
        <v>2891.22</v>
      </c>
    </row>
    <row r="6722" spans="1:18" ht="12.75" hidden="1" customHeight="1">
      <c r="C6722" s="95" t="s">
        <v>5644</v>
      </c>
    </row>
    <row r="6723" spans="1:18" hidden="1">
      <c r="A6723" s="97">
        <v>42914</v>
      </c>
      <c r="B6723" s="94" t="s">
        <v>5655</v>
      </c>
      <c r="C6723" s="98" t="s">
        <v>5644</v>
      </c>
      <c r="D6723" s="94" t="s">
        <v>119</v>
      </c>
      <c r="E6723" s="94" t="s">
        <v>120</v>
      </c>
      <c r="F6723" s="94" t="s">
        <v>1189</v>
      </c>
      <c r="G6723" s="94" t="s">
        <v>1190</v>
      </c>
      <c r="K6723" s="94" t="s">
        <v>5656</v>
      </c>
      <c r="L6723" s="96">
        <v>300</v>
      </c>
      <c r="M6723" s="96">
        <v>300</v>
      </c>
    </row>
    <row r="6724" spans="1:18" ht="12.75" hidden="1" customHeight="1">
      <c r="C6724" s="95" t="s">
        <v>5644</v>
      </c>
    </row>
    <row r="6725" spans="1:18" hidden="1">
      <c r="A6725" s="97">
        <v>42941</v>
      </c>
      <c r="B6725" s="94" t="s">
        <v>5657</v>
      </c>
      <c r="C6725" s="98" t="s">
        <v>5644</v>
      </c>
      <c r="D6725" s="94" t="s">
        <v>131</v>
      </c>
      <c r="E6725" s="94" t="s">
        <v>120</v>
      </c>
      <c r="F6725" s="94" t="s">
        <v>1342</v>
      </c>
      <c r="G6725" s="94" t="s">
        <v>1343</v>
      </c>
      <c r="K6725" s="94" t="s">
        <v>5658</v>
      </c>
      <c r="L6725" s="96">
        <v>25</v>
      </c>
      <c r="M6725" s="96">
        <v>25</v>
      </c>
    </row>
    <row r="6726" spans="1:18" ht="12.75" hidden="1" customHeight="1">
      <c r="C6726" s="95" t="s">
        <v>5644</v>
      </c>
    </row>
    <row r="6727" spans="1:18" hidden="1">
      <c r="A6727" s="97">
        <v>42941</v>
      </c>
      <c r="B6727" s="94" t="s">
        <v>5657</v>
      </c>
      <c r="C6727" s="98" t="s">
        <v>5644</v>
      </c>
      <c r="D6727" s="94" t="s">
        <v>131</v>
      </c>
      <c r="E6727" s="94" t="s">
        <v>187</v>
      </c>
      <c r="F6727" s="94" t="s">
        <v>1342</v>
      </c>
      <c r="G6727" s="94" t="s">
        <v>1343</v>
      </c>
      <c r="K6727" s="94" t="s">
        <v>5658</v>
      </c>
      <c r="L6727" s="96">
        <v>-25</v>
      </c>
      <c r="M6727" s="96">
        <v>-25</v>
      </c>
    </row>
    <row r="6728" spans="1:18" ht="12.75" hidden="1" customHeight="1">
      <c r="C6728" s="95" t="s">
        <v>5644</v>
      </c>
    </row>
    <row r="6729" spans="1:18" hidden="1">
      <c r="A6729" s="95" t="s">
        <v>111</v>
      </c>
      <c r="B6729" s="95" t="s">
        <v>112</v>
      </c>
      <c r="C6729" s="94" t="s">
        <v>5659</v>
      </c>
      <c r="D6729" s="95" t="s">
        <v>114</v>
      </c>
      <c r="E6729" s="95" t="s">
        <v>112</v>
      </c>
      <c r="F6729" s="96">
        <v>5000</v>
      </c>
      <c r="G6729" s="95" t="s">
        <v>115</v>
      </c>
      <c r="H6729" s="95" t="s">
        <v>112</v>
      </c>
      <c r="I6729" s="96">
        <v>191150.3</v>
      </c>
      <c r="J6729" s="95" t="s">
        <v>116</v>
      </c>
      <c r="K6729" s="95" t="s">
        <v>112</v>
      </c>
      <c r="L6729" s="96">
        <v>0</v>
      </c>
      <c r="M6729" s="95" t="s">
        <v>117</v>
      </c>
      <c r="O6729" s="96"/>
      <c r="R6729" s="96"/>
    </row>
    <row r="6730" spans="1:18" hidden="1">
      <c r="A6730" s="97">
        <v>42998</v>
      </c>
      <c r="B6730" s="94" t="s">
        <v>5660</v>
      </c>
      <c r="C6730" s="98" t="s">
        <v>5659</v>
      </c>
      <c r="D6730" s="94" t="s">
        <v>126</v>
      </c>
      <c r="E6730" s="94" t="s">
        <v>120</v>
      </c>
      <c r="F6730" s="94" t="s">
        <v>5661</v>
      </c>
      <c r="G6730" s="94" t="s">
        <v>5662</v>
      </c>
      <c r="K6730" s="94" t="s">
        <v>5663</v>
      </c>
      <c r="L6730" s="96">
        <v>15825.84</v>
      </c>
      <c r="M6730" s="96">
        <v>15825.84</v>
      </c>
    </row>
    <row r="6731" spans="1:18" ht="12.75" hidden="1" customHeight="1">
      <c r="C6731" s="95" t="s">
        <v>5659</v>
      </c>
    </row>
    <row r="6732" spans="1:18" hidden="1">
      <c r="A6732" s="97">
        <v>43019</v>
      </c>
      <c r="B6732" s="94" t="s">
        <v>5664</v>
      </c>
      <c r="C6732" s="98" t="s">
        <v>5659</v>
      </c>
      <c r="D6732" s="94" t="s">
        <v>119</v>
      </c>
      <c r="E6732" s="94" t="s">
        <v>120</v>
      </c>
      <c r="F6732" s="94" t="s">
        <v>5665</v>
      </c>
      <c r="G6732" s="94" t="s">
        <v>5666</v>
      </c>
      <c r="K6732" s="94" t="s">
        <v>5667</v>
      </c>
      <c r="L6732" s="96">
        <v>2507.2399999999998</v>
      </c>
      <c r="M6732" s="96">
        <v>2507.2399999999998</v>
      </c>
    </row>
    <row r="6733" spans="1:18" ht="12.75" hidden="1" customHeight="1">
      <c r="C6733" s="95" t="s">
        <v>5659</v>
      </c>
    </row>
    <row r="6734" spans="1:18" hidden="1">
      <c r="A6734" s="97">
        <v>43024</v>
      </c>
      <c r="B6734" s="94" t="s">
        <v>5668</v>
      </c>
      <c r="C6734" s="98" t="s">
        <v>5659</v>
      </c>
      <c r="D6734" s="94" t="s">
        <v>126</v>
      </c>
      <c r="E6734" s="94" t="s">
        <v>120</v>
      </c>
      <c r="F6734" s="94" t="s">
        <v>5669</v>
      </c>
      <c r="G6734" s="94" t="s">
        <v>5670</v>
      </c>
      <c r="K6734" s="94" t="s">
        <v>5671</v>
      </c>
      <c r="L6734" s="96">
        <v>1800</v>
      </c>
      <c r="M6734" s="96">
        <v>1800</v>
      </c>
    </row>
    <row r="6735" spans="1:18" ht="12.75" hidden="1" customHeight="1">
      <c r="C6735" s="95" t="s">
        <v>5659</v>
      </c>
    </row>
    <row r="6736" spans="1:18" hidden="1">
      <c r="A6736" s="97">
        <v>43024</v>
      </c>
      <c r="B6736" s="94" t="s">
        <v>5672</v>
      </c>
      <c r="C6736" s="98" t="s">
        <v>5659</v>
      </c>
      <c r="D6736" s="94" t="s">
        <v>126</v>
      </c>
      <c r="E6736" s="94" t="s">
        <v>120</v>
      </c>
      <c r="F6736" s="94" t="s">
        <v>5673</v>
      </c>
      <c r="G6736" s="94" t="s">
        <v>5674</v>
      </c>
      <c r="K6736" s="94" t="s">
        <v>5675</v>
      </c>
      <c r="L6736" s="96">
        <v>8727.3799999999992</v>
      </c>
      <c r="M6736" s="96">
        <v>8727.3799999999992</v>
      </c>
    </row>
    <row r="6737" spans="1:13" ht="12.75" hidden="1" customHeight="1">
      <c r="C6737" s="95" t="s">
        <v>5659</v>
      </c>
    </row>
    <row r="6738" spans="1:13" hidden="1">
      <c r="A6738" s="97">
        <v>43024</v>
      </c>
      <c r="B6738" s="94" t="s">
        <v>5676</v>
      </c>
      <c r="C6738" s="98" t="s">
        <v>5659</v>
      </c>
      <c r="D6738" s="94" t="s">
        <v>126</v>
      </c>
      <c r="E6738" s="94" t="s">
        <v>120</v>
      </c>
      <c r="F6738" s="94" t="s">
        <v>5677</v>
      </c>
      <c r="G6738" s="94" t="s">
        <v>5678</v>
      </c>
      <c r="K6738" s="94" t="s">
        <v>5679</v>
      </c>
      <c r="L6738" s="96">
        <v>8410.8799999999992</v>
      </c>
      <c r="M6738" s="96">
        <v>8410.8799999999992</v>
      </c>
    </row>
    <row r="6739" spans="1:13" ht="12.75" hidden="1" customHeight="1">
      <c r="C6739" s="95" t="s">
        <v>5659</v>
      </c>
    </row>
    <row r="6740" spans="1:13" hidden="1">
      <c r="A6740" s="97">
        <v>43024</v>
      </c>
      <c r="B6740" s="94" t="s">
        <v>5680</v>
      </c>
      <c r="C6740" s="98" t="s">
        <v>5659</v>
      </c>
      <c r="D6740" s="94" t="s">
        <v>119</v>
      </c>
      <c r="E6740" s="94" t="s">
        <v>120</v>
      </c>
      <c r="F6740" s="94" t="s">
        <v>4586</v>
      </c>
      <c r="G6740" s="94" t="s">
        <v>4587</v>
      </c>
      <c r="K6740" s="94" t="s">
        <v>5681</v>
      </c>
      <c r="L6740" s="96">
        <v>2780.5</v>
      </c>
      <c r="M6740" s="96">
        <v>2780.5</v>
      </c>
    </row>
    <row r="6741" spans="1:13" ht="12.75" hidden="1" customHeight="1">
      <c r="C6741" s="95" t="s">
        <v>5659</v>
      </c>
    </row>
    <row r="6742" spans="1:13" hidden="1">
      <c r="A6742" s="97">
        <v>43024</v>
      </c>
      <c r="B6742" s="94" t="s">
        <v>5682</v>
      </c>
      <c r="C6742" s="98" t="s">
        <v>5659</v>
      </c>
      <c r="D6742" s="94" t="s">
        <v>119</v>
      </c>
      <c r="E6742" s="94" t="s">
        <v>120</v>
      </c>
      <c r="F6742" s="94" t="s">
        <v>297</v>
      </c>
      <c r="G6742" s="94" t="s">
        <v>298</v>
      </c>
      <c r="K6742" s="94" t="s">
        <v>5683</v>
      </c>
      <c r="L6742" s="96">
        <v>1020</v>
      </c>
      <c r="M6742" s="96">
        <v>1020</v>
      </c>
    </row>
    <row r="6743" spans="1:13" ht="12.75" hidden="1" customHeight="1">
      <c r="C6743" s="95" t="s">
        <v>5659</v>
      </c>
    </row>
    <row r="6744" spans="1:13" hidden="1">
      <c r="A6744" s="97">
        <v>43032</v>
      </c>
      <c r="B6744" s="94" t="s">
        <v>5684</v>
      </c>
      <c r="C6744" s="98" t="s">
        <v>5659</v>
      </c>
      <c r="D6744" s="94" t="s">
        <v>126</v>
      </c>
      <c r="E6744" s="94" t="s">
        <v>120</v>
      </c>
      <c r="F6744" s="94" t="s">
        <v>5685</v>
      </c>
      <c r="G6744" s="94" t="s">
        <v>5686</v>
      </c>
      <c r="K6744" s="94" t="s">
        <v>5687</v>
      </c>
      <c r="L6744" s="96">
        <v>16832.18</v>
      </c>
      <c r="M6744" s="96">
        <v>16832.18</v>
      </c>
    </row>
    <row r="6745" spans="1:13" ht="12.75" hidden="1" customHeight="1">
      <c r="C6745" s="95" t="s">
        <v>5659</v>
      </c>
    </row>
    <row r="6746" spans="1:13" hidden="1">
      <c r="A6746" s="97">
        <v>43041</v>
      </c>
      <c r="B6746" s="94" t="s">
        <v>5688</v>
      </c>
      <c r="C6746" s="98" t="s">
        <v>5659</v>
      </c>
      <c r="D6746" s="94" t="s">
        <v>126</v>
      </c>
      <c r="E6746" s="94" t="s">
        <v>120</v>
      </c>
      <c r="F6746" s="94" t="s">
        <v>5689</v>
      </c>
      <c r="G6746" s="94" t="s">
        <v>5690</v>
      </c>
      <c r="K6746" s="94" t="s">
        <v>5691</v>
      </c>
      <c r="L6746" s="96">
        <v>5027</v>
      </c>
      <c r="M6746" s="96">
        <v>5027</v>
      </c>
    </row>
    <row r="6747" spans="1:13" ht="12.75" hidden="1" customHeight="1">
      <c r="C6747" s="95" t="s">
        <v>5659</v>
      </c>
    </row>
    <row r="6748" spans="1:13" hidden="1">
      <c r="A6748" s="97">
        <v>43041</v>
      </c>
      <c r="B6748" s="94" t="s">
        <v>5692</v>
      </c>
      <c r="C6748" s="98" t="s">
        <v>5659</v>
      </c>
      <c r="D6748" s="94" t="s">
        <v>119</v>
      </c>
      <c r="E6748" s="94" t="s">
        <v>120</v>
      </c>
      <c r="F6748" s="94" t="s">
        <v>5693</v>
      </c>
      <c r="G6748" s="94" t="s">
        <v>5694</v>
      </c>
      <c r="K6748" s="94" t="s">
        <v>5695</v>
      </c>
      <c r="L6748" s="96">
        <v>800</v>
      </c>
      <c r="M6748" s="96">
        <v>800</v>
      </c>
    </row>
    <row r="6749" spans="1:13" ht="12.75" hidden="1" customHeight="1">
      <c r="C6749" s="95" t="s">
        <v>5659</v>
      </c>
    </row>
    <row r="6750" spans="1:13" hidden="1">
      <c r="A6750" s="97">
        <v>43045</v>
      </c>
      <c r="B6750" s="94" t="s">
        <v>5696</v>
      </c>
      <c r="C6750" s="98" t="s">
        <v>5659</v>
      </c>
      <c r="D6750" s="94" t="s">
        <v>126</v>
      </c>
      <c r="E6750" s="94" t="s">
        <v>120</v>
      </c>
      <c r="F6750" s="94" t="s">
        <v>5697</v>
      </c>
      <c r="G6750" s="94" t="s">
        <v>5698</v>
      </c>
      <c r="K6750" s="94" t="s">
        <v>5699</v>
      </c>
      <c r="L6750" s="96">
        <v>4128.43</v>
      </c>
      <c r="M6750" s="96">
        <v>4128.43</v>
      </c>
    </row>
    <row r="6751" spans="1:13" ht="12.75" hidden="1" customHeight="1">
      <c r="C6751" s="95" t="s">
        <v>5659</v>
      </c>
    </row>
    <row r="6752" spans="1:13" hidden="1">
      <c r="A6752" s="97">
        <v>43046</v>
      </c>
      <c r="B6752" s="94" t="s">
        <v>5700</v>
      </c>
      <c r="C6752" s="98" t="s">
        <v>5659</v>
      </c>
      <c r="D6752" s="94" t="s">
        <v>131</v>
      </c>
      <c r="E6752" s="94" t="s">
        <v>120</v>
      </c>
      <c r="F6752" s="94" t="s">
        <v>640</v>
      </c>
      <c r="G6752" s="94" t="s">
        <v>641</v>
      </c>
      <c r="K6752" s="94" t="s">
        <v>5701</v>
      </c>
      <c r="L6752" s="96">
        <v>90.9</v>
      </c>
      <c r="M6752" s="96">
        <v>90.9</v>
      </c>
    </row>
    <row r="6753" spans="1:13" ht="12.75" hidden="1" customHeight="1">
      <c r="C6753" s="95" t="s">
        <v>5659</v>
      </c>
    </row>
    <row r="6754" spans="1:13" hidden="1">
      <c r="A6754" s="97">
        <v>43046</v>
      </c>
      <c r="B6754" s="94" t="s">
        <v>5702</v>
      </c>
      <c r="C6754" s="98" t="s">
        <v>5659</v>
      </c>
      <c r="D6754" s="94" t="s">
        <v>131</v>
      </c>
      <c r="E6754" s="94" t="s">
        <v>120</v>
      </c>
      <c r="F6754" s="94" t="s">
        <v>5703</v>
      </c>
      <c r="G6754" s="94" t="s">
        <v>5704</v>
      </c>
      <c r="K6754" s="94" t="s">
        <v>5705</v>
      </c>
      <c r="L6754" s="96">
        <v>227.18</v>
      </c>
      <c r="M6754" s="96">
        <v>227.18</v>
      </c>
    </row>
    <row r="6755" spans="1:13" ht="12.75" hidden="1" customHeight="1">
      <c r="C6755" s="95" t="s">
        <v>5659</v>
      </c>
    </row>
    <row r="6756" spans="1:13" hidden="1">
      <c r="A6756" s="97">
        <v>43047</v>
      </c>
      <c r="B6756" s="94" t="s">
        <v>5706</v>
      </c>
      <c r="C6756" s="98" t="s">
        <v>5659</v>
      </c>
      <c r="D6756" s="94" t="s">
        <v>119</v>
      </c>
      <c r="E6756" s="94" t="s">
        <v>120</v>
      </c>
      <c r="F6756" s="94" t="s">
        <v>795</v>
      </c>
      <c r="G6756" s="94" t="s">
        <v>796</v>
      </c>
      <c r="J6756" s="94" t="s">
        <v>934</v>
      </c>
      <c r="K6756" s="94" t="s">
        <v>5707</v>
      </c>
      <c r="L6756" s="96">
        <v>655.62</v>
      </c>
      <c r="M6756" s="96">
        <v>655.62</v>
      </c>
    </row>
    <row r="6757" spans="1:13" ht="12.75" hidden="1" customHeight="1">
      <c r="C6757" s="95" t="s">
        <v>5659</v>
      </c>
    </row>
    <row r="6758" spans="1:13" hidden="1">
      <c r="A6758" s="97">
        <v>43048</v>
      </c>
      <c r="B6758" s="94" t="s">
        <v>5708</v>
      </c>
      <c r="C6758" s="98" t="s">
        <v>5659</v>
      </c>
      <c r="D6758" s="94" t="s">
        <v>119</v>
      </c>
      <c r="E6758" s="94" t="s">
        <v>120</v>
      </c>
      <c r="F6758" s="94" t="s">
        <v>1189</v>
      </c>
      <c r="G6758" s="94" t="s">
        <v>1190</v>
      </c>
      <c r="K6758" s="94" t="s">
        <v>5709</v>
      </c>
      <c r="L6758" s="96">
        <v>450</v>
      </c>
      <c r="M6758" s="96">
        <v>450</v>
      </c>
    </row>
    <row r="6759" spans="1:13" ht="12.75" hidden="1" customHeight="1">
      <c r="C6759" s="95" t="s">
        <v>5659</v>
      </c>
    </row>
    <row r="6760" spans="1:13" hidden="1">
      <c r="A6760" s="97">
        <v>43048</v>
      </c>
      <c r="B6760" s="94" t="s">
        <v>5710</v>
      </c>
      <c r="C6760" s="98" t="s">
        <v>5659</v>
      </c>
      <c r="D6760" s="94" t="s">
        <v>119</v>
      </c>
      <c r="E6760" s="94" t="s">
        <v>120</v>
      </c>
      <c r="F6760" s="94" t="s">
        <v>795</v>
      </c>
      <c r="G6760" s="94" t="s">
        <v>796</v>
      </c>
      <c r="J6760" s="94" t="s">
        <v>934</v>
      </c>
      <c r="K6760" s="94" t="s">
        <v>5711</v>
      </c>
      <c r="L6760" s="96">
        <v>655.62</v>
      </c>
      <c r="M6760" s="96">
        <v>655.62</v>
      </c>
    </row>
    <row r="6761" spans="1:13" ht="12.75" hidden="1" customHeight="1">
      <c r="C6761" s="95" t="s">
        <v>5659</v>
      </c>
    </row>
    <row r="6762" spans="1:13" hidden="1">
      <c r="A6762" s="97">
        <v>43059</v>
      </c>
      <c r="B6762" s="94" t="s">
        <v>5712</v>
      </c>
      <c r="C6762" s="98" t="s">
        <v>5659</v>
      </c>
      <c r="D6762" s="94" t="s">
        <v>126</v>
      </c>
      <c r="E6762" s="94" t="s">
        <v>120</v>
      </c>
      <c r="F6762" s="94" t="s">
        <v>5713</v>
      </c>
      <c r="G6762" s="94" t="s">
        <v>5714</v>
      </c>
      <c r="K6762" s="94" t="s">
        <v>5715</v>
      </c>
      <c r="L6762" s="96">
        <v>5000</v>
      </c>
      <c r="M6762" s="96">
        <v>5000</v>
      </c>
    </row>
    <row r="6763" spans="1:13" ht="12.75" hidden="1" customHeight="1">
      <c r="C6763" s="95" t="s">
        <v>5659</v>
      </c>
    </row>
    <row r="6764" spans="1:13" hidden="1">
      <c r="A6764" s="97">
        <v>43059</v>
      </c>
      <c r="B6764" s="94" t="s">
        <v>5716</v>
      </c>
      <c r="C6764" s="98" t="s">
        <v>5659</v>
      </c>
      <c r="D6764" s="94" t="s">
        <v>119</v>
      </c>
      <c r="E6764" s="94" t="s">
        <v>120</v>
      </c>
      <c r="F6764" s="94" t="s">
        <v>5717</v>
      </c>
      <c r="G6764" s="94" t="s">
        <v>5718</v>
      </c>
      <c r="K6764" s="94" t="s">
        <v>5719</v>
      </c>
      <c r="L6764" s="96">
        <v>200</v>
      </c>
      <c r="M6764" s="96">
        <v>200</v>
      </c>
    </row>
    <row r="6765" spans="1:13" ht="12.75" hidden="1" customHeight="1">
      <c r="C6765" s="95" t="s">
        <v>5659</v>
      </c>
    </row>
    <row r="6766" spans="1:13" hidden="1">
      <c r="A6766" s="97">
        <v>43060</v>
      </c>
      <c r="B6766" s="94" t="s">
        <v>5706</v>
      </c>
      <c r="C6766" s="98" t="s">
        <v>5659</v>
      </c>
      <c r="D6766" s="94" t="s">
        <v>119</v>
      </c>
      <c r="E6766" s="94" t="s">
        <v>187</v>
      </c>
      <c r="F6766" s="94" t="s">
        <v>795</v>
      </c>
      <c r="G6766" s="94" t="s">
        <v>796</v>
      </c>
      <c r="J6766" s="94" t="s">
        <v>934</v>
      </c>
      <c r="K6766" s="94" t="s">
        <v>5707</v>
      </c>
      <c r="L6766" s="96">
        <v>-655.62</v>
      </c>
      <c r="M6766" s="96">
        <v>-655.62</v>
      </c>
    </row>
    <row r="6767" spans="1:13" ht="12.75" hidden="1" customHeight="1">
      <c r="C6767" s="95" t="s">
        <v>5659</v>
      </c>
    </row>
    <row r="6768" spans="1:13" hidden="1">
      <c r="A6768" s="97">
        <v>43060</v>
      </c>
      <c r="B6768" s="94" t="s">
        <v>5720</v>
      </c>
      <c r="C6768" s="98" t="s">
        <v>5659</v>
      </c>
      <c r="D6768" s="94" t="s">
        <v>126</v>
      </c>
      <c r="E6768" s="94" t="s">
        <v>120</v>
      </c>
      <c r="F6768" s="94" t="s">
        <v>5693</v>
      </c>
      <c r="G6768" s="94" t="s">
        <v>5694</v>
      </c>
      <c r="K6768" s="94" t="s">
        <v>5721</v>
      </c>
      <c r="L6768" s="96">
        <v>23703.74</v>
      </c>
      <c r="M6768" s="96">
        <v>23703.74</v>
      </c>
    </row>
    <row r="6769" spans="1:13" ht="12.75" hidden="1" customHeight="1">
      <c r="C6769" s="95" t="s">
        <v>5659</v>
      </c>
    </row>
    <row r="6770" spans="1:13" hidden="1">
      <c r="A6770" s="97">
        <v>43060</v>
      </c>
      <c r="B6770" s="94" t="s">
        <v>5722</v>
      </c>
      <c r="C6770" s="98" t="s">
        <v>5659</v>
      </c>
      <c r="D6770" s="94" t="s">
        <v>119</v>
      </c>
      <c r="E6770" s="94" t="s">
        <v>120</v>
      </c>
      <c r="F6770" s="94" t="s">
        <v>5723</v>
      </c>
      <c r="G6770" s="94" t="s">
        <v>5724</v>
      </c>
      <c r="K6770" s="94" t="s">
        <v>5725</v>
      </c>
      <c r="L6770" s="96">
        <v>264</v>
      </c>
      <c r="M6770" s="96">
        <v>264</v>
      </c>
    </row>
    <row r="6771" spans="1:13" ht="12.75" hidden="1" customHeight="1">
      <c r="C6771" s="95" t="s">
        <v>5659</v>
      </c>
    </row>
    <row r="6772" spans="1:13" hidden="1">
      <c r="A6772" s="97">
        <v>43061</v>
      </c>
      <c r="B6772" s="94" t="s">
        <v>5726</v>
      </c>
      <c r="C6772" s="98" t="s">
        <v>5659</v>
      </c>
      <c r="D6772" s="94" t="s">
        <v>126</v>
      </c>
      <c r="E6772" s="94" t="s">
        <v>120</v>
      </c>
      <c r="F6772" s="94" t="s">
        <v>5727</v>
      </c>
      <c r="G6772" s="94" t="s">
        <v>5728</v>
      </c>
      <c r="K6772" s="94" t="s">
        <v>5729</v>
      </c>
      <c r="L6772" s="96">
        <v>6752</v>
      </c>
      <c r="M6772" s="96">
        <v>6752</v>
      </c>
    </row>
    <row r="6773" spans="1:13" ht="12.75" hidden="1" customHeight="1">
      <c r="C6773" s="95" t="s">
        <v>5659</v>
      </c>
    </row>
    <row r="6774" spans="1:13" hidden="1">
      <c r="A6774" s="97">
        <v>43061</v>
      </c>
      <c r="B6774" s="94" t="s">
        <v>5730</v>
      </c>
      <c r="C6774" s="98" t="s">
        <v>5659</v>
      </c>
      <c r="D6774" s="94" t="s">
        <v>119</v>
      </c>
      <c r="E6774" s="94" t="s">
        <v>120</v>
      </c>
      <c r="F6774" s="94" t="s">
        <v>5731</v>
      </c>
      <c r="G6774" s="94" t="s">
        <v>5732</v>
      </c>
      <c r="K6774" s="94" t="s">
        <v>5733</v>
      </c>
      <c r="L6774" s="96">
        <v>3854.3</v>
      </c>
      <c r="M6774" s="96">
        <v>3854.3</v>
      </c>
    </row>
    <row r="6775" spans="1:13" ht="12.75" hidden="1" customHeight="1">
      <c r="C6775" s="95" t="s">
        <v>5659</v>
      </c>
    </row>
    <row r="6776" spans="1:13" hidden="1">
      <c r="A6776" s="97">
        <v>43061</v>
      </c>
      <c r="B6776" s="94" t="s">
        <v>5734</v>
      </c>
      <c r="C6776" s="98" t="s">
        <v>5659</v>
      </c>
      <c r="D6776" s="94" t="s">
        <v>119</v>
      </c>
      <c r="E6776" s="94" t="s">
        <v>120</v>
      </c>
      <c r="F6776" s="94" t="s">
        <v>5693</v>
      </c>
      <c r="G6776" s="94" t="s">
        <v>5694</v>
      </c>
      <c r="K6776" s="94" t="s">
        <v>5735</v>
      </c>
      <c r="L6776" s="96">
        <v>200</v>
      </c>
      <c r="M6776" s="96">
        <v>200</v>
      </c>
    </row>
    <row r="6777" spans="1:13" ht="12.75" hidden="1" customHeight="1">
      <c r="C6777" s="95" t="s">
        <v>5659</v>
      </c>
    </row>
    <row r="6778" spans="1:13" hidden="1">
      <c r="A6778" s="97">
        <v>43063</v>
      </c>
      <c r="B6778" s="94" t="s">
        <v>5736</v>
      </c>
      <c r="C6778" s="98" t="s">
        <v>5659</v>
      </c>
      <c r="D6778" s="94" t="s">
        <v>119</v>
      </c>
      <c r="E6778" s="94" t="s">
        <v>120</v>
      </c>
      <c r="F6778" s="94" t="s">
        <v>5693</v>
      </c>
      <c r="G6778" s="94" t="s">
        <v>5694</v>
      </c>
      <c r="K6778" s="94" t="s">
        <v>5737</v>
      </c>
      <c r="L6778" s="96">
        <v>3000</v>
      </c>
      <c r="M6778" s="96">
        <v>3000</v>
      </c>
    </row>
    <row r="6779" spans="1:13" ht="12.75" hidden="1" customHeight="1">
      <c r="C6779" s="95" t="s">
        <v>5659</v>
      </c>
    </row>
    <row r="6780" spans="1:13" hidden="1">
      <c r="A6780" s="97">
        <v>43063</v>
      </c>
      <c r="B6780" s="94" t="s">
        <v>5738</v>
      </c>
      <c r="C6780" s="98" t="s">
        <v>5659</v>
      </c>
      <c r="D6780" s="94" t="s">
        <v>119</v>
      </c>
      <c r="E6780" s="94" t="s">
        <v>120</v>
      </c>
      <c r="F6780" s="94" t="s">
        <v>2988</v>
      </c>
      <c r="G6780" s="94" t="s">
        <v>2989</v>
      </c>
      <c r="K6780" s="94" t="s">
        <v>5739</v>
      </c>
      <c r="L6780" s="96">
        <v>1404</v>
      </c>
      <c r="M6780" s="96">
        <v>1404</v>
      </c>
    </row>
    <row r="6781" spans="1:13" ht="12.75" hidden="1" customHeight="1">
      <c r="C6781" s="95" t="s">
        <v>5659</v>
      </c>
    </row>
    <row r="6782" spans="1:13" hidden="1">
      <c r="A6782" s="97">
        <v>43066</v>
      </c>
      <c r="B6782" s="94" t="s">
        <v>5740</v>
      </c>
      <c r="C6782" s="98" t="s">
        <v>5659</v>
      </c>
      <c r="D6782" s="94" t="s">
        <v>126</v>
      </c>
      <c r="E6782" s="94" t="s">
        <v>120</v>
      </c>
      <c r="F6782" s="94" t="s">
        <v>5741</v>
      </c>
      <c r="G6782" s="94" t="s">
        <v>5742</v>
      </c>
      <c r="K6782" s="94" t="s">
        <v>5743</v>
      </c>
      <c r="L6782" s="96">
        <v>430</v>
      </c>
      <c r="M6782" s="96">
        <v>430</v>
      </c>
    </row>
    <row r="6783" spans="1:13" ht="12.75" hidden="1" customHeight="1">
      <c r="C6783" s="95" t="s">
        <v>5659</v>
      </c>
    </row>
    <row r="6784" spans="1:13" hidden="1">
      <c r="A6784" s="97">
        <v>43068</v>
      </c>
      <c r="B6784" s="94" t="s">
        <v>5744</v>
      </c>
      <c r="C6784" s="98" t="s">
        <v>5659</v>
      </c>
      <c r="D6784" s="94" t="s">
        <v>126</v>
      </c>
      <c r="E6784" s="94" t="s">
        <v>120</v>
      </c>
      <c r="F6784" s="94" t="s">
        <v>5745</v>
      </c>
      <c r="G6784" s="94" t="s">
        <v>5746</v>
      </c>
      <c r="K6784" s="94" t="s">
        <v>5747</v>
      </c>
      <c r="L6784" s="96">
        <v>8250</v>
      </c>
      <c r="M6784" s="96">
        <v>8250</v>
      </c>
    </row>
    <row r="6785" spans="1:13" ht="12.75" hidden="1" customHeight="1">
      <c r="C6785" s="95" t="s">
        <v>5659</v>
      </c>
    </row>
    <row r="6786" spans="1:13" hidden="1">
      <c r="A6786" s="97">
        <v>43068</v>
      </c>
      <c r="B6786" s="94" t="s">
        <v>5748</v>
      </c>
      <c r="C6786" s="98" t="s">
        <v>5659</v>
      </c>
      <c r="D6786" s="94" t="s">
        <v>126</v>
      </c>
      <c r="E6786" s="94" t="s">
        <v>120</v>
      </c>
      <c r="F6786" s="94" t="s">
        <v>5697</v>
      </c>
      <c r="G6786" s="94" t="s">
        <v>5698</v>
      </c>
      <c r="K6786" s="94" t="s">
        <v>5749</v>
      </c>
      <c r="L6786" s="96">
        <v>697.5</v>
      </c>
      <c r="M6786" s="96">
        <v>697.5</v>
      </c>
    </row>
    <row r="6787" spans="1:13" ht="12.75" hidden="1" customHeight="1">
      <c r="C6787" s="95" t="s">
        <v>5659</v>
      </c>
    </row>
    <row r="6788" spans="1:13" hidden="1">
      <c r="A6788" s="97">
        <v>43068</v>
      </c>
      <c r="B6788" s="94" t="s">
        <v>5750</v>
      </c>
      <c r="C6788" s="98" t="s">
        <v>5659</v>
      </c>
      <c r="D6788" s="94" t="s">
        <v>119</v>
      </c>
      <c r="E6788" s="94" t="s">
        <v>120</v>
      </c>
      <c r="F6788" s="94" t="s">
        <v>5751</v>
      </c>
      <c r="G6788" s="94" t="s">
        <v>5752</v>
      </c>
      <c r="K6788" s="94" t="s">
        <v>5753</v>
      </c>
      <c r="L6788" s="96">
        <v>1000</v>
      </c>
      <c r="M6788" s="96">
        <v>1000</v>
      </c>
    </row>
    <row r="6789" spans="1:13" ht="12.75" hidden="1" customHeight="1">
      <c r="C6789" s="95" t="s">
        <v>5659</v>
      </c>
    </row>
    <row r="6790" spans="1:13" hidden="1">
      <c r="A6790" s="97">
        <v>43069</v>
      </c>
      <c r="B6790" s="94" t="s">
        <v>5726</v>
      </c>
      <c r="C6790" s="98" t="s">
        <v>5659</v>
      </c>
      <c r="D6790" s="94" t="s">
        <v>131</v>
      </c>
      <c r="E6790" s="94" t="s">
        <v>187</v>
      </c>
      <c r="F6790" s="94" t="s">
        <v>5727</v>
      </c>
      <c r="G6790" s="94" t="s">
        <v>5728</v>
      </c>
      <c r="K6790" s="94" t="s">
        <v>5729</v>
      </c>
      <c r="L6790" s="96">
        <v>-352</v>
      </c>
      <c r="M6790" s="96">
        <v>-352</v>
      </c>
    </row>
    <row r="6791" spans="1:13" ht="12.75" hidden="1" customHeight="1">
      <c r="C6791" s="95" t="s">
        <v>5659</v>
      </c>
    </row>
    <row r="6792" spans="1:13" hidden="1">
      <c r="A6792" s="97">
        <v>43069</v>
      </c>
      <c r="B6792" s="94" t="s">
        <v>5750</v>
      </c>
      <c r="C6792" s="98" t="s">
        <v>5659</v>
      </c>
      <c r="D6792" s="94" t="s">
        <v>119</v>
      </c>
      <c r="E6792" s="94" t="s">
        <v>187</v>
      </c>
      <c r="F6792" s="94" t="s">
        <v>5751</v>
      </c>
      <c r="G6792" s="94" t="s">
        <v>5752</v>
      </c>
      <c r="K6792" s="94" t="s">
        <v>5753</v>
      </c>
      <c r="L6792" s="96">
        <v>-1000</v>
      </c>
      <c r="M6792" s="96">
        <v>-1000</v>
      </c>
    </row>
    <row r="6793" spans="1:13" ht="12.75" hidden="1" customHeight="1">
      <c r="C6793" s="95" t="s">
        <v>5659</v>
      </c>
    </row>
    <row r="6794" spans="1:13" hidden="1">
      <c r="A6794" s="97">
        <v>43070</v>
      </c>
      <c r="B6794" s="94" t="s">
        <v>5754</v>
      </c>
      <c r="C6794" s="98" t="s">
        <v>5659</v>
      </c>
      <c r="D6794" s="94" t="s">
        <v>126</v>
      </c>
      <c r="E6794" s="94" t="s">
        <v>120</v>
      </c>
      <c r="F6794" s="94" t="s">
        <v>5755</v>
      </c>
      <c r="G6794" s="94" t="s">
        <v>5756</v>
      </c>
      <c r="K6794" s="94" t="s">
        <v>5757</v>
      </c>
      <c r="L6794" s="96">
        <v>36360</v>
      </c>
      <c r="M6794" s="96">
        <v>36360</v>
      </c>
    </row>
    <row r="6795" spans="1:13" ht="12.75" hidden="1" customHeight="1">
      <c r="C6795" s="95" t="s">
        <v>5659</v>
      </c>
    </row>
    <row r="6796" spans="1:13" hidden="1">
      <c r="A6796" s="97">
        <v>43070</v>
      </c>
      <c r="B6796" s="94" t="s">
        <v>5758</v>
      </c>
      <c r="C6796" s="98" t="s">
        <v>5659</v>
      </c>
      <c r="D6796" s="94" t="s">
        <v>126</v>
      </c>
      <c r="E6796" s="94" t="s">
        <v>120</v>
      </c>
      <c r="F6796" s="94" t="s">
        <v>5759</v>
      </c>
      <c r="G6796" s="94" t="s">
        <v>5760</v>
      </c>
      <c r="K6796" s="94" t="s">
        <v>5761</v>
      </c>
      <c r="L6796" s="96">
        <v>24800</v>
      </c>
      <c r="M6796" s="96">
        <v>24800</v>
      </c>
    </row>
    <row r="6797" spans="1:13" ht="12.75" hidden="1" customHeight="1">
      <c r="C6797" s="95" t="s">
        <v>5659</v>
      </c>
    </row>
    <row r="6798" spans="1:13" hidden="1">
      <c r="A6798" s="97">
        <v>43070</v>
      </c>
      <c r="B6798" s="94" t="s">
        <v>5762</v>
      </c>
      <c r="C6798" s="98" t="s">
        <v>5659</v>
      </c>
      <c r="D6798" s="94" t="s">
        <v>126</v>
      </c>
      <c r="E6798" s="94" t="s">
        <v>120</v>
      </c>
      <c r="F6798" s="94" t="s">
        <v>5763</v>
      </c>
      <c r="G6798" s="94" t="s">
        <v>5764</v>
      </c>
      <c r="K6798" s="94" t="s">
        <v>5765</v>
      </c>
      <c r="L6798" s="96">
        <v>6000</v>
      </c>
      <c r="M6798" s="96">
        <v>6000</v>
      </c>
    </row>
    <row r="6799" spans="1:13" ht="12.75" hidden="1" customHeight="1">
      <c r="C6799" s="95" t="s">
        <v>5659</v>
      </c>
    </row>
    <row r="6800" spans="1:13" hidden="1">
      <c r="A6800" s="97">
        <v>43070</v>
      </c>
      <c r="B6800" s="94" t="s">
        <v>5766</v>
      </c>
      <c r="C6800" s="98" t="s">
        <v>5659</v>
      </c>
      <c r="D6800" s="94" t="s">
        <v>119</v>
      </c>
      <c r="E6800" s="94" t="s">
        <v>120</v>
      </c>
      <c r="F6800" s="94" t="s">
        <v>722</v>
      </c>
      <c r="G6800" s="94" t="s">
        <v>723</v>
      </c>
      <c r="K6800" s="94" t="s">
        <v>5767</v>
      </c>
      <c r="L6800" s="96">
        <v>303.60000000000002</v>
      </c>
      <c r="M6800" s="96">
        <v>303.60000000000002</v>
      </c>
    </row>
    <row r="6801" spans="1:18" ht="12.75" hidden="1" customHeight="1">
      <c r="C6801" s="95" t="s">
        <v>5659</v>
      </c>
    </row>
    <row r="6802" spans="1:18" hidden="1">
      <c r="A6802" s="97">
        <v>43074</v>
      </c>
      <c r="B6802" s="94" t="s">
        <v>5768</v>
      </c>
      <c r="C6802" s="98" t="s">
        <v>5659</v>
      </c>
      <c r="D6802" s="94" t="s">
        <v>119</v>
      </c>
      <c r="E6802" s="94" t="s">
        <v>120</v>
      </c>
      <c r="F6802" s="94" t="s">
        <v>5751</v>
      </c>
      <c r="G6802" s="94" t="s">
        <v>5752</v>
      </c>
      <c r="K6802" s="94" t="s">
        <v>5769</v>
      </c>
      <c r="L6802" s="96">
        <v>1000</v>
      </c>
      <c r="M6802" s="96">
        <v>1000</v>
      </c>
    </row>
    <row r="6803" spans="1:18" ht="12.75" hidden="1" customHeight="1">
      <c r="C6803" s="95" t="s">
        <v>5659</v>
      </c>
    </row>
    <row r="6804" spans="1:18" hidden="1">
      <c r="A6804" s="95" t="s">
        <v>111</v>
      </c>
      <c r="B6804" s="95" t="s">
        <v>112</v>
      </c>
      <c r="C6804" s="94" t="s">
        <v>5770</v>
      </c>
      <c r="D6804" s="95" t="s">
        <v>114</v>
      </c>
      <c r="E6804" s="95" t="s">
        <v>112</v>
      </c>
      <c r="F6804" s="96">
        <v>46000</v>
      </c>
      <c r="G6804" s="95" t="s">
        <v>115</v>
      </c>
      <c r="H6804" s="95" t="s">
        <v>112</v>
      </c>
      <c r="I6804" s="96">
        <v>28799.56</v>
      </c>
      <c r="J6804" s="95" t="s">
        <v>116</v>
      </c>
      <c r="K6804" s="95" t="s">
        <v>112</v>
      </c>
      <c r="L6804" s="96">
        <v>0</v>
      </c>
      <c r="M6804" s="95" t="s">
        <v>117</v>
      </c>
      <c r="O6804" s="96"/>
      <c r="R6804" s="96"/>
    </row>
    <row r="6805" spans="1:18" hidden="1">
      <c r="A6805" s="97">
        <v>42741</v>
      </c>
      <c r="B6805" s="94" t="s">
        <v>5771</v>
      </c>
      <c r="C6805" s="98" t="s">
        <v>5770</v>
      </c>
      <c r="D6805" s="94" t="s">
        <v>119</v>
      </c>
      <c r="E6805" s="94" t="s">
        <v>120</v>
      </c>
      <c r="F6805" s="94" t="s">
        <v>5772</v>
      </c>
      <c r="G6805" s="94" t="s">
        <v>5773</v>
      </c>
      <c r="K6805" s="94" t="s">
        <v>5774</v>
      </c>
      <c r="L6805" s="96">
        <v>228</v>
      </c>
      <c r="M6805" s="96">
        <v>228</v>
      </c>
    </row>
    <row r="6806" spans="1:18" ht="12.75" hidden="1" customHeight="1">
      <c r="C6806" s="95" t="s">
        <v>5770</v>
      </c>
    </row>
    <row r="6807" spans="1:18" hidden="1">
      <c r="A6807" s="97">
        <v>42768</v>
      </c>
      <c r="B6807" s="94" t="s">
        <v>5775</v>
      </c>
      <c r="C6807" s="98" t="s">
        <v>5770</v>
      </c>
      <c r="D6807" s="94" t="s">
        <v>119</v>
      </c>
      <c r="E6807" s="94" t="s">
        <v>120</v>
      </c>
      <c r="F6807" s="94" t="s">
        <v>1264</v>
      </c>
      <c r="G6807" s="94" t="s">
        <v>1265</v>
      </c>
      <c r="J6807" s="94" t="s">
        <v>1266</v>
      </c>
      <c r="K6807" s="94" t="s">
        <v>5776</v>
      </c>
      <c r="L6807" s="96">
        <v>263.39999999999998</v>
      </c>
      <c r="M6807" s="96">
        <v>263.39999999999998</v>
      </c>
    </row>
    <row r="6808" spans="1:18" ht="12.75" hidden="1" customHeight="1">
      <c r="C6808" s="95" t="s">
        <v>5770</v>
      </c>
    </row>
    <row r="6809" spans="1:18" hidden="1">
      <c r="A6809" s="97">
        <v>42797</v>
      </c>
      <c r="B6809" s="94" t="s">
        <v>5775</v>
      </c>
      <c r="C6809" s="98" t="s">
        <v>5770</v>
      </c>
      <c r="D6809" s="94" t="s">
        <v>119</v>
      </c>
      <c r="E6809" s="94" t="s">
        <v>187</v>
      </c>
      <c r="F6809" s="94" t="s">
        <v>1264</v>
      </c>
      <c r="G6809" s="94" t="s">
        <v>1265</v>
      </c>
      <c r="J6809" s="94" t="s">
        <v>1266</v>
      </c>
      <c r="K6809" s="94" t="s">
        <v>5776</v>
      </c>
      <c r="L6809" s="96">
        <v>-263.39999999999998</v>
      </c>
      <c r="M6809" s="96">
        <v>-263.39999999999998</v>
      </c>
    </row>
    <row r="6810" spans="1:18" ht="12.75" hidden="1" customHeight="1">
      <c r="C6810" s="95" t="s">
        <v>5770</v>
      </c>
    </row>
    <row r="6811" spans="1:18" hidden="1">
      <c r="A6811" s="97">
        <v>42941</v>
      </c>
      <c r="B6811" s="94" t="s">
        <v>5777</v>
      </c>
      <c r="C6811" s="98" t="s">
        <v>5770</v>
      </c>
      <c r="D6811" s="94" t="s">
        <v>131</v>
      </c>
      <c r="E6811" s="94" t="s">
        <v>165</v>
      </c>
      <c r="F6811" s="94" t="s">
        <v>1342</v>
      </c>
      <c r="G6811" s="94" t="s">
        <v>1343</v>
      </c>
      <c r="K6811" s="94" t="s">
        <v>5778</v>
      </c>
      <c r="L6811" s="96">
        <v>35.979999999999997</v>
      </c>
      <c r="M6811" s="96">
        <v>35.979999999999997</v>
      </c>
    </row>
    <row r="6812" spans="1:18" ht="12.75" hidden="1" customHeight="1">
      <c r="C6812" s="95" t="s">
        <v>5770</v>
      </c>
    </row>
    <row r="6813" spans="1:18" hidden="1">
      <c r="A6813" s="97">
        <v>42941</v>
      </c>
      <c r="B6813" s="94" t="s">
        <v>5777</v>
      </c>
      <c r="C6813" s="98" t="s">
        <v>5770</v>
      </c>
      <c r="D6813" s="94" t="s">
        <v>131</v>
      </c>
      <c r="E6813" s="94" t="s">
        <v>120</v>
      </c>
      <c r="F6813" s="94" t="s">
        <v>1342</v>
      </c>
      <c r="G6813" s="94" t="s">
        <v>1343</v>
      </c>
      <c r="K6813" s="94" t="s">
        <v>5778</v>
      </c>
      <c r="L6813" s="96">
        <v>73.36</v>
      </c>
      <c r="M6813" s="96">
        <v>73.36</v>
      </c>
    </row>
    <row r="6814" spans="1:18" ht="12.75" hidden="1" customHeight="1">
      <c r="C6814" s="95" t="s">
        <v>5770</v>
      </c>
    </row>
    <row r="6815" spans="1:18" hidden="1">
      <c r="A6815" s="97">
        <v>42941</v>
      </c>
      <c r="B6815" s="94" t="s">
        <v>5777</v>
      </c>
      <c r="C6815" s="98" t="s">
        <v>5770</v>
      </c>
      <c r="D6815" s="94" t="s">
        <v>131</v>
      </c>
      <c r="E6815" s="94" t="s">
        <v>187</v>
      </c>
      <c r="F6815" s="94" t="s">
        <v>1342</v>
      </c>
      <c r="G6815" s="94" t="s">
        <v>1343</v>
      </c>
      <c r="K6815" s="94" t="s">
        <v>5778</v>
      </c>
      <c r="L6815" s="96">
        <v>-109.34</v>
      </c>
      <c r="M6815" s="96">
        <v>-109.34</v>
      </c>
    </row>
    <row r="6816" spans="1:18" ht="12.75" hidden="1" customHeight="1">
      <c r="C6816" s="95" t="s">
        <v>5770</v>
      </c>
    </row>
    <row r="6817" spans="1:13" hidden="1">
      <c r="A6817" s="97">
        <v>42941</v>
      </c>
      <c r="B6817" s="94" t="s">
        <v>5779</v>
      </c>
      <c r="C6817" s="98" t="s">
        <v>5770</v>
      </c>
      <c r="D6817" s="94" t="s">
        <v>131</v>
      </c>
      <c r="E6817" s="94" t="s">
        <v>120</v>
      </c>
      <c r="F6817" s="94" t="s">
        <v>1342</v>
      </c>
      <c r="G6817" s="94" t="s">
        <v>1343</v>
      </c>
      <c r="K6817" s="94" t="s">
        <v>5780</v>
      </c>
      <c r="L6817" s="96">
        <v>35.979999999999997</v>
      </c>
      <c r="M6817" s="96">
        <v>35.979999999999997</v>
      </c>
    </row>
    <row r="6818" spans="1:13" ht="12.75" hidden="1" customHeight="1">
      <c r="C6818" s="95" t="s">
        <v>5770</v>
      </c>
    </row>
    <row r="6819" spans="1:13" hidden="1">
      <c r="A6819" s="97">
        <v>42941</v>
      </c>
      <c r="B6819" s="94" t="s">
        <v>5779</v>
      </c>
      <c r="C6819" s="98" t="s">
        <v>5770</v>
      </c>
      <c r="D6819" s="94" t="s">
        <v>131</v>
      </c>
      <c r="E6819" s="94" t="s">
        <v>187</v>
      </c>
      <c r="F6819" s="94" t="s">
        <v>1342</v>
      </c>
      <c r="G6819" s="94" t="s">
        <v>1343</v>
      </c>
      <c r="K6819" s="94" t="s">
        <v>5780</v>
      </c>
      <c r="L6819" s="96">
        <v>-35.979999999999997</v>
      </c>
      <c r="M6819" s="96">
        <v>-35.979999999999997</v>
      </c>
    </row>
    <row r="6820" spans="1:13" ht="12.75" hidden="1" customHeight="1">
      <c r="C6820" s="95" t="s">
        <v>5770</v>
      </c>
    </row>
    <row r="6821" spans="1:13" hidden="1">
      <c r="A6821" s="97">
        <v>42997</v>
      </c>
      <c r="B6821" s="94" t="s">
        <v>5781</v>
      </c>
      <c r="C6821" s="98" t="s">
        <v>5770</v>
      </c>
      <c r="D6821" s="94" t="s">
        <v>119</v>
      </c>
      <c r="E6821" s="94" t="s">
        <v>120</v>
      </c>
      <c r="F6821" s="94" t="s">
        <v>1264</v>
      </c>
      <c r="G6821" s="94" t="s">
        <v>1265</v>
      </c>
      <c r="J6821" s="94" t="s">
        <v>1266</v>
      </c>
      <c r="K6821" s="94" t="s">
        <v>5782</v>
      </c>
      <c r="L6821" s="96">
        <v>688.8</v>
      </c>
      <c r="M6821" s="96">
        <v>688.8</v>
      </c>
    </row>
    <row r="6822" spans="1:13" ht="12.75" hidden="1" customHeight="1">
      <c r="C6822" s="95" t="s">
        <v>5770</v>
      </c>
    </row>
    <row r="6823" spans="1:13" hidden="1">
      <c r="A6823" s="97">
        <v>42997</v>
      </c>
      <c r="B6823" s="94" t="s">
        <v>5783</v>
      </c>
      <c r="C6823" s="98" t="s">
        <v>5770</v>
      </c>
      <c r="D6823" s="94" t="s">
        <v>119</v>
      </c>
      <c r="E6823" s="94" t="s">
        <v>120</v>
      </c>
      <c r="F6823" s="94" t="s">
        <v>297</v>
      </c>
      <c r="G6823" s="94" t="s">
        <v>298</v>
      </c>
      <c r="K6823" s="94" t="s">
        <v>5784</v>
      </c>
      <c r="L6823" s="96">
        <v>850</v>
      </c>
      <c r="M6823" s="96">
        <v>850</v>
      </c>
    </row>
    <row r="6824" spans="1:13" ht="12.75" hidden="1" customHeight="1">
      <c r="C6824" s="95" t="s">
        <v>5770</v>
      </c>
    </row>
    <row r="6825" spans="1:13" hidden="1">
      <c r="A6825" s="97">
        <v>42998</v>
      </c>
      <c r="B6825" s="94" t="s">
        <v>5785</v>
      </c>
      <c r="C6825" s="98" t="s">
        <v>5770</v>
      </c>
      <c r="D6825" s="94" t="s">
        <v>119</v>
      </c>
      <c r="E6825" s="94" t="s">
        <v>120</v>
      </c>
      <c r="F6825" s="94" t="s">
        <v>1189</v>
      </c>
      <c r="G6825" s="94" t="s">
        <v>1190</v>
      </c>
      <c r="K6825" s="94" t="s">
        <v>5786</v>
      </c>
      <c r="L6825" s="96">
        <v>450</v>
      </c>
      <c r="M6825" s="96">
        <v>450</v>
      </c>
    </row>
    <row r="6826" spans="1:13" ht="12.75" hidden="1" customHeight="1">
      <c r="C6826" s="95" t="s">
        <v>5770</v>
      </c>
    </row>
    <row r="6827" spans="1:13" hidden="1">
      <c r="A6827" s="97">
        <v>43017</v>
      </c>
      <c r="B6827" s="94" t="s">
        <v>5787</v>
      </c>
      <c r="C6827" s="98" t="s">
        <v>5770</v>
      </c>
      <c r="D6827" s="94" t="s">
        <v>126</v>
      </c>
      <c r="E6827" s="94" t="s">
        <v>120</v>
      </c>
      <c r="F6827" s="94" t="s">
        <v>5788</v>
      </c>
      <c r="G6827" s="94" t="s">
        <v>5789</v>
      </c>
      <c r="K6827" s="94" t="s">
        <v>5790</v>
      </c>
      <c r="L6827" s="96">
        <v>200</v>
      </c>
      <c r="M6827" s="96">
        <v>200</v>
      </c>
    </row>
    <row r="6828" spans="1:13" ht="12.75" hidden="1" customHeight="1">
      <c r="C6828" s="95" t="s">
        <v>5770</v>
      </c>
    </row>
    <row r="6829" spans="1:13" hidden="1">
      <c r="A6829" s="97">
        <v>43017</v>
      </c>
      <c r="B6829" s="94" t="s">
        <v>5791</v>
      </c>
      <c r="C6829" s="98" t="s">
        <v>5770</v>
      </c>
      <c r="D6829" s="94" t="s">
        <v>119</v>
      </c>
      <c r="E6829" s="94" t="s">
        <v>120</v>
      </c>
      <c r="F6829" s="94" t="s">
        <v>1102</v>
      </c>
      <c r="G6829" s="94" t="s">
        <v>1103</v>
      </c>
      <c r="K6829" s="94" t="s">
        <v>5792</v>
      </c>
      <c r="L6829" s="96">
        <v>60</v>
      </c>
      <c r="M6829" s="96">
        <v>60</v>
      </c>
    </row>
    <row r="6830" spans="1:13" ht="12.75" hidden="1" customHeight="1">
      <c r="C6830" s="95" t="s">
        <v>5770</v>
      </c>
    </row>
    <row r="6831" spans="1:13" hidden="1">
      <c r="A6831" s="97">
        <v>43018</v>
      </c>
      <c r="B6831" s="94" t="s">
        <v>5793</v>
      </c>
      <c r="C6831" s="98" t="s">
        <v>5770</v>
      </c>
      <c r="D6831" s="94" t="s">
        <v>119</v>
      </c>
      <c r="E6831" s="94" t="s">
        <v>120</v>
      </c>
      <c r="F6831" s="94" t="s">
        <v>297</v>
      </c>
      <c r="G6831" s="94" t="s">
        <v>298</v>
      </c>
      <c r="K6831" s="94" t="s">
        <v>5794</v>
      </c>
      <c r="L6831" s="96">
        <v>588</v>
      </c>
      <c r="M6831" s="96">
        <v>588</v>
      </c>
    </row>
    <row r="6832" spans="1:13" ht="12.75" hidden="1" customHeight="1">
      <c r="C6832" s="95" t="s">
        <v>5770</v>
      </c>
    </row>
    <row r="6833" spans="1:13" hidden="1">
      <c r="A6833" s="97">
        <v>43018</v>
      </c>
      <c r="B6833" s="94" t="s">
        <v>5795</v>
      </c>
      <c r="C6833" s="98" t="s">
        <v>5770</v>
      </c>
      <c r="D6833" s="94" t="s">
        <v>119</v>
      </c>
      <c r="E6833" s="94" t="s">
        <v>120</v>
      </c>
      <c r="F6833" s="94" t="s">
        <v>2760</v>
      </c>
      <c r="G6833" s="94" t="s">
        <v>2761</v>
      </c>
      <c r="K6833" s="94" t="s">
        <v>5796</v>
      </c>
      <c r="L6833" s="96">
        <v>5077.1000000000004</v>
      </c>
      <c r="M6833" s="96">
        <v>5077.1000000000004</v>
      </c>
    </row>
    <row r="6834" spans="1:13" ht="12.75" hidden="1" customHeight="1">
      <c r="C6834" s="95" t="s">
        <v>5770</v>
      </c>
    </row>
    <row r="6835" spans="1:13" hidden="1">
      <c r="A6835" s="97">
        <v>43026</v>
      </c>
      <c r="B6835" s="94" t="s">
        <v>5783</v>
      </c>
      <c r="C6835" s="98" t="s">
        <v>5770</v>
      </c>
      <c r="D6835" s="94" t="s">
        <v>119</v>
      </c>
      <c r="E6835" s="94" t="s">
        <v>187</v>
      </c>
      <c r="F6835" s="94" t="s">
        <v>297</v>
      </c>
      <c r="G6835" s="94" t="s">
        <v>298</v>
      </c>
      <c r="K6835" s="94" t="s">
        <v>5784</v>
      </c>
      <c r="L6835" s="96">
        <v>-850</v>
      </c>
      <c r="M6835" s="96">
        <v>-850</v>
      </c>
    </row>
    <row r="6836" spans="1:13" ht="12.75" hidden="1" customHeight="1">
      <c r="C6836" s="95" t="s">
        <v>5770</v>
      </c>
    </row>
    <row r="6837" spans="1:13" hidden="1">
      <c r="A6837" s="97">
        <v>43031</v>
      </c>
      <c r="B6837" s="94" t="s">
        <v>5797</v>
      </c>
      <c r="C6837" s="98" t="s">
        <v>5770</v>
      </c>
      <c r="D6837" s="94" t="s">
        <v>119</v>
      </c>
      <c r="E6837" s="94" t="s">
        <v>120</v>
      </c>
      <c r="F6837" s="94" t="s">
        <v>1264</v>
      </c>
      <c r="G6837" s="94" t="s">
        <v>1265</v>
      </c>
      <c r="J6837" s="94" t="s">
        <v>1266</v>
      </c>
      <c r="K6837" s="94" t="s">
        <v>5798</v>
      </c>
      <c r="L6837" s="96">
        <v>4974.24</v>
      </c>
      <c r="M6837" s="96">
        <v>4974.24</v>
      </c>
    </row>
    <row r="6838" spans="1:13" ht="12.75" hidden="1" customHeight="1">
      <c r="C6838" s="95" t="s">
        <v>5770</v>
      </c>
    </row>
    <row r="6839" spans="1:13" hidden="1">
      <c r="A6839" s="97">
        <v>43032</v>
      </c>
      <c r="B6839" s="94" t="s">
        <v>5799</v>
      </c>
      <c r="C6839" s="98" t="s">
        <v>5770</v>
      </c>
      <c r="D6839" s="94" t="s">
        <v>119</v>
      </c>
      <c r="E6839" s="94" t="s">
        <v>120</v>
      </c>
      <c r="F6839" s="94" t="s">
        <v>5800</v>
      </c>
      <c r="G6839" s="94" t="s">
        <v>5801</v>
      </c>
      <c r="K6839" s="94" t="s">
        <v>5802</v>
      </c>
      <c r="L6839" s="96">
        <v>1185.5899999999999</v>
      </c>
      <c r="M6839" s="96">
        <v>1185.5899999999999</v>
      </c>
    </row>
    <row r="6840" spans="1:13" ht="12.75" hidden="1" customHeight="1">
      <c r="C6840" s="95" t="s">
        <v>5770</v>
      </c>
    </row>
    <row r="6841" spans="1:13" hidden="1">
      <c r="A6841" s="97">
        <v>43033</v>
      </c>
      <c r="B6841" s="94" t="s">
        <v>5803</v>
      </c>
      <c r="C6841" s="98" t="s">
        <v>5770</v>
      </c>
      <c r="D6841" s="94" t="s">
        <v>131</v>
      </c>
      <c r="E6841" s="94" t="s">
        <v>165</v>
      </c>
      <c r="F6841" s="94" t="s">
        <v>2760</v>
      </c>
      <c r="G6841" s="94" t="s">
        <v>2761</v>
      </c>
      <c r="K6841" s="94" t="s">
        <v>5804</v>
      </c>
      <c r="L6841" s="96">
        <v>5883.44</v>
      </c>
      <c r="M6841" s="96">
        <v>0</v>
      </c>
    </row>
    <row r="6842" spans="1:13" ht="12.75" hidden="1" customHeight="1">
      <c r="C6842" s="95" t="s">
        <v>5770</v>
      </c>
    </row>
    <row r="6843" spans="1:13" hidden="1">
      <c r="A6843" s="97">
        <v>43033</v>
      </c>
      <c r="B6843" s="94" t="s">
        <v>1865</v>
      </c>
      <c r="C6843" s="98" t="s">
        <v>5770</v>
      </c>
      <c r="D6843" s="94" t="s">
        <v>131</v>
      </c>
      <c r="E6843" s="94" t="s">
        <v>165</v>
      </c>
      <c r="F6843" s="94" t="s">
        <v>1342</v>
      </c>
      <c r="G6843" s="94" t="s">
        <v>1343</v>
      </c>
      <c r="K6843" s="94" t="s">
        <v>1345</v>
      </c>
      <c r="L6843" s="96">
        <v>109.34</v>
      </c>
      <c r="M6843" s="96">
        <v>109.34</v>
      </c>
    </row>
    <row r="6844" spans="1:13" ht="12.75" hidden="1" customHeight="1">
      <c r="C6844" s="95" t="s">
        <v>5770</v>
      </c>
    </row>
    <row r="6845" spans="1:13" hidden="1">
      <c r="A6845" s="97">
        <v>43041</v>
      </c>
      <c r="B6845" s="94" t="s">
        <v>1780</v>
      </c>
      <c r="C6845" s="98" t="s">
        <v>5770</v>
      </c>
      <c r="D6845" s="94" t="s">
        <v>131</v>
      </c>
      <c r="E6845" s="94" t="s">
        <v>120</v>
      </c>
      <c r="F6845" s="94" t="s">
        <v>1342</v>
      </c>
      <c r="G6845" s="94" t="s">
        <v>1343</v>
      </c>
      <c r="K6845" s="94" t="s">
        <v>1870</v>
      </c>
      <c r="L6845" s="96">
        <v>767.47</v>
      </c>
      <c r="M6845" s="96">
        <v>767.47</v>
      </c>
    </row>
    <row r="6846" spans="1:13" ht="12.75" hidden="1" customHeight="1">
      <c r="C6846" s="95" t="s">
        <v>5770</v>
      </c>
    </row>
    <row r="6847" spans="1:13" hidden="1">
      <c r="A6847" s="97">
        <v>43041</v>
      </c>
      <c r="B6847" s="94" t="s">
        <v>5805</v>
      </c>
      <c r="C6847" s="98" t="s">
        <v>5770</v>
      </c>
      <c r="D6847" s="94" t="s">
        <v>119</v>
      </c>
      <c r="E6847" s="94" t="s">
        <v>120</v>
      </c>
      <c r="F6847" s="94" t="s">
        <v>5731</v>
      </c>
      <c r="G6847" s="94" t="s">
        <v>5732</v>
      </c>
      <c r="K6847" s="94" t="s">
        <v>5806</v>
      </c>
      <c r="L6847" s="96">
        <v>1467.58</v>
      </c>
      <c r="M6847" s="96">
        <v>1467.58</v>
      </c>
    </row>
    <row r="6848" spans="1:13" ht="12.75" hidden="1" customHeight="1">
      <c r="C6848" s="95" t="s">
        <v>5770</v>
      </c>
    </row>
    <row r="6849" spans="1:13" hidden="1">
      <c r="A6849" s="97">
        <v>43052</v>
      </c>
      <c r="B6849" s="94" t="s">
        <v>1868</v>
      </c>
      <c r="C6849" s="98" t="s">
        <v>5770</v>
      </c>
      <c r="D6849" s="94" t="s">
        <v>131</v>
      </c>
      <c r="E6849" s="94" t="s">
        <v>120</v>
      </c>
      <c r="F6849" s="94" t="s">
        <v>1342</v>
      </c>
      <c r="G6849" s="94" t="s">
        <v>1343</v>
      </c>
      <c r="K6849" s="94" t="s">
        <v>1870</v>
      </c>
      <c r="L6849" s="96">
        <v>416.9</v>
      </c>
      <c r="M6849" s="96">
        <v>416.9</v>
      </c>
    </row>
    <row r="6850" spans="1:13" ht="12.75" hidden="1" customHeight="1">
      <c r="C6850" s="95" t="s">
        <v>5770</v>
      </c>
    </row>
    <row r="6851" spans="1:13" hidden="1">
      <c r="A6851" s="97">
        <v>43052</v>
      </c>
      <c r="B6851" s="94" t="s">
        <v>5807</v>
      </c>
      <c r="C6851" s="98" t="s">
        <v>5770</v>
      </c>
      <c r="D6851" s="94" t="s">
        <v>119</v>
      </c>
      <c r="E6851" s="94" t="s">
        <v>120</v>
      </c>
      <c r="F6851" s="94" t="s">
        <v>5731</v>
      </c>
      <c r="G6851" s="94" t="s">
        <v>5732</v>
      </c>
      <c r="K6851" s="94" t="s">
        <v>5808</v>
      </c>
      <c r="L6851" s="96">
        <v>3621.02</v>
      </c>
      <c r="M6851" s="96">
        <v>3621.02</v>
      </c>
    </row>
    <row r="6852" spans="1:13" ht="12.75" hidden="1" customHeight="1">
      <c r="C6852" s="95" t="s">
        <v>5770</v>
      </c>
    </row>
    <row r="6853" spans="1:13" hidden="1">
      <c r="A6853" s="97">
        <v>43053</v>
      </c>
      <c r="B6853" s="94" t="s">
        <v>5775</v>
      </c>
      <c r="C6853" s="98" t="s">
        <v>5770</v>
      </c>
      <c r="E6853" s="94" t="s">
        <v>165</v>
      </c>
      <c r="F6853" s="94" t="s">
        <v>1264</v>
      </c>
      <c r="G6853" s="94" t="s">
        <v>1265</v>
      </c>
      <c r="J6853" s="94" t="s">
        <v>1266</v>
      </c>
      <c r="K6853" s="94" t="s">
        <v>5776</v>
      </c>
      <c r="L6853" s="96">
        <v>263.39999999999998</v>
      </c>
      <c r="M6853" s="96">
        <v>0</v>
      </c>
    </row>
    <row r="6854" spans="1:13" ht="12.75" hidden="1" customHeight="1">
      <c r="C6854" s="95" t="s">
        <v>5770</v>
      </c>
    </row>
    <row r="6855" spans="1:13" hidden="1">
      <c r="A6855" s="97">
        <v>43053</v>
      </c>
      <c r="B6855" s="94" t="s">
        <v>5775</v>
      </c>
      <c r="C6855" s="98" t="s">
        <v>5770</v>
      </c>
      <c r="D6855" s="94" t="s">
        <v>131</v>
      </c>
      <c r="E6855" s="94" t="s">
        <v>187</v>
      </c>
      <c r="F6855" s="94" t="s">
        <v>1264</v>
      </c>
      <c r="G6855" s="94" t="s">
        <v>1265</v>
      </c>
      <c r="J6855" s="94" t="s">
        <v>1266</v>
      </c>
      <c r="K6855" s="94" t="s">
        <v>5809</v>
      </c>
      <c r="L6855" s="96">
        <v>-120</v>
      </c>
      <c r="M6855" s="96">
        <v>0</v>
      </c>
    </row>
    <row r="6856" spans="1:13" ht="12.75" hidden="1" customHeight="1">
      <c r="C6856" s="95" t="s">
        <v>5770</v>
      </c>
    </row>
    <row r="6857" spans="1:13" hidden="1">
      <c r="A6857" s="97">
        <v>43053</v>
      </c>
      <c r="B6857" s="94" t="s">
        <v>1868</v>
      </c>
      <c r="C6857" s="98" t="s">
        <v>5770</v>
      </c>
      <c r="D6857" s="94" t="s">
        <v>131</v>
      </c>
      <c r="E6857" s="94" t="s">
        <v>187</v>
      </c>
      <c r="F6857" s="94" t="s">
        <v>1342</v>
      </c>
      <c r="G6857" s="94" t="s">
        <v>1343</v>
      </c>
      <c r="K6857" s="94" t="s">
        <v>1870</v>
      </c>
      <c r="L6857" s="96">
        <v>-416.9</v>
      </c>
      <c r="M6857" s="96">
        <v>-416.9</v>
      </c>
    </row>
    <row r="6858" spans="1:13" ht="12.75" hidden="1" customHeight="1">
      <c r="C6858" s="95" t="s">
        <v>5770</v>
      </c>
    </row>
    <row r="6859" spans="1:13" hidden="1">
      <c r="A6859" s="97">
        <v>43054</v>
      </c>
      <c r="B6859" s="94" t="s">
        <v>5810</v>
      </c>
      <c r="C6859" s="98" t="s">
        <v>5770</v>
      </c>
      <c r="D6859" s="94" t="s">
        <v>119</v>
      </c>
      <c r="E6859" s="94" t="s">
        <v>120</v>
      </c>
      <c r="F6859" s="94" t="s">
        <v>1264</v>
      </c>
      <c r="G6859" s="94" t="s">
        <v>1265</v>
      </c>
      <c r="J6859" s="94" t="s">
        <v>1266</v>
      </c>
      <c r="K6859" s="94" t="s">
        <v>5811</v>
      </c>
      <c r="L6859" s="96">
        <v>1537.2</v>
      </c>
      <c r="M6859" s="96">
        <v>1537.2</v>
      </c>
    </row>
    <row r="6860" spans="1:13" ht="12.75" hidden="1" customHeight="1">
      <c r="C6860" s="95" t="s">
        <v>5770</v>
      </c>
    </row>
    <row r="6861" spans="1:13" hidden="1">
      <c r="A6861" s="97">
        <v>43060</v>
      </c>
      <c r="B6861" s="94" t="s">
        <v>5812</v>
      </c>
      <c r="C6861" s="98" t="s">
        <v>5770</v>
      </c>
      <c r="D6861" s="94" t="s">
        <v>119</v>
      </c>
      <c r="E6861" s="94" t="s">
        <v>120</v>
      </c>
      <c r="F6861" s="94" t="s">
        <v>1264</v>
      </c>
      <c r="G6861" s="94" t="s">
        <v>1265</v>
      </c>
      <c r="J6861" s="94" t="s">
        <v>1266</v>
      </c>
      <c r="K6861" s="94" t="s">
        <v>5811</v>
      </c>
      <c r="L6861" s="96">
        <v>853.2</v>
      </c>
      <c r="M6861" s="96">
        <v>853.2</v>
      </c>
    </row>
    <row r="6862" spans="1:13" ht="12.75" hidden="1" customHeight="1">
      <c r="C6862" s="95" t="s">
        <v>5770</v>
      </c>
    </row>
    <row r="6863" spans="1:13" hidden="1">
      <c r="A6863" s="97">
        <v>43061</v>
      </c>
      <c r="B6863" s="94" t="s">
        <v>5807</v>
      </c>
      <c r="C6863" s="98" t="s">
        <v>5770</v>
      </c>
      <c r="D6863" s="94" t="s">
        <v>119</v>
      </c>
      <c r="E6863" s="94" t="s">
        <v>187</v>
      </c>
      <c r="F6863" s="94" t="s">
        <v>5731</v>
      </c>
      <c r="G6863" s="94" t="s">
        <v>5732</v>
      </c>
      <c r="K6863" s="94" t="s">
        <v>5808</v>
      </c>
      <c r="L6863" s="96">
        <v>-3621.02</v>
      </c>
      <c r="M6863" s="96">
        <v>-3621.02</v>
      </c>
    </row>
    <row r="6864" spans="1:13" ht="12.75" hidden="1" customHeight="1">
      <c r="C6864" s="95" t="s">
        <v>5770</v>
      </c>
    </row>
    <row r="6865" spans="1:18" hidden="1">
      <c r="A6865" s="97">
        <v>43061</v>
      </c>
      <c r="B6865" s="94" t="s">
        <v>5813</v>
      </c>
      <c r="C6865" s="98" t="s">
        <v>5770</v>
      </c>
      <c r="D6865" s="94" t="s">
        <v>119</v>
      </c>
      <c r="E6865" s="94" t="s">
        <v>120</v>
      </c>
      <c r="F6865" s="94" t="s">
        <v>1264</v>
      </c>
      <c r="G6865" s="94" t="s">
        <v>1265</v>
      </c>
      <c r="J6865" s="94" t="s">
        <v>1266</v>
      </c>
      <c r="K6865" s="94" t="s">
        <v>5814</v>
      </c>
      <c r="L6865" s="96">
        <v>10769.04</v>
      </c>
      <c r="M6865" s="96">
        <v>10769.04</v>
      </c>
    </row>
    <row r="6866" spans="1:18" ht="12.75" hidden="1" customHeight="1">
      <c r="C6866" s="95" t="s">
        <v>5770</v>
      </c>
    </row>
    <row r="6867" spans="1:18" hidden="1">
      <c r="A6867" s="97">
        <v>43066</v>
      </c>
      <c r="B6867" s="94" t="s">
        <v>5797</v>
      </c>
      <c r="C6867" s="98" t="s">
        <v>5770</v>
      </c>
      <c r="D6867" s="94" t="s">
        <v>131</v>
      </c>
      <c r="E6867" s="94" t="s">
        <v>187</v>
      </c>
      <c r="F6867" s="94" t="s">
        <v>1264</v>
      </c>
      <c r="G6867" s="94" t="s">
        <v>1265</v>
      </c>
      <c r="J6867" s="94" t="s">
        <v>1266</v>
      </c>
      <c r="K6867" s="94" t="s">
        <v>5815</v>
      </c>
      <c r="L6867" s="96">
        <v>-156</v>
      </c>
      <c r="M6867" s="96">
        <v>-156</v>
      </c>
    </row>
    <row r="6868" spans="1:18" ht="12.75" hidden="1" customHeight="1">
      <c r="C6868" s="95" t="s">
        <v>5770</v>
      </c>
    </row>
    <row r="6869" spans="1:18" hidden="1">
      <c r="A6869" s="95" t="s">
        <v>111</v>
      </c>
      <c r="B6869" s="95" t="s">
        <v>112</v>
      </c>
      <c r="C6869" s="94" t="s">
        <v>5816</v>
      </c>
      <c r="D6869" s="95" t="s">
        <v>114</v>
      </c>
      <c r="E6869" s="95" t="s">
        <v>112</v>
      </c>
      <c r="F6869" s="96">
        <v>10000</v>
      </c>
      <c r="G6869" s="95" t="s">
        <v>115</v>
      </c>
      <c r="H6869" s="95" t="s">
        <v>112</v>
      </c>
      <c r="I6869" s="96">
        <v>10001.9</v>
      </c>
      <c r="J6869" s="95" t="s">
        <v>116</v>
      </c>
      <c r="K6869" s="95" t="s">
        <v>112</v>
      </c>
      <c r="L6869" s="96">
        <v>0</v>
      </c>
      <c r="M6869" s="95" t="s">
        <v>117</v>
      </c>
      <c r="O6869" s="96"/>
      <c r="R6869" s="96"/>
    </row>
    <row r="6870" spans="1:18" hidden="1">
      <c r="A6870" s="97">
        <v>42858</v>
      </c>
      <c r="B6870" s="94" t="s">
        <v>5817</v>
      </c>
      <c r="C6870" s="98" t="s">
        <v>5816</v>
      </c>
      <c r="D6870" s="94" t="s">
        <v>119</v>
      </c>
      <c r="E6870" s="94" t="s">
        <v>120</v>
      </c>
      <c r="F6870" s="94" t="s">
        <v>1189</v>
      </c>
      <c r="G6870" s="94" t="s">
        <v>1190</v>
      </c>
      <c r="K6870" s="94" t="s">
        <v>5818</v>
      </c>
      <c r="L6870" s="96">
        <v>430</v>
      </c>
      <c r="M6870" s="96">
        <v>430</v>
      </c>
    </row>
    <row r="6871" spans="1:18" ht="12.75" hidden="1" customHeight="1">
      <c r="C6871" s="95" t="s">
        <v>5816</v>
      </c>
    </row>
    <row r="6872" spans="1:18" hidden="1">
      <c r="A6872" s="97">
        <v>42871</v>
      </c>
      <c r="B6872" s="94" t="s">
        <v>5819</v>
      </c>
      <c r="C6872" s="98" t="s">
        <v>5816</v>
      </c>
      <c r="D6872" s="94" t="s">
        <v>119</v>
      </c>
      <c r="E6872" s="94" t="s">
        <v>120</v>
      </c>
      <c r="F6872" s="94" t="s">
        <v>1264</v>
      </c>
      <c r="G6872" s="94" t="s">
        <v>1265</v>
      </c>
      <c r="J6872" s="94" t="s">
        <v>1266</v>
      </c>
      <c r="K6872" s="94" t="s">
        <v>5820</v>
      </c>
      <c r="L6872" s="96">
        <v>1106.4000000000001</v>
      </c>
      <c r="M6872" s="96">
        <v>1106.4000000000001</v>
      </c>
    </row>
    <row r="6873" spans="1:18" ht="12.75" hidden="1" customHeight="1">
      <c r="C6873" s="95" t="s">
        <v>5816</v>
      </c>
    </row>
    <row r="6874" spans="1:18" hidden="1">
      <c r="A6874" s="97">
        <v>42877</v>
      </c>
      <c r="B6874" s="94" t="s">
        <v>5821</v>
      </c>
      <c r="C6874" s="98" t="s">
        <v>5816</v>
      </c>
      <c r="D6874" s="94" t="s">
        <v>126</v>
      </c>
      <c r="E6874" s="94" t="s">
        <v>120</v>
      </c>
      <c r="F6874" s="94" t="s">
        <v>5822</v>
      </c>
      <c r="G6874" s="94" t="s">
        <v>5823</v>
      </c>
      <c r="K6874" s="94" t="s">
        <v>5824</v>
      </c>
      <c r="L6874" s="96">
        <v>1055</v>
      </c>
      <c r="M6874" s="96">
        <v>1055</v>
      </c>
    </row>
    <row r="6875" spans="1:18" ht="12.75" hidden="1" customHeight="1">
      <c r="C6875" s="95" t="s">
        <v>5816</v>
      </c>
    </row>
    <row r="6876" spans="1:18" hidden="1">
      <c r="A6876" s="97">
        <v>42887</v>
      </c>
      <c r="B6876" s="94" t="s">
        <v>5825</v>
      </c>
      <c r="C6876" s="98" t="s">
        <v>5816</v>
      </c>
      <c r="D6876" s="94" t="s">
        <v>126</v>
      </c>
      <c r="E6876" s="94" t="s">
        <v>120</v>
      </c>
      <c r="F6876" s="94" t="s">
        <v>1318</v>
      </c>
      <c r="G6876" s="94" t="s">
        <v>1319</v>
      </c>
      <c r="K6876" s="94" t="s">
        <v>5826</v>
      </c>
      <c r="L6876" s="96">
        <v>865.92</v>
      </c>
      <c r="M6876" s="96">
        <v>865.92</v>
      </c>
    </row>
    <row r="6877" spans="1:18" ht="12.75" hidden="1" customHeight="1">
      <c r="C6877" s="95" t="s">
        <v>5816</v>
      </c>
    </row>
    <row r="6878" spans="1:18" hidden="1">
      <c r="A6878" s="97">
        <v>42894</v>
      </c>
      <c r="B6878" s="94" t="s">
        <v>5819</v>
      </c>
      <c r="C6878" s="98" t="s">
        <v>5816</v>
      </c>
      <c r="D6878" s="94" t="s">
        <v>119</v>
      </c>
      <c r="E6878" s="94" t="s">
        <v>187</v>
      </c>
      <c r="F6878" s="94" t="s">
        <v>1264</v>
      </c>
      <c r="G6878" s="94" t="s">
        <v>1265</v>
      </c>
      <c r="J6878" s="94" t="s">
        <v>1266</v>
      </c>
      <c r="K6878" s="94" t="s">
        <v>5820</v>
      </c>
      <c r="L6878" s="96">
        <v>-1106.4000000000001</v>
      </c>
      <c r="M6878" s="96">
        <v>-1106.4000000000001</v>
      </c>
    </row>
    <row r="6879" spans="1:18" ht="12.75" hidden="1" customHeight="1">
      <c r="C6879" s="95" t="s">
        <v>5816</v>
      </c>
    </row>
    <row r="6880" spans="1:18" hidden="1">
      <c r="A6880" s="97">
        <v>42894</v>
      </c>
      <c r="B6880" s="94" t="s">
        <v>5827</v>
      </c>
      <c r="C6880" s="98" t="s">
        <v>5816</v>
      </c>
      <c r="D6880" s="94" t="s">
        <v>119</v>
      </c>
      <c r="E6880" s="94" t="s">
        <v>120</v>
      </c>
      <c r="F6880" s="94" t="s">
        <v>1264</v>
      </c>
      <c r="G6880" s="94" t="s">
        <v>1265</v>
      </c>
      <c r="J6880" s="94" t="s">
        <v>1266</v>
      </c>
      <c r="K6880" s="94" t="s">
        <v>5828</v>
      </c>
      <c r="L6880" s="96">
        <v>1106.4000000000001</v>
      </c>
      <c r="M6880" s="96">
        <v>1106.4000000000001</v>
      </c>
    </row>
    <row r="6881" spans="1:18" ht="12.75" hidden="1" customHeight="1">
      <c r="C6881" s="95" t="s">
        <v>5816</v>
      </c>
    </row>
    <row r="6882" spans="1:18" hidden="1">
      <c r="A6882" s="97">
        <v>42941</v>
      </c>
      <c r="B6882" s="94" t="s">
        <v>5829</v>
      </c>
      <c r="C6882" s="98" t="s">
        <v>5816</v>
      </c>
      <c r="D6882" s="94" t="s">
        <v>131</v>
      </c>
      <c r="E6882" s="94" t="s">
        <v>120</v>
      </c>
      <c r="F6882" s="94" t="s">
        <v>1342</v>
      </c>
      <c r="G6882" s="94" t="s">
        <v>1343</v>
      </c>
      <c r="K6882" s="94" t="s">
        <v>5830</v>
      </c>
      <c r="L6882" s="96">
        <v>47.04</v>
      </c>
      <c r="M6882" s="96">
        <v>47.04</v>
      </c>
    </row>
    <row r="6883" spans="1:18" ht="12.75" hidden="1" customHeight="1">
      <c r="C6883" s="95" t="s">
        <v>5816</v>
      </c>
    </row>
    <row r="6884" spans="1:18" hidden="1">
      <c r="A6884" s="97">
        <v>42941</v>
      </c>
      <c r="B6884" s="94" t="s">
        <v>5829</v>
      </c>
      <c r="C6884" s="98" t="s">
        <v>5816</v>
      </c>
      <c r="D6884" s="94" t="s">
        <v>131</v>
      </c>
      <c r="E6884" s="94" t="s">
        <v>187</v>
      </c>
      <c r="F6884" s="94" t="s">
        <v>1342</v>
      </c>
      <c r="G6884" s="94" t="s">
        <v>1343</v>
      </c>
      <c r="K6884" s="94" t="s">
        <v>5830</v>
      </c>
      <c r="L6884" s="96">
        <v>-47.04</v>
      </c>
      <c r="M6884" s="96">
        <v>-47.04</v>
      </c>
    </row>
    <row r="6885" spans="1:18" ht="12.75" hidden="1" customHeight="1">
      <c r="C6885" s="95" t="s">
        <v>5816</v>
      </c>
    </row>
    <row r="6886" spans="1:18" hidden="1">
      <c r="A6886" s="97">
        <v>42942</v>
      </c>
      <c r="B6886" s="94" t="s">
        <v>1867</v>
      </c>
      <c r="C6886" s="98" t="s">
        <v>5816</v>
      </c>
      <c r="D6886" s="94" t="s">
        <v>131</v>
      </c>
      <c r="E6886" s="94" t="s">
        <v>120</v>
      </c>
      <c r="F6886" s="94" t="s">
        <v>1342</v>
      </c>
      <c r="G6886" s="94" t="s">
        <v>1343</v>
      </c>
      <c r="K6886" s="94" t="s">
        <v>1345</v>
      </c>
      <c r="L6886" s="96">
        <v>214.58</v>
      </c>
      <c r="M6886" s="96">
        <v>214.58</v>
      </c>
    </row>
    <row r="6887" spans="1:18" ht="12.75" hidden="1" customHeight="1">
      <c r="C6887" s="95" t="s">
        <v>5816</v>
      </c>
    </row>
    <row r="6888" spans="1:18" hidden="1">
      <c r="A6888" s="97">
        <v>42964</v>
      </c>
      <c r="B6888" s="94" t="s">
        <v>1331</v>
      </c>
      <c r="C6888" s="98" t="s">
        <v>5816</v>
      </c>
      <c r="D6888" s="94" t="s">
        <v>131</v>
      </c>
      <c r="E6888" s="94" t="s">
        <v>165</v>
      </c>
      <c r="F6888" s="94" t="s">
        <v>1332</v>
      </c>
      <c r="G6888" s="94" t="s">
        <v>1333</v>
      </c>
      <c r="K6888" s="94" t="s">
        <v>1334</v>
      </c>
      <c r="L6888" s="96">
        <v>6330</v>
      </c>
      <c r="M6888" s="96">
        <v>6330</v>
      </c>
    </row>
    <row r="6889" spans="1:18" ht="12.75" hidden="1" customHeight="1">
      <c r="C6889" s="95" t="s">
        <v>5816</v>
      </c>
    </row>
    <row r="6890" spans="1:18" hidden="1">
      <c r="A6890" s="95" t="s">
        <v>111</v>
      </c>
      <c r="B6890" s="95" t="s">
        <v>112</v>
      </c>
      <c r="C6890" s="94" t="s">
        <v>5831</v>
      </c>
      <c r="D6890" s="95" t="s">
        <v>114</v>
      </c>
      <c r="E6890" s="95" t="s">
        <v>112</v>
      </c>
      <c r="F6890" s="96">
        <v>84100</v>
      </c>
      <c r="G6890" s="95" t="s">
        <v>115</v>
      </c>
      <c r="H6890" s="95" t="s">
        <v>112</v>
      </c>
      <c r="I6890" s="96">
        <v>36404.32</v>
      </c>
      <c r="J6890" s="95" t="s">
        <v>116</v>
      </c>
      <c r="K6890" s="95" t="s">
        <v>112</v>
      </c>
      <c r="L6890" s="96">
        <v>0</v>
      </c>
      <c r="M6890" s="95" t="s">
        <v>117</v>
      </c>
      <c r="O6890" s="96"/>
      <c r="R6890" s="96"/>
    </row>
    <row r="6891" spans="1:18" hidden="1">
      <c r="A6891" s="97">
        <v>42857</v>
      </c>
      <c r="B6891" s="94" t="s">
        <v>1327</v>
      </c>
      <c r="C6891" s="98" t="s">
        <v>5831</v>
      </c>
      <c r="D6891" s="94" t="s">
        <v>126</v>
      </c>
      <c r="E6891" s="94" t="s">
        <v>120</v>
      </c>
      <c r="F6891" s="94" t="s">
        <v>1328</v>
      </c>
      <c r="G6891" s="94" t="s">
        <v>1329</v>
      </c>
      <c r="K6891" s="94" t="s">
        <v>5832</v>
      </c>
      <c r="L6891" s="96">
        <v>4800</v>
      </c>
      <c r="M6891" s="96">
        <v>4800</v>
      </c>
    </row>
    <row r="6892" spans="1:18" ht="12.75" hidden="1" customHeight="1">
      <c r="C6892" s="95" t="s">
        <v>5831</v>
      </c>
    </row>
    <row r="6893" spans="1:18" hidden="1">
      <c r="A6893" s="97">
        <v>42857</v>
      </c>
      <c r="B6893" s="94" t="s">
        <v>1331</v>
      </c>
      <c r="C6893" s="98" t="s">
        <v>5831</v>
      </c>
      <c r="D6893" s="94" t="s">
        <v>126</v>
      </c>
      <c r="E6893" s="94" t="s">
        <v>120</v>
      </c>
      <c r="F6893" s="94" t="s">
        <v>1332</v>
      </c>
      <c r="G6893" s="94" t="s">
        <v>1333</v>
      </c>
      <c r="K6893" s="94" t="s">
        <v>5833</v>
      </c>
      <c r="L6893" s="96">
        <v>6330</v>
      </c>
      <c r="M6893" s="96">
        <v>6330</v>
      </c>
    </row>
    <row r="6894" spans="1:18" ht="12.75" hidden="1" customHeight="1">
      <c r="C6894" s="95" t="s">
        <v>5831</v>
      </c>
    </row>
    <row r="6895" spans="1:18" hidden="1">
      <c r="A6895" s="97">
        <v>42857</v>
      </c>
      <c r="B6895" s="94" t="s">
        <v>5834</v>
      </c>
      <c r="C6895" s="98" t="s">
        <v>5831</v>
      </c>
      <c r="D6895" s="94" t="s">
        <v>126</v>
      </c>
      <c r="E6895" s="94" t="s">
        <v>120</v>
      </c>
      <c r="F6895" s="94" t="s">
        <v>5835</v>
      </c>
      <c r="G6895" s="94" t="s">
        <v>5836</v>
      </c>
      <c r="K6895" s="94" t="s">
        <v>5837</v>
      </c>
      <c r="L6895" s="96">
        <v>8100</v>
      </c>
      <c r="M6895" s="96">
        <v>8100</v>
      </c>
    </row>
    <row r="6896" spans="1:18" ht="12.75" hidden="1" customHeight="1">
      <c r="C6896" s="95" t="s">
        <v>5831</v>
      </c>
    </row>
    <row r="6897" spans="1:13" hidden="1">
      <c r="A6897" s="97">
        <v>42857</v>
      </c>
      <c r="B6897" s="94" t="s">
        <v>5838</v>
      </c>
      <c r="C6897" s="98" t="s">
        <v>5831</v>
      </c>
      <c r="D6897" s="94" t="s">
        <v>126</v>
      </c>
      <c r="E6897" s="94" t="s">
        <v>120</v>
      </c>
      <c r="F6897" s="94" t="s">
        <v>5835</v>
      </c>
      <c r="G6897" s="94" t="s">
        <v>5836</v>
      </c>
      <c r="K6897" s="94" t="s">
        <v>5839</v>
      </c>
      <c r="L6897" s="96">
        <v>15000</v>
      </c>
      <c r="M6897" s="96">
        <v>15000</v>
      </c>
    </row>
    <row r="6898" spans="1:13" ht="12.75" hidden="1" customHeight="1">
      <c r="C6898" s="95" t="s">
        <v>5831</v>
      </c>
    </row>
    <row r="6899" spans="1:13" hidden="1">
      <c r="A6899" s="97">
        <v>42865</v>
      </c>
      <c r="B6899" s="94" t="s">
        <v>5840</v>
      </c>
      <c r="C6899" s="98" t="s">
        <v>5831</v>
      </c>
      <c r="D6899" s="94" t="s">
        <v>119</v>
      </c>
      <c r="E6899" s="94" t="s">
        <v>120</v>
      </c>
      <c r="F6899" s="94" t="s">
        <v>795</v>
      </c>
      <c r="G6899" s="94" t="s">
        <v>796</v>
      </c>
      <c r="K6899" s="94" t="s">
        <v>5841</v>
      </c>
      <c r="L6899" s="96">
        <v>76.7</v>
      </c>
      <c r="M6899" s="96">
        <v>76.7</v>
      </c>
    </row>
    <row r="6900" spans="1:13" ht="12.75" hidden="1" customHeight="1">
      <c r="C6900" s="95" t="s">
        <v>5831</v>
      </c>
    </row>
    <row r="6901" spans="1:13" hidden="1">
      <c r="A6901" s="97">
        <v>42874</v>
      </c>
      <c r="B6901" s="94" t="s">
        <v>5842</v>
      </c>
      <c r="C6901" s="98" t="s">
        <v>5831</v>
      </c>
      <c r="D6901" s="94" t="s">
        <v>119</v>
      </c>
      <c r="E6901" s="94" t="s">
        <v>120</v>
      </c>
      <c r="F6901" s="94" t="s">
        <v>1189</v>
      </c>
      <c r="G6901" s="94" t="s">
        <v>1190</v>
      </c>
      <c r="K6901" s="94" t="s">
        <v>5843</v>
      </c>
      <c r="L6901" s="96">
        <v>830</v>
      </c>
      <c r="M6901" s="96">
        <v>830</v>
      </c>
    </row>
    <row r="6902" spans="1:13" ht="12.75" hidden="1" customHeight="1">
      <c r="C6902" s="95" t="s">
        <v>5831</v>
      </c>
    </row>
    <row r="6903" spans="1:13" hidden="1">
      <c r="A6903" s="97">
        <v>42877</v>
      </c>
      <c r="B6903" s="94" t="s">
        <v>5844</v>
      </c>
      <c r="C6903" s="98" t="s">
        <v>5831</v>
      </c>
      <c r="D6903" s="94" t="s">
        <v>126</v>
      </c>
      <c r="E6903" s="94" t="s">
        <v>120</v>
      </c>
      <c r="F6903" s="94" t="s">
        <v>5845</v>
      </c>
      <c r="G6903" s="94" t="s">
        <v>5846</v>
      </c>
      <c r="K6903" s="94" t="s">
        <v>5847</v>
      </c>
      <c r="L6903" s="96">
        <v>224</v>
      </c>
      <c r="M6903" s="96">
        <v>224</v>
      </c>
    </row>
    <row r="6904" spans="1:13" ht="12.75" hidden="1" customHeight="1">
      <c r="C6904" s="95" t="s">
        <v>5831</v>
      </c>
    </row>
    <row r="6905" spans="1:13" hidden="1">
      <c r="A6905" s="97">
        <v>42885</v>
      </c>
      <c r="B6905" s="94" t="s">
        <v>1327</v>
      </c>
      <c r="C6905" s="98" t="s">
        <v>5831</v>
      </c>
      <c r="D6905" s="94" t="s">
        <v>131</v>
      </c>
      <c r="E6905" s="94" t="s">
        <v>187</v>
      </c>
      <c r="F6905" s="94" t="s">
        <v>1328</v>
      </c>
      <c r="G6905" s="94" t="s">
        <v>1329</v>
      </c>
      <c r="K6905" s="94" t="s">
        <v>1330</v>
      </c>
      <c r="L6905" s="96">
        <v>-2400</v>
      </c>
      <c r="M6905" s="96">
        <v>-2400</v>
      </c>
    </row>
    <row r="6906" spans="1:13" ht="12.75" hidden="1" customHeight="1">
      <c r="C6906" s="95" t="s">
        <v>5831</v>
      </c>
    </row>
    <row r="6907" spans="1:13" hidden="1">
      <c r="A6907" s="97">
        <v>42886</v>
      </c>
      <c r="B6907" s="94" t="s">
        <v>5838</v>
      </c>
      <c r="C6907" s="98" t="s">
        <v>5831</v>
      </c>
      <c r="D6907" s="94" t="s">
        <v>131</v>
      </c>
      <c r="E6907" s="94" t="s">
        <v>187</v>
      </c>
      <c r="F6907" s="94" t="s">
        <v>5835</v>
      </c>
      <c r="G6907" s="94" t="s">
        <v>5836</v>
      </c>
      <c r="K6907" s="94" t="s">
        <v>5848</v>
      </c>
      <c r="L6907" s="96">
        <v>-7500</v>
      </c>
      <c r="M6907" s="96">
        <v>-7500</v>
      </c>
    </row>
    <row r="6908" spans="1:13" ht="12.75" hidden="1" customHeight="1">
      <c r="C6908" s="95" t="s">
        <v>5831</v>
      </c>
    </row>
    <row r="6909" spans="1:13" hidden="1">
      <c r="A6909" s="97">
        <v>42886</v>
      </c>
      <c r="B6909" s="94" t="s">
        <v>5849</v>
      </c>
      <c r="C6909" s="98" t="s">
        <v>5831</v>
      </c>
      <c r="D6909" s="94" t="s">
        <v>126</v>
      </c>
      <c r="E6909" s="94" t="s">
        <v>120</v>
      </c>
      <c r="F6909" s="94" t="s">
        <v>1318</v>
      </c>
      <c r="G6909" s="94" t="s">
        <v>1319</v>
      </c>
      <c r="K6909" s="94" t="s">
        <v>5850</v>
      </c>
      <c r="L6909" s="96">
        <v>335.41</v>
      </c>
      <c r="M6909" s="96">
        <v>335.41</v>
      </c>
    </row>
    <row r="6910" spans="1:13" ht="12.75" hidden="1" customHeight="1">
      <c r="C6910" s="95" t="s">
        <v>5831</v>
      </c>
    </row>
    <row r="6911" spans="1:13" hidden="1">
      <c r="A6911" s="97">
        <v>42899</v>
      </c>
      <c r="B6911" s="94" t="s">
        <v>5851</v>
      </c>
      <c r="C6911" s="98" t="s">
        <v>5831</v>
      </c>
      <c r="D6911" s="94" t="s">
        <v>119</v>
      </c>
      <c r="E6911" s="94" t="s">
        <v>120</v>
      </c>
      <c r="F6911" s="94" t="s">
        <v>5852</v>
      </c>
      <c r="G6911" s="94" t="s">
        <v>5853</v>
      </c>
      <c r="K6911" s="94" t="s">
        <v>5854</v>
      </c>
      <c r="L6911" s="96">
        <v>1362</v>
      </c>
      <c r="M6911" s="96">
        <v>1362</v>
      </c>
    </row>
    <row r="6912" spans="1:13" ht="12.75" hidden="1" customHeight="1">
      <c r="C6912" s="95" t="s">
        <v>5831</v>
      </c>
    </row>
    <row r="6913" spans="1:13" hidden="1">
      <c r="A6913" s="97">
        <v>42899</v>
      </c>
      <c r="B6913" s="94" t="s">
        <v>5855</v>
      </c>
      <c r="C6913" s="98" t="s">
        <v>5831</v>
      </c>
      <c r="D6913" s="94" t="s">
        <v>126</v>
      </c>
      <c r="E6913" s="94" t="s">
        <v>120</v>
      </c>
      <c r="F6913" s="94" t="s">
        <v>5856</v>
      </c>
      <c r="G6913" s="94" t="s">
        <v>5857</v>
      </c>
      <c r="K6913" s="94" t="s">
        <v>5858</v>
      </c>
      <c r="L6913" s="96">
        <v>1055</v>
      </c>
      <c r="M6913" s="96">
        <v>1055</v>
      </c>
    </row>
    <row r="6914" spans="1:13" ht="12.75" hidden="1" customHeight="1">
      <c r="C6914" s="95" t="s">
        <v>5831</v>
      </c>
    </row>
    <row r="6915" spans="1:13" hidden="1">
      <c r="A6915" s="97">
        <v>42914</v>
      </c>
      <c r="B6915" s="94" t="s">
        <v>5859</v>
      </c>
      <c r="C6915" s="98" t="s">
        <v>5831</v>
      </c>
      <c r="D6915" s="94" t="s">
        <v>126</v>
      </c>
      <c r="E6915" s="94" t="s">
        <v>120</v>
      </c>
      <c r="F6915" s="94" t="s">
        <v>1328</v>
      </c>
      <c r="G6915" s="94" t="s">
        <v>1329</v>
      </c>
      <c r="K6915" s="94" t="s">
        <v>5860</v>
      </c>
      <c r="L6915" s="96">
        <v>2400</v>
      </c>
      <c r="M6915" s="96">
        <v>2400</v>
      </c>
    </row>
    <row r="6916" spans="1:13" ht="12.75" hidden="1" customHeight="1">
      <c r="C6916" s="95" t="s">
        <v>5831</v>
      </c>
    </row>
    <row r="6917" spans="1:13" hidden="1">
      <c r="A6917" s="97">
        <v>42914</v>
      </c>
      <c r="B6917" s="94" t="s">
        <v>5861</v>
      </c>
      <c r="C6917" s="98" t="s">
        <v>5831</v>
      </c>
      <c r="D6917" s="94" t="s">
        <v>126</v>
      </c>
      <c r="E6917" s="94" t="s">
        <v>120</v>
      </c>
      <c r="F6917" s="94" t="s">
        <v>5862</v>
      </c>
      <c r="G6917" s="94" t="s">
        <v>5863</v>
      </c>
      <c r="K6917" s="94" t="s">
        <v>5864</v>
      </c>
      <c r="L6917" s="96">
        <v>3000</v>
      </c>
      <c r="M6917" s="96">
        <v>3000</v>
      </c>
    </row>
    <row r="6918" spans="1:13" ht="12.75" hidden="1" customHeight="1">
      <c r="C6918" s="95" t="s">
        <v>5831</v>
      </c>
    </row>
    <row r="6919" spans="1:13" hidden="1">
      <c r="A6919" s="97">
        <v>42926</v>
      </c>
      <c r="B6919" s="94" t="s">
        <v>5865</v>
      </c>
      <c r="C6919" s="98" t="s">
        <v>5831</v>
      </c>
      <c r="D6919" s="94" t="s">
        <v>126</v>
      </c>
      <c r="E6919" s="94" t="s">
        <v>120</v>
      </c>
      <c r="F6919" s="94" t="s">
        <v>5835</v>
      </c>
      <c r="G6919" s="94" t="s">
        <v>5836</v>
      </c>
      <c r="K6919" s="94" t="s">
        <v>5866</v>
      </c>
      <c r="L6919" s="96">
        <v>7500</v>
      </c>
      <c r="M6919" s="96">
        <v>7500</v>
      </c>
    </row>
    <row r="6920" spans="1:13" ht="12.75" hidden="1" customHeight="1">
      <c r="C6920" s="95" t="s">
        <v>5831</v>
      </c>
    </row>
    <row r="6921" spans="1:13" hidden="1">
      <c r="A6921" s="97">
        <v>42941</v>
      </c>
      <c r="B6921" s="94" t="s">
        <v>5867</v>
      </c>
      <c r="C6921" s="98" t="s">
        <v>5831</v>
      </c>
      <c r="D6921" s="94" t="s">
        <v>131</v>
      </c>
      <c r="E6921" s="94" t="s">
        <v>120</v>
      </c>
      <c r="F6921" s="94" t="s">
        <v>1342</v>
      </c>
      <c r="G6921" s="94" t="s">
        <v>1343</v>
      </c>
      <c r="K6921" s="94" t="s">
        <v>5868</v>
      </c>
      <c r="L6921" s="96">
        <v>417.52</v>
      </c>
      <c r="M6921" s="96">
        <v>417.52</v>
      </c>
    </row>
    <row r="6922" spans="1:13" ht="12.75" hidden="1" customHeight="1">
      <c r="C6922" s="95" t="s">
        <v>5831</v>
      </c>
    </row>
    <row r="6923" spans="1:13" hidden="1">
      <c r="A6923" s="97">
        <v>42941</v>
      </c>
      <c r="B6923" s="94" t="s">
        <v>5867</v>
      </c>
      <c r="C6923" s="98" t="s">
        <v>5831</v>
      </c>
      <c r="D6923" s="94" t="s">
        <v>131</v>
      </c>
      <c r="E6923" s="94" t="s">
        <v>187</v>
      </c>
      <c r="F6923" s="94" t="s">
        <v>1342</v>
      </c>
      <c r="G6923" s="94" t="s">
        <v>1343</v>
      </c>
      <c r="K6923" s="94" t="s">
        <v>5868</v>
      </c>
      <c r="L6923" s="96">
        <v>-417.52</v>
      </c>
      <c r="M6923" s="96">
        <v>-417.52</v>
      </c>
    </row>
    <row r="6924" spans="1:13" ht="12.75" hidden="1" customHeight="1">
      <c r="C6924" s="95" t="s">
        <v>5831</v>
      </c>
    </row>
    <row r="6925" spans="1:13" hidden="1">
      <c r="A6925" s="97">
        <v>42941</v>
      </c>
      <c r="B6925" s="94" t="s">
        <v>5869</v>
      </c>
      <c r="C6925" s="98" t="s">
        <v>5831</v>
      </c>
      <c r="D6925" s="94" t="s">
        <v>131</v>
      </c>
      <c r="E6925" s="94" t="s">
        <v>120</v>
      </c>
      <c r="F6925" s="94" t="s">
        <v>1342</v>
      </c>
      <c r="G6925" s="94" t="s">
        <v>1343</v>
      </c>
      <c r="K6925" s="94" t="s">
        <v>5870</v>
      </c>
      <c r="L6925" s="96">
        <v>200.94</v>
      </c>
      <c r="M6925" s="96">
        <v>200.94</v>
      </c>
    </row>
    <row r="6926" spans="1:13" ht="12.75" hidden="1" customHeight="1">
      <c r="C6926" s="95" t="s">
        <v>5831</v>
      </c>
    </row>
    <row r="6927" spans="1:13" hidden="1">
      <c r="A6927" s="97">
        <v>42941</v>
      </c>
      <c r="B6927" s="94" t="s">
        <v>5869</v>
      </c>
      <c r="C6927" s="98" t="s">
        <v>5831</v>
      </c>
      <c r="D6927" s="94" t="s">
        <v>131</v>
      </c>
      <c r="E6927" s="94" t="s">
        <v>187</v>
      </c>
      <c r="F6927" s="94" t="s">
        <v>1342</v>
      </c>
      <c r="G6927" s="94" t="s">
        <v>1343</v>
      </c>
      <c r="K6927" s="94" t="s">
        <v>5870</v>
      </c>
      <c r="L6927" s="96">
        <v>-200.94</v>
      </c>
      <c r="M6927" s="96">
        <v>-200.94</v>
      </c>
    </row>
    <row r="6928" spans="1:13" ht="12.75" hidden="1" customHeight="1">
      <c r="C6928" s="95" t="s">
        <v>5831</v>
      </c>
    </row>
    <row r="6929" spans="1:13" hidden="1">
      <c r="A6929" s="97">
        <v>42941</v>
      </c>
      <c r="B6929" s="94" t="s">
        <v>5871</v>
      </c>
      <c r="C6929" s="98" t="s">
        <v>5831</v>
      </c>
      <c r="D6929" s="94" t="s">
        <v>131</v>
      </c>
      <c r="E6929" s="94" t="s">
        <v>187</v>
      </c>
      <c r="F6929" s="94" t="s">
        <v>1342</v>
      </c>
      <c r="G6929" s="94" t="s">
        <v>1343</v>
      </c>
      <c r="K6929" s="94" t="s">
        <v>5872</v>
      </c>
      <c r="L6929" s="96">
        <v>-72</v>
      </c>
      <c r="M6929" s="96">
        <v>-72</v>
      </c>
    </row>
    <row r="6930" spans="1:13" ht="12.75" hidden="1" customHeight="1">
      <c r="C6930" s="95" t="s">
        <v>5831</v>
      </c>
    </row>
    <row r="6931" spans="1:13" hidden="1">
      <c r="A6931" s="97">
        <v>42941</v>
      </c>
      <c r="B6931" s="94" t="s">
        <v>5871</v>
      </c>
      <c r="C6931" s="98" t="s">
        <v>5831</v>
      </c>
      <c r="D6931" s="94" t="s">
        <v>131</v>
      </c>
      <c r="E6931" s="94" t="s">
        <v>120</v>
      </c>
      <c r="F6931" s="94" t="s">
        <v>1342</v>
      </c>
      <c r="G6931" s="94" t="s">
        <v>1343</v>
      </c>
      <c r="K6931" s="94" t="s">
        <v>5872</v>
      </c>
      <c r="L6931" s="96">
        <v>72</v>
      </c>
      <c r="M6931" s="96">
        <v>72</v>
      </c>
    </row>
    <row r="6932" spans="1:13" ht="12.75" hidden="1" customHeight="1">
      <c r="C6932" s="95" t="s">
        <v>5831</v>
      </c>
    </row>
    <row r="6933" spans="1:13" hidden="1">
      <c r="A6933" s="97">
        <v>42942</v>
      </c>
      <c r="B6933" s="94" t="s">
        <v>1867</v>
      </c>
      <c r="C6933" s="98" t="s">
        <v>5831</v>
      </c>
      <c r="D6933" s="94" t="s">
        <v>131</v>
      </c>
      <c r="E6933" s="94" t="s">
        <v>120</v>
      </c>
      <c r="F6933" s="94" t="s">
        <v>1342</v>
      </c>
      <c r="G6933" s="94" t="s">
        <v>1343</v>
      </c>
      <c r="K6933" s="94" t="s">
        <v>1344</v>
      </c>
      <c r="L6933" s="96">
        <v>568.52</v>
      </c>
      <c r="M6933" s="96">
        <v>568.52</v>
      </c>
    </row>
    <row r="6934" spans="1:13" ht="12.75" hidden="1" customHeight="1">
      <c r="C6934" s="95" t="s">
        <v>5831</v>
      </c>
    </row>
    <row r="6935" spans="1:13" hidden="1">
      <c r="A6935" s="97">
        <v>42964</v>
      </c>
      <c r="B6935" s="94" t="s">
        <v>1327</v>
      </c>
      <c r="C6935" s="98" t="s">
        <v>5831</v>
      </c>
      <c r="D6935" s="94" t="s">
        <v>131</v>
      </c>
      <c r="E6935" s="94" t="s">
        <v>187</v>
      </c>
      <c r="F6935" s="94" t="s">
        <v>1328</v>
      </c>
      <c r="G6935" s="94" t="s">
        <v>1329</v>
      </c>
      <c r="K6935" s="94" t="s">
        <v>1330</v>
      </c>
      <c r="L6935" s="96">
        <v>-2400</v>
      </c>
      <c r="M6935" s="96">
        <v>-2400</v>
      </c>
    </row>
    <row r="6936" spans="1:13" ht="12.75" hidden="1" customHeight="1">
      <c r="C6936" s="95" t="s">
        <v>5831</v>
      </c>
    </row>
    <row r="6937" spans="1:13" hidden="1">
      <c r="A6937" s="97">
        <v>42964</v>
      </c>
      <c r="B6937" s="94" t="s">
        <v>1327</v>
      </c>
      <c r="C6937" s="98" t="s">
        <v>5831</v>
      </c>
      <c r="D6937" s="94" t="s">
        <v>131</v>
      </c>
      <c r="E6937" s="94" t="s">
        <v>165</v>
      </c>
      <c r="F6937" s="94" t="s">
        <v>1328</v>
      </c>
      <c r="G6937" s="94" t="s">
        <v>1329</v>
      </c>
      <c r="K6937" s="94" t="s">
        <v>1330</v>
      </c>
      <c r="L6937" s="96">
        <v>2400</v>
      </c>
      <c r="M6937" s="96">
        <v>2400</v>
      </c>
    </row>
    <row r="6938" spans="1:13" ht="12.75" hidden="1" customHeight="1">
      <c r="C6938" s="95" t="s">
        <v>5831</v>
      </c>
    </row>
    <row r="6939" spans="1:13" hidden="1">
      <c r="A6939" s="97">
        <v>42964</v>
      </c>
      <c r="B6939" s="94" t="s">
        <v>1331</v>
      </c>
      <c r="C6939" s="98" t="s">
        <v>5831</v>
      </c>
      <c r="D6939" s="94" t="s">
        <v>131</v>
      </c>
      <c r="E6939" s="94" t="s">
        <v>187</v>
      </c>
      <c r="F6939" s="94" t="s">
        <v>1332</v>
      </c>
      <c r="G6939" s="94" t="s">
        <v>1333</v>
      </c>
      <c r="K6939" s="94" t="s">
        <v>1334</v>
      </c>
      <c r="L6939" s="96">
        <v>-6330</v>
      </c>
      <c r="M6939" s="96">
        <v>-6330</v>
      </c>
    </row>
    <row r="6940" spans="1:13" ht="12.75" hidden="1" customHeight="1">
      <c r="C6940" s="95" t="s">
        <v>5831</v>
      </c>
    </row>
    <row r="6941" spans="1:13" hidden="1">
      <c r="A6941" s="97">
        <v>43033</v>
      </c>
      <c r="B6941" s="94" t="s">
        <v>5873</v>
      </c>
      <c r="C6941" s="98" t="s">
        <v>5831</v>
      </c>
      <c r="D6941" s="94" t="s">
        <v>131</v>
      </c>
      <c r="E6941" s="94" t="s">
        <v>165</v>
      </c>
      <c r="F6941" s="94" t="s">
        <v>4088</v>
      </c>
      <c r="G6941" s="94" t="s">
        <v>4089</v>
      </c>
      <c r="K6941" s="94" t="s">
        <v>5874</v>
      </c>
      <c r="L6941" s="96">
        <v>1713.32</v>
      </c>
      <c r="M6941" s="96">
        <v>0</v>
      </c>
    </row>
    <row r="6942" spans="1:13" ht="12.75" hidden="1" customHeight="1">
      <c r="C6942" s="95" t="s">
        <v>5831</v>
      </c>
    </row>
    <row r="6943" spans="1:13" hidden="1">
      <c r="A6943" s="97">
        <v>43033</v>
      </c>
      <c r="B6943" s="94" t="s">
        <v>5875</v>
      </c>
      <c r="C6943" s="98" t="s">
        <v>5831</v>
      </c>
      <c r="D6943" s="94" t="s">
        <v>131</v>
      </c>
      <c r="E6943" s="94" t="s">
        <v>165</v>
      </c>
      <c r="F6943" s="94" t="s">
        <v>640</v>
      </c>
      <c r="G6943" s="94" t="s">
        <v>641</v>
      </c>
      <c r="K6943" s="94" t="s">
        <v>5876</v>
      </c>
      <c r="L6943" s="96">
        <v>103.1</v>
      </c>
      <c r="M6943" s="96">
        <v>103.1</v>
      </c>
    </row>
    <row r="6944" spans="1:13" ht="12.75" hidden="1" customHeight="1">
      <c r="C6944" s="95" t="s">
        <v>5831</v>
      </c>
    </row>
    <row r="6945" spans="1:18" hidden="1">
      <c r="A6945" s="97">
        <v>43033</v>
      </c>
      <c r="B6945" s="94" t="s">
        <v>5877</v>
      </c>
      <c r="C6945" s="98" t="s">
        <v>5831</v>
      </c>
      <c r="D6945" s="94" t="s">
        <v>131</v>
      </c>
      <c r="E6945" s="94" t="s">
        <v>165</v>
      </c>
      <c r="F6945" s="94" t="s">
        <v>640</v>
      </c>
      <c r="G6945" s="94" t="s">
        <v>641</v>
      </c>
      <c r="K6945" s="94" t="s">
        <v>5878</v>
      </c>
      <c r="L6945" s="96">
        <v>231.45</v>
      </c>
      <c r="M6945" s="96">
        <v>231.45</v>
      </c>
    </row>
    <row r="6946" spans="1:18" ht="12.75" hidden="1" customHeight="1">
      <c r="C6946" s="95" t="s">
        <v>5831</v>
      </c>
    </row>
    <row r="6947" spans="1:18" hidden="1">
      <c r="A6947" s="97">
        <v>43033</v>
      </c>
      <c r="B6947" s="94" t="s">
        <v>5879</v>
      </c>
      <c r="C6947" s="98" t="s">
        <v>5831</v>
      </c>
      <c r="D6947" s="94" t="s">
        <v>131</v>
      </c>
      <c r="E6947" s="94" t="s">
        <v>165</v>
      </c>
      <c r="F6947" s="94" t="s">
        <v>648</v>
      </c>
      <c r="G6947" s="94" t="s">
        <v>649</v>
      </c>
      <c r="J6947" s="94" t="s">
        <v>650</v>
      </c>
      <c r="K6947" s="94" t="s">
        <v>675</v>
      </c>
      <c r="L6947" s="96">
        <v>203</v>
      </c>
      <c r="M6947" s="96">
        <v>203</v>
      </c>
    </row>
    <row r="6948" spans="1:18" ht="12.75" hidden="1" customHeight="1">
      <c r="C6948" s="95" t="s">
        <v>5831</v>
      </c>
    </row>
    <row r="6949" spans="1:18" hidden="1">
      <c r="A6949" s="97">
        <v>43033</v>
      </c>
      <c r="B6949" s="94" t="s">
        <v>5880</v>
      </c>
      <c r="C6949" s="98" t="s">
        <v>5831</v>
      </c>
      <c r="D6949" s="94" t="s">
        <v>131</v>
      </c>
      <c r="E6949" s="94" t="s">
        <v>165</v>
      </c>
      <c r="F6949" s="94" t="s">
        <v>648</v>
      </c>
      <c r="G6949" s="94" t="s">
        <v>649</v>
      </c>
      <c r="J6949" s="94" t="s">
        <v>650</v>
      </c>
      <c r="K6949" s="94" t="s">
        <v>5881</v>
      </c>
      <c r="L6949" s="96">
        <v>261.14</v>
      </c>
      <c r="M6949" s="96">
        <v>261.14</v>
      </c>
    </row>
    <row r="6950" spans="1:18" ht="12.75" hidden="1" customHeight="1">
      <c r="C6950" s="95" t="s">
        <v>5831</v>
      </c>
    </row>
    <row r="6951" spans="1:18" hidden="1">
      <c r="A6951" s="97">
        <v>43042</v>
      </c>
      <c r="B6951" s="94" t="s">
        <v>5882</v>
      </c>
      <c r="C6951" s="98" t="s">
        <v>5831</v>
      </c>
      <c r="D6951" s="94" t="s">
        <v>131</v>
      </c>
      <c r="E6951" s="94" t="s">
        <v>120</v>
      </c>
      <c r="F6951" s="94" t="s">
        <v>640</v>
      </c>
      <c r="G6951" s="94" t="s">
        <v>641</v>
      </c>
      <c r="K6951" s="94" t="s">
        <v>5883</v>
      </c>
      <c r="L6951" s="96">
        <v>254</v>
      </c>
      <c r="M6951" s="96">
        <v>254</v>
      </c>
    </row>
    <row r="6952" spans="1:18" ht="12.75" hidden="1" customHeight="1">
      <c r="C6952" s="95" t="s">
        <v>5831</v>
      </c>
    </row>
    <row r="6953" spans="1:18" hidden="1">
      <c r="A6953" s="95" t="s">
        <v>111</v>
      </c>
      <c r="B6953" s="95" t="s">
        <v>112</v>
      </c>
      <c r="C6953" s="94" t="s">
        <v>5884</v>
      </c>
      <c r="D6953" s="95" t="s">
        <v>114</v>
      </c>
      <c r="E6953" s="95" t="s">
        <v>112</v>
      </c>
      <c r="F6953" s="96">
        <v>3500</v>
      </c>
      <c r="G6953" s="95" t="s">
        <v>115</v>
      </c>
      <c r="H6953" s="95" t="s">
        <v>112</v>
      </c>
      <c r="I6953" s="96">
        <v>228.6</v>
      </c>
      <c r="J6953" s="95" t="s">
        <v>116</v>
      </c>
      <c r="K6953" s="95" t="s">
        <v>112</v>
      </c>
      <c r="L6953" s="96">
        <v>0</v>
      </c>
      <c r="M6953" s="95" t="s">
        <v>117</v>
      </c>
      <c r="O6953" s="96"/>
      <c r="R6953" s="96"/>
    </row>
    <row r="6954" spans="1:18" hidden="1">
      <c r="A6954" s="97">
        <v>43042</v>
      </c>
      <c r="B6954" s="94" t="s">
        <v>5885</v>
      </c>
      <c r="C6954" s="98" t="s">
        <v>5884</v>
      </c>
      <c r="D6954" s="94" t="s">
        <v>131</v>
      </c>
      <c r="E6954" s="94" t="s">
        <v>120</v>
      </c>
      <c r="F6954" s="94" t="s">
        <v>640</v>
      </c>
      <c r="G6954" s="94" t="s">
        <v>641</v>
      </c>
      <c r="K6954" s="94" t="s">
        <v>5886</v>
      </c>
      <c r="L6954" s="96">
        <v>114.6</v>
      </c>
      <c r="M6954" s="96">
        <v>114.6</v>
      </c>
    </row>
    <row r="6955" spans="1:18" ht="12.75" hidden="1" customHeight="1">
      <c r="C6955" s="95" t="s">
        <v>5884</v>
      </c>
    </row>
    <row r="6956" spans="1:18" hidden="1">
      <c r="A6956" s="97">
        <v>43052</v>
      </c>
      <c r="B6956" s="94" t="s">
        <v>5887</v>
      </c>
      <c r="C6956" s="98" t="s">
        <v>5884</v>
      </c>
      <c r="D6956" s="94" t="s">
        <v>119</v>
      </c>
      <c r="E6956" s="94" t="s">
        <v>120</v>
      </c>
      <c r="F6956" s="94" t="s">
        <v>648</v>
      </c>
      <c r="G6956" s="94" t="s">
        <v>649</v>
      </c>
      <c r="J6956" s="94" t="s">
        <v>650</v>
      </c>
      <c r="K6956" s="94" t="s">
        <v>711</v>
      </c>
      <c r="L6956" s="96">
        <v>114</v>
      </c>
      <c r="M6956" s="96">
        <v>114</v>
      </c>
    </row>
    <row r="6957" spans="1:18" ht="12.75" hidden="1" customHeight="1">
      <c r="C6957" s="95" t="s">
        <v>5884</v>
      </c>
    </row>
    <row r="6958" spans="1:18" hidden="1">
      <c r="A6958" s="95" t="s">
        <v>111</v>
      </c>
      <c r="B6958" s="95" t="s">
        <v>112</v>
      </c>
      <c r="C6958" s="94" t="s">
        <v>5888</v>
      </c>
      <c r="D6958" s="95" t="s">
        <v>114</v>
      </c>
      <c r="E6958" s="95" t="s">
        <v>112</v>
      </c>
      <c r="F6958" s="96">
        <v>10000</v>
      </c>
      <c r="G6958" s="95" t="s">
        <v>115</v>
      </c>
      <c r="H6958" s="95" t="s">
        <v>112</v>
      </c>
      <c r="I6958" s="96">
        <v>4078.19</v>
      </c>
      <c r="J6958" s="95" t="s">
        <v>116</v>
      </c>
      <c r="K6958" s="95" t="s">
        <v>112</v>
      </c>
      <c r="L6958" s="96">
        <v>0</v>
      </c>
      <c r="M6958" s="95" t="s">
        <v>117</v>
      </c>
      <c r="O6958" s="96"/>
      <c r="R6958" s="96"/>
    </row>
    <row r="6959" spans="1:18" hidden="1">
      <c r="A6959" s="97">
        <v>42745</v>
      </c>
      <c r="B6959" s="94" t="s">
        <v>5889</v>
      </c>
      <c r="C6959" s="98" t="s">
        <v>5888</v>
      </c>
      <c r="D6959" s="94" t="s">
        <v>119</v>
      </c>
      <c r="E6959" s="94" t="s">
        <v>120</v>
      </c>
      <c r="F6959" s="94" t="s">
        <v>5890</v>
      </c>
      <c r="G6959" s="94" t="s">
        <v>5891</v>
      </c>
      <c r="K6959" s="94" t="s">
        <v>5892</v>
      </c>
      <c r="L6959" s="96">
        <v>369.25</v>
      </c>
      <c r="M6959" s="96">
        <v>369.25</v>
      </c>
    </row>
    <row r="6960" spans="1:18" ht="12.75" hidden="1" customHeight="1">
      <c r="C6960" s="95" t="s">
        <v>5888</v>
      </c>
    </row>
    <row r="6961" spans="1:13" hidden="1">
      <c r="A6961" s="97">
        <v>42825</v>
      </c>
      <c r="B6961" s="94" t="s">
        <v>5893</v>
      </c>
      <c r="C6961" s="98" t="s">
        <v>5888</v>
      </c>
      <c r="D6961" s="94" t="s">
        <v>131</v>
      </c>
      <c r="E6961" s="94" t="s">
        <v>165</v>
      </c>
      <c r="F6961" s="94" t="s">
        <v>5453</v>
      </c>
      <c r="G6961" s="94" t="s">
        <v>5454</v>
      </c>
      <c r="K6961" s="94" t="s">
        <v>5894</v>
      </c>
      <c r="L6961" s="96">
        <v>137.15</v>
      </c>
      <c r="M6961" s="96">
        <v>0</v>
      </c>
    </row>
    <row r="6962" spans="1:13" ht="12.75" hidden="1" customHeight="1">
      <c r="C6962" s="95" t="s">
        <v>5888</v>
      </c>
    </row>
    <row r="6963" spans="1:13" hidden="1">
      <c r="A6963" s="97">
        <v>42825</v>
      </c>
      <c r="B6963" s="94" t="s">
        <v>5452</v>
      </c>
      <c r="C6963" s="98" t="s">
        <v>5888</v>
      </c>
      <c r="D6963" s="94" t="s">
        <v>131</v>
      </c>
      <c r="E6963" s="94" t="s">
        <v>165</v>
      </c>
      <c r="F6963" s="94" t="s">
        <v>5453</v>
      </c>
      <c r="G6963" s="94" t="s">
        <v>5454</v>
      </c>
      <c r="K6963" s="94" t="s">
        <v>5464</v>
      </c>
      <c r="L6963" s="96">
        <v>211</v>
      </c>
      <c r="M6963" s="96">
        <v>211</v>
      </c>
    </row>
    <row r="6964" spans="1:13" ht="12.75" hidden="1" customHeight="1">
      <c r="C6964" s="95" t="s">
        <v>5888</v>
      </c>
    </row>
    <row r="6965" spans="1:13" hidden="1">
      <c r="A6965" s="97">
        <v>42829</v>
      </c>
      <c r="B6965" s="94" t="s">
        <v>5895</v>
      </c>
      <c r="C6965" s="98" t="s">
        <v>5888</v>
      </c>
      <c r="D6965" s="94" t="s">
        <v>119</v>
      </c>
      <c r="E6965" s="94" t="s">
        <v>120</v>
      </c>
      <c r="F6965" s="94" t="s">
        <v>5449</v>
      </c>
      <c r="G6965" s="94" t="s">
        <v>5450</v>
      </c>
      <c r="K6965" s="94" t="s">
        <v>5896</v>
      </c>
      <c r="L6965" s="96">
        <v>165</v>
      </c>
      <c r="M6965" s="96">
        <v>165</v>
      </c>
    </row>
    <row r="6966" spans="1:13" ht="12.75" hidden="1" customHeight="1">
      <c r="C6966" s="95" t="s">
        <v>5888</v>
      </c>
    </row>
    <row r="6967" spans="1:13" hidden="1">
      <c r="A6967" s="97">
        <v>42829</v>
      </c>
      <c r="B6967" s="94" t="s">
        <v>5897</v>
      </c>
      <c r="C6967" s="98" t="s">
        <v>5888</v>
      </c>
      <c r="D6967" s="94" t="s">
        <v>119</v>
      </c>
      <c r="E6967" s="94" t="s">
        <v>120</v>
      </c>
      <c r="F6967" s="94" t="s">
        <v>5898</v>
      </c>
      <c r="G6967" s="94" t="s">
        <v>5899</v>
      </c>
      <c r="K6967" s="94" t="s">
        <v>5900</v>
      </c>
      <c r="L6967" s="96">
        <v>126.6</v>
      </c>
      <c r="M6967" s="96">
        <v>126.6</v>
      </c>
    </row>
    <row r="6968" spans="1:13" ht="12.75" hidden="1" customHeight="1">
      <c r="C6968" s="95" t="s">
        <v>5888</v>
      </c>
    </row>
    <row r="6969" spans="1:13" hidden="1">
      <c r="A6969" s="97">
        <v>42829</v>
      </c>
      <c r="B6969" s="94" t="s">
        <v>5901</v>
      </c>
      <c r="C6969" s="98" t="s">
        <v>5888</v>
      </c>
      <c r="D6969" s="94" t="s">
        <v>119</v>
      </c>
      <c r="E6969" s="94" t="s">
        <v>120</v>
      </c>
      <c r="F6969" s="94" t="s">
        <v>5898</v>
      </c>
      <c r="G6969" s="94" t="s">
        <v>5899</v>
      </c>
      <c r="K6969" s="94" t="s">
        <v>5902</v>
      </c>
      <c r="L6969" s="96">
        <v>126.6</v>
      </c>
      <c r="M6969" s="96">
        <v>126.6</v>
      </c>
    </row>
    <row r="6970" spans="1:13" ht="12.75" hidden="1" customHeight="1">
      <c r="C6970" s="95" t="s">
        <v>5888</v>
      </c>
    </row>
    <row r="6971" spans="1:13" hidden="1">
      <c r="A6971" s="97">
        <v>42870</v>
      </c>
      <c r="B6971" s="94" t="s">
        <v>5903</v>
      </c>
      <c r="C6971" s="98" t="s">
        <v>5888</v>
      </c>
      <c r="D6971" s="94" t="s">
        <v>119</v>
      </c>
      <c r="E6971" s="94" t="s">
        <v>120</v>
      </c>
      <c r="F6971" s="94" t="s">
        <v>5904</v>
      </c>
      <c r="G6971" s="94" t="s">
        <v>5905</v>
      </c>
      <c r="K6971" s="94" t="s">
        <v>5906</v>
      </c>
      <c r="L6971" s="96">
        <v>211</v>
      </c>
      <c r="M6971" s="96">
        <v>211</v>
      </c>
    </row>
    <row r="6972" spans="1:13" ht="12.75" hidden="1" customHeight="1">
      <c r="C6972" s="95" t="s">
        <v>5888</v>
      </c>
    </row>
    <row r="6973" spans="1:13" hidden="1">
      <c r="A6973" s="97">
        <v>42964</v>
      </c>
      <c r="B6973" s="94" t="s">
        <v>5448</v>
      </c>
      <c r="C6973" s="98" t="s">
        <v>5888</v>
      </c>
      <c r="D6973" s="94" t="s">
        <v>131</v>
      </c>
      <c r="E6973" s="94" t="s">
        <v>165</v>
      </c>
      <c r="F6973" s="94" t="s">
        <v>5449</v>
      </c>
      <c r="G6973" s="94" t="s">
        <v>5450</v>
      </c>
      <c r="K6973" s="94" t="s">
        <v>5473</v>
      </c>
      <c r="L6973" s="96">
        <v>165</v>
      </c>
      <c r="M6973" s="96">
        <v>165</v>
      </c>
    </row>
    <row r="6974" spans="1:13" ht="12.75" hidden="1" customHeight="1">
      <c r="C6974" s="95" t="s">
        <v>5888</v>
      </c>
    </row>
    <row r="6975" spans="1:13" hidden="1">
      <c r="A6975" s="97">
        <v>42976</v>
      </c>
      <c r="B6975" s="94" t="s">
        <v>5907</v>
      </c>
      <c r="C6975" s="98" t="s">
        <v>5888</v>
      </c>
      <c r="D6975" s="94" t="s">
        <v>119</v>
      </c>
      <c r="E6975" s="94" t="s">
        <v>120</v>
      </c>
      <c r="F6975" s="94" t="s">
        <v>5908</v>
      </c>
      <c r="G6975" s="94" t="s">
        <v>5909</v>
      </c>
      <c r="K6975" s="94" t="s">
        <v>5910</v>
      </c>
      <c r="L6975" s="96">
        <v>105.5</v>
      </c>
      <c r="M6975" s="96">
        <v>105.5</v>
      </c>
    </row>
    <row r="6976" spans="1:13" ht="12.75" hidden="1" customHeight="1">
      <c r="C6976" s="95" t="s">
        <v>5888</v>
      </c>
    </row>
    <row r="6977" spans="1:13" hidden="1">
      <c r="A6977" s="97">
        <v>42997</v>
      </c>
      <c r="B6977" s="94" t="s">
        <v>5911</v>
      </c>
      <c r="C6977" s="98" t="s">
        <v>5888</v>
      </c>
      <c r="D6977" s="94" t="s">
        <v>119</v>
      </c>
      <c r="E6977" s="94" t="s">
        <v>120</v>
      </c>
      <c r="F6977" s="94" t="s">
        <v>5912</v>
      </c>
      <c r="G6977" s="94" t="s">
        <v>5913</v>
      </c>
      <c r="K6977" s="94" t="s">
        <v>5914</v>
      </c>
      <c r="L6977" s="96">
        <v>105.5</v>
      </c>
      <c r="M6977" s="96">
        <v>105.5</v>
      </c>
    </row>
    <row r="6978" spans="1:13" ht="12.75" hidden="1" customHeight="1">
      <c r="C6978" s="95" t="s">
        <v>5888</v>
      </c>
    </row>
    <row r="6979" spans="1:13" hidden="1">
      <c r="A6979" s="97">
        <v>42998</v>
      </c>
      <c r="B6979" s="94" t="s">
        <v>5915</v>
      </c>
      <c r="C6979" s="98" t="s">
        <v>5888</v>
      </c>
      <c r="D6979" s="94" t="s">
        <v>119</v>
      </c>
      <c r="E6979" s="94" t="s">
        <v>120</v>
      </c>
      <c r="F6979" s="94" t="s">
        <v>5916</v>
      </c>
      <c r="G6979" s="94" t="s">
        <v>5917</v>
      </c>
      <c r="K6979" s="94" t="s">
        <v>5918</v>
      </c>
      <c r="L6979" s="96">
        <v>120</v>
      </c>
      <c r="M6979" s="96">
        <v>120</v>
      </c>
    </row>
    <row r="6980" spans="1:13" ht="12.75" hidden="1" customHeight="1">
      <c r="C6980" s="95" t="s">
        <v>5888</v>
      </c>
    </row>
    <row r="6981" spans="1:13" hidden="1">
      <c r="A6981" s="97">
        <v>42998</v>
      </c>
      <c r="B6981" s="94" t="s">
        <v>5919</v>
      </c>
      <c r="C6981" s="98" t="s">
        <v>5888</v>
      </c>
      <c r="D6981" s="94" t="s">
        <v>119</v>
      </c>
      <c r="E6981" s="94" t="s">
        <v>120</v>
      </c>
      <c r="F6981" s="94" t="s">
        <v>5920</v>
      </c>
      <c r="G6981" s="94" t="s">
        <v>5921</v>
      </c>
      <c r="K6981" s="94" t="s">
        <v>5922</v>
      </c>
      <c r="L6981" s="96">
        <v>169.65</v>
      </c>
      <c r="M6981" s="96">
        <v>169.65</v>
      </c>
    </row>
    <row r="6982" spans="1:13" ht="12.75" hidden="1" customHeight="1">
      <c r="C6982" s="95" t="s">
        <v>5888</v>
      </c>
    </row>
    <row r="6983" spans="1:13" hidden="1">
      <c r="A6983" s="97">
        <v>43003</v>
      </c>
      <c r="B6983" s="94" t="s">
        <v>5923</v>
      </c>
      <c r="C6983" s="98" t="s">
        <v>5888</v>
      </c>
      <c r="D6983" s="94" t="s">
        <v>119</v>
      </c>
      <c r="E6983" s="94" t="s">
        <v>120</v>
      </c>
      <c r="F6983" s="94" t="s">
        <v>5924</v>
      </c>
      <c r="G6983" s="94" t="s">
        <v>5925</v>
      </c>
      <c r="K6983" s="94" t="s">
        <v>5926</v>
      </c>
      <c r="L6983" s="96">
        <v>600</v>
      </c>
      <c r="M6983" s="96">
        <v>600</v>
      </c>
    </row>
    <row r="6984" spans="1:13" ht="12.75" hidden="1" customHeight="1">
      <c r="C6984" s="95" t="s">
        <v>5888</v>
      </c>
    </row>
    <row r="6985" spans="1:13" hidden="1">
      <c r="A6985" s="97">
        <v>43003</v>
      </c>
      <c r="B6985" s="94" t="s">
        <v>5927</v>
      </c>
      <c r="C6985" s="98" t="s">
        <v>5888</v>
      </c>
      <c r="D6985" s="94" t="s">
        <v>119</v>
      </c>
      <c r="E6985" s="94" t="s">
        <v>120</v>
      </c>
      <c r="F6985" s="94" t="s">
        <v>5928</v>
      </c>
      <c r="G6985" s="94" t="s">
        <v>5929</v>
      </c>
      <c r="K6985" s="94" t="s">
        <v>5930</v>
      </c>
      <c r="L6985" s="96">
        <v>164</v>
      </c>
      <c r="M6985" s="96">
        <v>164</v>
      </c>
    </row>
    <row r="6986" spans="1:13" ht="12.75" hidden="1" customHeight="1">
      <c r="C6986" s="95" t="s">
        <v>5888</v>
      </c>
    </row>
    <row r="6987" spans="1:13" hidden="1">
      <c r="A6987" s="97">
        <v>43003</v>
      </c>
      <c r="B6987" s="94" t="s">
        <v>5931</v>
      </c>
      <c r="C6987" s="98" t="s">
        <v>5888</v>
      </c>
      <c r="D6987" s="94" t="s">
        <v>119</v>
      </c>
      <c r="E6987" s="94" t="s">
        <v>120</v>
      </c>
      <c r="F6987" s="94" t="s">
        <v>5453</v>
      </c>
      <c r="G6987" s="94" t="s">
        <v>5454</v>
      </c>
      <c r="K6987" s="94" t="s">
        <v>5932</v>
      </c>
      <c r="L6987" s="96">
        <v>81.239999999999995</v>
      </c>
      <c r="M6987" s="96">
        <v>81.239999999999995</v>
      </c>
    </row>
    <row r="6988" spans="1:13" ht="12.75" hidden="1" customHeight="1">
      <c r="C6988" s="95" t="s">
        <v>5888</v>
      </c>
    </row>
    <row r="6989" spans="1:13" hidden="1">
      <c r="A6989" s="97">
        <v>43004</v>
      </c>
      <c r="B6989" s="94" t="s">
        <v>5933</v>
      </c>
      <c r="C6989" s="98" t="s">
        <v>5888</v>
      </c>
      <c r="D6989" s="94" t="s">
        <v>119</v>
      </c>
      <c r="E6989" s="94" t="s">
        <v>120</v>
      </c>
      <c r="F6989" s="94" t="s">
        <v>5461</v>
      </c>
      <c r="G6989" s="94" t="s">
        <v>5462</v>
      </c>
      <c r="K6989" s="94" t="s">
        <v>5934</v>
      </c>
      <c r="L6989" s="96">
        <v>232.1</v>
      </c>
      <c r="M6989" s="96">
        <v>232.1</v>
      </c>
    </row>
    <row r="6990" spans="1:13" ht="12.75" hidden="1" customHeight="1">
      <c r="C6990" s="95" t="s">
        <v>5888</v>
      </c>
    </row>
    <row r="6991" spans="1:13" hidden="1">
      <c r="A6991" s="97">
        <v>43004</v>
      </c>
      <c r="B6991" s="94" t="s">
        <v>5935</v>
      </c>
      <c r="C6991" s="98" t="s">
        <v>5888</v>
      </c>
      <c r="D6991" s="94" t="s">
        <v>119</v>
      </c>
      <c r="E6991" s="94" t="s">
        <v>120</v>
      </c>
      <c r="F6991" s="94" t="s">
        <v>5449</v>
      </c>
      <c r="G6991" s="94" t="s">
        <v>5450</v>
      </c>
      <c r="K6991" s="94" t="s">
        <v>5936</v>
      </c>
      <c r="L6991" s="96">
        <v>165</v>
      </c>
      <c r="M6991" s="96">
        <v>165</v>
      </c>
    </row>
    <row r="6992" spans="1:13" ht="12.75" hidden="1" customHeight="1">
      <c r="C6992" s="95" t="s">
        <v>5888</v>
      </c>
    </row>
    <row r="6993" spans="1:18" hidden="1">
      <c r="A6993" s="97">
        <v>43011</v>
      </c>
      <c r="B6993" s="94" t="s">
        <v>5937</v>
      </c>
      <c r="C6993" s="98" t="s">
        <v>5888</v>
      </c>
      <c r="D6993" s="94" t="s">
        <v>119</v>
      </c>
      <c r="E6993" s="94" t="s">
        <v>120</v>
      </c>
      <c r="F6993" s="94" t="s">
        <v>5938</v>
      </c>
      <c r="G6993" s="94" t="s">
        <v>5939</v>
      </c>
      <c r="K6993" s="94" t="s">
        <v>5940</v>
      </c>
      <c r="L6993" s="96">
        <v>400</v>
      </c>
      <c r="M6993" s="96">
        <v>400</v>
      </c>
    </row>
    <row r="6994" spans="1:18" ht="12.75" hidden="1" customHeight="1">
      <c r="C6994" s="95" t="s">
        <v>5888</v>
      </c>
    </row>
    <row r="6995" spans="1:18" hidden="1">
      <c r="A6995" s="97">
        <v>43012</v>
      </c>
      <c r="B6995" s="94" t="s">
        <v>5941</v>
      </c>
      <c r="C6995" s="98" t="s">
        <v>5888</v>
      </c>
      <c r="D6995" s="94" t="s">
        <v>119</v>
      </c>
      <c r="E6995" s="94" t="s">
        <v>120</v>
      </c>
      <c r="F6995" s="94" t="s">
        <v>5942</v>
      </c>
      <c r="G6995" s="94" t="s">
        <v>5943</v>
      </c>
      <c r="K6995" s="94" t="s">
        <v>5944</v>
      </c>
      <c r="L6995" s="96">
        <v>250</v>
      </c>
      <c r="M6995" s="96">
        <v>250</v>
      </c>
    </row>
    <row r="6996" spans="1:18" ht="12.75" hidden="1" customHeight="1">
      <c r="C6996" s="95" t="s">
        <v>5888</v>
      </c>
    </row>
    <row r="6997" spans="1:18" hidden="1">
      <c r="A6997" s="97">
        <v>43042</v>
      </c>
      <c r="B6997" s="94" t="s">
        <v>5927</v>
      </c>
      <c r="C6997" s="98" t="s">
        <v>5888</v>
      </c>
      <c r="D6997" s="94" t="s">
        <v>131</v>
      </c>
      <c r="E6997" s="94" t="s">
        <v>187</v>
      </c>
      <c r="F6997" s="94" t="s">
        <v>5928</v>
      </c>
      <c r="G6997" s="94" t="s">
        <v>5929</v>
      </c>
      <c r="K6997" s="94" t="s">
        <v>5930</v>
      </c>
      <c r="L6997" s="96">
        <v>-5.75</v>
      </c>
      <c r="M6997" s="96">
        <v>-5.75</v>
      </c>
    </row>
    <row r="6998" spans="1:18" ht="12.75" hidden="1" customHeight="1">
      <c r="C6998" s="95" t="s">
        <v>5888</v>
      </c>
    </row>
    <row r="6999" spans="1:18" hidden="1">
      <c r="A6999" s="97">
        <v>43075</v>
      </c>
      <c r="B6999" s="94" t="s">
        <v>5945</v>
      </c>
      <c r="C6999" s="98" t="s">
        <v>5888</v>
      </c>
      <c r="D6999" s="94" t="s">
        <v>119</v>
      </c>
      <c r="E6999" s="94" t="s">
        <v>120</v>
      </c>
      <c r="F6999" s="94" t="s">
        <v>5924</v>
      </c>
      <c r="G6999" s="94" t="s">
        <v>5925</v>
      </c>
      <c r="K6999" s="94" t="s">
        <v>5946</v>
      </c>
      <c r="L6999" s="96">
        <v>316.5</v>
      </c>
      <c r="M6999" s="96">
        <v>316.5</v>
      </c>
    </row>
    <row r="7000" spans="1:18" ht="12.75" hidden="1" customHeight="1">
      <c r="C7000" s="95" t="s">
        <v>5888</v>
      </c>
    </row>
    <row r="7001" spans="1:18" hidden="1">
      <c r="A7001" s="95" t="s">
        <v>111</v>
      </c>
      <c r="B7001" s="95" t="s">
        <v>112</v>
      </c>
      <c r="C7001" s="94" t="s">
        <v>5947</v>
      </c>
      <c r="D7001" s="95" t="s">
        <v>114</v>
      </c>
      <c r="E7001" s="95" t="s">
        <v>112</v>
      </c>
      <c r="F7001" s="96">
        <v>2500</v>
      </c>
      <c r="G7001" s="95" t="s">
        <v>115</v>
      </c>
      <c r="H7001" s="95" t="s">
        <v>112</v>
      </c>
      <c r="I7001" s="96">
        <v>12788.83</v>
      </c>
      <c r="J7001" s="95" t="s">
        <v>116</v>
      </c>
      <c r="K7001" s="95" t="s">
        <v>112</v>
      </c>
      <c r="L7001" s="96">
        <v>0</v>
      </c>
      <c r="M7001" s="95" t="s">
        <v>117</v>
      </c>
      <c r="O7001" s="96"/>
      <c r="R7001" s="96"/>
    </row>
    <row r="7002" spans="1:18" hidden="1">
      <c r="A7002" s="97">
        <v>42804</v>
      </c>
      <c r="B7002" s="94" t="s">
        <v>5948</v>
      </c>
      <c r="C7002" s="98" t="s">
        <v>5947</v>
      </c>
      <c r="D7002" s="94" t="s">
        <v>126</v>
      </c>
      <c r="E7002" s="94" t="s">
        <v>120</v>
      </c>
      <c r="F7002" s="94" t="s">
        <v>1318</v>
      </c>
      <c r="G7002" s="94" t="s">
        <v>1319</v>
      </c>
      <c r="K7002" s="94" t="s">
        <v>5949</v>
      </c>
      <c r="L7002" s="96">
        <v>117.24</v>
      </c>
      <c r="M7002" s="96">
        <v>117.24</v>
      </c>
    </row>
    <row r="7003" spans="1:18" ht="12.75" hidden="1" customHeight="1">
      <c r="C7003" s="95" t="s">
        <v>5947</v>
      </c>
    </row>
    <row r="7004" spans="1:18" hidden="1">
      <c r="A7004" s="97">
        <v>42936</v>
      </c>
      <c r="B7004" s="94" t="s">
        <v>5950</v>
      </c>
      <c r="C7004" s="98" t="s">
        <v>5947</v>
      </c>
      <c r="D7004" s="94" t="s">
        <v>131</v>
      </c>
      <c r="E7004" s="94" t="s">
        <v>165</v>
      </c>
      <c r="F7004" s="94" t="s">
        <v>1318</v>
      </c>
      <c r="G7004" s="94" t="s">
        <v>1319</v>
      </c>
      <c r="K7004" s="94" t="s">
        <v>5951</v>
      </c>
      <c r="L7004" s="96">
        <v>117.24</v>
      </c>
      <c r="M7004" s="96">
        <v>117.24</v>
      </c>
    </row>
    <row r="7005" spans="1:18" ht="12.75" hidden="1" customHeight="1">
      <c r="C7005" s="95" t="s">
        <v>5947</v>
      </c>
    </row>
    <row r="7006" spans="1:18" hidden="1">
      <c r="A7006" s="97">
        <v>42941</v>
      </c>
      <c r="B7006" s="94" t="s">
        <v>5952</v>
      </c>
      <c r="C7006" s="98" t="s">
        <v>5947</v>
      </c>
      <c r="D7006" s="94" t="s">
        <v>126</v>
      </c>
      <c r="E7006" s="94" t="s">
        <v>120</v>
      </c>
      <c r="F7006" s="94" t="s">
        <v>1318</v>
      </c>
      <c r="G7006" s="94" t="s">
        <v>1319</v>
      </c>
      <c r="K7006" s="94" t="s">
        <v>5953</v>
      </c>
      <c r="L7006" s="96">
        <v>335.41</v>
      </c>
      <c r="M7006" s="96">
        <v>335.41</v>
      </c>
    </row>
    <row r="7007" spans="1:18" ht="12.75" hidden="1" customHeight="1">
      <c r="C7007" s="95" t="s">
        <v>5947</v>
      </c>
    </row>
    <row r="7008" spans="1:18" hidden="1">
      <c r="A7008" s="97">
        <v>43033</v>
      </c>
      <c r="B7008" s="94" t="s">
        <v>5954</v>
      </c>
      <c r="C7008" s="98" t="s">
        <v>5947</v>
      </c>
      <c r="D7008" s="94" t="s">
        <v>131</v>
      </c>
      <c r="E7008" s="94" t="s">
        <v>165</v>
      </c>
      <c r="F7008" s="94" t="s">
        <v>1318</v>
      </c>
      <c r="G7008" s="94" t="s">
        <v>1319</v>
      </c>
      <c r="K7008" s="94" t="s">
        <v>5955</v>
      </c>
      <c r="L7008" s="96">
        <v>117.24</v>
      </c>
      <c r="M7008" s="96">
        <v>0</v>
      </c>
    </row>
    <row r="7009" spans="1:13" ht="12.75" hidden="1" customHeight="1">
      <c r="C7009" s="95" t="s">
        <v>5947</v>
      </c>
    </row>
    <row r="7010" spans="1:13" hidden="1">
      <c r="A7010" s="97">
        <v>43041</v>
      </c>
      <c r="B7010" s="94" t="s">
        <v>5956</v>
      </c>
      <c r="C7010" s="98" t="s">
        <v>5947</v>
      </c>
      <c r="D7010" s="94" t="s">
        <v>126</v>
      </c>
      <c r="E7010" s="94" t="s">
        <v>120</v>
      </c>
      <c r="F7010" s="94" t="s">
        <v>1318</v>
      </c>
      <c r="G7010" s="94" t="s">
        <v>1319</v>
      </c>
      <c r="K7010" s="94" t="s">
        <v>5957</v>
      </c>
      <c r="L7010" s="96">
        <v>2164.92</v>
      </c>
      <c r="M7010" s="96">
        <v>2164.92</v>
      </c>
    </row>
    <row r="7011" spans="1:13" ht="12.75" hidden="1" customHeight="1">
      <c r="C7011" s="95" t="s">
        <v>5947</v>
      </c>
    </row>
    <row r="7012" spans="1:13" hidden="1">
      <c r="A7012" s="97">
        <v>43052</v>
      </c>
      <c r="B7012" s="94" t="s">
        <v>5958</v>
      </c>
      <c r="C7012" s="98" t="s">
        <v>5947</v>
      </c>
      <c r="D7012" s="94" t="s">
        <v>126</v>
      </c>
      <c r="E7012" s="94" t="s">
        <v>120</v>
      </c>
      <c r="F7012" s="94" t="s">
        <v>3790</v>
      </c>
      <c r="G7012" s="94" t="s">
        <v>3791</v>
      </c>
      <c r="K7012" s="94" t="s">
        <v>5959</v>
      </c>
      <c r="L7012" s="96">
        <v>3811.7</v>
      </c>
      <c r="M7012" s="96">
        <v>3811.7</v>
      </c>
    </row>
    <row r="7013" spans="1:13" ht="12.75" hidden="1" customHeight="1">
      <c r="C7013" s="95" t="s">
        <v>5947</v>
      </c>
    </row>
    <row r="7014" spans="1:13" hidden="1">
      <c r="A7014" s="97">
        <v>43052</v>
      </c>
      <c r="B7014" s="94" t="s">
        <v>5960</v>
      </c>
      <c r="C7014" s="98" t="s">
        <v>5947</v>
      </c>
      <c r="D7014" s="94" t="s">
        <v>126</v>
      </c>
      <c r="E7014" s="94" t="s">
        <v>120</v>
      </c>
      <c r="F7014" s="94" t="s">
        <v>3790</v>
      </c>
      <c r="G7014" s="94" t="s">
        <v>3791</v>
      </c>
      <c r="K7014" s="94" t="s">
        <v>5961</v>
      </c>
      <c r="L7014" s="96">
        <v>454.73</v>
      </c>
      <c r="M7014" s="96">
        <v>454.73</v>
      </c>
    </row>
    <row r="7015" spans="1:13" ht="12.75" hidden="1" customHeight="1">
      <c r="C7015" s="95" t="s">
        <v>5947</v>
      </c>
    </row>
    <row r="7016" spans="1:13" hidden="1">
      <c r="A7016" s="97">
        <v>43052</v>
      </c>
      <c r="B7016" s="94" t="s">
        <v>5962</v>
      </c>
      <c r="C7016" s="98" t="s">
        <v>5947</v>
      </c>
      <c r="D7016" s="94" t="s">
        <v>126</v>
      </c>
      <c r="E7016" s="94" t="s">
        <v>120</v>
      </c>
      <c r="F7016" s="94" t="s">
        <v>3790</v>
      </c>
      <c r="G7016" s="94" t="s">
        <v>3791</v>
      </c>
      <c r="K7016" s="94" t="s">
        <v>5963</v>
      </c>
      <c r="L7016" s="96">
        <v>2023.76</v>
      </c>
      <c r="M7016" s="96">
        <v>2023.76</v>
      </c>
    </row>
    <row r="7017" spans="1:13" ht="12.75" hidden="1" customHeight="1">
      <c r="C7017" s="95" t="s">
        <v>5947</v>
      </c>
    </row>
    <row r="7018" spans="1:13" hidden="1">
      <c r="A7018" s="97">
        <v>43053</v>
      </c>
      <c r="B7018" s="94" t="s">
        <v>5958</v>
      </c>
      <c r="C7018" s="98" t="s">
        <v>5947</v>
      </c>
      <c r="D7018" s="94" t="s">
        <v>126</v>
      </c>
      <c r="E7018" s="94" t="s">
        <v>165</v>
      </c>
      <c r="F7018" s="94" t="s">
        <v>3790</v>
      </c>
      <c r="G7018" s="94" t="s">
        <v>3791</v>
      </c>
      <c r="K7018" s="94" t="s">
        <v>5959</v>
      </c>
      <c r="L7018" s="96">
        <v>423.1</v>
      </c>
      <c r="M7018" s="96">
        <v>423.1</v>
      </c>
    </row>
    <row r="7019" spans="1:13" ht="12.75" hidden="1" customHeight="1">
      <c r="C7019" s="95" t="s">
        <v>5947</v>
      </c>
    </row>
    <row r="7020" spans="1:13" hidden="1">
      <c r="A7020" s="97">
        <v>43053</v>
      </c>
      <c r="B7020" s="94" t="s">
        <v>5964</v>
      </c>
      <c r="C7020" s="98" t="s">
        <v>5947</v>
      </c>
      <c r="D7020" s="94" t="s">
        <v>126</v>
      </c>
      <c r="E7020" s="94" t="s">
        <v>120</v>
      </c>
      <c r="F7020" s="94" t="s">
        <v>3790</v>
      </c>
      <c r="G7020" s="94" t="s">
        <v>3791</v>
      </c>
      <c r="K7020" s="94" t="s">
        <v>5965</v>
      </c>
      <c r="L7020" s="96">
        <v>929.2</v>
      </c>
      <c r="M7020" s="96">
        <v>929.2</v>
      </c>
    </row>
    <row r="7021" spans="1:13" ht="12.75" hidden="1" customHeight="1">
      <c r="C7021" s="95" t="s">
        <v>5947</v>
      </c>
    </row>
    <row r="7022" spans="1:13" hidden="1">
      <c r="A7022" s="97">
        <v>43054</v>
      </c>
      <c r="B7022" s="94" t="s">
        <v>5966</v>
      </c>
      <c r="C7022" s="98" t="s">
        <v>5947</v>
      </c>
      <c r="D7022" s="94" t="s">
        <v>126</v>
      </c>
      <c r="E7022" s="94" t="s">
        <v>120</v>
      </c>
      <c r="F7022" s="94" t="s">
        <v>3790</v>
      </c>
      <c r="G7022" s="94" t="s">
        <v>3791</v>
      </c>
      <c r="K7022" s="94" t="s">
        <v>5967</v>
      </c>
      <c r="L7022" s="96">
        <v>366.63</v>
      </c>
      <c r="M7022" s="96">
        <v>366.63</v>
      </c>
    </row>
    <row r="7023" spans="1:13" ht="12.75" hidden="1" customHeight="1">
      <c r="C7023" s="95" t="s">
        <v>5947</v>
      </c>
    </row>
    <row r="7024" spans="1:13" hidden="1">
      <c r="A7024" s="97">
        <v>43059</v>
      </c>
      <c r="B7024" s="94" t="s">
        <v>5968</v>
      </c>
      <c r="C7024" s="98" t="s">
        <v>5947</v>
      </c>
      <c r="D7024" s="94" t="s">
        <v>126</v>
      </c>
      <c r="E7024" s="94" t="s">
        <v>120</v>
      </c>
      <c r="F7024" s="94" t="s">
        <v>1318</v>
      </c>
      <c r="G7024" s="94" t="s">
        <v>1319</v>
      </c>
      <c r="K7024" s="94" t="s">
        <v>5969</v>
      </c>
      <c r="L7024" s="96">
        <v>1150.58</v>
      </c>
      <c r="M7024" s="96">
        <v>1150.58</v>
      </c>
    </row>
    <row r="7025" spans="1:18" ht="12.75" hidden="1" customHeight="1">
      <c r="C7025" s="95" t="s">
        <v>5947</v>
      </c>
    </row>
    <row r="7026" spans="1:18" hidden="1">
      <c r="A7026" s="97">
        <v>43067</v>
      </c>
      <c r="B7026" s="94" t="s">
        <v>5970</v>
      </c>
      <c r="C7026" s="98" t="s">
        <v>5947</v>
      </c>
      <c r="D7026" s="94" t="s">
        <v>126</v>
      </c>
      <c r="E7026" s="94" t="s">
        <v>120</v>
      </c>
      <c r="F7026" s="94" t="s">
        <v>5845</v>
      </c>
      <c r="G7026" s="94" t="s">
        <v>5846</v>
      </c>
      <c r="K7026" s="94" t="s">
        <v>5971</v>
      </c>
      <c r="L7026" s="96">
        <v>126.21</v>
      </c>
      <c r="M7026" s="96">
        <v>126.21</v>
      </c>
    </row>
    <row r="7027" spans="1:18" ht="12.75" hidden="1" customHeight="1">
      <c r="C7027" s="95" t="s">
        <v>5947</v>
      </c>
    </row>
    <row r="7028" spans="1:18" hidden="1">
      <c r="A7028" s="97">
        <v>43067</v>
      </c>
      <c r="B7028" s="94" t="s">
        <v>5972</v>
      </c>
      <c r="C7028" s="98" t="s">
        <v>5947</v>
      </c>
      <c r="D7028" s="94" t="s">
        <v>126</v>
      </c>
      <c r="E7028" s="94" t="s">
        <v>120</v>
      </c>
      <c r="F7028" s="94" t="s">
        <v>5845</v>
      </c>
      <c r="G7028" s="94" t="s">
        <v>5846</v>
      </c>
      <c r="K7028" s="94" t="s">
        <v>5973</v>
      </c>
      <c r="L7028" s="96">
        <v>178.99</v>
      </c>
      <c r="M7028" s="96">
        <v>178.99</v>
      </c>
    </row>
    <row r="7029" spans="1:18" ht="12.75" hidden="1" customHeight="1">
      <c r="C7029" s="95" t="s">
        <v>5947</v>
      </c>
    </row>
    <row r="7030" spans="1:18" hidden="1">
      <c r="A7030" s="97">
        <v>43067</v>
      </c>
      <c r="B7030" s="94" t="s">
        <v>5974</v>
      </c>
      <c r="C7030" s="98" t="s">
        <v>5947</v>
      </c>
      <c r="D7030" s="94" t="s">
        <v>126</v>
      </c>
      <c r="E7030" s="94" t="s">
        <v>120</v>
      </c>
      <c r="F7030" s="94" t="s">
        <v>5845</v>
      </c>
      <c r="G7030" s="94" t="s">
        <v>5846</v>
      </c>
      <c r="K7030" s="94" t="s">
        <v>5975</v>
      </c>
      <c r="L7030" s="96">
        <v>589.12</v>
      </c>
      <c r="M7030" s="96">
        <v>589.12</v>
      </c>
    </row>
    <row r="7031" spans="1:18" ht="12.75" hidden="1" customHeight="1">
      <c r="C7031" s="95" t="s">
        <v>5947</v>
      </c>
    </row>
    <row r="7032" spans="1:18" hidden="1">
      <c r="A7032" s="95" t="s">
        <v>111</v>
      </c>
      <c r="B7032" s="95" t="s">
        <v>112</v>
      </c>
      <c r="C7032" s="94" t="s">
        <v>5976</v>
      </c>
      <c r="D7032" s="95" t="s">
        <v>114</v>
      </c>
      <c r="E7032" s="95" t="s">
        <v>112</v>
      </c>
      <c r="F7032" s="96">
        <v>2000</v>
      </c>
      <c r="G7032" s="95" t="s">
        <v>115</v>
      </c>
      <c r="H7032" s="95" t="s">
        <v>112</v>
      </c>
      <c r="I7032" s="96">
        <v>445.5</v>
      </c>
      <c r="J7032" s="95" t="s">
        <v>116</v>
      </c>
      <c r="K7032" s="95" t="s">
        <v>112</v>
      </c>
      <c r="L7032" s="96">
        <v>0</v>
      </c>
      <c r="M7032" s="95" t="s">
        <v>117</v>
      </c>
      <c r="O7032" s="96"/>
      <c r="R7032" s="96"/>
    </row>
    <row r="7033" spans="1:18" hidden="1">
      <c r="A7033" s="97">
        <v>42944</v>
      </c>
      <c r="B7033" s="94" t="s">
        <v>5977</v>
      </c>
      <c r="C7033" s="98" t="s">
        <v>5976</v>
      </c>
      <c r="D7033" s="94" t="s">
        <v>119</v>
      </c>
      <c r="E7033" s="94" t="s">
        <v>120</v>
      </c>
      <c r="F7033" s="94" t="s">
        <v>3444</v>
      </c>
      <c r="G7033" s="94" t="s">
        <v>3445</v>
      </c>
      <c r="K7033" s="94" t="s">
        <v>5978</v>
      </c>
      <c r="L7033" s="96">
        <v>445.5</v>
      </c>
      <c r="M7033" s="96">
        <v>445.5</v>
      </c>
    </row>
    <row r="7034" spans="1:18" ht="12.75" hidden="1" customHeight="1">
      <c r="C7034" s="95" t="s">
        <v>5976</v>
      </c>
    </row>
    <row r="7035" spans="1:18" hidden="1">
      <c r="A7035" s="95" t="s">
        <v>111</v>
      </c>
      <c r="B7035" s="95" t="s">
        <v>112</v>
      </c>
      <c r="C7035" s="94" t="s">
        <v>5979</v>
      </c>
      <c r="D7035" s="95" t="s">
        <v>114</v>
      </c>
      <c r="E7035" s="95" t="s">
        <v>112</v>
      </c>
      <c r="F7035" s="96">
        <v>2000</v>
      </c>
      <c r="G7035" s="95" t="s">
        <v>115</v>
      </c>
      <c r="H7035" s="95" t="s">
        <v>112</v>
      </c>
      <c r="I7035" s="96">
        <v>5625.29</v>
      </c>
      <c r="J7035" s="95" t="s">
        <v>116</v>
      </c>
      <c r="K7035" s="95" t="s">
        <v>112</v>
      </c>
      <c r="L7035" s="96">
        <v>0</v>
      </c>
      <c r="M7035" s="95" t="s">
        <v>117</v>
      </c>
      <c r="O7035" s="96"/>
      <c r="R7035" s="96"/>
    </row>
    <row r="7036" spans="1:18" hidden="1">
      <c r="A7036" s="97">
        <v>42849</v>
      </c>
      <c r="B7036" s="94" t="s">
        <v>5980</v>
      </c>
      <c r="C7036" s="98" t="s">
        <v>5979</v>
      </c>
      <c r="D7036" s="94" t="s">
        <v>119</v>
      </c>
      <c r="E7036" s="94" t="s">
        <v>120</v>
      </c>
      <c r="F7036" s="94" t="s">
        <v>722</v>
      </c>
      <c r="G7036" s="94" t="s">
        <v>723</v>
      </c>
      <c r="K7036" s="94" t="s">
        <v>5981</v>
      </c>
      <c r="L7036" s="96">
        <v>317.02999999999997</v>
      </c>
      <c r="M7036" s="96">
        <v>317.02999999999997</v>
      </c>
    </row>
    <row r="7037" spans="1:18" ht="12.75" hidden="1" customHeight="1">
      <c r="C7037" s="95" t="s">
        <v>5979</v>
      </c>
    </row>
    <row r="7038" spans="1:18" hidden="1">
      <c r="A7038" s="97">
        <v>42852</v>
      </c>
      <c r="B7038" s="94" t="s">
        <v>5982</v>
      </c>
      <c r="C7038" s="98" t="s">
        <v>5979</v>
      </c>
      <c r="D7038" s="94" t="s">
        <v>119</v>
      </c>
      <c r="E7038" s="94" t="s">
        <v>120</v>
      </c>
      <c r="F7038" s="94" t="s">
        <v>276</v>
      </c>
      <c r="G7038" s="94" t="s">
        <v>277</v>
      </c>
      <c r="K7038" s="94" t="s">
        <v>5983</v>
      </c>
      <c r="L7038" s="96">
        <v>278.7</v>
      </c>
      <c r="M7038" s="96">
        <v>278.7</v>
      </c>
    </row>
    <row r="7039" spans="1:18" ht="12.75" hidden="1" customHeight="1">
      <c r="C7039" s="95" t="s">
        <v>5979</v>
      </c>
    </row>
    <row r="7040" spans="1:18" hidden="1">
      <c r="A7040" s="97">
        <v>42887</v>
      </c>
      <c r="B7040" s="94" t="s">
        <v>5984</v>
      </c>
      <c r="C7040" s="98" t="s">
        <v>5979</v>
      </c>
      <c r="D7040" s="94" t="s">
        <v>131</v>
      </c>
      <c r="E7040" s="94" t="s">
        <v>120</v>
      </c>
      <c r="F7040" s="94" t="s">
        <v>5985</v>
      </c>
      <c r="G7040" s="94" t="s">
        <v>5986</v>
      </c>
      <c r="K7040" s="94" t="s">
        <v>5987</v>
      </c>
      <c r="L7040" s="96">
        <v>558.65</v>
      </c>
      <c r="M7040" s="96">
        <v>558.65</v>
      </c>
    </row>
    <row r="7041" spans="1:18" ht="12.75" hidden="1" customHeight="1">
      <c r="C7041" s="95" t="s">
        <v>5979</v>
      </c>
    </row>
    <row r="7042" spans="1:18" hidden="1">
      <c r="A7042" s="97">
        <v>42929</v>
      </c>
      <c r="B7042" s="94" t="s">
        <v>5988</v>
      </c>
      <c r="C7042" s="98" t="s">
        <v>5979</v>
      </c>
      <c r="D7042" s="94" t="s">
        <v>126</v>
      </c>
      <c r="E7042" s="94" t="s">
        <v>120</v>
      </c>
      <c r="F7042" s="94" t="s">
        <v>5989</v>
      </c>
      <c r="G7042" s="94" t="s">
        <v>5990</v>
      </c>
      <c r="K7042" s="94" t="s">
        <v>5991</v>
      </c>
      <c r="L7042" s="96">
        <v>2870</v>
      </c>
      <c r="M7042" s="96">
        <v>2870</v>
      </c>
    </row>
    <row r="7043" spans="1:18" ht="12.75" hidden="1" customHeight="1">
      <c r="C7043" s="95" t="s">
        <v>5979</v>
      </c>
    </row>
    <row r="7044" spans="1:18" hidden="1">
      <c r="A7044" s="97">
        <v>42936</v>
      </c>
      <c r="B7044" s="94" t="s">
        <v>5984</v>
      </c>
      <c r="C7044" s="98" t="s">
        <v>5979</v>
      </c>
      <c r="D7044" s="94" t="s">
        <v>131</v>
      </c>
      <c r="E7044" s="94" t="s">
        <v>187</v>
      </c>
      <c r="F7044" s="94" t="s">
        <v>5985</v>
      </c>
      <c r="G7044" s="94" t="s">
        <v>5986</v>
      </c>
      <c r="K7044" s="94" t="s">
        <v>5987</v>
      </c>
      <c r="L7044" s="96">
        <v>-558.65</v>
      </c>
      <c r="M7044" s="96">
        <v>-558.65</v>
      </c>
    </row>
    <row r="7045" spans="1:18" ht="12.75" hidden="1" customHeight="1">
      <c r="C7045" s="95" t="s">
        <v>5979</v>
      </c>
    </row>
    <row r="7046" spans="1:18" hidden="1">
      <c r="A7046" s="97">
        <v>42972</v>
      </c>
      <c r="B7046" s="94" t="s">
        <v>5992</v>
      </c>
      <c r="C7046" s="98" t="s">
        <v>5979</v>
      </c>
      <c r="D7046" s="94" t="s">
        <v>119</v>
      </c>
      <c r="E7046" s="94" t="s">
        <v>120</v>
      </c>
      <c r="F7046" s="94" t="s">
        <v>722</v>
      </c>
      <c r="G7046" s="94" t="s">
        <v>723</v>
      </c>
      <c r="K7046" s="94" t="s">
        <v>5993</v>
      </c>
      <c r="L7046" s="96">
        <v>415.26</v>
      </c>
      <c r="M7046" s="96">
        <v>415.26</v>
      </c>
    </row>
    <row r="7047" spans="1:18" ht="12.75" hidden="1" customHeight="1">
      <c r="C7047" s="95" t="s">
        <v>5979</v>
      </c>
    </row>
    <row r="7048" spans="1:18" hidden="1">
      <c r="A7048" s="97">
        <v>43007</v>
      </c>
      <c r="B7048" s="94" t="s">
        <v>5994</v>
      </c>
      <c r="C7048" s="98" t="s">
        <v>5979</v>
      </c>
      <c r="D7048" s="94" t="s">
        <v>126</v>
      </c>
      <c r="E7048" s="94" t="s">
        <v>120</v>
      </c>
      <c r="F7048" s="94" t="s">
        <v>5995</v>
      </c>
      <c r="G7048" s="94" t="s">
        <v>5996</v>
      </c>
      <c r="K7048" s="94" t="s">
        <v>5997</v>
      </c>
      <c r="L7048" s="96">
        <v>1435</v>
      </c>
      <c r="M7048" s="96">
        <v>1435</v>
      </c>
    </row>
    <row r="7049" spans="1:18" ht="12.75" hidden="1" customHeight="1">
      <c r="C7049" s="95" t="s">
        <v>5979</v>
      </c>
    </row>
    <row r="7050" spans="1:18" hidden="1">
      <c r="A7050" s="97">
        <v>43068</v>
      </c>
      <c r="B7050" s="94" t="s">
        <v>5998</v>
      </c>
      <c r="C7050" s="98" t="s">
        <v>5979</v>
      </c>
      <c r="D7050" s="94" t="s">
        <v>119</v>
      </c>
      <c r="E7050" s="94" t="s">
        <v>120</v>
      </c>
      <c r="F7050" s="94" t="s">
        <v>5999</v>
      </c>
      <c r="G7050" s="94" t="s">
        <v>6000</v>
      </c>
      <c r="K7050" s="94" t="s">
        <v>6001</v>
      </c>
      <c r="L7050" s="96">
        <v>195</v>
      </c>
      <c r="M7050" s="96">
        <v>195</v>
      </c>
    </row>
    <row r="7051" spans="1:18" ht="12.75" hidden="1" customHeight="1">
      <c r="C7051" s="95" t="s">
        <v>5979</v>
      </c>
    </row>
    <row r="7052" spans="1:18" hidden="1">
      <c r="A7052" s="97">
        <v>43068</v>
      </c>
      <c r="B7052" s="94" t="s">
        <v>6002</v>
      </c>
      <c r="C7052" s="98" t="s">
        <v>5979</v>
      </c>
      <c r="D7052" s="94" t="s">
        <v>119</v>
      </c>
      <c r="E7052" s="94" t="s">
        <v>120</v>
      </c>
      <c r="F7052" s="94" t="s">
        <v>6003</v>
      </c>
      <c r="G7052" s="94" t="s">
        <v>6004</v>
      </c>
      <c r="K7052" s="94" t="s">
        <v>6005</v>
      </c>
      <c r="L7052" s="96">
        <v>393</v>
      </c>
      <c r="M7052" s="96">
        <v>393</v>
      </c>
    </row>
    <row r="7053" spans="1:18" ht="12.75" hidden="1" customHeight="1">
      <c r="C7053" s="95" t="s">
        <v>5979</v>
      </c>
    </row>
    <row r="7054" spans="1:18" hidden="1">
      <c r="A7054" s="95" t="s">
        <v>111</v>
      </c>
      <c r="B7054" s="95" t="s">
        <v>112</v>
      </c>
      <c r="C7054" s="94" t="s">
        <v>6006</v>
      </c>
      <c r="D7054" s="95" t="s">
        <v>114</v>
      </c>
      <c r="E7054" s="95" t="s">
        <v>112</v>
      </c>
      <c r="F7054" s="96">
        <v>5000</v>
      </c>
      <c r="G7054" s="95" t="s">
        <v>115</v>
      </c>
      <c r="H7054" s="95" t="s">
        <v>112</v>
      </c>
      <c r="I7054" s="96">
        <v>4646.41</v>
      </c>
      <c r="J7054" s="95" t="s">
        <v>116</v>
      </c>
      <c r="K7054" s="95" t="s">
        <v>112</v>
      </c>
      <c r="L7054" s="96">
        <v>0</v>
      </c>
      <c r="M7054" s="95" t="s">
        <v>117</v>
      </c>
      <c r="O7054" s="96"/>
      <c r="R7054" s="96"/>
    </row>
    <row r="7055" spans="1:18" hidden="1">
      <c r="A7055" s="97">
        <v>42895</v>
      </c>
      <c r="B7055" s="94" t="s">
        <v>6007</v>
      </c>
      <c r="C7055" s="98" t="s">
        <v>6006</v>
      </c>
      <c r="D7055" s="94" t="s">
        <v>119</v>
      </c>
      <c r="E7055" s="94" t="s">
        <v>120</v>
      </c>
      <c r="F7055" s="94" t="s">
        <v>722</v>
      </c>
      <c r="G7055" s="94" t="s">
        <v>723</v>
      </c>
      <c r="K7055" s="94" t="s">
        <v>6008</v>
      </c>
      <c r="L7055" s="96">
        <v>3318.78</v>
      </c>
      <c r="M7055" s="96">
        <v>3318.78</v>
      </c>
    </row>
    <row r="7056" spans="1:18" ht="12.75" hidden="1" customHeight="1">
      <c r="C7056" s="95" t="s">
        <v>6006</v>
      </c>
    </row>
    <row r="7057" spans="1:18" hidden="1">
      <c r="A7057" s="97">
        <v>42895</v>
      </c>
      <c r="B7057" s="94" t="s">
        <v>6009</v>
      </c>
      <c r="C7057" s="98" t="s">
        <v>6006</v>
      </c>
      <c r="D7057" s="94" t="s">
        <v>119</v>
      </c>
      <c r="E7057" s="94" t="s">
        <v>120</v>
      </c>
      <c r="F7057" s="94" t="s">
        <v>722</v>
      </c>
      <c r="G7057" s="94" t="s">
        <v>723</v>
      </c>
      <c r="K7057" s="94" t="s">
        <v>6010</v>
      </c>
      <c r="L7057" s="96">
        <v>1441.32</v>
      </c>
      <c r="M7057" s="96">
        <v>1441.32</v>
      </c>
    </row>
    <row r="7058" spans="1:18" ht="12.75" hidden="1" customHeight="1">
      <c r="C7058" s="95" t="s">
        <v>6006</v>
      </c>
    </row>
    <row r="7059" spans="1:18" hidden="1">
      <c r="A7059" s="97">
        <v>42928</v>
      </c>
      <c r="B7059" s="94" t="s">
        <v>6007</v>
      </c>
      <c r="C7059" s="98" t="s">
        <v>6006</v>
      </c>
      <c r="D7059" s="94" t="s">
        <v>131</v>
      </c>
      <c r="E7059" s="94" t="s">
        <v>187</v>
      </c>
      <c r="F7059" s="94" t="s">
        <v>722</v>
      </c>
      <c r="G7059" s="94" t="s">
        <v>723</v>
      </c>
      <c r="K7059" s="94" t="s">
        <v>6011</v>
      </c>
      <c r="L7059" s="96">
        <v>-10.7</v>
      </c>
      <c r="M7059" s="96">
        <v>-10.7</v>
      </c>
    </row>
    <row r="7060" spans="1:18" ht="12.75" hidden="1" customHeight="1">
      <c r="C7060" s="95" t="s">
        <v>6006</v>
      </c>
    </row>
    <row r="7061" spans="1:18" hidden="1">
      <c r="A7061" s="97">
        <v>42928</v>
      </c>
      <c r="B7061" s="94" t="s">
        <v>6009</v>
      </c>
      <c r="C7061" s="98" t="s">
        <v>6006</v>
      </c>
      <c r="D7061" s="94" t="s">
        <v>131</v>
      </c>
      <c r="E7061" s="94" t="s">
        <v>187</v>
      </c>
      <c r="F7061" s="94" t="s">
        <v>722</v>
      </c>
      <c r="G7061" s="94" t="s">
        <v>723</v>
      </c>
      <c r="K7061" s="94" t="s">
        <v>6012</v>
      </c>
      <c r="L7061" s="96">
        <v>-102.99</v>
      </c>
      <c r="M7061" s="96">
        <v>-102.99</v>
      </c>
    </row>
    <row r="7062" spans="1:18" ht="12.75" hidden="1" customHeight="1">
      <c r="C7062" s="95" t="s">
        <v>6006</v>
      </c>
    </row>
    <row r="7063" spans="1:18" hidden="1">
      <c r="A7063" s="95" t="s">
        <v>111</v>
      </c>
      <c r="B7063" s="95" t="s">
        <v>112</v>
      </c>
      <c r="C7063" s="94" t="s">
        <v>6013</v>
      </c>
      <c r="D7063" s="95" t="s">
        <v>114</v>
      </c>
      <c r="E7063" s="95" t="s">
        <v>112</v>
      </c>
      <c r="F7063" s="96">
        <v>7000</v>
      </c>
      <c r="G7063" s="95" t="s">
        <v>115</v>
      </c>
      <c r="H7063" s="95" t="s">
        <v>112</v>
      </c>
      <c r="I7063" s="96">
        <v>2600</v>
      </c>
      <c r="J7063" s="95" t="s">
        <v>116</v>
      </c>
      <c r="K7063" s="95" t="s">
        <v>112</v>
      </c>
      <c r="L7063" s="96">
        <v>0</v>
      </c>
      <c r="M7063" s="95" t="s">
        <v>117</v>
      </c>
      <c r="O7063" s="96"/>
      <c r="R7063" s="96"/>
    </row>
    <row r="7064" spans="1:18" hidden="1">
      <c r="A7064" s="97">
        <v>42758</v>
      </c>
      <c r="B7064" s="94" t="s">
        <v>6014</v>
      </c>
      <c r="C7064" s="98" t="s">
        <v>6013</v>
      </c>
      <c r="D7064" s="94" t="s">
        <v>119</v>
      </c>
      <c r="E7064" s="94" t="s">
        <v>120</v>
      </c>
      <c r="F7064" s="94" t="s">
        <v>6015</v>
      </c>
      <c r="G7064" s="94" t="s">
        <v>6016</v>
      </c>
      <c r="K7064" s="94" t="s">
        <v>6017</v>
      </c>
      <c r="L7064" s="96">
        <v>350</v>
      </c>
      <c r="M7064" s="96">
        <v>350</v>
      </c>
    </row>
    <row r="7065" spans="1:18" ht="12.75" hidden="1" customHeight="1">
      <c r="C7065" s="95" t="s">
        <v>6013</v>
      </c>
    </row>
    <row r="7066" spans="1:18" hidden="1">
      <c r="A7066" s="97">
        <v>42821</v>
      </c>
      <c r="B7066" s="94" t="s">
        <v>6018</v>
      </c>
      <c r="C7066" s="98" t="s">
        <v>6013</v>
      </c>
      <c r="D7066" s="94" t="s">
        <v>126</v>
      </c>
      <c r="E7066" s="94" t="s">
        <v>120</v>
      </c>
      <c r="F7066" s="94" t="s">
        <v>6019</v>
      </c>
      <c r="G7066" s="94" t="s">
        <v>6020</v>
      </c>
      <c r="K7066" s="94" t="s">
        <v>6021</v>
      </c>
      <c r="L7066" s="96">
        <v>350</v>
      </c>
      <c r="M7066" s="96">
        <v>350</v>
      </c>
    </row>
    <row r="7067" spans="1:18" ht="12.75" hidden="1" customHeight="1">
      <c r="C7067" s="95" t="s">
        <v>6013</v>
      </c>
    </row>
    <row r="7068" spans="1:18" hidden="1">
      <c r="A7068" s="97">
        <v>42821</v>
      </c>
      <c r="B7068" s="94" t="s">
        <v>6022</v>
      </c>
      <c r="C7068" s="98" t="s">
        <v>6013</v>
      </c>
      <c r="D7068" s="94" t="s">
        <v>126</v>
      </c>
      <c r="E7068" s="94" t="s">
        <v>120</v>
      </c>
      <c r="F7068" s="94" t="s">
        <v>6015</v>
      </c>
      <c r="G7068" s="94" t="s">
        <v>6016</v>
      </c>
      <c r="K7068" s="94" t="s">
        <v>6023</v>
      </c>
      <c r="L7068" s="96">
        <v>350</v>
      </c>
      <c r="M7068" s="96">
        <v>350</v>
      </c>
    </row>
    <row r="7069" spans="1:18" ht="12.75" hidden="1" customHeight="1">
      <c r="C7069" s="95" t="s">
        <v>6013</v>
      </c>
    </row>
    <row r="7070" spans="1:18" hidden="1">
      <c r="A7070" s="97">
        <v>42855</v>
      </c>
      <c r="B7070" s="94" t="s">
        <v>6024</v>
      </c>
      <c r="C7070" s="98" t="s">
        <v>6013</v>
      </c>
      <c r="D7070" s="94" t="s">
        <v>126</v>
      </c>
      <c r="E7070" s="94" t="s">
        <v>120</v>
      </c>
      <c r="F7070" s="94" t="s">
        <v>6025</v>
      </c>
      <c r="G7070" s="94" t="s">
        <v>6026</v>
      </c>
      <c r="K7070" s="94" t="s">
        <v>6027</v>
      </c>
      <c r="L7070" s="96">
        <v>350</v>
      </c>
      <c r="M7070" s="96">
        <v>350</v>
      </c>
    </row>
    <row r="7071" spans="1:18" ht="12.75" hidden="1" customHeight="1">
      <c r="C7071" s="95" t="s">
        <v>6013</v>
      </c>
    </row>
    <row r="7072" spans="1:18" hidden="1">
      <c r="A7072" s="97">
        <v>42855</v>
      </c>
      <c r="B7072" s="94" t="s">
        <v>6028</v>
      </c>
      <c r="C7072" s="98" t="s">
        <v>6013</v>
      </c>
      <c r="D7072" s="94" t="s">
        <v>126</v>
      </c>
      <c r="E7072" s="94" t="s">
        <v>120</v>
      </c>
      <c r="F7072" s="94" t="s">
        <v>663</v>
      </c>
      <c r="G7072" s="94" t="s">
        <v>664</v>
      </c>
      <c r="K7072" s="94" t="s">
        <v>6029</v>
      </c>
      <c r="L7072" s="96">
        <v>350</v>
      </c>
      <c r="M7072" s="96">
        <v>350</v>
      </c>
    </row>
    <row r="7073" spans="1:18" ht="12.75" hidden="1" customHeight="1">
      <c r="C7073" s="95" t="s">
        <v>6013</v>
      </c>
    </row>
    <row r="7074" spans="1:18" hidden="1">
      <c r="A7074" s="97">
        <v>42873</v>
      </c>
      <c r="B7074" s="94" t="s">
        <v>6030</v>
      </c>
      <c r="C7074" s="98" t="s">
        <v>6013</v>
      </c>
      <c r="D7074" s="94" t="s">
        <v>126</v>
      </c>
      <c r="E7074" s="94" t="s">
        <v>120</v>
      </c>
      <c r="F7074" s="94" t="s">
        <v>6031</v>
      </c>
      <c r="G7074" s="94" t="s">
        <v>6032</v>
      </c>
      <c r="K7074" s="94" t="s">
        <v>6033</v>
      </c>
      <c r="L7074" s="96">
        <v>150</v>
      </c>
      <c r="M7074" s="96">
        <v>150</v>
      </c>
    </row>
    <row r="7075" spans="1:18" ht="12.75" hidden="1" customHeight="1">
      <c r="C7075" s="95" t="s">
        <v>6013</v>
      </c>
    </row>
    <row r="7076" spans="1:18" hidden="1">
      <c r="A7076" s="97">
        <v>42893</v>
      </c>
      <c r="B7076" s="94" t="s">
        <v>6034</v>
      </c>
      <c r="C7076" s="98" t="s">
        <v>6013</v>
      </c>
      <c r="D7076" s="94" t="s">
        <v>126</v>
      </c>
      <c r="E7076" s="94" t="s">
        <v>120</v>
      </c>
      <c r="F7076" s="94" t="s">
        <v>6025</v>
      </c>
      <c r="G7076" s="94" t="s">
        <v>6026</v>
      </c>
      <c r="K7076" s="94" t="s">
        <v>6035</v>
      </c>
      <c r="L7076" s="96">
        <v>350</v>
      </c>
      <c r="M7076" s="96">
        <v>350</v>
      </c>
    </row>
    <row r="7077" spans="1:18" ht="12.75" hidden="1" customHeight="1">
      <c r="C7077" s="95" t="s">
        <v>6013</v>
      </c>
    </row>
    <row r="7078" spans="1:18" hidden="1">
      <c r="A7078" s="97">
        <v>42929</v>
      </c>
      <c r="B7078" s="94" t="s">
        <v>6036</v>
      </c>
      <c r="C7078" s="98" t="s">
        <v>6013</v>
      </c>
      <c r="D7078" s="94" t="s">
        <v>126</v>
      </c>
      <c r="E7078" s="94" t="s">
        <v>120</v>
      </c>
      <c r="F7078" s="94" t="s">
        <v>6037</v>
      </c>
      <c r="G7078" s="94" t="s">
        <v>6038</v>
      </c>
      <c r="K7078" s="94" t="s">
        <v>6039</v>
      </c>
      <c r="L7078" s="96">
        <v>350</v>
      </c>
      <c r="M7078" s="96">
        <v>350</v>
      </c>
    </row>
    <row r="7079" spans="1:18" ht="12.75" hidden="1" customHeight="1">
      <c r="C7079" s="95" t="s">
        <v>6013</v>
      </c>
    </row>
    <row r="7080" spans="1:18" hidden="1">
      <c r="A7080" s="97">
        <v>42929</v>
      </c>
      <c r="B7080" s="94" t="s">
        <v>6040</v>
      </c>
      <c r="C7080" s="98" t="s">
        <v>6013</v>
      </c>
      <c r="D7080" s="94" t="s">
        <v>126</v>
      </c>
      <c r="E7080" s="94" t="s">
        <v>120</v>
      </c>
      <c r="F7080" s="94" t="s">
        <v>6041</v>
      </c>
      <c r="G7080" s="94" t="s">
        <v>6042</v>
      </c>
      <c r="K7080" s="94" t="s">
        <v>6043</v>
      </c>
      <c r="L7080" s="96">
        <v>350</v>
      </c>
      <c r="M7080" s="96">
        <v>350</v>
      </c>
    </row>
    <row r="7081" spans="1:18" ht="12.75" hidden="1" customHeight="1">
      <c r="C7081" s="95" t="s">
        <v>6013</v>
      </c>
    </row>
    <row r="7082" spans="1:18" hidden="1">
      <c r="A7082" s="97">
        <v>43049</v>
      </c>
      <c r="B7082" s="94" t="s">
        <v>6022</v>
      </c>
      <c r="C7082" s="98" t="s">
        <v>6013</v>
      </c>
      <c r="D7082" s="94" t="s">
        <v>126</v>
      </c>
      <c r="E7082" s="94" t="s">
        <v>187</v>
      </c>
      <c r="F7082" s="94" t="s">
        <v>6015</v>
      </c>
      <c r="G7082" s="94" t="s">
        <v>6016</v>
      </c>
      <c r="K7082" s="94" t="s">
        <v>6023</v>
      </c>
      <c r="L7082" s="96">
        <v>-350</v>
      </c>
      <c r="M7082" s="96">
        <v>-350</v>
      </c>
    </row>
    <row r="7083" spans="1:18" ht="12.75" hidden="1" customHeight="1">
      <c r="C7083" s="95" t="s">
        <v>6013</v>
      </c>
    </row>
    <row r="7084" spans="1:18" hidden="1">
      <c r="A7084" s="95" t="s">
        <v>111</v>
      </c>
      <c r="B7084" s="95" t="s">
        <v>112</v>
      </c>
      <c r="C7084" s="94" t="s">
        <v>6044</v>
      </c>
      <c r="D7084" s="95" t="s">
        <v>114</v>
      </c>
      <c r="E7084" s="95" t="s">
        <v>112</v>
      </c>
      <c r="F7084" s="96">
        <v>3000</v>
      </c>
      <c r="G7084" s="95" t="s">
        <v>115</v>
      </c>
      <c r="H7084" s="95" t="s">
        <v>112</v>
      </c>
      <c r="I7084" s="96">
        <v>2300</v>
      </c>
      <c r="J7084" s="95" t="s">
        <v>116</v>
      </c>
      <c r="K7084" s="95" t="s">
        <v>112</v>
      </c>
      <c r="L7084" s="96">
        <v>0</v>
      </c>
      <c r="M7084" s="95" t="s">
        <v>117</v>
      </c>
      <c r="O7084" s="96"/>
      <c r="R7084" s="96"/>
    </row>
    <row r="7085" spans="1:18" hidden="1">
      <c r="A7085" s="97">
        <v>42758</v>
      </c>
      <c r="B7085" s="94" t="s">
        <v>6045</v>
      </c>
      <c r="C7085" s="98" t="s">
        <v>6044</v>
      </c>
      <c r="D7085" s="94" t="s">
        <v>119</v>
      </c>
      <c r="E7085" s="94" t="s">
        <v>120</v>
      </c>
      <c r="F7085" s="94" t="s">
        <v>6046</v>
      </c>
      <c r="G7085" s="94" t="s">
        <v>6047</v>
      </c>
      <c r="K7085" s="94" t="s">
        <v>6048</v>
      </c>
      <c r="L7085" s="96">
        <v>1000</v>
      </c>
      <c r="M7085" s="96">
        <v>1000</v>
      </c>
    </row>
    <row r="7086" spans="1:18" ht="12.75" hidden="1" customHeight="1">
      <c r="C7086" s="95" t="s">
        <v>6044</v>
      </c>
    </row>
    <row r="7087" spans="1:18" hidden="1">
      <c r="A7087" s="97">
        <v>42830</v>
      </c>
      <c r="B7087" s="94" t="s">
        <v>6049</v>
      </c>
      <c r="C7087" s="98" t="s">
        <v>6044</v>
      </c>
      <c r="D7087" s="94" t="s">
        <v>131</v>
      </c>
      <c r="E7087" s="94" t="s">
        <v>165</v>
      </c>
      <c r="F7087" s="94" t="s">
        <v>5985</v>
      </c>
      <c r="G7087" s="94" t="s">
        <v>5986</v>
      </c>
      <c r="K7087" s="94" t="s">
        <v>6050</v>
      </c>
      <c r="L7087" s="96">
        <v>534.85</v>
      </c>
      <c r="M7087" s="96">
        <v>534.85</v>
      </c>
    </row>
    <row r="7088" spans="1:18" ht="12.75" hidden="1" customHeight="1">
      <c r="C7088" s="95" t="s">
        <v>6044</v>
      </c>
    </row>
    <row r="7089" spans="1:18" hidden="1">
      <c r="A7089" s="97">
        <v>42850</v>
      </c>
      <c r="B7089" s="94" t="s">
        <v>6045</v>
      </c>
      <c r="C7089" s="98" t="s">
        <v>6044</v>
      </c>
      <c r="D7089" s="94" t="s">
        <v>119</v>
      </c>
      <c r="E7089" s="94" t="s">
        <v>187</v>
      </c>
      <c r="F7089" s="94" t="s">
        <v>6046</v>
      </c>
      <c r="G7089" s="94" t="s">
        <v>6047</v>
      </c>
      <c r="K7089" s="94" t="s">
        <v>6048</v>
      </c>
      <c r="L7089" s="96">
        <v>-1000</v>
      </c>
      <c r="M7089" s="96">
        <v>-1000</v>
      </c>
    </row>
    <row r="7090" spans="1:18" ht="12.75" hidden="1" customHeight="1">
      <c r="C7090" s="95" t="s">
        <v>6044</v>
      </c>
    </row>
    <row r="7091" spans="1:18" hidden="1">
      <c r="A7091" s="97">
        <v>42850</v>
      </c>
      <c r="B7091" s="94" t="s">
        <v>6051</v>
      </c>
      <c r="C7091" s="98" t="s">
        <v>6044</v>
      </c>
      <c r="D7091" s="94" t="s">
        <v>126</v>
      </c>
      <c r="E7091" s="94" t="s">
        <v>120</v>
      </c>
      <c r="F7091" s="94" t="s">
        <v>6046</v>
      </c>
      <c r="G7091" s="94" t="s">
        <v>6047</v>
      </c>
      <c r="K7091" s="94" t="s">
        <v>6052</v>
      </c>
      <c r="L7091" s="96">
        <v>1100</v>
      </c>
      <c r="M7091" s="96">
        <v>1100</v>
      </c>
    </row>
    <row r="7092" spans="1:18" ht="12.75" hidden="1" customHeight="1">
      <c r="C7092" s="95" t="s">
        <v>6044</v>
      </c>
    </row>
    <row r="7093" spans="1:18" hidden="1">
      <c r="A7093" s="97">
        <v>42929</v>
      </c>
      <c r="B7093" s="94" t="s">
        <v>6053</v>
      </c>
      <c r="C7093" s="98" t="s">
        <v>6044</v>
      </c>
      <c r="D7093" s="94" t="s">
        <v>126</v>
      </c>
      <c r="E7093" s="94" t="s">
        <v>120</v>
      </c>
      <c r="F7093" s="94" t="s">
        <v>6054</v>
      </c>
      <c r="G7093" s="94" t="s">
        <v>6055</v>
      </c>
      <c r="K7093" s="94" t="s">
        <v>6056</v>
      </c>
      <c r="L7093" s="96">
        <v>1200</v>
      </c>
      <c r="M7093" s="96">
        <v>1200</v>
      </c>
    </row>
    <row r="7094" spans="1:18" ht="12.75" hidden="1" customHeight="1">
      <c r="C7094" s="95" t="s">
        <v>6044</v>
      </c>
    </row>
    <row r="7095" spans="1:18" hidden="1">
      <c r="A7095" s="97">
        <v>42992</v>
      </c>
      <c r="B7095" s="94" t="s">
        <v>6049</v>
      </c>
      <c r="C7095" s="98" t="s">
        <v>6044</v>
      </c>
      <c r="D7095" s="94" t="s">
        <v>131</v>
      </c>
      <c r="E7095" s="94" t="s">
        <v>187</v>
      </c>
      <c r="F7095" s="94" t="s">
        <v>5985</v>
      </c>
      <c r="G7095" s="94" t="s">
        <v>5986</v>
      </c>
      <c r="K7095" s="94" t="s">
        <v>6050</v>
      </c>
      <c r="L7095" s="96">
        <v>-534.85</v>
      </c>
      <c r="M7095" s="96">
        <v>-534.85</v>
      </c>
    </row>
    <row r="7096" spans="1:18" ht="12.75" hidden="1" customHeight="1">
      <c r="C7096" s="95" t="s">
        <v>6044</v>
      </c>
    </row>
    <row r="7097" spans="1:18" hidden="1">
      <c r="A7097" s="95" t="s">
        <v>111</v>
      </c>
      <c r="B7097" s="95" t="s">
        <v>112</v>
      </c>
      <c r="C7097" s="94" t="s">
        <v>6057</v>
      </c>
      <c r="D7097" s="95" t="s">
        <v>114</v>
      </c>
      <c r="E7097" s="95" t="s">
        <v>112</v>
      </c>
      <c r="F7097" s="96">
        <v>800</v>
      </c>
      <c r="G7097" s="95" t="s">
        <v>115</v>
      </c>
      <c r="H7097" s="95" t="s">
        <v>112</v>
      </c>
      <c r="I7097" s="96">
        <v>1261.3599999999999</v>
      </c>
      <c r="J7097" s="95" t="s">
        <v>116</v>
      </c>
      <c r="K7097" s="95" t="s">
        <v>112</v>
      </c>
      <c r="L7097" s="96">
        <v>0</v>
      </c>
      <c r="M7097" s="95" t="s">
        <v>117</v>
      </c>
      <c r="O7097" s="96"/>
      <c r="R7097" s="96"/>
    </row>
    <row r="7098" spans="1:18" hidden="1">
      <c r="A7098" s="97">
        <v>42794</v>
      </c>
      <c r="B7098" s="94" t="s">
        <v>6058</v>
      </c>
      <c r="C7098" s="98" t="s">
        <v>6057</v>
      </c>
      <c r="D7098" s="94" t="s">
        <v>119</v>
      </c>
      <c r="E7098" s="94" t="s">
        <v>120</v>
      </c>
      <c r="F7098" s="94" t="s">
        <v>722</v>
      </c>
      <c r="G7098" s="94" t="s">
        <v>723</v>
      </c>
      <c r="K7098" s="94" t="s">
        <v>6059</v>
      </c>
      <c r="L7098" s="96">
        <v>1272.23</v>
      </c>
      <c r="M7098" s="96">
        <v>1272.23</v>
      </c>
    </row>
    <row r="7099" spans="1:18" ht="12.75" hidden="1" customHeight="1">
      <c r="C7099" s="95" t="s">
        <v>6057</v>
      </c>
    </row>
    <row r="7100" spans="1:18" hidden="1">
      <c r="A7100" s="97">
        <v>42849</v>
      </c>
      <c r="B7100" s="94" t="s">
        <v>6058</v>
      </c>
      <c r="C7100" s="98" t="s">
        <v>6057</v>
      </c>
      <c r="D7100" s="94" t="s">
        <v>131</v>
      </c>
      <c r="E7100" s="94" t="s">
        <v>187</v>
      </c>
      <c r="F7100" s="94" t="s">
        <v>722</v>
      </c>
      <c r="G7100" s="94" t="s">
        <v>723</v>
      </c>
      <c r="K7100" s="94" t="s">
        <v>6060</v>
      </c>
      <c r="L7100" s="96">
        <v>-60.12</v>
      </c>
      <c r="M7100" s="96">
        <v>-60.12</v>
      </c>
    </row>
    <row r="7101" spans="1:18" ht="12.75" hidden="1" customHeight="1">
      <c r="C7101" s="95" t="s">
        <v>6057</v>
      </c>
    </row>
    <row r="7102" spans="1:18" hidden="1">
      <c r="A7102" s="97">
        <v>42850</v>
      </c>
      <c r="B7102" s="94" t="s">
        <v>6061</v>
      </c>
      <c r="C7102" s="98" t="s">
        <v>6057</v>
      </c>
      <c r="D7102" s="94" t="s">
        <v>131</v>
      </c>
      <c r="E7102" s="94" t="s">
        <v>120</v>
      </c>
      <c r="F7102" s="94" t="s">
        <v>657</v>
      </c>
      <c r="G7102" s="94" t="s">
        <v>658</v>
      </c>
      <c r="K7102" s="94" t="s">
        <v>6062</v>
      </c>
      <c r="L7102" s="96">
        <v>18</v>
      </c>
      <c r="M7102" s="96">
        <v>18</v>
      </c>
    </row>
    <row r="7103" spans="1:18" ht="12.75" hidden="1" customHeight="1">
      <c r="C7103" s="95" t="s">
        <v>6057</v>
      </c>
    </row>
    <row r="7104" spans="1:18" hidden="1">
      <c r="A7104" s="97">
        <v>42992</v>
      </c>
      <c r="B7104" s="94" t="s">
        <v>6063</v>
      </c>
      <c r="C7104" s="98" t="s">
        <v>6057</v>
      </c>
      <c r="D7104" s="94" t="s">
        <v>131</v>
      </c>
      <c r="E7104" s="94" t="s">
        <v>165</v>
      </c>
      <c r="F7104" s="94" t="s">
        <v>657</v>
      </c>
      <c r="G7104" s="94" t="s">
        <v>658</v>
      </c>
      <c r="K7104" s="94" t="s">
        <v>6064</v>
      </c>
      <c r="L7104" s="96">
        <v>31.25</v>
      </c>
      <c r="M7104" s="96">
        <v>31.25</v>
      </c>
    </row>
    <row r="7105" spans="1:18" ht="12.75" hidden="1" customHeight="1">
      <c r="C7105" s="95" t="s">
        <v>6057</v>
      </c>
    </row>
    <row r="7106" spans="1:18" hidden="1">
      <c r="A7106" s="95" t="s">
        <v>111</v>
      </c>
      <c r="B7106" s="95" t="s">
        <v>112</v>
      </c>
      <c r="C7106" s="94" t="s">
        <v>6065</v>
      </c>
      <c r="D7106" s="95" t="s">
        <v>114</v>
      </c>
      <c r="E7106" s="95" t="s">
        <v>112</v>
      </c>
      <c r="F7106" s="96">
        <v>2000</v>
      </c>
      <c r="G7106" s="95" t="s">
        <v>115</v>
      </c>
      <c r="H7106" s="95" t="s">
        <v>112</v>
      </c>
      <c r="I7106" s="96">
        <v>2976.7</v>
      </c>
      <c r="J7106" s="95" t="s">
        <v>116</v>
      </c>
      <c r="K7106" s="95" t="s">
        <v>112</v>
      </c>
      <c r="L7106" s="96">
        <v>0</v>
      </c>
      <c r="M7106" s="95" t="s">
        <v>117</v>
      </c>
      <c r="O7106" s="96"/>
      <c r="R7106" s="96"/>
    </row>
    <row r="7107" spans="1:18" hidden="1">
      <c r="A7107" s="97">
        <v>42936</v>
      </c>
      <c r="B7107" s="94" t="s">
        <v>6063</v>
      </c>
      <c r="C7107" s="98" t="s">
        <v>6065</v>
      </c>
      <c r="D7107" s="94" t="s">
        <v>131</v>
      </c>
      <c r="E7107" s="94" t="s">
        <v>165</v>
      </c>
      <c r="F7107" s="94" t="s">
        <v>657</v>
      </c>
      <c r="G7107" s="94" t="s">
        <v>658</v>
      </c>
      <c r="K7107" s="94" t="s">
        <v>6064</v>
      </c>
      <c r="L7107" s="96">
        <v>31.25</v>
      </c>
      <c r="M7107" s="96">
        <v>31.25</v>
      </c>
    </row>
    <row r="7108" spans="1:18" ht="12.75" hidden="1" customHeight="1">
      <c r="C7108" s="95" t="s">
        <v>6065</v>
      </c>
    </row>
    <row r="7109" spans="1:18" hidden="1">
      <c r="A7109" s="97">
        <v>42936</v>
      </c>
      <c r="B7109" s="94" t="s">
        <v>1011</v>
      </c>
      <c r="C7109" s="98" t="s">
        <v>6065</v>
      </c>
      <c r="D7109" s="94" t="s">
        <v>131</v>
      </c>
      <c r="E7109" s="94" t="s">
        <v>165</v>
      </c>
      <c r="F7109" s="94" t="s">
        <v>1003</v>
      </c>
      <c r="G7109" s="94" t="s">
        <v>1004</v>
      </c>
      <c r="K7109" s="94" t="s">
        <v>1012</v>
      </c>
      <c r="L7109" s="96">
        <v>49.1</v>
      </c>
      <c r="M7109" s="96">
        <v>49.1</v>
      </c>
    </row>
    <row r="7110" spans="1:18" ht="12.75" hidden="1" customHeight="1">
      <c r="C7110" s="95" t="s">
        <v>6065</v>
      </c>
    </row>
    <row r="7111" spans="1:18" hidden="1">
      <c r="A7111" s="97">
        <v>42936</v>
      </c>
      <c r="B7111" s="94" t="s">
        <v>6066</v>
      </c>
      <c r="C7111" s="98" t="s">
        <v>6065</v>
      </c>
      <c r="D7111" s="94" t="s">
        <v>131</v>
      </c>
      <c r="E7111" s="94" t="s">
        <v>165</v>
      </c>
      <c r="F7111" s="94" t="s">
        <v>5985</v>
      </c>
      <c r="G7111" s="94" t="s">
        <v>5986</v>
      </c>
      <c r="K7111" s="94" t="s">
        <v>6067</v>
      </c>
      <c r="L7111" s="96">
        <v>404.05</v>
      </c>
      <c r="M7111" s="96">
        <v>404.05</v>
      </c>
    </row>
    <row r="7112" spans="1:18" ht="12.75" hidden="1" customHeight="1">
      <c r="C7112" s="95" t="s">
        <v>6065</v>
      </c>
    </row>
    <row r="7113" spans="1:18" hidden="1">
      <c r="A7113" s="97">
        <v>42936</v>
      </c>
      <c r="B7113" s="94" t="s">
        <v>6068</v>
      </c>
      <c r="C7113" s="98" t="s">
        <v>6065</v>
      </c>
      <c r="D7113" s="94" t="s">
        <v>131</v>
      </c>
      <c r="E7113" s="94" t="s">
        <v>165</v>
      </c>
      <c r="F7113" s="94" t="s">
        <v>5985</v>
      </c>
      <c r="G7113" s="94" t="s">
        <v>5986</v>
      </c>
      <c r="K7113" s="94" t="s">
        <v>6069</v>
      </c>
      <c r="L7113" s="96">
        <v>476.25</v>
      </c>
      <c r="M7113" s="96">
        <v>476.25</v>
      </c>
    </row>
    <row r="7114" spans="1:18" ht="12.75" hidden="1" customHeight="1">
      <c r="C7114" s="95" t="s">
        <v>6065</v>
      </c>
    </row>
    <row r="7115" spans="1:18" hidden="1">
      <c r="A7115" s="97">
        <v>42936</v>
      </c>
      <c r="B7115" s="94" t="s">
        <v>5984</v>
      </c>
      <c r="C7115" s="98" t="s">
        <v>6065</v>
      </c>
      <c r="D7115" s="94" t="s">
        <v>131</v>
      </c>
      <c r="E7115" s="94" t="s">
        <v>187</v>
      </c>
      <c r="F7115" s="94" t="s">
        <v>5985</v>
      </c>
      <c r="G7115" s="94" t="s">
        <v>5986</v>
      </c>
      <c r="K7115" s="94" t="s">
        <v>5987</v>
      </c>
      <c r="L7115" s="96">
        <v>-558.65</v>
      </c>
      <c r="M7115" s="96">
        <v>-558.65</v>
      </c>
    </row>
    <row r="7116" spans="1:18" ht="12.75" hidden="1" customHeight="1">
      <c r="C7116" s="95" t="s">
        <v>6065</v>
      </c>
    </row>
    <row r="7117" spans="1:18" hidden="1">
      <c r="A7117" s="97">
        <v>42936</v>
      </c>
      <c r="B7117" s="94" t="s">
        <v>5984</v>
      </c>
      <c r="C7117" s="98" t="s">
        <v>6065</v>
      </c>
      <c r="D7117" s="94" t="s">
        <v>131</v>
      </c>
      <c r="E7117" s="94" t="s">
        <v>165</v>
      </c>
      <c r="F7117" s="94" t="s">
        <v>5985</v>
      </c>
      <c r="G7117" s="94" t="s">
        <v>5986</v>
      </c>
      <c r="K7117" s="94" t="s">
        <v>5987</v>
      </c>
      <c r="L7117" s="96">
        <v>558.65</v>
      </c>
      <c r="M7117" s="96">
        <v>558.65</v>
      </c>
    </row>
    <row r="7118" spans="1:18" ht="12.75" hidden="1" customHeight="1">
      <c r="C7118" s="95" t="s">
        <v>6065</v>
      </c>
    </row>
    <row r="7119" spans="1:18" hidden="1">
      <c r="A7119" s="97">
        <v>42936</v>
      </c>
      <c r="B7119" s="94" t="s">
        <v>5984</v>
      </c>
      <c r="C7119" s="98" t="s">
        <v>6065</v>
      </c>
      <c r="D7119" s="94" t="s">
        <v>131</v>
      </c>
      <c r="E7119" s="94" t="s">
        <v>165</v>
      </c>
      <c r="F7119" s="94" t="s">
        <v>5985</v>
      </c>
      <c r="G7119" s="94" t="s">
        <v>5986</v>
      </c>
      <c r="K7119" s="94" t="s">
        <v>5987</v>
      </c>
      <c r="L7119" s="96">
        <v>558.65</v>
      </c>
      <c r="M7119" s="96">
        <v>558.65</v>
      </c>
    </row>
    <row r="7120" spans="1:18" ht="12.75" hidden="1" customHeight="1">
      <c r="C7120" s="95" t="s">
        <v>6065</v>
      </c>
    </row>
    <row r="7121" spans="1:18" hidden="1">
      <c r="A7121" s="97">
        <v>42936</v>
      </c>
      <c r="B7121" s="94" t="s">
        <v>6070</v>
      </c>
      <c r="C7121" s="98" t="s">
        <v>6065</v>
      </c>
      <c r="D7121" s="94" t="s">
        <v>131</v>
      </c>
      <c r="E7121" s="94" t="s">
        <v>165</v>
      </c>
      <c r="F7121" s="94" t="s">
        <v>5985</v>
      </c>
      <c r="G7121" s="94" t="s">
        <v>5986</v>
      </c>
      <c r="K7121" s="94" t="s">
        <v>6071</v>
      </c>
      <c r="L7121" s="96">
        <v>516.45000000000005</v>
      </c>
      <c r="M7121" s="96">
        <v>516.45000000000005</v>
      </c>
    </row>
    <row r="7122" spans="1:18" ht="12.75" hidden="1" customHeight="1">
      <c r="C7122" s="95" t="s">
        <v>6065</v>
      </c>
    </row>
    <row r="7123" spans="1:18" hidden="1">
      <c r="A7123" s="97">
        <v>42992</v>
      </c>
      <c r="B7123" s="94" t="s">
        <v>6063</v>
      </c>
      <c r="C7123" s="98" t="s">
        <v>6065</v>
      </c>
      <c r="D7123" s="94" t="s">
        <v>131</v>
      </c>
      <c r="E7123" s="94" t="s">
        <v>187</v>
      </c>
      <c r="F7123" s="94" t="s">
        <v>657</v>
      </c>
      <c r="G7123" s="94" t="s">
        <v>658</v>
      </c>
      <c r="K7123" s="94" t="s">
        <v>6064</v>
      </c>
      <c r="L7123" s="96">
        <v>-31.25</v>
      </c>
      <c r="M7123" s="96">
        <v>-31.25</v>
      </c>
    </row>
    <row r="7124" spans="1:18" ht="12.75" hidden="1" customHeight="1">
      <c r="C7124" s="95" t="s">
        <v>6065</v>
      </c>
    </row>
    <row r="7125" spans="1:18" hidden="1">
      <c r="A7125" s="97">
        <v>42992</v>
      </c>
      <c r="B7125" s="94" t="s">
        <v>1011</v>
      </c>
      <c r="C7125" s="98" t="s">
        <v>6065</v>
      </c>
      <c r="D7125" s="94" t="s">
        <v>131</v>
      </c>
      <c r="E7125" s="94" t="s">
        <v>187</v>
      </c>
      <c r="F7125" s="94" t="s">
        <v>1003</v>
      </c>
      <c r="G7125" s="94" t="s">
        <v>1004</v>
      </c>
      <c r="K7125" s="94" t="s">
        <v>1012</v>
      </c>
      <c r="L7125" s="96">
        <v>-49.1</v>
      </c>
      <c r="M7125" s="96">
        <v>-49.1</v>
      </c>
    </row>
    <row r="7126" spans="1:18" ht="12.75" hidden="1" customHeight="1">
      <c r="C7126" s="95" t="s">
        <v>6065</v>
      </c>
    </row>
    <row r="7127" spans="1:18" hidden="1">
      <c r="A7127" s="97">
        <v>42992</v>
      </c>
      <c r="B7127" s="94" t="s">
        <v>6049</v>
      </c>
      <c r="C7127" s="98" t="s">
        <v>6065</v>
      </c>
      <c r="D7127" s="94" t="s">
        <v>131</v>
      </c>
      <c r="E7127" s="94" t="s">
        <v>165</v>
      </c>
      <c r="F7127" s="94" t="s">
        <v>5985</v>
      </c>
      <c r="G7127" s="94" t="s">
        <v>5986</v>
      </c>
      <c r="K7127" s="94" t="s">
        <v>6050</v>
      </c>
      <c r="L7127" s="96">
        <v>534.85</v>
      </c>
      <c r="M7127" s="96">
        <v>534.85</v>
      </c>
    </row>
    <row r="7128" spans="1:18" ht="12.75" hidden="1" customHeight="1">
      <c r="C7128" s="95" t="s">
        <v>6065</v>
      </c>
    </row>
    <row r="7129" spans="1:18" hidden="1">
      <c r="A7129" s="97">
        <v>42992</v>
      </c>
      <c r="B7129" s="94" t="s">
        <v>6072</v>
      </c>
      <c r="C7129" s="98" t="s">
        <v>6065</v>
      </c>
      <c r="D7129" s="94" t="s">
        <v>131</v>
      </c>
      <c r="E7129" s="94" t="s">
        <v>165</v>
      </c>
      <c r="F7129" s="94" t="s">
        <v>5985</v>
      </c>
      <c r="G7129" s="94" t="s">
        <v>5986</v>
      </c>
      <c r="K7129" s="94" t="s">
        <v>6073</v>
      </c>
      <c r="L7129" s="96">
        <v>486.45</v>
      </c>
      <c r="M7129" s="96">
        <v>486.45</v>
      </c>
    </row>
    <row r="7130" spans="1:18" ht="12.75" hidden="1" customHeight="1">
      <c r="C7130" s="95" t="s">
        <v>6065</v>
      </c>
    </row>
    <row r="7131" spans="1:18" hidden="1">
      <c r="A7131" s="95" t="s">
        <v>111</v>
      </c>
      <c r="B7131" s="95" t="s">
        <v>112</v>
      </c>
      <c r="C7131" s="94" t="s">
        <v>6074</v>
      </c>
      <c r="D7131" s="95" t="s">
        <v>114</v>
      </c>
      <c r="E7131" s="95" t="s">
        <v>112</v>
      </c>
      <c r="F7131" s="96">
        <v>18500</v>
      </c>
      <c r="G7131" s="95" t="s">
        <v>115</v>
      </c>
      <c r="H7131" s="95" t="s">
        <v>112</v>
      </c>
      <c r="I7131" s="96">
        <v>16356.85</v>
      </c>
      <c r="J7131" s="95" t="s">
        <v>116</v>
      </c>
      <c r="K7131" s="95" t="s">
        <v>112</v>
      </c>
      <c r="L7131" s="96">
        <v>0</v>
      </c>
      <c r="M7131" s="95" t="s">
        <v>117</v>
      </c>
      <c r="O7131" s="96"/>
      <c r="R7131" s="96"/>
    </row>
    <row r="7132" spans="1:18" hidden="1">
      <c r="A7132" s="97">
        <v>42923</v>
      </c>
      <c r="B7132" s="94" t="s">
        <v>6075</v>
      </c>
      <c r="C7132" s="98" t="s">
        <v>6074</v>
      </c>
      <c r="D7132" s="94" t="s">
        <v>126</v>
      </c>
      <c r="E7132" s="94" t="s">
        <v>120</v>
      </c>
      <c r="F7132" s="94" t="s">
        <v>1318</v>
      </c>
      <c r="G7132" s="94" t="s">
        <v>1319</v>
      </c>
      <c r="K7132" s="94" t="s">
        <v>6076</v>
      </c>
      <c r="L7132" s="96">
        <v>454.61</v>
      </c>
      <c r="M7132" s="96">
        <v>454.61</v>
      </c>
    </row>
    <row r="7133" spans="1:18" ht="12.75" hidden="1" customHeight="1">
      <c r="C7133" s="95" t="s">
        <v>6074</v>
      </c>
    </row>
    <row r="7134" spans="1:18" hidden="1">
      <c r="A7134" s="97">
        <v>43024</v>
      </c>
      <c r="B7134" s="94" t="s">
        <v>6077</v>
      </c>
      <c r="C7134" s="98" t="s">
        <v>6074</v>
      </c>
      <c r="D7134" s="94" t="s">
        <v>119</v>
      </c>
      <c r="E7134" s="94" t="s">
        <v>120</v>
      </c>
      <c r="F7134" s="94" t="s">
        <v>6078</v>
      </c>
      <c r="G7134" s="94" t="s">
        <v>6079</v>
      </c>
      <c r="K7134" s="94" t="s">
        <v>6080</v>
      </c>
      <c r="L7134" s="96">
        <v>1860</v>
      </c>
      <c r="M7134" s="96">
        <v>1860</v>
      </c>
    </row>
    <row r="7135" spans="1:18" ht="12.75" hidden="1" customHeight="1">
      <c r="C7135" s="95" t="s">
        <v>6074</v>
      </c>
    </row>
    <row r="7136" spans="1:18" hidden="1">
      <c r="A7136" s="97">
        <v>43034</v>
      </c>
      <c r="B7136" s="94" t="s">
        <v>6081</v>
      </c>
      <c r="C7136" s="98" t="s">
        <v>6074</v>
      </c>
      <c r="D7136" s="94" t="s">
        <v>119</v>
      </c>
      <c r="E7136" s="94" t="s">
        <v>120</v>
      </c>
      <c r="F7136" s="94" t="s">
        <v>722</v>
      </c>
      <c r="G7136" s="94" t="s">
        <v>723</v>
      </c>
      <c r="K7136" s="94" t="s">
        <v>6082</v>
      </c>
      <c r="L7136" s="96">
        <v>6822.37</v>
      </c>
      <c r="M7136" s="96">
        <v>6822.37</v>
      </c>
    </row>
    <row r="7137" spans="1:18" ht="12.75" hidden="1" customHeight="1">
      <c r="C7137" s="95" t="s">
        <v>6074</v>
      </c>
    </row>
    <row r="7138" spans="1:18" hidden="1">
      <c r="A7138" s="97">
        <v>43038</v>
      </c>
      <c r="B7138" s="94" t="s">
        <v>6083</v>
      </c>
      <c r="C7138" s="98" t="s">
        <v>6074</v>
      </c>
      <c r="D7138" s="94" t="s">
        <v>119</v>
      </c>
      <c r="E7138" s="94" t="s">
        <v>120</v>
      </c>
      <c r="F7138" s="94" t="s">
        <v>6084</v>
      </c>
      <c r="G7138" s="94" t="s">
        <v>6085</v>
      </c>
      <c r="K7138" s="94" t="s">
        <v>6086</v>
      </c>
      <c r="L7138" s="96">
        <v>4146</v>
      </c>
      <c r="M7138" s="96">
        <v>4146</v>
      </c>
    </row>
    <row r="7139" spans="1:18" ht="12.75" hidden="1" customHeight="1">
      <c r="C7139" s="95" t="s">
        <v>6074</v>
      </c>
    </row>
    <row r="7140" spans="1:18" hidden="1">
      <c r="A7140" s="97">
        <v>43041</v>
      </c>
      <c r="B7140" s="94" t="s">
        <v>6087</v>
      </c>
      <c r="C7140" s="98" t="s">
        <v>6074</v>
      </c>
      <c r="D7140" s="94" t="s">
        <v>119</v>
      </c>
      <c r="E7140" s="94" t="s">
        <v>120</v>
      </c>
      <c r="F7140" s="94" t="s">
        <v>1102</v>
      </c>
      <c r="G7140" s="94" t="s">
        <v>1103</v>
      </c>
      <c r="K7140" s="94" t="s">
        <v>6088</v>
      </c>
      <c r="L7140" s="96">
        <v>51</v>
      </c>
      <c r="M7140" s="96">
        <v>51</v>
      </c>
    </row>
    <row r="7141" spans="1:18" ht="12.75" hidden="1" customHeight="1">
      <c r="C7141" s="95" t="s">
        <v>6074</v>
      </c>
    </row>
    <row r="7142" spans="1:18" hidden="1">
      <c r="A7142" s="97">
        <v>43052</v>
      </c>
      <c r="B7142" s="94" t="s">
        <v>6089</v>
      </c>
      <c r="C7142" s="98" t="s">
        <v>6074</v>
      </c>
      <c r="D7142" s="94" t="s">
        <v>119</v>
      </c>
      <c r="E7142" s="94" t="s">
        <v>120</v>
      </c>
      <c r="F7142" s="94" t="s">
        <v>648</v>
      </c>
      <c r="G7142" s="94" t="s">
        <v>649</v>
      </c>
      <c r="J7142" s="94" t="s">
        <v>650</v>
      </c>
      <c r="K7142" s="94" t="s">
        <v>711</v>
      </c>
      <c r="L7142" s="96">
        <v>2607.31</v>
      </c>
      <c r="M7142" s="96">
        <v>2607.31</v>
      </c>
    </row>
    <row r="7143" spans="1:18" ht="12.75" hidden="1" customHeight="1">
      <c r="C7143" s="95" t="s">
        <v>6074</v>
      </c>
    </row>
    <row r="7144" spans="1:18" hidden="1">
      <c r="A7144" s="97">
        <v>43053</v>
      </c>
      <c r="B7144" s="94" t="s">
        <v>6090</v>
      </c>
      <c r="C7144" s="98" t="s">
        <v>6074</v>
      </c>
      <c r="D7144" s="94" t="s">
        <v>119</v>
      </c>
      <c r="E7144" s="94" t="s">
        <v>120</v>
      </c>
      <c r="F7144" s="94" t="s">
        <v>722</v>
      </c>
      <c r="G7144" s="94" t="s">
        <v>723</v>
      </c>
      <c r="K7144" s="94" t="s">
        <v>6091</v>
      </c>
      <c r="L7144" s="96">
        <v>10.56</v>
      </c>
      <c r="M7144" s="96">
        <v>10.56</v>
      </c>
    </row>
    <row r="7145" spans="1:18" ht="12.75" hidden="1" customHeight="1">
      <c r="C7145" s="95" t="s">
        <v>6074</v>
      </c>
    </row>
    <row r="7146" spans="1:18" hidden="1">
      <c r="A7146" s="97">
        <v>43055</v>
      </c>
      <c r="B7146" s="94" t="s">
        <v>6092</v>
      </c>
      <c r="C7146" s="98" t="s">
        <v>6074</v>
      </c>
      <c r="D7146" s="94" t="s">
        <v>119</v>
      </c>
      <c r="E7146" s="94" t="s">
        <v>120</v>
      </c>
      <c r="F7146" s="94" t="s">
        <v>5999</v>
      </c>
      <c r="G7146" s="94" t="s">
        <v>6000</v>
      </c>
      <c r="K7146" s="94" t="s">
        <v>6093</v>
      </c>
      <c r="L7146" s="96">
        <v>405</v>
      </c>
      <c r="M7146" s="96">
        <v>405</v>
      </c>
    </row>
    <row r="7147" spans="1:18" ht="12.75" hidden="1" customHeight="1">
      <c r="C7147" s="95" t="s">
        <v>6074</v>
      </c>
    </row>
    <row r="7148" spans="1:18" hidden="1">
      <c r="A7148" s="95" t="s">
        <v>111</v>
      </c>
      <c r="B7148" s="95" t="s">
        <v>112</v>
      </c>
      <c r="C7148" s="94" t="s">
        <v>6094</v>
      </c>
      <c r="D7148" s="95" t="s">
        <v>114</v>
      </c>
      <c r="E7148" s="95" t="s">
        <v>112</v>
      </c>
      <c r="F7148" s="96">
        <v>12500</v>
      </c>
      <c r="G7148" s="95" t="s">
        <v>115</v>
      </c>
      <c r="H7148" s="95" t="s">
        <v>112</v>
      </c>
      <c r="I7148" s="96">
        <v>7774.89</v>
      </c>
      <c r="J7148" s="95" t="s">
        <v>116</v>
      </c>
      <c r="K7148" s="95" t="s">
        <v>112</v>
      </c>
      <c r="L7148" s="96">
        <v>0</v>
      </c>
      <c r="M7148" s="95" t="s">
        <v>117</v>
      </c>
      <c r="O7148" s="96"/>
      <c r="R7148" s="96"/>
    </row>
    <row r="7149" spans="1:18" hidden="1">
      <c r="A7149" s="97">
        <v>42888</v>
      </c>
      <c r="B7149" s="94" t="s">
        <v>6095</v>
      </c>
      <c r="C7149" s="98" t="s">
        <v>6094</v>
      </c>
      <c r="D7149" s="94" t="s">
        <v>119</v>
      </c>
      <c r="E7149" s="94" t="s">
        <v>120</v>
      </c>
      <c r="F7149" s="94" t="s">
        <v>722</v>
      </c>
      <c r="G7149" s="94" t="s">
        <v>723</v>
      </c>
      <c r="K7149" s="94" t="s">
        <v>6096</v>
      </c>
      <c r="L7149" s="96">
        <v>3337.73</v>
      </c>
      <c r="M7149" s="96">
        <v>3337.73</v>
      </c>
    </row>
    <row r="7150" spans="1:18" ht="12.75" hidden="1" customHeight="1">
      <c r="C7150" s="95" t="s">
        <v>6094</v>
      </c>
    </row>
    <row r="7151" spans="1:18" hidden="1">
      <c r="A7151" s="97">
        <v>42899</v>
      </c>
      <c r="B7151" s="94" t="s">
        <v>6097</v>
      </c>
      <c r="C7151" s="98" t="s">
        <v>6094</v>
      </c>
      <c r="D7151" s="94" t="s">
        <v>119</v>
      </c>
      <c r="E7151" s="94" t="s">
        <v>120</v>
      </c>
      <c r="F7151" s="94" t="s">
        <v>746</v>
      </c>
      <c r="G7151" s="94" t="s">
        <v>747</v>
      </c>
      <c r="K7151" s="94" t="s">
        <v>6098</v>
      </c>
      <c r="L7151" s="96">
        <v>111.39</v>
      </c>
      <c r="M7151" s="96">
        <v>111.39</v>
      </c>
    </row>
    <row r="7152" spans="1:18" ht="12.75" hidden="1" customHeight="1">
      <c r="C7152" s="95" t="s">
        <v>6094</v>
      </c>
    </row>
    <row r="7153" spans="1:18" hidden="1">
      <c r="A7153" s="97">
        <v>42899</v>
      </c>
      <c r="B7153" s="94" t="s">
        <v>6099</v>
      </c>
      <c r="C7153" s="98" t="s">
        <v>6094</v>
      </c>
      <c r="D7153" s="94" t="s">
        <v>119</v>
      </c>
      <c r="E7153" s="94" t="s">
        <v>120</v>
      </c>
      <c r="F7153" s="94" t="s">
        <v>6003</v>
      </c>
      <c r="G7153" s="94" t="s">
        <v>6004</v>
      </c>
      <c r="K7153" s="94" t="s">
        <v>6100</v>
      </c>
      <c r="L7153" s="96">
        <v>263</v>
      </c>
      <c r="M7153" s="96">
        <v>263</v>
      </c>
    </row>
    <row r="7154" spans="1:18" ht="12.75" hidden="1" customHeight="1">
      <c r="C7154" s="95" t="s">
        <v>6094</v>
      </c>
    </row>
    <row r="7155" spans="1:18" hidden="1">
      <c r="A7155" s="97">
        <v>42902</v>
      </c>
      <c r="B7155" s="94" t="s">
        <v>6099</v>
      </c>
      <c r="C7155" s="98" t="s">
        <v>6094</v>
      </c>
      <c r="D7155" s="94" t="s">
        <v>131</v>
      </c>
      <c r="E7155" s="94" t="s">
        <v>187</v>
      </c>
      <c r="F7155" s="94" t="s">
        <v>6003</v>
      </c>
      <c r="G7155" s="94" t="s">
        <v>6004</v>
      </c>
      <c r="K7155" s="94" t="s">
        <v>6100</v>
      </c>
      <c r="L7155" s="96">
        <v>-54</v>
      </c>
      <c r="M7155" s="96">
        <v>-54</v>
      </c>
    </row>
    <row r="7156" spans="1:18" ht="12.75" hidden="1" customHeight="1">
      <c r="C7156" s="95" t="s">
        <v>6094</v>
      </c>
    </row>
    <row r="7157" spans="1:18" hidden="1">
      <c r="A7157" s="97">
        <v>42916</v>
      </c>
      <c r="B7157" s="94" t="s">
        <v>6101</v>
      </c>
      <c r="C7157" s="98" t="s">
        <v>6094</v>
      </c>
      <c r="D7157" s="94" t="s">
        <v>126</v>
      </c>
      <c r="E7157" s="94" t="s">
        <v>120</v>
      </c>
      <c r="F7157" s="94" t="s">
        <v>6102</v>
      </c>
      <c r="G7157" s="94" t="s">
        <v>6103</v>
      </c>
      <c r="K7157" s="94" t="s">
        <v>6104</v>
      </c>
      <c r="L7157" s="96">
        <v>4000</v>
      </c>
      <c r="M7157" s="96">
        <v>4000</v>
      </c>
    </row>
    <row r="7158" spans="1:18" ht="12.75" hidden="1" customHeight="1">
      <c r="C7158" s="95" t="s">
        <v>6094</v>
      </c>
    </row>
    <row r="7159" spans="1:18" hidden="1">
      <c r="A7159" s="97">
        <v>42916</v>
      </c>
      <c r="B7159" s="94" t="s">
        <v>6105</v>
      </c>
      <c r="C7159" s="98" t="s">
        <v>6094</v>
      </c>
      <c r="D7159" s="94" t="s">
        <v>119</v>
      </c>
      <c r="E7159" s="94" t="s">
        <v>120</v>
      </c>
      <c r="F7159" s="94" t="s">
        <v>6106</v>
      </c>
      <c r="G7159" s="94" t="s">
        <v>6107</v>
      </c>
      <c r="K7159" s="94" t="s">
        <v>6108</v>
      </c>
      <c r="L7159" s="96">
        <v>200</v>
      </c>
      <c r="M7159" s="96">
        <v>200</v>
      </c>
    </row>
    <row r="7160" spans="1:18" ht="12.75" hidden="1" customHeight="1">
      <c r="C7160" s="95" t="s">
        <v>6094</v>
      </c>
    </row>
    <row r="7161" spans="1:18" hidden="1">
      <c r="A7161" s="97">
        <v>42975</v>
      </c>
      <c r="B7161" s="94" t="s">
        <v>6095</v>
      </c>
      <c r="C7161" s="98" t="s">
        <v>6094</v>
      </c>
      <c r="D7161" s="94" t="s">
        <v>131</v>
      </c>
      <c r="E7161" s="94" t="s">
        <v>187</v>
      </c>
      <c r="F7161" s="94" t="s">
        <v>722</v>
      </c>
      <c r="G7161" s="94" t="s">
        <v>723</v>
      </c>
      <c r="K7161" s="94" t="s">
        <v>6109</v>
      </c>
      <c r="L7161" s="96">
        <v>-83.23</v>
      </c>
      <c r="M7161" s="96">
        <v>-83.23</v>
      </c>
    </row>
    <row r="7162" spans="1:18" ht="12.75" hidden="1" customHeight="1">
      <c r="C7162" s="95" t="s">
        <v>6094</v>
      </c>
    </row>
    <row r="7163" spans="1:18" hidden="1">
      <c r="A7163" s="95" t="s">
        <v>111</v>
      </c>
      <c r="B7163" s="95" t="s">
        <v>112</v>
      </c>
      <c r="C7163" s="94" t="s">
        <v>6110</v>
      </c>
      <c r="D7163" s="95" t="s">
        <v>114</v>
      </c>
      <c r="E7163" s="95" t="s">
        <v>112</v>
      </c>
      <c r="F7163" s="96">
        <v>15800</v>
      </c>
      <c r="G7163" s="95" t="s">
        <v>115</v>
      </c>
      <c r="H7163" s="95" t="s">
        <v>112</v>
      </c>
      <c r="I7163" s="96">
        <v>10452.450000000001</v>
      </c>
      <c r="J7163" s="95" t="s">
        <v>116</v>
      </c>
      <c r="K7163" s="95" t="s">
        <v>112</v>
      </c>
      <c r="L7163" s="96">
        <v>0</v>
      </c>
      <c r="M7163" s="95" t="s">
        <v>117</v>
      </c>
      <c r="O7163" s="96"/>
      <c r="R7163" s="96"/>
    </row>
    <row r="7164" spans="1:18" hidden="1">
      <c r="A7164" s="97">
        <v>42851</v>
      </c>
      <c r="B7164" s="94" t="s">
        <v>6111</v>
      </c>
      <c r="C7164" s="98" t="s">
        <v>6110</v>
      </c>
      <c r="D7164" s="94" t="s">
        <v>119</v>
      </c>
      <c r="E7164" s="94" t="s">
        <v>120</v>
      </c>
      <c r="F7164" s="94" t="s">
        <v>722</v>
      </c>
      <c r="G7164" s="94" t="s">
        <v>723</v>
      </c>
      <c r="K7164" s="94" t="s">
        <v>6112</v>
      </c>
      <c r="L7164" s="96">
        <v>360.36</v>
      </c>
      <c r="M7164" s="96">
        <v>360.36</v>
      </c>
    </row>
    <row r="7165" spans="1:18" ht="12.75" hidden="1" customHeight="1">
      <c r="C7165" s="95" t="s">
        <v>6110</v>
      </c>
    </row>
    <row r="7166" spans="1:18" hidden="1">
      <c r="A7166" s="97">
        <v>42853</v>
      </c>
      <c r="B7166" s="94" t="s">
        <v>6113</v>
      </c>
      <c r="C7166" s="98" t="s">
        <v>6110</v>
      </c>
      <c r="D7166" s="94" t="s">
        <v>119</v>
      </c>
      <c r="E7166" s="94" t="s">
        <v>120</v>
      </c>
      <c r="F7166" s="94" t="s">
        <v>6114</v>
      </c>
      <c r="G7166" s="94" t="s">
        <v>6115</v>
      </c>
      <c r="K7166" s="94" t="s">
        <v>6116</v>
      </c>
      <c r="L7166" s="96">
        <v>57.6</v>
      </c>
      <c r="M7166" s="96">
        <v>57.6</v>
      </c>
    </row>
    <row r="7167" spans="1:18" ht="12.75" hidden="1" customHeight="1">
      <c r="C7167" s="95" t="s">
        <v>6110</v>
      </c>
    </row>
    <row r="7168" spans="1:18" hidden="1">
      <c r="A7168" s="97">
        <v>42874</v>
      </c>
      <c r="B7168" s="94" t="s">
        <v>6117</v>
      </c>
      <c r="C7168" s="98" t="s">
        <v>6110</v>
      </c>
      <c r="D7168" s="94" t="s">
        <v>119</v>
      </c>
      <c r="E7168" s="94" t="s">
        <v>120</v>
      </c>
      <c r="F7168" s="94" t="s">
        <v>1102</v>
      </c>
      <c r="G7168" s="94" t="s">
        <v>1103</v>
      </c>
      <c r="K7168" s="94" t="s">
        <v>6118</v>
      </c>
      <c r="L7168" s="96">
        <v>57.6</v>
      </c>
      <c r="M7168" s="96">
        <v>57.6</v>
      </c>
    </row>
    <row r="7169" spans="1:13" ht="12.75" hidden="1" customHeight="1">
      <c r="C7169" s="95" t="s">
        <v>6110</v>
      </c>
    </row>
    <row r="7170" spans="1:13" hidden="1">
      <c r="A7170" s="97">
        <v>42877</v>
      </c>
      <c r="B7170" s="94" t="s">
        <v>6113</v>
      </c>
      <c r="C7170" s="98" t="s">
        <v>6110</v>
      </c>
      <c r="D7170" s="94" t="s">
        <v>119</v>
      </c>
      <c r="E7170" s="94" t="s">
        <v>187</v>
      </c>
      <c r="F7170" s="94" t="s">
        <v>6114</v>
      </c>
      <c r="G7170" s="94" t="s">
        <v>6115</v>
      </c>
      <c r="K7170" s="94" t="s">
        <v>6116</v>
      </c>
      <c r="L7170" s="96">
        <v>-57.6</v>
      </c>
      <c r="M7170" s="96">
        <v>-57.6</v>
      </c>
    </row>
    <row r="7171" spans="1:13" ht="12.75" hidden="1" customHeight="1">
      <c r="C7171" s="95" t="s">
        <v>6110</v>
      </c>
    </row>
    <row r="7172" spans="1:13" hidden="1">
      <c r="A7172" s="97">
        <v>42878</v>
      </c>
      <c r="B7172" s="94" t="s">
        <v>6111</v>
      </c>
      <c r="C7172" s="98" t="s">
        <v>6110</v>
      </c>
      <c r="D7172" s="94" t="s">
        <v>131</v>
      </c>
      <c r="E7172" s="94" t="s">
        <v>187</v>
      </c>
      <c r="F7172" s="94" t="s">
        <v>722</v>
      </c>
      <c r="G7172" s="94" t="s">
        <v>723</v>
      </c>
      <c r="K7172" s="94" t="s">
        <v>6119</v>
      </c>
      <c r="L7172" s="96">
        <v>-32.78</v>
      </c>
      <c r="M7172" s="96">
        <v>-32.78</v>
      </c>
    </row>
    <row r="7173" spans="1:13" ht="12.75" hidden="1" customHeight="1">
      <c r="C7173" s="95" t="s">
        <v>6110</v>
      </c>
    </row>
    <row r="7174" spans="1:13" hidden="1">
      <c r="A7174" s="97">
        <v>42906</v>
      </c>
      <c r="B7174" s="94" t="s">
        <v>6120</v>
      </c>
      <c r="C7174" s="98" t="s">
        <v>6110</v>
      </c>
      <c r="D7174" s="94" t="s">
        <v>119</v>
      </c>
      <c r="E7174" s="94" t="s">
        <v>120</v>
      </c>
      <c r="F7174" s="94" t="s">
        <v>5999</v>
      </c>
      <c r="G7174" s="94" t="s">
        <v>6000</v>
      </c>
      <c r="K7174" s="94" t="s">
        <v>6121</v>
      </c>
      <c r="L7174" s="96">
        <v>400</v>
      </c>
      <c r="M7174" s="96">
        <v>400</v>
      </c>
    </row>
    <row r="7175" spans="1:13" ht="12.75" hidden="1" customHeight="1">
      <c r="C7175" s="95" t="s">
        <v>6110</v>
      </c>
    </row>
    <row r="7176" spans="1:13" hidden="1">
      <c r="A7176" s="97">
        <v>43000</v>
      </c>
      <c r="B7176" s="94" t="s">
        <v>6122</v>
      </c>
      <c r="C7176" s="98" t="s">
        <v>6110</v>
      </c>
      <c r="D7176" s="94" t="s">
        <v>119</v>
      </c>
      <c r="E7176" s="94" t="s">
        <v>120</v>
      </c>
      <c r="F7176" s="94" t="s">
        <v>6123</v>
      </c>
      <c r="G7176" s="94" t="s">
        <v>6124</v>
      </c>
      <c r="K7176" s="94" t="s">
        <v>6125</v>
      </c>
      <c r="L7176" s="96">
        <v>773.82</v>
      </c>
      <c r="M7176" s="96">
        <v>773.82</v>
      </c>
    </row>
    <row r="7177" spans="1:13" ht="12.75" hidden="1" customHeight="1">
      <c r="C7177" s="95" t="s">
        <v>6110</v>
      </c>
    </row>
    <row r="7178" spans="1:13" hidden="1">
      <c r="A7178" s="97">
        <v>43010</v>
      </c>
      <c r="B7178" s="94" t="s">
        <v>6126</v>
      </c>
      <c r="C7178" s="98" t="s">
        <v>6110</v>
      </c>
      <c r="D7178" s="94" t="s">
        <v>119</v>
      </c>
      <c r="E7178" s="94" t="s">
        <v>120</v>
      </c>
      <c r="F7178" s="94" t="s">
        <v>1102</v>
      </c>
      <c r="G7178" s="94" t="s">
        <v>1103</v>
      </c>
      <c r="K7178" s="94" t="s">
        <v>6127</v>
      </c>
      <c r="L7178" s="96">
        <v>57.6</v>
      </c>
      <c r="M7178" s="96">
        <v>57.6</v>
      </c>
    </row>
    <row r="7179" spans="1:13" ht="12.75" hidden="1" customHeight="1">
      <c r="C7179" s="95" t="s">
        <v>6110</v>
      </c>
    </row>
    <row r="7180" spans="1:13" hidden="1">
      <c r="A7180" s="97">
        <v>43010</v>
      </c>
      <c r="B7180" s="94" t="s">
        <v>6128</v>
      </c>
      <c r="C7180" s="98" t="s">
        <v>6110</v>
      </c>
      <c r="D7180" s="94" t="s">
        <v>119</v>
      </c>
      <c r="E7180" s="94" t="s">
        <v>120</v>
      </c>
      <c r="F7180" s="94" t="s">
        <v>722</v>
      </c>
      <c r="G7180" s="94" t="s">
        <v>723</v>
      </c>
      <c r="K7180" s="94" t="s">
        <v>6129</v>
      </c>
      <c r="L7180" s="96">
        <v>5002.34</v>
      </c>
      <c r="M7180" s="96">
        <v>5002.34</v>
      </c>
    </row>
    <row r="7181" spans="1:13" ht="12.75" hidden="1" customHeight="1">
      <c r="C7181" s="95" t="s">
        <v>6110</v>
      </c>
    </row>
    <row r="7182" spans="1:13" hidden="1">
      <c r="A7182" s="97">
        <v>43017</v>
      </c>
      <c r="B7182" s="94" t="s">
        <v>6130</v>
      </c>
      <c r="C7182" s="98" t="s">
        <v>6110</v>
      </c>
      <c r="D7182" s="94" t="s">
        <v>119</v>
      </c>
      <c r="E7182" s="94" t="s">
        <v>120</v>
      </c>
      <c r="F7182" s="94" t="s">
        <v>6123</v>
      </c>
      <c r="G7182" s="94" t="s">
        <v>6124</v>
      </c>
      <c r="K7182" s="94" t="s">
        <v>6131</v>
      </c>
      <c r="L7182" s="96">
        <v>139.96</v>
      </c>
      <c r="M7182" s="96">
        <v>139.96</v>
      </c>
    </row>
    <row r="7183" spans="1:13" ht="12.75" hidden="1" customHeight="1">
      <c r="C7183" s="95" t="s">
        <v>6110</v>
      </c>
    </row>
    <row r="7184" spans="1:13" hidden="1">
      <c r="A7184" s="97">
        <v>43017</v>
      </c>
      <c r="B7184" s="94" t="s">
        <v>6132</v>
      </c>
      <c r="C7184" s="98" t="s">
        <v>6110</v>
      </c>
      <c r="D7184" s="94" t="s">
        <v>119</v>
      </c>
      <c r="E7184" s="94" t="s">
        <v>120</v>
      </c>
      <c r="F7184" s="94" t="s">
        <v>6133</v>
      </c>
      <c r="G7184" s="94" t="s">
        <v>6134</v>
      </c>
      <c r="K7184" s="94" t="s">
        <v>6135</v>
      </c>
      <c r="L7184" s="96">
        <v>85.99</v>
      </c>
      <c r="M7184" s="96">
        <v>85.99</v>
      </c>
    </row>
    <row r="7185" spans="1:13" ht="12.75" hidden="1" customHeight="1">
      <c r="C7185" s="95" t="s">
        <v>6110</v>
      </c>
    </row>
    <row r="7186" spans="1:13" hidden="1">
      <c r="A7186" s="97">
        <v>43020</v>
      </c>
      <c r="B7186" s="94" t="s">
        <v>6136</v>
      </c>
      <c r="C7186" s="98" t="s">
        <v>6110</v>
      </c>
      <c r="D7186" s="94" t="s">
        <v>119</v>
      </c>
      <c r="E7186" s="94" t="s">
        <v>120</v>
      </c>
      <c r="F7186" s="94" t="s">
        <v>6123</v>
      </c>
      <c r="G7186" s="94" t="s">
        <v>6124</v>
      </c>
      <c r="K7186" s="94" t="s">
        <v>6137</v>
      </c>
      <c r="L7186" s="96">
        <v>60.73</v>
      </c>
      <c r="M7186" s="96">
        <v>60.73</v>
      </c>
    </row>
    <row r="7187" spans="1:13" ht="12.75" hidden="1" customHeight="1">
      <c r="C7187" s="95" t="s">
        <v>6110</v>
      </c>
    </row>
    <row r="7188" spans="1:13" hidden="1">
      <c r="A7188" s="97">
        <v>43020</v>
      </c>
      <c r="B7188" s="94" t="s">
        <v>6138</v>
      </c>
      <c r="C7188" s="98" t="s">
        <v>6110</v>
      </c>
      <c r="D7188" s="94" t="s">
        <v>119</v>
      </c>
      <c r="E7188" s="94" t="s">
        <v>120</v>
      </c>
      <c r="F7188" s="94" t="s">
        <v>5075</v>
      </c>
      <c r="G7188" s="94" t="s">
        <v>5076</v>
      </c>
      <c r="K7188" s="94" t="s">
        <v>6139</v>
      </c>
      <c r="L7188" s="96">
        <v>2360</v>
      </c>
      <c r="M7188" s="96">
        <v>2360</v>
      </c>
    </row>
    <row r="7189" spans="1:13" ht="12.75" hidden="1" customHeight="1">
      <c r="C7189" s="95" t="s">
        <v>6110</v>
      </c>
    </row>
    <row r="7190" spans="1:13" hidden="1">
      <c r="A7190" s="97">
        <v>43027</v>
      </c>
      <c r="B7190" s="94" t="s">
        <v>6122</v>
      </c>
      <c r="C7190" s="98" t="s">
        <v>6110</v>
      </c>
      <c r="D7190" s="94" t="s">
        <v>119</v>
      </c>
      <c r="E7190" s="94" t="s">
        <v>187</v>
      </c>
      <c r="F7190" s="94" t="s">
        <v>6123</v>
      </c>
      <c r="G7190" s="94" t="s">
        <v>6124</v>
      </c>
      <c r="K7190" s="94" t="s">
        <v>6125</v>
      </c>
      <c r="L7190" s="96">
        <v>-773.82</v>
      </c>
      <c r="M7190" s="96">
        <v>-773.82</v>
      </c>
    </row>
    <row r="7191" spans="1:13" ht="12.75" hidden="1" customHeight="1">
      <c r="C7191" s="95" t="s">
        <v>6110</v>
      </c>
    </row>
    <row r="7192" spans="1:13" hidden="1">
      <c r="A7192" s="97">
        <v>43027</v>
      </c>
      <c r="B7192" s="94" t="s">
        <v>6140</v>
      </c>
      <c r="C7192" s="98" t="s">
        <v>6110</v>
      </c>
      <c r="D7192" s="94" t="s">
        <v>119</v>
      </c>
      <c r="E7192" s="94" t="s">
        <v>120</v>
      </c>
      <c r="F7192" s="94" t="s">
        <v>6123</v>
      </c>
      <c r="G7192" s="94" t="s">
        <v>6124</v>
      </c>
      <c r="K7192" s="94" t="s">
        <v>6141</v>
      </c>
      <c r="L7192" s="96">
        <v>847.84</v>
      </c>
      <c r="M7192" s="96">
        <v>847.84</v>
      </c>
    </row>
    <row r="7193" spans="1:13" ht="12.75" hidden="1" customHeight="1">
      <c r="C7193" s="95" t="s">
        <v>6110</v>
      </c>
    </row>
    <row r="7194" spans="1:13" hidden="1">
      <c r="A7194" s="97">
        <v>43027</v>
      </c>
      <c r="B7194" s="94" t="s">
        <v>6142</v>
      </c>
      <c r="C7194" s="98" t="s">
        <v>6110</v>
      </c>
      <c r="D7194" s="94" t="s">
        <v>119</v>
      </c>
      <c r="E7194" s="94" t="s">
        <v>120</v>
      </c>
      <c r="F7194" s="94" t="s">
        <v>6123</v>
      </c>
      <c r="G7194" s="94" t="s">
        <v>6124</v>
      </c>
      <c r="K7194" s="94" t="s">
        <v>6143</v>
      </c>
      <c r="L7194" s="96">
        <v>88.8</v>
      </c>
      <c r="M7194" s="96">
        <v>88.8</v>
      </c>
    </row>
    <row r="7195" spans="1:13" ht="12.75" hidden="1" customHeight="1">
      <c r="C7195" s="95" t="s">
        <v>6110</v>
      </c>
    </row>
    <row r="7196" spans="1:13" hidden="1">
      <c r="A7196" s="97">
        <v>43034</v>
      </c>
      <c r="B7196" s="94" t="s">
        <v>6132</v>
      </c>
      <c r="C7196" s="98" t="s">
        <v>6110</v>
      </c>
      <c r="D7196" s="94" t="s">
        <v>131</v>
      </c>
      <c r="E7196" s="94" t="s">
        <v>187</v>
      </c>
      <c r="F7196" s="94" t="s">
        <v>6133</v>
      </c>
      <c r="G7196" s="94" t="s">
        <v>6134</v>
      </c>
      <c r="K7196" s="94" t="s">
        <v>6144</v>
      </c>
      <c r="L7196" s="96">
        <v>-0.99</v>
      </c>
      <c r="M7196" s="96">
        <v>-0.99</v>
      </c>
    </row>
    <row r="7197" spans="1:13" ht="12.75" hidden="1" customHeight="1">
      <c r="C7197" s="95" t="s">
        <v>6110</v>
      </c>
    </row>
    <row r="7198" spans="1:13" hidden="1">
      <c r="A7198" s="97">
        <v>43067</v>
      </c>
      <c r="B7198" s="94" t="s">
        <v>6138</v>
      </c>
      <c r="C7198" s="98" t="s">
        <v>6110</v>
      </c>
      <c r="D7198" s="94" t="s">
        <v>119</v>
      </c>
      <c r="E7198" s="94" t="s">
        <v>187</v>
      </c>
      <c r="F7198" s="94" t="s">
        <v>5075</v>
      </c>
      <c r="G7198" s="94" t="s">
        <v>5076</v>
      </c>
      <c r="K7198" s="94" t="s">
        <v>6139</v>
      </c>
      <c r="L7198" s="96">
        <v>-2360</v>
      </c>
      <c r="M7198" s="96">
        <v>-2360</v>
      </c>
    </row>
    <row r="7199" spans="1:13" ht="12.75" hidden="1" customHeight="1">
      <c r="C7199" s="95" t="s">
        <v>6110</v>
      </c>
    </row>
    <row r="7200" spans="1:13" hidden="1">
      <c r="A7200" s="97">
        <v>43067</v>
      </c>
      <c r="B7200" s="94" t="s">
        <v>6145</v>
      </c>
      <c r="C7200" s="98" t="s">
        <v>6110</v>
      </c>
      <c r="D7200" s="94" t="s">
        <v>119</v>
      </c>
      <c r="E7200" s="94" t="s">
        <v>120</v>
      </c>
      <c r="F7200" s="94" t="s">
        <v>5075</v>
      </c>
      <c r="G7200" s="94" t="s">
        <v>5076</v>
      </c>
      <c r="K7200" s="94" t="s">
        <v>6146</v>
      </c>
      <c r="L7200" s="96">
        <v>2565</v>
      </c>
      <c r="M7200" s="96">
        <v>2565</v>
      </c>
    </row>
    <row r="7201" spans="1:18" ht="12.75" hidden="1" customHeight="1">
      <c r="C7201" s="95" t="s">
        <v>6110</v>
      </c>
    </row>
    <row r="7202" spans="1:18" hidden="1">
      <c r="A7202" s="97">
        <v>43068</v>
      </c>
      <c r="B7202" s="94" t="s">
        <v>6147</v>
      </c>
      <c r="C7202" s="98" t="s">
        <v>6110</v>
      </c>
      <c r="D7202" s="94" t="s">
        <v>126</v>
      </c>
      <c r="E7202" s="94" t="s">
        <v>120</v>
      </c>
      <c r="F7202" s="94" t="s">
        <v>6148</v>
      </c>
      <c r="G7202" s="94" t="s">
        <v>6149</v>
      </c>
      <c r="K7202" s="94" t="s">
        <v>6150</v>
      </c>
      <c r="L7202" s="96">
        <v>1000</v>
      </c>
      <c r="M7202" s="96">
        <v>1000</v>
      </c>
    </row>
    <row r="7203" spans="1:18" ht="12.75" hidden="1" customHeight="1">
      <c r="C7203" s="95" t="s">
        <v>6110</v>
      </c>
    </row>
    <row r="7204" spans="1:18" hidden="1">
      <c r="A7204" s="95" t="s">
        <v>111</v>
      </c>
      <c r="B7204" s="95" t="s">
        <v>112</v>
      </c>
      <c r="C7204" s="94" t="s">
        <v>6151</v>
      </c>
      <c r="D7204" s="95" t="s">
        <v>114</v>
      </c>
      <c r="E7204" s="95" t="s">
        <v>112</v>
      </c>
      <c r="F7204" s="96">
        <v>3400</v>
      </c>
      <c r="G7204" s="95" t="s">
        <v>115</v>
      </c>
      <c r="H7204" s="95" t="s">
        <v>112</v>
      </c>
      <c r="I7204" s="96">
        <v>3550</v>
      </c>
      <c r="J7204" s="95" t="s">
        <v>116</v>
      </c>
      <c r="K7204" s="95" t="s">
        <v>112</v>
      </c>
      <c r="L7204" s="96">
        <v>0</v>
      </c>
      <c r="M7204" s="95" t="s">
        <v>117</v>
      </c>
      <c r="O7204" s="96"/>
      <c r="R7204" s="96"/>
    </row>
    <row r="7205" spans="1:18" hidden="1">
      <c r="A7205" s="97">
        <v>42887</v>
      </c>
      <c r="B7205" s="94" t="s">
        <v>6152</v>
      </c>
      <c r="C7205" s="98" t="s">
        <v>6151</v>
      </c>
      <c r="D7205" s="94" t="s">
        <v>131</v>
      </c>
      <c r="E7205" s="94" t="s">
        <v>120</v>
      </c>
      <c r="F7205" s="94" t="s">
        <v>6153</v>
      </c>
      <c r="G7205" s="94" t="s">
        <v>6154</v>
      </c>
      <c r="K7205" s="94" t="s">
        <v>6155</v>
      </c>
      <c r="L7205" s="96">
        <v>519.85</v>
      </c>
      <c r="M7205" s="96">
        <v>519.85</v>
      </c>
    </row>
    <row r="7206" spans="1:18" ht="12.75" hidden="1" customHeight="1">
      <c r="C7206" s="95" t="s">
        <v>6151</v>
      </c>
    </row>
    <row r="7207" spans="1:18" hidden="1">
      <c r="A7207" s="97">
        <v>42888</v>
      </c>
      <c r="B7207" s="94" t="s">
        <v>6156</v>
      </c>
      <c r="C7207" s="98" t="s">
        <v>6151</v>
      </c>
      <c r="D7207" s="94" t="s">
        <v>119</v>
      </c>
      <c r="E7207" s="94" t="s">
        <v>120</v>
      </c>
      <c r="F7207" s="94" t="s">
        <v>6157</v>
      </c>
      <c r="G7207" s="94" t="s">
        <v>6158</v>
      </c>
      <c r="K7207" s="94" t="s">
        <v>6159</v>
      </c>
      <c r="L7207" s="96">
        <v>150</v>
      </c>
      <c r="M7207" s="96">
        <v>150</v>
      </c>
    </row>
    <row r="7208" spans="1:18" ht="12.75" hidden="1" customHeight="1">
      <c r="C7208" s="95" t="s">
        <v>6151</v>
      </c>
    </row>
    <row r="7209" spans="1:18" hidden="1">
      <c r="A7209" s="97">
        <v>42908</v>
      </c>
      <c r="B7209" s="94" t="s">
        <v>6160</v>
      </c>
      <c r="C7209" s="98" t="s">
        <v>6151</v>
      </c>
      <c r="D7209" s="94" t="s">
        <v>119</v>
      </c>
      <c r="E7209" s="94" t="s">
        <v>120</v>
      </c>
      <c r="F7209" s="94" t="s">
        <v>6148</v>
      </c>
      <c r="G7209" s="94" t="s">
        <v>6149</v>
      </c>
      <c r="K7209" s="94" t="s">
        <v>6161</v>
      </c>
      <c r="L7209" s="96">
        <v>1000</v>
      </c>
      <c r="M7209" s="96">
        <v>1000</v>
      </c>
    </row>
    <row r="7210" spans="1:18" ht="12.75" hidden="1" customHeight="1">
      <c r="C7210" s="95" t="s">
        <v>6151</v>
      </c>
    </row>
    <row r="7211" spans="1:18" hidden="1">
      <c r="A7211" s="97">
        <v>42916</v>
      </c>
      <c r="B7211" s="94" t="s">
        <v>6162</v>
      </c>
      <c r="C7211" s="98" t="s">
        <v>6151</v>
      </c>
      <c r="D7211" s="94" t="s">
        <v>131</v>
      </c>
      <c r="E7211" s="94" t="s">
        <v>120</v>
      </c>
      <c r="F7211" s="94" t="s">
        <v>6153</v>
      </c>
      <c r="G7211" s="94" t="s">
        <v>6154</v>
      </c>
      <c r="K7211" s="94" t="s">
        <v>6163</v>
      </c>
      <c r="L7211" s="96">
        <v>516.45000000000005</v>
      </c>
      <c r="M7211" s="96">
        <v>516.45000000000005</v>
      </c>
    </row>
    <row r="7212" spans="1:18" ht="12.75" hidden="1" customHeight="1">
      <c r="C7212" s="95" t="s">
        <v>6151</v>
      </c>
    </row>
    <row r="7213" spans="1:18" hidden="1">
      <c r="A7213" s="97">
        <v>42965</v>
      </c>
      <c r="B7213" s="94" t="s">
        <v>6164</v>
      </c>
      <c r="C7213" s="98" t="s">
        <v>6151</v>
      </c>
      <c r="D7213" s="94" t="s">
        <v>119</v>
      </c>
      <c r="E7213" s="94" t="s">
        <v>120</v>
      </c>
      <c r="F7213" s="94" t="s">
        <v>1336</v>
      </c>
      <c r="G7213" s="94" t="s">
        <v>1337</v>
      </c>
      <c r="K7213" s="94" t="s">
        <v>6165</v>
      </c>
      <c r="L7213" s="96">
        <v>1200.0999999999999</v>
      </c>
      <c r="M7213" s="96">
        <v>1200.0999999999999</v>
      </c>
    </row>
    <row r="7214" spans="1:18" ht="12.75" hidden="1" customHeight="1">
      <c r="C7214" s="95" t="s">
        <v>6151</v>
      </c>
    </row>
    <row r="7215" spans="1:18" hidden="1">
      <c r="A7215" s="97">
        <v>42982</v>
      </c>
      <c r="B7215" s="94" t="s">
        <v>6164</v>
      </c>
      <c r="C7215" s="98" t="s">
        <v>6151</v>
      </c>
      <c r="D7215" s="94" t="s">
        <v>131</v>
      </c>
      <c r="E7215" s="94" t="s">
        <v>187</v>
      </c>
      <c r="F7215" s="94" t="s">
        <v>1336</v>
      </c>
      <c r="G7215" s="94" t="s">
        <v>1337</v>
      </c>
      <c r="K7215" s="94" t="s">
        <v>6166</v>
      </c>
      <c r="L7215" s="96">
        <v>-0.1</v>
      </c>
      <c r="M7215" s="96">
        <v>-0.1</v>
      </c>
    </row>
    <row r="7216" spans="1:18" ht="12.75" hidden="1" customHeight="1">
      <c r="C7216" s="95" t="s">
        <v>6151</v>
      </c>
    </row>
    <row r="7217" spans="1:18" hidden="1">
      <c r="A7217" s="97">
        <v>42991</v>
      </c>
      <c r="B7217" s="94" t="s">
        <v>6152</v>
      </c>
      <c r="C7217" s="98" t="s">
        <v>6151</v>
      </c>
      <c r="D7217" s="94" t="s">
        <v>131</v>
      </c>
      <c r="E7217" s="94" t="s">
        <v>187</v>
      </c>
      <c r="F7217" s="94" t="s">
        <v>6153</v>
      </c>
      <c r="G7217" s="94" t="s">
        <v>6154</v>
      </c>
      <c r="K7217" s="94" t="s">
        <v>6155</v>
      </c>
      <c r="L7217" s="96">
        <v>-519.85</v>
      </c>
      <c r="M7217" s="96">
        <v>-519.85</v>
      </c>
    </row>
    <row r="7218" spans="1:18" ht="12.75" hidden="1" customHeight="1">
      <c r="C7218" s="95" t="s">
        <v>6151</v>
      </c>
    </row>
    <row r="7219" spans="1:18" hidden="1">
      <c r="A7219" s="97">
        <v>42991</v>
      </c>
      <c r="B7219" s="94" t="s">
        <v>6162</v>
      </c>
      <c r="C7219" s="98" t="s">
        <v>6151</v>
      </c>
      <c r="D7219" s="94" t="s">
        <v>131</v>
      </c>
      <c r="E7219" s="94" t="s">
        <v>187</v>
      </c>
      <c r="F7219" s="94" t="s">
        <v>6153</v>
      </c>
      <c r="G7219" s="94" t="s">
        <v>6154</v>
      </c>
      <c r="K7219" s="94" t="s">
        <v>6163</v>
      </c>
      <c r="L7219" s="96">
        <v>-516.45000000000005</v>
      </c>
      <c r="M7219" s="96">
        <v>-516.45000000000005</v>
      </c>
    </row>
    <row r="7220" spans="1:18" ht="12.75" hidden="1" customHeight="1">
      <c r="C7220" s="95" t="s">
        <v>6151</v>
      </c>
    </row>
    <row r="7221" spans="1:18" hidden="1">
      <c r="A7221" s="97">
        <v>43070</v>
      </c>
      <c r="B7221" s="94" t="s">
        <v>6167</v>
      </c>
      <c r="C7221" s="98" t="s">
        <v>6151</v>
      </c>
      <c r="D7221" s="94" t="s">
        <v>119</v>
      </c>
      <c r="E7221" s="94" t="s">
        <v>120</v>
      </c>
      <c r="F7221" s="94" t="s">
        <v>6168</v>
      </c>
      <c r="G7221" s="94" t="s">
        <v>6169</v>
      </c>
      <c r="K7221" s="94" t="s">
        <v>6170</v>
      </c>
      <c r="L7221" s="96">
        <v>1200</v>
      </c>
      <c r="M7221" s="96">
        <v>1200</v>
      </c>
    </row>
    <row r="7222" spans="1:18" ht="12.75" hidden="1" customHeight="1">
      <c r="C7222" s="95" t="s">
        <v>6151</v>
      </c>
    </row>
    <row r="7223" spans="1:18" hidden="1">
      <c r="A7223" s="95" t="s">
        <v>111</v>
      </c>
      <c r="B7223" s="95" t="s">
        <v>112</v>
      </c>
      <c r="C7223" s="94" t="s">
        <v>6171</v>
      </c>
      <c r="D7223" s="95" t="s">
        <v>114</v>
      </c>
      <c r="E7223" s="95" t="s">
        <v>112</v>
      </c>
      <c r="F7223" s="96">
        <v>1500</v>
      </c>
      <c r="G7223" s="95" t="s">
        <v>115</v>
      </c>
      <c r="H7223" s="95" t="s">
        <v>112</v>
      </c>
      <c r="I7223" s="96">
        <v>2357.0100000000002</v>
      </c>
      <c r="J7223" s="95" t="s">
        <v>116</v>
      </c>
      <c r="K7223" s="95" t="s">
        <v>112</v>
      </c>
      <c r="L7223" s="96">
        <v>0</v>
      </c>
      <c r="M7223" s="95" t="s">
        <v>117</v>
      </c>
      <c r="O7223" s="96"/>
      <c r="R7223" s="96"/>
    </row>
    <row r="7224" spans="1:18" hidden="1">
      <c r="A7224" s="97">
        <v>42908</v>
      </c>
      <c r="B7224" s="94" t="s">
        <v>6172</v>
      </c>
      <c r="C7224" s="98" t="s">
        <v>6171</v>
      </c>
      <c r="D7224" s="94" t="s">
        <v>119</v>
      </c>
      <c r="E7224" s="94" t="s">
        <v>120</v>
      </c>
      <c r="F7224" s="94" t="s">
        <v>6173</v>
      </c>
      <c r="G7224" s="94" t="s">
        <v>6174</v>
      </c>
      <c r="K7224" s="94" t="s">
        <v>6175</v>
      </c>
      <c r="L7224" s="96">
        <v>950</v>
      </c>
      <c r="M7224" s="96">
        <v>950</v>
      </c>
    </row>
    <row r="7225" spans="1:18" ht="12.75" hidden="1" customHeight="1">
      <c r="C7225" s="95" t="s">
        <v>6171</v>
      </c>
    </row>
    <row r="7226" spans="1:18" hidden="1">
      <c r="A7226" s="97">
        <v>42937</v>
      </c>
      <c r="B7226" s="94" t="s">
        <v>6176</v>
      </c>
      <c r="C7226" s="98" t="s">
        <v>6171</v>
      </c>
      <c r="D7226" s="94" t="s">
        <v>126</v>
      </c>
      <c r="E7226" s="94" t="s">
        <v>120</v>
      </c>
      <c r="F7226" s="94" t="s">
        <v>1336</v>
      </c>
      <c r="G7226" s="94" t="s">
        <v>1337</v>
      </c>
      <c r="K7226" s="94" t="s">
        <v>6177</v>
      </c>
      <c r="L7226" s="96">
        <v>1200</v>
      </c>
      <c r="M7226" s="96">
        <v>1200</v>
      </c>
    </row>
    <row r="7227" spans="1:18" ht="12.75" hidden="1" customHeight="1">
      <c r="C7227" s="95" t="s">
        <v>6171</v>
      </c>
    </row>
    <row r="7228" spans="1:18" hidden="1">
      <c r="A7228" s="97">
        <v>42942</v>
      </c>
      <c r="B7228" s="94" t="s">
        <v>6178</v>
      </c>
      <c r="C7228" s="98" t="s">
        <v>6171</v>
      </c>
      <c r="D7228" s="94" t="s">
        <v>119</v>
      </c>
      <c r="E7228" s="94" t="s">
        <v>120</v>
      </c>
      <c r="F7228" s="94" t="s">
        <v>6179</v>
      </c>
      <c r="G7228" s="94" t="s">
        <v>6180</v>
      </c>
      <c r="K7228" s="94" t="s">
        <v>6181</v>
      </c>
      <c r="L7228" s="96">
        <v>210</v>
      </c>
      <c r="M7228" s="96">
        <v>210</v>
      </c>
    </row>
    <row r="7229" spans="1:18" ht="12.75" hidden="1" customHeight="1">
      <c r="C7229" s="95" t="s">
        <v>6171</v>
      </c>
    </row>
    <row r="7230" spans="1:18" hidden="1">
      <c r="A7230" s="97">
        <v>42955</v>
      </c>
      <c r="B7230" s="94" t="s">
        <v>6178</v>
      </c>
      <c r="C7230" s="98" t="s">
        <v>6171</v>
      </c>
      <c r="D7230" s="94" t="s">
        <v>131</v>
      </c>
      <c r="E7230" s="94" t="s">
        <v>187</v>
      </c>
      <c r="F7230" s="94" t="s">
        <v>6179</v>
      </c>
      <c r="G7230" s="94" t="s">
        <v>6180</v>
      </c>
      <c r="K7230" s="94" t="s">
        <v>6182</v>
      </c>
      <c r="L7230" s="96">
        <v>-2.99</v>
      </c>
      <c r="M7230" s="96">
        <v>-2.99</v>
      </c>
    </row>
    <row r="7231" spans="1:18" ht="12.75" hidden="1" customHeight="1">
      <c r="C7231" s="95" t="s">
        <v>6171</v>
      </c>
    </row>
    <row r="7232" spans="1:18" hidden="1">
      <c r="A7232" s="95" t="s">
        <v>111</v>
      </c>
      <c r="B7232" s="95" t="s">
        <v>112</v>
      </c>
      <c r="C7232" s="94" t="s">
        <v>6183</v>
      </c>
      <c r="D7232" s="95" t="s">
        <v>114</v>
      </c>
      <c r="E7232" s="95" t="s">
        <v>112</v>
      </c>
      <c r="F7232" s="96">
        <v>3000</v>
      </c>
      <c r="G7232" s="95" t="s">
        <v>115</v>
      </c>
      <c r="H7232" s="95" t="s">
        <v>112</v>
      </c>
      <c r="I7232" s="96">
        <v>2069.79</v>
      </c>
      <c r="J7232" s="95" t="s">
        <v>116</v>
      </c>
      <c r="K7232" s="95" t="s">
        <v>112</v>
      </c>
      <c r="L7232" s="96">
        <v>0</v>
      </c>
      <c r="M7232" s="95" t="s">
        <v>117</v>
      </c>
      <c r="O7232" s="96"/>
      <c r="R7232" s="96"/>
    </row>
    <row r="7233" spans="1:18" hidden="1">
      <c r="A7233" s="97">
        <v>42991</v>
      </c>
      <c r="B7233" s="94" t="s">
        <v>6152</v>
      </c>
      <c r="C7233" s="98" t="s">
        <v>6183</v>
      </c>
      <c r="D7233" s="94" t="s">
        <v>131</v>
      </c>
      <c r="E7233" s="94" t="s">
        <v>165</v>
      </c>
      <c r="F7233" s="94" t="s">
        <v>6153</v>
      </c>
      <c r="G7233" s="94" t="s">
        <v>6154</v>
      </c>
      <c r="K7233" s="94" t="s">
        <v>6155</v>
      </c>
      <c r="L7233" s="96">
        <v>519.85</v>
      </c>
      <c r="M7233" s="96">
        <v>519.85</v>
      </c>
    </row>
    <row r="7234" spans="1:18" ht="12.75" hidden="1" customHeight="1">
      <c r="C7234" s="95" t="s">
        <v>6183</v>
      </c>
    </row>
    <row r="7235" spans="1:18" hidden="1">
      <c r="A7235" s="97">
        <v>42991</v>
      </c>
      <c r="B7235" s="94" t="s">
        <v>6162</v>
      </c>
      <c r="C7235" s="98" t="s">
        <v>6183</v>
      </c>
      <c r="D7235" s="94" t="s">
        <v>131</v>
      </c>
      <c r="E7235" s="94" t="s">
        <v>165</v>
      </c>
      <c r="F7235" s="94" t="s">
        <v>6153</v>
      </c>
      <c r="G7235" s="94" t="s">
        <v>6154</v>
      </c>
      <c r="K7235" s="94" t="s">
        <v>6163</v>
      </c>
      <c r="L7235" s="96">
        <v>516.45000000000005</v>
      </c>
      <c r="M7235" s="96">
        <v>516.45000000000005</v>
      </c>
    </row>
    <row r="7236" spans="1:18" ht="12.75" hidden="1" customHeight="1">
      <c r="C7236" s="95" t="s">
        <v>6183</v>
      </c>
    </row>
    <row r="7237" spans="1:18" hidden="1">
      <c r="A7237" s="97">
        <v>42991</v>
      </c>
      <c r="B7237" s="94" t="s">
        <v>6184</v>
      </c>
      <c r="C7237" s="98" t="s">
        <v>6183</v>
      </c>
      <c r="D7237" s="94" t="s">
        <v>131</v>
      </c>
      <c r="E7237" s="94" t="s">
        <v>165</v>
      </c>
      <c r="F7237" s="94" t="s">
        <v>6153</v>
      </c>
      <c r="G7237" s="94" t="s">
        <v>6154</v>
      </c>
      <c r="K7237" s="94" t="s">
        <v>6185</v>
      </c>
      <c r="L7237" s="96">
        <v>513.65</v>
      </c>
      <c r="M7237" s="96">
        <v>513.65</v>
      </c>
    </row>
    <row r="7238" spans="1:18" ht="12.75" hidden="1" customHeight="1">
      <c r="C7238" s="95" t="s">
        <v>6183</v>
      </c>
    </row>
    <row r="7239" spans="1:18" hidden="1">
      <c r="A7239" s="97">
        <v>42991</v>
      </c>
      <c r="B7239" s="94" t="s">
        <v>6186</v>
      </c>
      <c r="C7239" s="98" t="s">
        <v>6183</v>
      </c>
      <c r="D7239" s="94" t="s">
        <v>131</v>
      </c>
      <c r="E7239" s="94" t="s">
        <v>165</v>
      </c>
      <c r="F7239" s="94" t="s">
        <v>6153</v>
      </c>
      <c r="G7239" s="94" t="s">
        <v>6154</v>
      </c>
      <c r="K7239" s="94" t="s">
        <v>6187</v>
      </c>
      <c r="L7239" s="96">
        <v>519.84</v>
      </c>
      <c r="M7239" s="96">
        <v>519.84</v>
      </c>
    </row>
    <row r="7240" spans="1:18" ht="12.75" hidden="1" customHeight="1">
      <c r="C7240" s="95" t="s">
        <v>6183</v>
      </c>
    </row>
    <row r="7241" spans="1:18" hidden="1">
      <c r="A7241" s="95" t="s">
        <v>111</v>
      </c>
      <c r="B7241" s="95" t="s">
        <v>112</v>
      </c>
      <c r="C7241" s="94" t="s">
        <v>6188</v>
      </c>
      <c r="D7241" s="95" t="s">
        <v>114</v>
      </c>
      <c r="E7241" s="95" t="s">
        <v>112</v>
      </c>
      <c r="F7241" s="96">
        <v>4000</v>
      </c>
      <c r="G7241" s="95" t="s">
        <v>115</v>
      </c>
      <c r="H7241" s="95" t="s">
        <v>112</v>
      </c>
      <c r="I7241" s="96">
        <v>1065</v>
      </c>
      <c r="J7241" s="95" t="s">
        <v>116</v>
      </c>
      <c r="K7241" s="95" t="s">
        <v>112</v>
      </c>
      <c r="L7241" s="96">
        <v>0</v>
      </c>
      <c r="M7241" s="95" t="s">
        <v>117</v>
      </c>
      <c r="O7241" s="96"/>
      <c r="R7241" s="96"/>
    </row>
    <row r="7242" spans="1:18" hidden="1">
      <c r="A7242" s="97">
        <v>42830</v>
      </c>
      <c r="B7242" s="94" t="s">
        <v>6189</v>
      </c>
      <c r="C7242" s="98" t="s">
        <v>6188</v>
      </c>
      <c r="D7242" s="94" t="s">
        <v>119</v>
      </c>
      <c r="E7242" s="94" t="s">
        <v>120</v>
      </c>
      <c r="F7242" s="94" t="s">
        <v>5075</v>
      </c>
      <c r="G7242" s="94" t="s">
        <v>5076</v>
      </c>
      <c r="K7242" s="94" t="s">
        <v>6190</v>
      </c>
      <c r="L7242" s="96">
        <v>1750</v>
      </c>
      <c r="M7242" s="96">
        <v>1750</v>
      </c>
    </row>
    <row r="7243" spans="1:18" ht="12.75" hidden="1" customHeight="1">
      <c r="C7243" s="95" t="s">
        <v>6188</v>
      </c>
    </row>
    <row r="7244" spans="1:18" hidden="1">
      <c r="A7244" s="97">
        <v>42843</v>
      </c>
      <c r="B7244" s="94" t="s">
        <v>6189</v>
      </c>
      <c r="C7244" s="98" t="s">
        <v>6188</v>
      </c>
      <c r="D7244" s="94" t="s">
        <v>119</v>
      </c>
      <c r="E7244" s="94" t="s">
        <v>187</v>
      </c>
      <c r="F7244" s="94" t="s">
        <v>5075</v>
      </c>
      <c r="G7244" s="94" t="s">
        <v>5076</v>
      </c>
      <c r="K7244" s="94" t="s">
        <v>6190</v>
      </c>
      <c r="L7244" s="96">
        <v>-1750</v>
      </c>
      <c r="M7244" s="96">
        <v>-1750</v>
      </c>
    </row>
    <row r="7245" spans="1:18" ht="12.75" hidden="1" customHeight="1">
      <c r="C7245" s="95" t="s">
        <v>6188</v>
      </c>
    </row>
    <row r="7246" spans="1:18" hidden="1">
      <c r="A7246" s="97">
        <v>42843</v>
      </c>
      <c r="B7246" s="94" t="s">
        <v>6191</v>
      </c>
      <c r="C7246" s="98" t="s">
        <v>6188</v>
      </c>
      <c r="D7246" s="94" t="s">
        <v>119</v>
      </c>
      <c r="E7246" s="94" t="s">
        <v>120</v>
      </c>
      <c r="F7246" s="94" t="s">
        <v>6192</v>
      </c>
      <c r="G7246" s="94" t="s">
        <v>6193</v>
      </c>
      <c r="K7246" s="94" t="s">
        <v>6194</v>
      </c>
      <c r="L7246" s="96">
        <v>165</v>
      </c>
      <c r="M7246" s="96">
        <v>165</v>
      </c>
    </row>
    <row r="7247" spans="1:18" ht="12.75" hidden="1" customHeight="1">
      <c r="C7247" s="95" t="s">
        <v>6188</v>
      </c>
    </row>
    <row r="7248" spans="1:18" hidden="1">
      <c r="A7248" s="97">
        <v>42888</v>
      </c>
      <c r="B7248" s="94" t="s">
        <v>6195</v>
      </c>
      <c r="C7248" s="98" t="s">
        <v>6188</v>
      </c>
      <c r="D7248" s="94" t="s">
        <v>119</v>
      </c>
      <c r="E7248" s="94" t="s">
        <v>120</v>
      </c>
      <c r="F7248" s="94" t="s">
        <v>5075</v>
      </c>
      <c r="G7248" s="94" t="s">
        <v>5076</v>
      </c>
      <c r="K7248" s="94" t="s">
        <v>6196</v>
      </c>
      <c r="L7248" s="96">
        <v>900</v>
      </c>
      <c r="M7248" s="96">
        <v>900</v>
      </c>
    </row>
    <row r="7249" spans="1:18" ht="12.75" hidden="1" customHeight="1">
      <c r="C7249" s="95" t="s">
        <v>6188</v>
      </c>
    </row>
    <row r="7250" spans="1:18" hidden="1">
      <c r="A7250" s="97">
        <v>42934</v>
      </c>
      <c r="B7250" s="94" t="s">
        <v>6189</v>
      </c>
      <c r="C7250" s="98" t="s">
        <v>6188</v>
      </c>
      <c r="E7250" s="94" t="s">
        <v>165</v>
      </c>
      <c r="F7250" s="94" t="s">
        <v>5075</v>
      </c>
      <c r="G7250" s="94" t="s">
        <v>5076</v>
      </c>
      <c r="K7250" s="94" t="s">
        <v>6190</v>
      </c>
      <c r="L7250" s="96">
        <v>1750</v>
      </c>
      <c r="M7250" s="96">
        <v>0</v>
      </c>
    </row>
    <row r="7251" spans="1:18" ht="12.75" hidden="1" customHeight="1">
      <c r="C7251" s="95" t="s">
        <v>6188</v>
      </c>
    </row>
    <row r="7252" spans="1:18" hidden="1">
      <c r="A7252" s="95" t="s">
        <v>111</v>
      </c>
      <c r="B7252" s="95" t="s">
        <v>112</v>
      </c>
      <c r="C7252" s="94" t="s">
        <v>6197</v>
      </c>
      <c r="D7252" s="95" t="s">
        <v>114</v>
      </c>
      <c r="E7252" s="95" t="s">
        <v>112</v>
      </c>
      <c r="F7252" s="96">
        <v>63019</v>
      </c>
      <c r="G7252" s="95" t="s">
        <v>115</v>
      </c>
      <c r="H7252" s="95" t="s">
        <v>112</v>
      </c>
      <c r="I7252" s="96">
        <v>44592.38</v>
      </c>
      <c r="J7252" s="95" t="s">
        <v>116</v>
      </c>
      <c r="K7252" s="95" t="s">
        <v>112</v>
      </c>
      <c r="L7252" s="96">
        <v>0</v>
      </c>
      <c r="M7252" s="95" t="s">
        <v>117</v>
      </c>
      <c r="O7252" s="96"/>
      <c r="R7252" s="96"/>
    </row>
    <row r="7253" spans="1:18" hidden="1">
      <c r="A7253" s="97">
        <v>42818</v>
      </c>
      <c r="B7253" s="94" t="s">
        <v>1384</v>
      </c>
      <c r="C7253" s="98" t="s">
        <v>6197</v>
      </c>
      <c r="D7253" s="94" t="s">
        <v>131</v>
      </c>
      <c r="E7253" s="94" t="s">
        <v>120</v>
      </c>
      <c r="F7253" s="94" t="s">
        <v>1385</v>
      </c>
      <c r="G7253" s="94" t="s">
        <v>1386</v>
      </c>
      <c r="K7253" s="94" t="s">
        <v>1387</v>
      </c>
      <c r="L7253" s="96">
        <v>904.12</v>
      </c>
      <c r="M7253" s="96">
        <v>904.12</v>
      </c>
    </row>
    <row r="7254" spans="1:18" ht="12.75" hidden="1" customHeight="1">
      <c r="C7254" s="95" t="s">
        <v>6197</v>
      </c>
    </row>
    <row r="7255" spans="1:18" hidden="1">
      <c r="A7255" s="97">
        <v>42818</v>
      </c>
      <c r="B7255" s="94" t="s">
        <v>1388</v>
      </c>
      <c r="C7255" s="98" t="s">
        <v>6197</v>
      </c>
      <c r="D7255" s="94" t="s">
        <v>131</v>
      </c>
      <c r="E7255" s="94" t="s">
        <v>120</v>
      </c>
      <c r="F7255" s="94" t="s">
        <v>1385</v>
      </c>
      <c r="G7255" s="94" t="s">
        <v>1386</v>
      </c>
      <c r="K7255" s="94" t="s">
        <v>1389</v>
      </c>
      <c r="L7255" s="96">
        <v>423.1</v>
      </c>
      <c r="M7255" s="96">
        <v>423.1</v>
      </c>
    </row>
    <row r="7256" spans="1:18" ht="12.75" hidden="1" customHeight="1">
      <c r="C7256" s="95" t="s">
        <v>6197</v>
      </c>
    </row>
    <row r="7257" spans="1:18" hidden="1">
      <c r="A7257" s="97">
        <v>42818</v>
      </c>
      <c r="B7257" s="94" t="s">
        <v>1390</v>
      </c>
      <c r="C7257" s="98" t="s">
        <v>6197</v>
      </c>
      <c r="D7257" s="94" t="s">
        <v>131</v>
      </c>
      <c r="E7257" s="94" t="s">
        <v>120</v>
      </c>
      <c r="F7257" s="94" t="s">
        <v>1391</v>
      </c>
      <c r="G7257" s="94" t="s">
        <v>1392</v>
      </c>
      <c r="K7257" s="94" t="s">
        <v>1393</v>
      </c>
      <c r="L7257" s="96">
        <v>60.16</v>
      </c>
      <c r="M7257" s="96">
        <v>60.16</v>
      </c>
    </row>
    <row r="7258" spans="1:18" ht="12.75" hidden="1" customHeight="1">
      <c r="C7258" s="95" t="s">
        <v>6197</v>
      </c>
    </row>
    <row r="7259" spans="1:18" hidden="1">
      <c r="A7259" s="97">
        <v>42818</v>
      </c>
      <c r="B7259" s="94" t="s">
        <v>1394</v>
      </c>
      <c r="C7259" s="98" t="s">
        <v>6197</v>
      </c>
      <c r="D7259" s="94" t="s">
        <v>131</v>
      </c>
      <c r="E7259" s="94" t="s">
        <v>120</v>
      </c>
      <c r="F7259" s="94" t="s">
        <v>1391</v>
      </c>
      <c r="G7259" s="94" t="s">
        <v>1392</v>
      </c>
      <c r="K7259" s="94" t="s">
        <v>1395</v>
      </c>
      <c r="L7259" s="96">
        <v>8.3000000000000007</v>
      </c>
      <c r="M7259" s="96">
        <v>8.3000000000000007</v>
      </c>
    </row>
    <row r="7260" spans="1:18" ht="12.75" hidden="1" customHeight="1">
      <c r="C7260" s="95" t="s">
        <v>6197</v>
      </c>
    </row>
    <row r="7261" spans="1:18" hidden="1">
      <c r="A7261" s="97">
        <v>42821</v>
      </c>
      <c r="B7261" s="94" t="s">
        <v>1388</v>
      </c>
      <c r="C7261" s="98" t="s">
        <v>6197</v>
      </c>
      <c r="D7261" s="94" t="s">
        <v>131</v>
      </c>
      <c r="E7261" s="94" t="s">
        <v>187</v>
      </c>
      <c r="F7261" s="94" t="s">
        <v>1385</v>
      </c>
      <c r="G7261" s="94" t="s">
        <v>1386</v>
      </c>
      <c r="K7261" s="94" t="s">
        <v>1389</v>
      </c>
      <c r="L7261" s="96">
        <v>-0.01</v>
      </c>
      <c r="M7261" s="96">
        <v>-0.01</v>
      </c>
    </row>
    <row r="7262" spans="1:18" ht="12.75" hidden="1" customHeight="1">
      <c r="C7262" s="95" t="s">
        <v>6197</v>
      </c>
    </row>
    <row r="7263" spans="1:18" hidden="1">
      <c r="A7263" s="97">
        <v>42821</v>
      </c>
      <c r="B7263" s="94" t="s">
        <v>1396</v>
      </c>
      <c r="C7263" s="98" t="s">
        <v>6197</v>
      </c>
      <c r="D7263" s="94" t="s">
        <v>131</v>
      </c>
      <c r="E7263" s="94" t="s">
        <v>120</v>
      </c>
      <c r="F7263" s="94" t="s">
        <v>1397</v>
      </c>
      <c r="G7263" s="94" t="s">
        <v>1398</v>
      </c>
      <c r="K7263" s="94" t="s">
        <v>1399</v>
      </c>
      <c r="L7263" s="96">
        <v>136.27000000000001</v>
      </c>
      <c r="M7263" s="96">
        <v>136.27000000000001</v>
      </c>
    </row>
    <row r="7264" spans="1:18" ht="12.75" hidden="1" customHeight="1">
      <c r="C7264" s="95" t="s">
        <v>6197</v>
      </c>
    </row>
    <row r="7265" spans="1:13" hidden="1">
      <c r="A7265" s="97">
        <v>42821</v>
      </c>
      <c r="B7265" s="94" t="s">
        <v>1400</v>
      </c>
      <c r="C7265" s="98" t="s">
        <v>6197</v>
      </c>
      <c r="D7265" s="94" t="s">
        <v>131</v>
      </c>
      <c r="E7265" s="94" t="s">
        <v>120</v>
      </c>
      <c r="F7265" s="94" t="s">
        <v>1397</v>
      </c>
      <c r="G7265" s="94" t="s">
        <v>1398</v>
      </c>
      <c r="K7265" s="94" t="s">
        <v>1399</v>
      </c>
      <c r="L7265" s="96">
        <v>86.52</v>
      </c>
      <c r="M7265" s="96">
        <v>86.52</v>
      </c>
    </row>
    <row r="7266" spans="1:13" ht="12.75" hidden="1" customHeight="1">
      <c r="C7266" s="95" t="s">
        <v>6197</v>
      </c>
    </row>
    <row r="7267" spans="1:13" hidden="1">
      <c r="A7267" s="97">
        <v>42821</v>
      </c>
      <c r="B7267" s="94" t="s">
        <v>1401</v>
      </c>
      <c r="C7267" s="98" t="s">
        <v>6197</v>
      </c>
      <c r="D7267" s="94" t="s">
        <v>131</v>
      </c>
      <c r="E7267" s="94" t="s">
        <v>120</v>
      </c>
      <c r="F7267" s="94" t="s">
        <v>1402</v>
      </c>
      <c r="G7267" s="94" t="s">
        <v>1403</v>
      </c>
      <c r="K7267" s="94" t="s">
        <v>1404</v>
      </c>
      <c r="L7267" s="96">
        <v>0.83</v>
      </c>
      <c r="M7267" s="96">
        <v>0.83</v>
      </c>
    </row>
    <row r="7268" spans="1:13" ht="12.75" hidden="1" customHeight="1">
      <c r="C7268" s="95" t="s">
        <v>6197</v>
      </c>
    </row>
    <row r="7269" spans="1:13" hidden="1">
      <c r="A7269" s="97">
        <v>42821</v>
      </c>
      <c r="B7269" s="94" t="s">
        <v>1405</v>
      </c>
      <c r="C7269" s="98" t="s">
        <v>6197</v>
      </c>
      <c r="D7269" s="94" t="s">
        <v>131</v>
      </c>
      <c r="E7269" s="94" t="s">
        <v>120</v>
      </c>
      <c r="F7269" s="94" t="s">
        <v>1402</v>
      </c>
      <c r="G7269" s="94" t="s">
        <v>1403</v>
      </c>
      <c r="K7269" s="94" t="s">
        <v>1406</v>
      </c>
      <c r="L7269" s="96">
        <v>0.83</v>
      </c>
      <c r="M7269" s="96">
        <v>0.83</v>
      </c>
    </row>
    <row r="7270" spans="1:13" ht="12.75" hidden="1" customHeight="1">
      <c r="C7270" s="95" t="s">
        <v>6197</v>
      </c>
    </row>
    <row r="7271" spans="1:13" hidden="1">
      <c r="A7271" s="97">
        <v>42821</v>
      </c>
      <c r="B7271" s="94" t="s">
        <v>1407</v>
      </c>
      <c r="C7271" s="98" t="s">
        <v>6197</v>
      </c>
      <c r="D7271" s="94" t="s">
        <v>131</v>
      </c>
      <c r="E7271" s="94" t="s">
        <v>120</v>
      </c>
      <c r="F7271" s="94" t="s">
        <v>1408</v>
      </c>
      <c r="G7271" s="94" t="s">
        <v>1409</v>
      </c>
      <c r="K7271" s="94" t="s">
        <v>1410</v>
      </c>
      <c r="L7271" s="96">
        <v>6.13</v>
      </c>
      <c r="M7271" s="96">
        <v>6.13</v>
      </c>
    </row>
    <row r="7272" spans="1:13" ht="12.75" hidden="1" customHeight="1">
      <c r="C7272" s="95" t="s">
        <v>6197</v>
      </c>
    </row>
    <row r="7273" spans="1:13" hidden="1">
      <c r="A7273" s="97">
        <v>42821</v>
      </c>
      <c r="B7273" s="94" t="s">
        <v>1411</v>
      </c>
      <c r="C7273" s="98" t="s">
        <v>6197</v>
      </c>
      <c r="D7273" s="94" t="s">
        <v>131</v>
      </c>
      <c r="E7273" s="94" t="s">
        <v>120</v>
      </c>
      <c r="F7273" s="94" t="s">
        <v>1408</v>
      </c>
      <c r="G7273" s="94" t="s">
        <v>1409</v>
      </c>
      <c r="K7273" s="94" t="s">
        <v>1412</v>
      </c>
      <c r="L7273" s="96">
        <v>2.06</v>
      </c>
      <c r="M7273" s="96">
        <v>2.06</v>
      </c>
    </row>
    <row r="7274" spans="1:13" ht="12.75" hidden="1" customHeight="1">
      <c r="C7274" s="95" t="s">
        <v>6197</v>
      </c>
    </row>
    <row r="7275" spans="1:13" hidden="1">
      <c r="A7275" s="97">
        <v>42821</v>
      </c>
      <c r="B7275" s="94" t="s">
        <v>1413</v>
      </c>
      <c r="C7275" s="98" t="s">
        <v>6197</v>
      </c>
      <c r="D7275" s="94" t="s">
        <v>131</v>
      </c>
      <c r="E7275" s="94" t="s">
        <v>120</v>
      </c>
      <c r="F7275" s="94" t="s">
        <v>1414</v>
      </c>
      <c r="G7275" s="94" t="s">
        <v>1415</v>
      </c>
      <c r="K7275" s="94" t="s">
        <v>1416</v>
      </c>
      <c r="L7275" s="96">
        <v>24.01</v>
      </c>
      <c r="M7275" s="96">
        <v>24.01</v>
      </c>
    </row>
    <row r="7276" spans="1:13" ht="12.75" hidden="1" customHeight="1">
      <c r="C7276" s="95" t="s">
        <v>6197</v>
      </c>
    </row>
    <row r="7277" spans="1:13" hidden="1">
      <c r="A7277" s="97">
        <v>42821</v>
      </c>
      <c r="B7277" s="94" t="s">
        <v>1417</v>
      </c>
      <c r="C7277" s="98" t="s">
        <v>6197</v>
      </c>
      <c r="D7277" s="94" t="s">
        <v>131</v>
      </c>
      <c r="E7277" s="94" t="s">
        <v>120</v>
      </c>
      <c r="F7277" s="94" t="s">
        <v>1414</v>
      </c>
      <c r="G7277" s="94" t="s">
        <v>1415</v>
      </c>
      <c r="K7277" s="94" t="s">
        <v>1418</v>
      </c>
      <c r="L7277" s="96">
        <v>2926.47</v>
      </c>
      <c r="M7277" s="96">
        <v>2926.47</v>
      </c>
    </row>
    <row r="7278" spans="1:13" ht="12.75" hidden="1" customHeight="1">
      <c r="C7278" s="95" t="s">
        <v>6197</v>
      </c>
    </row>
    <row r="7279" spans="1:13" hidden="1">
      <c r="A7279" s="97">
        <v>42821</v>
      </c>
      <c r="B7279" s="94" t="s">
        <v>1419</v>
      </c>
      <c r="C7279" s="98" t="s">
        <v>6197</v>
      </c>
      <c r="D7279" s="94" t="s">
        <v>131</v>
      </c>
      <c r="E7279" s="94" t="s">
        <v>120</v>
      </c>
      <c r="F7279" s="94" t="s">
        <v>1414</v>
      </c>
      <c r="G7279" s="94" t="s">
        <v>1415</v>
      </c>
      <c r="K7279" s="94" t="s">
        <v>1420</v>
      </c>
      <c r="L7279" s="96">
        <v>57.81</v>
      </c>
      <c r="M7279" s="96">
        <v>57.81</v>
      </c>
    </row>
    <row r="7280" spans="1:13" ht="12.75" hidden="1" customHeight="1">
      <c r="C7280" s="95" t="s">
        <v>6197</v>
      </c>
    </row>
    <row r="7281" spans="1:13" hidden="1">
      <c r="A7281" s="97">
        <v>42821</v>
      </c>
      <c r="B7281" s="94" t="s">
        <v>1421</v>
      </c>
      <c r="C7281" s="98" t="s">
        <v>6197</v>
      </c>
      <c r="D7281" s="94" t="s">
        <v>131</v>
      </c>
      <c r="E7281" s="94" t="s">
        <v>120</v>
      </c>
      <c r="F7281" s="94" t="s">
        <v>1385</v>
      </c>
      <c r="G7281" s="94" t="s">
        <v>1386</v>
      </c>
      <c r="K7281" s="94" t="s">
        <v>1422</v>
      </c>
      <c r="L7281" s="96">
        <v>897.02</v>
      </c>
      <c r="M7281" s="96">
        <v>897.02</v>
      </c>
    </row>
    <row r="7282" spans="1:13" ht="12.75" hidden="1" customHeight="1">
      <c r="C7282" s="95" t="s">
        <v>6197</v>
      </c>
    </row>
    <row r="7283" spans="1:13" hidden="1">
      <c r="A7283" s="97">
        <v>42821</v>
      </c>
      <c r="B7283" s="94" t="s">
        <v>1423</v>
      </c>
      <c r="C7283" s="98" t="s">
        <v>6197</v>
      </c>
      <c r="D7283" s="94" t="s">
        <v>131</v>
      </c>
      <c r="E7283" s="94" t="s">
        <v>120</v>
      </c>
      <c r="F7283" s="94" t="s">
        <v>1385</v>
      </c>
      <c r="G7283" s="94" t="s">
        <v>1386</v>
      </c>
      <c r="K7283" s="94" t="s">
        <v>1424</v>
      </c>
      <c r="L7283" s="96">
        <v>419.41</v>
      </c>
      <c r="M7283" s="96">
        <v>419.41</v>
      </c>
    </row>
    <row r="7284" spans="1:13" ht="12.75" hidden="1" customHeight="1">
      <c r="C7284" s="95" t="s">
        <v>6197</v>
      </c>
    </row>
    <row r="7285" spans="1:13" hidden="1">
      <c r="A7285" s="97">
        <v>42821</v>
      </c>
      <c r="B7285" s="94" t="s">
        <v>1425</v>
      </c>
      <c r="C7285" s="98" t="s">
        <v>6197</v>
      </c>
      <c r="D7285" s="94" t="s">
        <v>131</v>
      </c>
      <c r="E7285" s="94" t="s">
        <v>120</v>
      </c>
      <c r="F7285" s="94" t="s">
        <v>1391</v>
      </c>
      <c r="G7285" s="94" t="s">
        <v>1392</v>
      </c>
      <c r="K7285" s="94" t="s">
        <v>1426</v>
      </c>
      <c r="L7285" s="96">
        <v>60.53</v>
      </c>
      <c r="M7285" s="96">
        <v>60.53</v>
      </c>
    </row>
    <row r="7286" spans="1:13" ht="12.75" hidden="1" customHeight="1">
      <c r="C7286" s="95" t="s">
        <v>6197</v>
      </c>
    </row>
    <row r="7287" spans="1:13" hidden="1">
      <c r="A7287" s="97">
        <v>42821</v>
      </c>
      <c r="B7287" s="94" t="s">
        <v>1427</v>
      </c>
      <c r="C7287" s="98" t="s">
        <v>6197</v>
      </c>
      <c r="D7287" s="94" t="s">
        <v>131</v>
      </c>
      <c r="E7287" s="94" t="s">
        <v>120</v>
      </c>
      <c r="F7287" s="94" t="s">
        <v>1391</v>
      </c>
      <c r="G7287" s="94" t="s">
        <v>1392</v>
      </c>
      <c r="K7287" s="94" t="s">
        <v>1428</v>
      </c>
      <c r="L7287" s="96">
        <v>8.34</v>
      </c>
      <c r="M7287" s="96">
        <v>8.34</v>
      </c>
    </row>
    <row r="7288" spans="1:13" ht="12.75" hidden="1" customHeight="1">
      <c r="C7288" s="95" t="s">
        <v>6197</v>
      </c>
    </row>
    <row r="7289" spans="1:13" hidden="1">
      <c r="A7289" s="97">
        <v>42821</v>
      </c>
      <c r="B7289" s="94" t="s">
        <v>1429</v>
      </c>
      <c r="C7289" s="98" t="s">
        <v>6197</v>
      </c>
      <c r="D7289" s="94" t="s">
        <v>131</v>
      </c>
      <c r="E7289" s="94" t="s">
        <v>120</v>
      </c>
      <c r="F7289" s="94" t="s">
        <v>1397</v>
      </c>
      <c r="G7289" s="94" t="s">
        <v>1398</v>
      </c>
      <c r="K7289" s="94" t="s">
        <v>1430</v>
      </c>
      <c r="L7289" s="96">
        <v>143.06</v>
      </c>
      <c r="M7289" s="96">
        <v>143.06</v>
      </c>
    </row>
    <row r="7290" spans="1:13" ht="12.75" hidden="1" customHeight="1">
      <c r="C7290" s="95" t="s">
        <v>6197</v>
      </c>
    </row>
    <row r="7291" spans="1:13" hidden="1">
      <c r="A7291" s="97">
        <v>42821</v>
      </c>
      <c r="B7291" s="94" t="s">
        <v>1431</v>
      </c>
      <c r="C7291" s="98" t="s">
        <v>6197</v>
      </c>
      <c r="D7291" s="94" t="s">
        <v>131</v>
      </c>
      <c r="E7291" s="94" t="s">
        <v>120</v>
      </c>
      <c r="F7291" s="94" t="s">
        <v>1397</v>
      </c>
      <c r="G7291" s="94" t="s">
        <v>1398</v>
      </c>
      <c r="K7291" s="94" t="s">
        <v>1432</v>
      </c>
      <c r="L7291" s="96">
        <v>89.84</v>
      </c>
      <c r="M7291" s="96">
        <v>89.84</v>
      </c>
    </row>
    <row r="7292" spans="1:13" ht="12.75" hidden="1" customHeight="1">
      <c r="C7292" s="95" t="s">
        <v>6197</v>
      </c>
    </row>
    <row r="7293" spans="1:13" hidden="1">
      <c r="A7293" s="97">
        <v>42821</v>
      </c>
      <c r="B7293" s="94" t="s">
        <v>1433</v>
      </c>
      <c r="C7293" s="98" t="s">
        <v>6197</v>
      </c>
      <c r="D7293" s="94" t="s">
        <v>131</v>
      </c>
      <c r="E7293" s="94" t="s">
        <v>120</v>
      </c>
      <c r="F7293" s="94" t="s">
        <v>1402</v>
      </c>
      <c r="G7293" s="94" t="s">
        <v>1403</v>
      </c>
      <c r="K7293" s="94" t="s">
        <v>1434</v>
      </c>
      <c r="L7293" s="96">
        <v>0.77</v>
      </c>
      <c r="M7293" s="96">
        <v>0.77</v>
      </c>
    </row>
    <row r="7294" spans="1:13" ht="12.75" hidden="1" customHeight="1">
      <c r="C7294" s="95" t="s">
        <v>6197</v>
      </c>
    </row>
    <row r="7295" spans="1:13" hidden="1">
      <c r="A7295" s="97">
        <v>42821</v>
      </c>
      <c r="B7295" s="94" t="s">
        <v>1435</v>
      </c>
      <c r="C7295" s="98" t="s">
        <v>6197</v>
      </c>
      <c r="D7295" s="94" t="s">
        <v>131</v>
      </c>
      <c r="E7295" s="94" t="s">
        <v>120</v>
      </c>
      <c r="F7295" s="94" t="s">
        <v>1402</v>
      </c>
      <c r="G7295" s="94" t="s">
        <v>1403</v>
      </c>
      <c r="K7295" s="94" t="s">
        <v>1436</v>
      </c>
      <c r="L7295" s="96">
        <v>0.77</v>
      </c>
      <c r="M7295" s="96">
        <v>0.77</v>
      </c>
    </row>
    <row r="7296" spans="1:13" ht="12.75" hidden="1" customHeight="1">
      <c r="C7296" s="95" t="s">
        <v>6197</v>
      </c>
    </row>
    <row r="7297" spans="1:13" hidden="1">
      <c r="A7297" s="97">
        <v>42821</v>
      </c>
      <c r="B7297" s="94" t="s">
        <v>1437</v>
      </c>
      <c r="C7297" s="98" t="s">
        <v>6197</v>
      </c>
      <c r="D7297" s="94" t="s">
        <v>131</v>
      </c>
      <c r="E7297" s="94" t="s">
        <v>120</v>
      </c>
      <c r="F7297" s="94" t="s">
        <v>1408</v>
      </c>
      <c r="G7297" s="94" t="s">
        <v>1409</v>
      </c>
      <c r="K7297" s="94" t="s">
        <v>1438</v>
      </c>
      <c r="L7297" s="96">
        <v>6.15</v>
      </c>
      <c r="M7297" s="96">
        <v>6.15</v>
      </c>
    </row>
    <row r="7298" spans="1:13" ht="12.75" hidden="1" customHeight="1">
      <c r="C7298" s="95" t="s">
        <v>6197</v>
      </c>
    </row>
    <row r="7299" spans="1:13" hidden="1">
      <c r="A7299" s="97">
        <v>42821</v>
      </c>
      <c r="B7299" s="94" t="s">
        <v>1439</v>
      </c>
      <c r="C7299" s="98" t="s">
        <v>6197</v>
      </c>
      <c r="D7299" s="94" t="s">
        <v>131</v>
      </c>
      <c r="E7299" s="94" t="s">
        <v>120</v>
      </c>
      <c r="F7299" s="94" t="s">
        <v>1408</v>
      </c>
      <c r="G7299" s="94" t="s">
        <v>1409</v>
      </c>
      <c r="K7299" s="94" t="s">
        <v>1440</v>
      </c>
      <c r="L7299" s="96">
        <v>2.0699999999999998</v>
      </c>
      <c r="M7299" s="96">
        <v>2.0699999999999998</v>
      </c>
    </row>
    <row r="7300" spans="1:13" ht="12.75" hidden="1" customHeight="1">
      <c r="C7300" s="95" t="s">
        <v>6197</v>
      </c>
    </row>
    <row r="7301" spans="1:13" hidden="1">
      <c r="A7301" s="97">
        <v>42821</v>
      </c>
      <c r="B7301" s="94" t="s">
        <v>1441</v>
      </c>
      <c r="C7301" s="98" t="s">
        <v>6197</v>
      </c>
      <c r="D7301" s="94" t="s">
        <v>131</v>
      </c>
      <c r="E7301" s="94" t="s">
        <v>120</v>
      </c>
      <c r="F7301" s="94" t="s">
        <v>1414</v>
      </c>
      <c r="G7301" s="94" t="s">
        <v>1415</v>
      </c>
      <c r="K7301" s="94" t="s">
        <v>1442</v>
      </c>
      <c r="L7301" s="96">
        <v>25.03</v>
      </c>
      <c r="M7301" s="96">
        <v>25.03</v>
      </c>
    </row>
    <row r="7302" spans="1:13" ht="12.75" hidden="1" customHeight="1">
      <c r="C7302" s="95" t="s">
        <v>6197</v>
      </c>
    </row>
    <row r="7303" spans="1:13" hidden="1">
      <c r="A7303" s="97">
        <v>42821</v>
      </c>
      <c r="B7303" s="94" t="s">
        <v>1443</v>
      </c>
      <c r="C7303" s="98" t="s">
        <v>6197</v>
      </c>
      <c r="D7303" s="94" t="s">
        <v>131</v>
      </c>
      <c r="E7303" s="94" t="s">
        <v>120</v>
      </c>
      <c r="F7303" s="94" t="s">
        <v>1414</v>
      </c>
      <c r="G7303" s="94" t="s">
        <v>1415</v>
      </c>
      <c r="K7303" s="94" t="s">
        <v>1444</v>
      </c>
      <c r="L7303" s="96">
        <v>2956.85</v>
      </c>
      <c r="M7303" s="96">
        <v>2956.85</v>
      </c>
    </row>
    <row r="7304" spans="1:13" ht="12.75" hidden="1" customHeight="1">
      <c r="C7304" s="95" t="s">
        <v>6197</v>
      </c>
    </row>
    <row r="7305" spans="1:13" hidden="1">
      <c r="A7305" s="97">
        <v>42821</v>
      </c>
      <c r="B7305" s="94" t="s">
        <v>1445</v>
      </c>
      <c r="C7305" s="98" t="s">
        <v>6197</v>
      </c>
      <c r="D7305" s="94" t="s">
        <v>131</v>
      </c>
      <c r="E7305" s="94" t="s">
        <v>120</v>
      </c>
      <c r="F7305" s="94" t="s">
        <v>1414</v>
      </c>
      <c r="G7305" s="94" t="s">
        <v>1415</v>
      </c>
      <c r="K7305" s="94" t="s">
        <v>1446</v>
      </c>
      <c r="L7305" s="96">
        <v>43.5</v>
      </c>
      <c r="M7305" s="96">
        <v>43.5</v>
      </c>
    </row>
    <row r="7306" spans="1:13" ht="12.75" hidden="1" customHeight="1">
      <c r="C7306" s="95" t="s">
        <v>6197</v>
      </c>
    </row>
    <row r="7307" spans="1:13" hidden="1">
      <c r="A7307" s="97">
        <v>42821</v>
      </c>
      <c r="B7307" s="94" t="s">
        <v>1447</v>
      </c>
      <c r="C7307" s="98" t="s">
        <v>6197</v>
      </c>
      <c r="D7307" s="94" t="s">
        <v>131</v>
      </c>
      <c r="E7307" s="94" t="s">
        <v>120</v>
      </c>
      <c r="F7307" s="94" t="s">
        <v>1385</v>
      </c>
      <c r="G7307" s="94" t="s">
        <v>1386</v>
      </c>
      <c r="K7307" s="94" t="s">
        <v>1448</v>
      </c>
      <c r="L7307" s="96">
        <v>893.68</v>
      </c>
      <c r="M7307" s="96">
        <v>893.68</v>
      </c>
    </row>
    <row r="7308" spans="1:13" ht="12.75" hidden="1" customHeight="1">
      <c r="C7308" s="95" t="s">
        <v>6197</v>
      </c>
    </row>
    <row r="7309" spans="1:13" hidden="1">
      <c r="A7309" s="97">
        <v>42821</v>
      </c>
      <c r="B7309" s="94" t="s">
        <v>1449</v>
      </c>
      <c r="C7309" s="98" t="s">
        <v>6197</v>
      </c>
      <c r="D7309" s="94" t="s">
        <v>131</v>
      </c>
      <c r="E7309" s="94" t="s">
        <v>120</v>
      </c>
      <c r="F7309" s="94" t="s">
        <v>1385</v>
      </c>
      <c r="G7309" s="94" t="s">
        <v>1386</v>
      </c>
      <c r="K7309" s="94" t="s">
        <v>1450</v>
      </c>
      <c r="L7309" s="96">
        <v>417.74</v>
      </c>
      <c r="M7309" s="96">
        <v>417.74</v>
      </c>
    </row>
    <row r="7310" spans="1:13" ht="12.75" hidden="1" customHeight="1">
      <c r="C7310" s="95" t="s">
        <v>6197</v>
      </c>
    </row>
    <row r="7311" spans="1:13" hidden="1">
      <c r="A7311" s="97">
        <v>42821</v>
      </c>
      <c r="B7311" s="94" t="s">
        <v>1451</v>
      </c>
      <c r="C7311" s="98" t="s">
        <v>6197</v>
      </c>
      <c r="D7311" s="94" t="s">
        <v>131</v>
      </c>
      <c r="E7311" s="94" t="s">
        <v>120</v>
      </c>
      <c r="F7311" s="94" t="s">
        <v>1391</v>
      </c>
      <c r="G7311" s="94" t="s">
        <v>1392</v>
      </c>
      <c r="K7311" s="94" t="s">
        <v>1452</v>
      </c>
      <c r="L7311" s="96">
        <v>60.53</v>
      </c>
      <c r="M7311" s="96">
        <v>60.53</v>
      </c>
    </row>
    <row r="7312" spans="1:13" ht="12.75" hidden="1" customHeight="1">
      <c r="C7312" s="95" t="s">
        <v>6197</v>
      </c>
    </row>
    <row r="7313" spans="1:13" hidden="1">
      <c r="A7313" s="97">
        <v>42821</v>
      </c>
      <c r="B7313" s="94" t="s">
        <v>1453</v>
      </c>
      <c r="C7313" s="98" t="s">
        <v>6197</v>
      </c>
      <c r="D7313" s="94" t="s">
        <v>131</v>
      </c>
      <c r="E7313" s="94" t="s">
        <v>120</v>
      </c>
      <c r="F7313" s="94" t="s">
        <v>1391</v>
      </c>
      <c r="G7313" s="94" t="s">
        <v>1392</v>
      </c>
      <c r="K7313" s="94" t="s">
        <v>1454</v>
      </c>
      <c r="L7313" s="96">
        <v>8.34</v>
      </c>
      <c r="M7313" s="96">
        <v>8.34</v>
      </c>
    </row>
    <row r="7314" spans="1:13" ht="12.75" hidden="1" customHeight="1">
      <c r="C7314" s="95" t="s">
        <v>6197</v>
      </c>
    </row>
    <row r="7315" spans="1:13" hidden="1">
      <c r="A7315" s="97">
        <v>42821</v>
      </c>
      <c r="B7315" s="94" t="s">
        <v>1455</v>
      </c>
      <c r="C7315" s="98" t="s">
        <v>6197</v>
      </c>
      <c r="D7315" s="94" t="s">
        <v>131</v>
      </c>
      <c r="E7315" s="94" t="s">
        <v>120</v>
      </c>
      <c r="F7315" s="94" t="s">
        <v>1397</v>
      </c>
      <c r="G7315" s="94" t="s">
        <v>1398</v>
      </c>
      <c r="K7315" s="94" t="s">
        <v>1456</v>
      </c>
      <c r="L7315" s="96">
        <v>136.82</v>
      </c>
      <c r="M7315" s="96">
        <v>136.82</v>
      </c>
    </row>
    <row r="7316" spans="1:13" ht="12.75" hidden="1" customHeight="1">
      <c r="C7316" s="95" t="s">
        <v>6197</v>
      </c>
    </row>
    <row r="7317" spans="1:13" hidden="1">
      <c r="A7317" s="97">
        <v>42821</v>
      </c>
      <c r="B7317" s="94" t="s">
        <v>1457</v>
      </c>
      <c r="C7317" s="98" t="s">
        <v>6197</v>
      </c>
      <c r="D7317" s="94" t="s">
        <v>131</v>
      </c>
      <c r="E7317" s="94" t="s">
        <v>120</v>
      </c>
      <c r="F7317" s="94" t="s">
        <v>1397</v>
      </c>
      <c r="G7317" s="94" t="s">
        <v>1398</v>
      </c>
      <c r="K7317" s="94" t="s">
        <v>1458</v>
      </c>
      <c r="L7317" s="96">
        <v>86.58</v>
      </c>
      <c r="M7317" s="96">
        <v>86.58</v>
      </c>
    </row>
    <row r="7318" spans="1:13" ht="12.75" hidden="1" customHeight="1">
      <c r="C7318" s="95" t="s">
        <v>6197</v>
      </c>
    </row>
    <row r="7319" spans="1:13" hidden="1">
      <c r="A7319" s="97">
        <v>42821</v>
      </c>
      <c r="B7319" s="94" t="s">
        <v>1459</v>
      </c>
      <c r="C7319" s="98" t="s">
        <v>6197</v>
      </c>
      <c r="D7319" s="94" t="s">
        <v>131</v>
      </c>
      <c r="E7319" s="94" t="s">
        <v>120</v>
      </c>
      <c r="F7319" s="94" t="s">
        <v>1402</v>
      </c>
      <c r="G7319" s="94" t="s">
        <v>1403</v>
      </c>
      <c r="K7319" s="94" t="s">
        <v>1460</v>
      </c>
      <c r="L7319" s="96">
        <v>0.77</v>
      </c>
      <c r="M7319" s="96">
        <v>0.77</v>
      </c>
    </row>
    <row r="7320" spans="1:13" ht="12.75" hidden="1" customHeight="1">
      <c r="C7320" s="95" t="s">
        <v>6197</v>
      </c>
    </row>
    <row r="7321" spans="1:13" hidden="1">
      <c r="A7321" s="97">
        <v>42821</v>
      </c>
      <c r="B7321" s="94" t="s">
        <v>1461</v>
      </c>
      <c r="C7321" s="98" t="s">
        <v>6197</v>
      </c>
      <c r="D7321" s="94" t="s">
        <v>131</v>
      </c>
      <c r="E7321" s="94" t="s">
        <v>120</v>
      </c>
      <c r="F7321" s="94" t="s">
        <v>1402</v>
      </c>
      <c r="G7321" s="94" t="s">
        <v>1403</v>
      </c>
      <c r="K7321" s="94" t="s">
        <v>1462</v>
      </c>
      <c r="L7321" s="96">
        <v>0.77</v>
      </c>
      <c r="M7321" s="96">
        <v>0.77</v>
      </c>
    </row>
    <row r="7322" spans="1:13" ht="12.75" hidden="1" customHeight="1">
      <c r="C7322" s="95" t="s">
        <v>6197</v>
      </c>
    </row>
    <row r="7323" spans="1:13" hidden="1">
      <c r="A7323" s="97">
        <v>42821</v>
      </c>
      <c r="B7323" s="94" t="s">
        <v>1463</v>
      </c>
      <c r="C7323" s="98" t="s">
        <v>6197</v>
      </c>
      <c r="D7323" s="94" t="s">
        <v>131</v>
      </c>
      <c r="E7323" s="94" t="s">
        <v>120</v>
      </c>
      <c r="F7323" s="94" t="s">
        <v>1408</v>
      </c>
      <c r="G7323" s="94" t="s">
        <v>1409</v>
      </c>
      <c r="K7323" s="94" t="s">
        <v>1464</v>
      </c>
      <c r="L7323" s="96">
        <v>6.15</v>
      </c>
      <c r="M7323" s="96">
        <v>6.15</v>
      </c>
    </row>
    <row r="7324" spans="1:13" ht="12.75" hidden="1" customHeight="1">
      <c r="C7324" s="95" t="s">
        <v>6197</v>
      </c>
    </row>
    <row r="7325" spans="1:13" hidden="1">
      <c r="A7325" s="97">
        <v>42821</v>
      </c>
      <c r="B7325" s="94" t="s">
        <v>1465</v>
      </c>
      <c r="C7325" s="98" t="s">
        <v>6197</v>
      </c>
      <c r="D7325" s="94" t="s">
        <v>131</v>
      </c>
      <c r="E7325" s="94" t="s">
        <v>120</v>
      </c>
      <c r="F7325" s="94" t="s">
        <v>1408</v>
      </c>
      <c r="G7325" s="94" t="s">
        <v>1409</v>
      </c>
      <c r="K7325" s="94" t="s">
        <v>1466</v>
      </c>
      <c r="L7325" s="96">
        <v>2.0699999999999998</v>
      </c>
      <c r="M7325" s="96">
        <v>2.0699999999999998</v>
      </c>
    </row>
    <row r="7326" spans="1:13" ht="12.75" hidden="1" customHeight="1">
      <c r="C7326" s="95" t="s">
        <v>6197</v>
      </c>
    </row>
    <row r="7327" spans="1:13" hidden="1">
      <c r="A7327" s="97">
        <v>42821</v>
      </c>
      <c r="B7327" s="94" t="s">
        <v>1467</v>
      </c>
      <c r="C7327" s="98" t="s">
        <v>6197</v>
      </c>
      <c r="D7327" s="94" t="s">
        <v>131</v>
      </c>
      <c r="E7327" s="94" t="s">
        <v>120</v>
      </c>
      <c r="F7327" s="94" t="s">
        <v>1414</v>
      </c>
      <c r="G7327" s="94" t="s">
        <v>1415</v>
      </c>
      <c r="K7327" s="94" t="s">
        <v>1468</v>
      </c>
      <c r="L7327" s="96">
        <v>24.27</v>
      </c>
      <c r="M7327" s="96">
        <v>24.27</v>
      </c>
    </row>
    <row r="7328" spans="1:13" ht="12.75" hidden="1" customHeight="1">
      <c r="C7328" s="95" t="s">
        <v>6197</v>
      </c>
    </row>
    <row r="7329" spans="1:13" hidden="1">
      <c r="A7329" s="97">
        <v>42821</v>
      </c>
      <c r="B7329" s="94" t="s">
        <v>1469</v>
      </c>
      <c r="C7329" s="98" t="s">
        <v>6197</v>
      </c>
      <c r="D7329" s="94" t="s">
        <v>131</v>
      </c>
      <c r="E7329" s="94" t="s">
        <v>120</v>
      </c>
      <c r="F7329" s="94" t="s">
        <v>1414</v>
      </c>
      <c r="G7329" s="94" t="s">
        <v>1415</v>
      </c>
      <c r="K7329" s="94" t="s">
        <v>1470</v>
      </c>
      <c r="L7329" s="96">
        <v>2907.32</v>
      </c>
      <c r="M7329" s="96">
        <v>2907.32</v>
      </c>
    </row>
    <row r="7330" spans="1:13" ht="12.75" hidden="1" customHeight="1">
      <c r="C7330" s="95" t="s">
        <v>6197</v>
      </c>
    </row>
    <row r="7331" spans="1:13" hidden="1">
      <c r="A7331" s="97">
        <v>42821</v>
      </c>
      <c r="B7331" s="94" t="s">
        <v>1471</v>
      </c>
      <c r="C7331" s="98" t="s">
        <v>6197</v>
      </c>
      <c r="D7331" s="94" t="s">
        <v>131</v>
      </c>
      <c r="E7331" s="94" t="s">
        <v>120</v>
      </c>
      <c r="F7331" s="94" t="s">
        <v>1414</v>
      </c>
      <c r="G7331" s="94" t="s">
        <v>1415</v>
      </c>
      <c r="K7331" s="94" t="s">
        <v>1472</v>
      </c>
      <c r="L7331" s="96">
        <v>44.39</v>
      </c>
      <c r="M7331" s="96">
        <v>44.39</v>
      </c>
    </row>
    <row r="7332" spans="1:13" ht="12.75" hidden="1" customHeight="1">
      <c r="C7332" s="95" t="s">
        <v>6197</v>
      </c>
    </row>
    <row r="7333" spans="1:13" hidden="1">
      <c r="A7333" s="97">
        <v>42852</v>
      </c>
      <c r="B7333" s="94" t="s">
        <v>1485</v>
      </c>
      <c r="C7333" s="98" t="s">
        <v>6197</v>
      </c>
      <c r="D7333" s="94" t="s">
        <v>131</v>
      </c>
      <c r="E7333" s="94" t="s">
        <v>120</v>
      </c>
      <c r="F7333" s="94" t="s">
        <v>1385</v>
      </c>
      <c r="G7333" s="94" t="s">
        <v>1386</v>
      </c>
      <c r="K7333" s="94" t="s">
        <v>1486</v>
      </c>
      <c r="L7333" s="96">
        <v>869.23</v>
      </c>
      <c r="M7333" s="96">
        <v>869.23</v>
      </c>
    </row>
    <row r="7334" spans="1:13" ht="12.75" hidden="1" customHeight="1">
      <c r="C7334" s="95" t="s">
        <v>6197</v>
      </c>
    </row>
    <row r="7335" spans="1:13" hidden="1">
      <c r="A7335" s="97">
        <v>42852</v>
      </c>
      <c r="B7335" s="94" t="s">
        <v>1487</v>
      </c>
      <c r="C7335" s="98" t="s">
        <v>6197</v>
      </c>
      <c r="D7335" s="94" t="s">
        <v>131</v>
      </c>
      <c r="E7335" s="94" t="s">
        <v>120</v>
      </c>
      <c r="F7335" s="94" t="s">
        <v>1385</v>
      </c>
      <c r="G7335" s="94" t="s">
        <v>1386</v>
      </c>
      <c r="K7335" s="94" t="s">
        <v>1488</v>
      </c>
      <c r="L7335" s="96">
        <v>404.4</v>
      </c>
      <c r="M7335" s="96">
        <v>404.4</v>
      </c>
    </row>
    <row r="7336" spans="1:13" ht="12.75" hidden="1" customHeight="1">
      <c r="C7336" s="95" t="s">
        <v>6197</v>
      </c>
    </row>
    <row r="7337" spans="1:13" hidden="1">
      <c r="A7337" s="97">
        <v>42852</v>
      </c>
      <c r="B7337" s="94" t="s">
        <v>1489</v>
      </c>
      <c r="C7337" s="98" t="s">
        <v>6197</v>
      </c>
      <c r="D7337" s="94" t="s">
        <v>131</v>
      </c>
      <c r="E7337" s="94" t="s">
        <v>120</v>
      </c>
      <c r="F7337" s="94" t="s">
        <v>1391</v>
      </c>
      <c r="G7337" s="94" t="s">
        <v>1392</v>
      </c>
      <c r="K7337" s="94" t="s">
        <v>1490</v>
      </c>
      <c r="L7337" s="96">
        <v>60.52</v>
      </c>
      <c r="M7337" s="96">
        <v>60.52</v>
      </c>
    </row>
    <row r="7338" spans="1:13" ht="12.75" hidden="1" customHeight="1">
      <c r="C7338" s="95" t="s">
        <v>6197</v>
      </c>
    </row>
    <row r="7339" spans="1:13" hidden="1">
      <c r="A7339" s="97">
        <v>42852</v>
      </c>
      <c r="B7339" s="94" t="s">
        <v>1491</v>
      </c>
      <c r="C7339" s="98" t="s">
        <v>6197</v>
      </c>
      <c r="D7339" s="94" t="s">
        <v>131</v>
      </c>
      <c r="E7339" s="94" t="s">
        <v>120</v>
      </c>
      <c r="F7339" s="94" t="s">
        <v>1391</v>
      </c>
      <c r="G7339" s="94" t="s">
        <v>1392</v>
      </c>
      <c r="K7339" s="94" t="s">
        <v>1492</v>
      </c>
      <c r="L7339" s="96">
        <v>8.34</v>
      </c>
      <c r="M7339" s="96">
        <v>8.34</v>
      </c>
    </row>
    <row r="7340" spans="1:13" ht="12.75" hidden="1" customHeight="1">
      <c r="C7340" s="95" t="s">
        <v>6197</v>
      </c>
    </row>
    <row r="7341" spans="1:13" hidden="1">
      <c r="A7341" s="97">
        <v>42852</v>
      </c>
      <c r="B7341" s="94" t="s">
        <v>1493</v>
      </c>
      <c r="C7341" s="98" t="s">
        <v>6197</v>
      </c>
      <c r="D7341" s="94" t="s">
        <v>131</v>
      </c>
      <c r="E7341" s="94" t="s">
        <v>120</v>
      </c>
      <c r="F7341" s="94" t="s">
        <v>1397</v>
      </c>
      <c r="G7341" s="94" t="s">
        <v>1398</v>
      </c>
      <c r="K7341" s="94" t="s">
        <v>1494</v>
      </c>
      <c r="L7341" s="96">
        <v>130.22</v>
      </c>
      <c r="M7341" s="96">
        <v>130.22</v>
      </c>
    </row>
    <row r="7342" spans="1:13" ht="12.75" hidden="1" customHeight="1">
      <c r="C7342" s="95" t="s">
        <v>6197</v>
      </c>
    </row>
    <row r="7343" spans="1:13" hidden="1">
      <c r="A7343" s="97">
        <v>42852</v>
      </c>
      <c r="B7343" s="94" t="s">
        <v>1495</v>
      </c>
      <c r="C7343" s="98" t="s">
        <v>6197</v>
      </c>
      <c r="D7343" s="94" t="s">
        <v>131</v>
      </c>
      <c r="E7343" s="94" t="s">
        <v>120</v>
      </c>
      <c r="F7343" s="94" t="s">
        <v>1397</v>
      </c>
      <c r="G7343" s="94" t="s">
        <v>1398</v>
      </c>
      <c r="K7343" s="94" t="s">
        <v>1496</v>
      </c>
      <c r="L7343" s="96">
        <v>82.63</v>
      </c>
      <c r="M7343" s="96">
        <v>82.63</v>
      </c>
    </row>
    <row r="7344" spans="1:13" ht="12.75" hidden="1" customHeight="1">
      <c r="C7344" s="95" t="s">
        <v>6197</v>
      </c>
    </row>
    <row r="7345" spans="1:13" hidden="1">
      <c r="A7345" s="97">
        <v>42852</v>
      </c>
      <c r="B7345" s="94" t="s">
        <v>1497</v>
      </c>
      <c r="C7345" s="98" t="s">
        <v>6197</v>
      </c>
      <c r="D7345" s="94" t="s">
        <v>131</v>
      </c>
      <c r="E7345" s="94" t="s">
        <v>120</v>
      </c>
      <c r="F7345" s="94" t="s">
        <v>1402</v>
      </c>
      <c r="G7345" s="94" t="s">
        <v>1403</v>
      </c>
      <c r="K7345" s="94" t="s">
        <v>1498</v>
      </c>
      <c r="L7345" s="96">
        <v>0.77</v>
      </c>
      <c r="M7345" s="96">
        <v>0.77</v>
      </c>
    </row>
    <row r="7346" spans="1:13" ht="12.75" hidden="1" customHeight="1">
      <c r="C7346" s="95" t="s">
        <v>6197</v>
      </c>
    </row>
    <row r="7347" spans="1:13" hidden="1">
      <c r="A7347" s="97">
        <v>42852</v>
      </c>
      <c r="B7347" s="94" t="s">
        <v>1499</v>
      </c>
      <c r="C7347" s="98" t="s">
        <v>6197</v>
      </c>
      <c r="D7347" s="94" t="s">
        <v>131</v>
      </c>
      <c r="E7347" s="94" t="s">
        <v>120</v>
      </c>
      <c r="F7347" s="94" t="s">
        <v>1402</v>
      </c>
      <c r="G7347" s="94" t="s">
        <v>1403</v>
      </c>
      <c r="K7347" s="94" t="s">
        <v>1500</v>
      </c>
      <c r="L7347" s="96">
        <v>0.77</v>
      </c>
      <c r="M7347" s="96">
        <v>0.77</v>
      </c>
    </row>
    <row r="7348" spans="1:13" ht="12.75" hidden="1" customHeight="1">
      <c r="C7348" s="95" t="s">
        <v>6197</v>
      </c>
    </row>
    <row r="7349" spans="1:13" hidden="1">
      <c r="A7349" s="97">
        <v>42853</v>
      </c>
      <c r="B7349" s="94" t="s">
        <v>1501</v>
      </c>
      <c r="C7349" s="98" t="s">
        <v>6197</v>
      </c>
      <c r="D7349" s="94" t="s">
        <v>131</v>
      </c>
      <c r="E7349" s="94" t="s">
        <v>120</v>
      </c>
      <c r="F7349" s="94" t="s">
        <v>1408</v>
      </c>
      <c r="G7349" s="94" t="s">
        <v>1409</v>
      </c>
      <c r="K7349" s="94" t="s">
        <v>1502</v>
      </c>
      <c r="L7349" s="96">
        <v>6.15</v>
      </c>
      <c r="M7349" s="96">
        <v>6.15</v>
      </c>
    </row>
    <row r="7350" spans="1:13" ht="12.75" hidden="1" customHeight="1">
      <c r="C7350" s="95" t="s">
        <v>6197</v>
      </c>
    </row>
    <row r="7351" spans="1:13" hidden="1">
      <c r="A7351" s="97">
        <v>42853</v>
      </c>
      <c r="B7351" s="94" t="s">
        <v>1503</v>
      </c>
      <c r="C7351" s="98" t="s">
        <v>6197</v>
      </c>
      <c r="D7351" s="94" t="s">
        <v>131</v>
      </c>
      <c r="E7351" s="94" t="s">
        <v>120</v>
      </c>
      <c r="F7351" s="94" t="s">
        <v>1408</v>
      </c>
      <c r="G7351" s="94" t="s">
        <v>1409</v>
      </c>
      <c r="K7351" s="94" t="s">
        <v>1502</v>
      </c>
      <c r="L7351" s="96">
        <v>2.0699999999999998</v>
      </c>
      <c r="M7351" s="96">
        <v>2.0699999999999998</v>
      </c>
    </row>
    <row r="7352" spans="1:13" ht="12.75" hidden="1" customHeight="1">
      <c r="C7352" s="95" t="s">
        <v>6197</v>
      </c>
    </row>
    <row r="7353" spans="1:13" hidden="1">
      <c r="A7353" s="97">
        <v>42853</v>
      </c>
      <c r="B7353" s="94" t="s">
        <v>1504</v>
      </c>
      <c r="C7353" s="98" t="s">
        <v>6197</v>
      </c>
      <c r="D7353" s="94" t="s">
        <v>131</v>
      </c>
      <c r="E7353" s="94" t="s">
        <v>120</v>
      </c>
      <c r="F7353" s="94" t="s">
        <v>1414</v>
      </c>
      <c r="G7353" s="94" t="s">
        <v>1415</v>
      </c>
      <c r="K7353" s="94" t="s">
        <v>1505</v>
      </c>
      <c r="L7353" s="96">
        <v>23.47</v>
      </c>
      <c r="M7353" s="96">
        <v>23.47</v>
      </c>
    </row>
    <row r="7354" spans="1:13" ht="12.75" hidden="1" customHeight="1">
      <c r="C7354" s="95" t="s">
        <v>6197</v>
      </c>
    </row>
    <row r="7355" spans="1:13" hidden="1">
      <c r="A7355" s="97">
        <v>42853</v>
      </c>
      <c r="B7355" s="94" t="s">
        <v>1506</v>
      </c>
      <c r="C7355" s="98" t="s">
        <v>6197</v>
      </c>
      <c r="D7355" s="94" t="s">
        <v>131</v>
      </c>
      <c r="E7355" s="94" t="s">
        <v>120</v>
      </c>
      <c r="F7355" s="94" t="s">
        <v>1414</v>
      </c>
      <c r="G7355" s="94" t="s">
        <v>1415</v>
      </c>
      <c r="K7355" s="94" t="s">
        <v>1507</v>
      </c>
      <c r="L7355" s="96">
        <v>2802.78</v>
      </c>
      <c r="M7355" s="96">
        <v>2802.78</v>
      </c>
    </row>
    <row r="7356" spans="1:13" ht="12.75" hidden="1" customHeight="1">
      <c r="C7356" s="95" t="s">
        <v>6197</v>
      </c>
    </row>
    <row r="7357" spans="1:13" hidden="1">
      <c r="A7357" s="97">
        <v>42853</v>
      </c>
      <c r="B7357" s="94" t="s">
        <v>1508</v>
      </c>
      <c r="C7357" s="98" t="s">
        <v>6197</v>
      </c>
      <c r="D7357" s="94" t="s">
        <v>131</v>
      </c>
      <c r="E7357" s="94" t="s">
        <v>120</v>
      </c>
      <c r="F7357" s="94" t="s">
        <v>1414</v>
      </c>
      <c r="G7357" s="94" t="s">
        <v>1415</v>
      </c>
      <c r="K7357" s="94" t="s">
        <v>1509</v>
      </c>
      <c r="L7357" s="96">
        <v>46.58</v>
      </c>
      <c r="M7357" s="96">
        <v>46.58</v>
      </c>
    </row>
    <row r="7358" spans="1:13" ht="12.75" hidden="1" customHeight="1">
      <c r="C7358" s="95" t="s">
        <v>6197</v>
      </c>
    </row>
    <row r="7359" spans="1:13" hidden="1">
      <c r="A7359" s="97">
        <v>42913</v>
      </c>
      <c r="B7359" s="94" t="s">
        <v>1417</v>
      </c>
      <c r="C7359" s="98" t="s">
        <v>6197</v>
      </c>
      <c r="D7359" s="94" t="s">
        <v>131</v>
      </c>
      <c r="E7359" s="94" t="s">
        <v>187</v>
      </c>
      <c r="F7359" s="94" t="s">
        <v>1414</v>
      </c>
      <c r="G7359" s="94" t="s">
        <v>1415</v>
      </c>
      <c r="K7359" s="94" t="s">
        <v>1418</v>
      </c>
      <c r="L7359" s="96">
        <v>-2926.47</v>
      </c>
      <c r="M7359" s="96">
        <v>-2926.47</v>
      </c>
    </row>
    <row r="7360" spans="1:13" ht="12.75" hidden="1" customHeight="1">
      <c r="C7360" s="95" t="s">
        <v>6197</v>
      </c>
    </row>
    <row r="7361" spans="1:13" hidden="1">
      <c r="A7361" s="97">
        <v>42913</v>
      </c>
      <c r="B7361" s="94" t="s">
        <v>1443</v>
      </c>
      <c r="C7361" s="98" t="s">
        <v>6197</v>
      </c>
      <c r="D7361" s="94" t="s">
        <v>131</v>
      </c>
      <c r="E7361" s="94" t="s">
        <v>187</v>
      </c>
      <c r="F7361" s="94" t="s">
        <v>1414</v>
      </c>
      <c r="G7361" s="94" t="s">
        <v>1415</v>
      </c>
      <c r="K7361" s="94" t="s">
        <v>1444</v>
      </c>
      <c r="L7361" s="96">
        <v>-2956.85</v>
      </c>
      <c r="M7361" s="96">
        <v>-2956.85</v>
      </c>
    </row>
    <row r="7362" spans="1:13" ht="12.75" hidden="1" customHeight="1">
      <c r="C7362" s="95" t="s">
        <v>6197</v>
      </c>
    </row>
    <row r="7363" spans="1:13" hidden="1">
      <c r="A7363" s="97">
        <v>42913</v>
      </c>
      <c r="B7363" s="94" t="s">
        <v>1469</v>
      </c>
      <c r="C7363" s="98" t="s">
        <v>6197</v>
      </c>
      <c r="D7363" s="94" t="s">
        <v>131</v>
      </c>
      <c r="E7363" s="94" t="s">
        <v>187</v>
      </c>
      <c r="F7363" s="94" t="s">
        <v>1414</v>
      </c>
      <c r="G7363" s="94" t="s">
        <v>1415</v>
      </c>
      <c r="K7363" s="94" t="s">
        <v>1470</v>
      </c>
      <c r="L7363" s="96">
        <v>-2907.32</v>
      </c>
      <c r="M7363" s="96">
        <v>-2907.32</v>
      </c>
    </row>
    <row r="7364" spans="1:13" ht="12.75" hidden="1" customHeight="1">
      <c r="C7364" s="95" t="s">
        <v>6197</v>
      </c>
    </row>
    <row r="7365" spans="1:13" hidden="1">
      <c r="A7365" s="97">
        <v>42913</v>
      </c>
      <c r="B7365" s="94" t="s">
        <v>1506</v>
      </c>
      <c r="C7365" s="98" t="s">
        <v>6197</v>
      </c>
      <c r="D7365" s="94" t="s">
        <v>131</v>
      </c>
      <c r="E7365" s="94" t="s">
        <v>187</v>
      </c>
      <c r="F7365" s="94" t="s">
        <v>1414</v>
      </c>
      <c r="G7365" s="94" t="s">
        <v>1415</v>
      </c>
      <c r="K7365" s="94" t="s">
        <v>1507</v>
      </c>
      <c r="L7365" s="96">
        <v>-2802.78</v>
      </c>
      <c r="M7365" s="96">
        <v>-2802.78</v>
      </c>
    </row>
    <row r="7366" spans="1:13" ht="12.75" hidden="1" customHeight="1">
      <c r="C7366" s="95" t="s">
        <v>6197</v>
      </c>
    </row>
    <row r="7367" spans="1:13" hidden="1">
      <c r="A7367" s="97">
        <v>42913</v>
      </c>
      <c r="B7367" s="94" t="s">
        <v>1532</v>
      </c>
      <c r="C7367" s="98" t="s">
        <v>6197</v>
      </c>
      <c r="D7367" s="94" t="s">
        <v>131</v>
      </c>
      <c r="E7367" s="94" t="s">
        <v>120</v>
      </c>
      <c r="F7367" s="94" t="s">
        <v>1414</v>
      </c>
      <c r="G7367" s="94" t="s">
        <v>1415</v>
      </c>
      <c r="K7367" s="94" t="s">
        <v>1418</v>
      </c>
      <c r="L7367" s="96">
        <v>2323.86</v>
      </c>
      <c r="M7367" s="96">
        <v>2323.86</v>
      </c>
    </row>
    <row r="7368" spans="1:13" ht="12.75" hidden="1" customHeight="1">
      <c r="C7368" s="95" t="s">
        <v>6197</v>
      </c>
    </row>
    <row r="7369" spans="1:13" hidden="1">
      <c r="A7369" s="97">
        <v>42913</v>
      </c>
      <c r="B7369" s="94" t="s">
        <v>1533</v>
      </c>
      <c r="C7369" s="98" t="s">
        <v>6197</v>
      </c>
      <c r="D7369" s="94" t="s">
        <v>131</v>
      </c>
      <c r="E7369" s="94" t="s">
        <v>120</v>
      </c>
      <c r="F7369" s="94" t="s">
        <v>1414</v>
      </c>
      <c r="G7369" s="94" t="s">
        <v>1415</v>
      </c>
      <c r="K7369" s="94" t="s">
        <v>1444</v>
      </c>
      <c r="L7369" s="96">
        <v>2367.9</v>
      </c>
      <c r="M7369" s="96">
        <v>2367.9</v>
      </c>
    </row>
    <row r="7370" spans="1:13" ht="12.75" hidden="1" customHeight="1">
      <c r="C7370" s="95" t="s">
        <v>6197</v>
      </c>
    </row>
    <row r="7371" spans="1:13" hidden="1">
      <c r="A7371" s="97">
        <v>42913</v>
      </c>
      <c r="B7371" s="94" t="s">
        <v>1534</v>
      </c>
      <c r="C7371" s="98" t="s">
        <v>6197</v>
      </c>
      <c r="D7371" s="94" t="s">
        <v>131</v>
      </c>
      <c r="E7371" s="94" t="s">
        <v>120</v>
      </c>
      <c r="F7371" s="94" t="s">
        <v>1414</v>
      </c>
      <c r="G7371" s="94" t="s">
        <v>1415</v>
      </c>
      <c r="K7371" s="94" t="s">
        <v>1535</v>
      </c>
      <c r="L7371" s="96">
        <v>2323.17</v>
      </c>
      <c r="M7371" s="96">
        <v>2323.17</v>
      </c>
    </row>
    <row r="7372" spans="1:13" ht="12.75" hidden="1" customHeight="1">
      <c r="C7372" s="95" t="s">
        <v>6197</v>
      </c>
    </row>
    <row r="7373" spans="1:13" hidden="1">
      <c r="A7373" s="97">
        <v>42913</v>
      </c>
      <c r="B7373" s="94" t="s">
        <v>1536</v>
      </c>
      <c r="C7373" s="98" t="s">
        <v>6197</v>
      </c>
      <c r="D7373" s="94" t="s">
        <v>131</v>
      </c>
      <c r="E7373" s="94" t="s">
        <v>120</v>
      </c>
      <c r="F7373" s="94" t="s">
        <v>1414</v>
      </c>
      <c r="G7373" s="94" t="s">
        <v>1415</v>
      </c>
      <c r="K7373" s="94" t="s">
        <v>1507</v>
      </c>
      <c r="L7373" s="96">
        <v>2234.5300000000002</v>
      </c>
      <c r="M7373" s="96">
        <v>2234.5300000000002</v>
      </c>
    </row>
    <row r="7374" spans="1:13" ht="12.75" hidden="1" customHeight="1">
      <c r="C7374" s="95" t="s">
        <v>6197</v>
      </c>
    </row>
    <row r="7375" spans="1:13" hidden="1">
      <c r="A7375" s="97">
        <v>42913</v>
      </c>
      <c r="B7375" s="94" t="s">
        <v>1537</v>
      </c>
      <c r="C7375" s="98" t="s">
        <v>6197</v>
      </c>
      <c r="D7375" s="94" t="s">
        <v>131</v>
      </c>
      <c r="E7375" s="94" t="s">
        <v>120</v>
      </c>
      <c r="F7375" s="94" t="s">
        <v>1385</v>
      </c>
      <c r="G7375" s="94" t="s">
        <v>1386</v>
      </c>
      <c r="K7375" s="94" t="s">
        <v>1538</v>
      </c>
      <c r="L7375" s="96">
        <v>959.22</v>
      </c>
      <c r="M7375" s="96">
        <v>959.22</v>
      </c>
    </row>
    <row r="7376" spans="1:13" ht="12.75" hidden="1" customHeight="1">
      <c r="C7376" s="95" t="s">
        <v>6197</v>
      </c>
    </row>
    <row r="7377" spans="1:13" hidden="1">
      <c r="A7377" s="97">
        <v>42913</v>
      </c>
      <c r="B7377" s="94" t="s">
        <v>1539</v>
      </c>
      <c r="C7377" s="98" t="s">
        <v>6197</v>
      </c>
      <c r="D7377" s="94" t="s">
        <v>131</v>
      </c>
      <c r="E7377" s="94" t="s">
        <v>120</v>
      </c>
      <c r="F7377" s="94" t="s">
        <v>1385</v>
      </c>
      <c r="G7377" s="94" t="s">
        <v>1386</v>
      </c>
      <c r="K7377" s="94" t="s">
        <v>1540</v>
      </c>
      <c r="L7377" s="96">
        <v>447.78</v>
      </c>
      <c r="M7377" s="96">
        <v>447.78</v>
      </c>
    </row>
    <row r="7378" spans="1:13" ht="12.75" hidden="1" customHeight="1">
      <c r="C7378" s="95" t="s">
        <v>6197</v>
      </c>
    </row>
    <row r="7379" spans="1:13" hidden="1">
      <c r="A7379" s="97">
        <v>42913</v>
      </c>
      <c r="B7379" s="94" t="s">
        <v>1541</v>
      </c>
      <c r="C7379" s="98" t="s">
        <v>6197</v>
      </c>
      <c r="D7379" s="94" t="s">
        <v>131</v>
      </c>
      <c r="E7379" s="94" t="s">
        <v>120</v>
      </c>
      <c r="F7379" s="94" t="s">
        <v>1391</v>
      </c>
      <c r="G7379" s="94" t="s">
        <v>1392</v>
      </c>
      <c r="K7379" s="94" t="s">
        <v>1542</v>
      </c>
      <c r="L7379" s="96">
        <v>60.52</v>
      </c>
      <c r="M7379" s="96">
        <v>60.52</v>
      </c>
    </row>
    <row r="7380" spans="1:13" ht="12.75" hidden="1" customHeight="1">
      <c r="C7380" s="95" t="s">
        <v>6197</v>
      </c>
    </row>
    <row r="7381" spans="1:13" hidden="1">
      <c r="A7381" s="97">
        <v>42913</v>
      </c>
      <c r="B7381" s="94" t="s">
        <v>1543</v>
      </c>
      <c r="C7381" s="98" t="s">
        <v>6197</v>
      </c>
      <c r="D7381" s="94" t="s">
        <v>131</v>
      </c>
      <c r="E7381" s="94" t="s">
        <v>120</v>
      </c>
      <c r="F7381" s="94" t="s">
        <v>1391</v>
      </c>
      <c r="G7381" s="94" t="s">
        <v>1392</v>
      </c>
      <c r="K7381" s="94" t="s">
        <v>1544</v>
      </c>
      <c r="L7381" s="96">
        <v>8.34</v>
      </c>
      <c r="M7381" s="96">
        <v>8.34</v>
      </c>
    </row>
    <row r="7382" spans="1:13" ht="12.75" hidden="1" customHeight="1">
      <c r="C7382" s="95" t="s">
        <v>6197</v>
      </c>
    </row>
    <row r="7383" spans="1:13" hidden="1">
      <c r="A7383" s="97">
        <v>42913</v>
      </c>
      <c r="B7383" s="94" t="s">
        <v>1545</v>
      </c>
      <c r="C7383" s="98" t="s">
        <v>6197</v>
      </c>
      <c r="D7383" s="94" t="s">
        <v>131</v>
      </c>
      <c r="E7383" s="94" t="s">
        <v>120</v>
      </c>
      <c r="F7383" s="94" t="s">
        <v>1397</v>
      </c>
      <c r="G7383" s="94" t="s">
        <v>1398</v>
      </c>
      <c r="K7383" s="94" t="s">
        <v>1546</v>
      </c>
      <c r="L7383" s="96">
        <v>141.35</v>
      </c>
      <c r="M7383" s="96">
        <v>141.35</v>
      </c>
    </row>
    <row r="7384" spans="1:13" ht="12.75" hidden="1" customHeight="1">
      <c r="C7384" s="95" t="s">
        <v>6197</v>
      </c>
    </row>
    <row r="7385" spans="1:13" hidden="1">
      <c r="A7385" s="97">
        <v>42913</v>
      </c>
      <c r="B7385" s="94" t="s">
        <v>1547</v>
      </c>
      <c r="C7385" s="98" t="s">
        <v>6197</v>
      </c>
      <c r="D7385" s="94" t="s">
        <v>131</v>
      </c>
      <c r="E7385" s="94" t="s">
        <v>120</v>
      </c>
      <c r="F7385" s="94" t="s">
        <v>1397</v>
      </c>
      <c r="G7385" s="94" t="s">
        <v>1398</v>
      </c>
      <c r="K7385" s="94" t="s">
        <v>1548</v>
      </c>
      <c r="L7385" s="96">
        <v>90.06</v>
      </c>
      <c r="M7385" s="96">
        <v>90.06</v>
      </c>
    </row>
    <row r="7386" spans="1:13" ht="12.75" hidden="1" customHeight="1">
      <c r="C7386" s="95" t="s">
        <v>6197</v>
      </c>
    </row>
    <row r="7387" spans="1:13" hidden="1">
      <c r="A7387" s="97">
        <v>42913</v>
      </c>
      <c r="B7387" s="94" t="s">
        <v>1549</v>
      </c>
      <c r="C7387" s="98" t="s">
        <v>6197</v>
      </c>
      <c r="D7387" s="94" t="s">
        <v>131</v>
      </c>
      <c r="E7387" s="94" t="s">
        <v>120</v>
      </c>
      <c r="F7387" s="94" t="s">
        <v>1402</v>
      </c>
      <c r="G7387" s="94" t="s">
        <v>1403</v>
      </c>
      <c r="K7387" s="94" t="s">
        <v>1550</v>
      </c>
      <c r="L7387" s="96">
        <v>0.84</v>
      </c>
      <c r="M7387" s="96">
        <v>0.84</v>
      </c>
    </row>
    <row r="7388" spans="1:13" ht="12.75" hidden="1" customHeight="1">
      <c r="C7388" s="95" t="s">
        <v>6197</v>
      </c>
    </row>
    <row r="7389" spans="1:13" hidden="1">
      <c r="A7389" s="97">
        <v>42913</v>
      </c>
      <c r="B7389" s="94" t="s">
        <v>1551</v>
      </c>
      <c r="C7389" s="98" t="s">
        <v>6197</v>
      </c>
      <c r="D7389" s="94" t="s">
        <v>131</v>
      </c>
      <c r="E7389" s="94" t="s">
        <v>120</v>
      </c>
      <c r="F7389" s="94" t="s">
        <v>1402</v>
      </c>
      <c r="G7389" s="94" t="s">
        <v>1403</v>
      </c>
      <c r="K7389" s="94" t="s">
        <v>1552</v>
      </c>
      <c r="L7389" s="96">
        <v>0.84</v>
      </c>
      <c r="M7389" s="96">
        <v>0.84</v>
      </c>
    </row>
    <row r="7390" spans="1:13" ht="12.75" hidden="1" customHeight="1">
      <c r="C7390" s="95" t="s">
        <v>6197</v>
      </c>
    </row>
    <row r="7391" spans="1:13" hidden="1">
      <c r="A7391" s="97">
        <v>42913</v>
      </c>
      <c r="B7391" s="94" t="s">
        <v>1553</v>
      </c>
      <c r="C7391" s="98" t="s">
        <v>6197</v>
      </c>
      <c r="D7391" s="94" t="s">
        <v>131</v>
      </c>
      <c r="E7391" s="94" t="s">
        <v>120</v>
      </c>
      <c r="F7391" s="94" t="s">
        <v>1408</v>
      </c>
      <c r="G7391" s="94" t="s">
        <v>1409</v>
      </c>
      <c r="K7391" s="94" t="s">
        <v>1554</v>
      </c>
      <c r="L7391" s="96">
        <v>6.15</v>
      </c>
      <c r="M7391" s="96">
        <v>6.15</v>
      </c>
    </row>
    <row r="7392" spans="1:13" ht="12.75" hidden="1" customHeight="1">
      <c r="C7392" s="95" t="s">
        <v>6197</v>
      </c>
    </row>
    <row r="7393" spans="1:13" hidden="1">
      <c r="A7393" s="97">
        <v>42913</v>
      </c>
      <c r="B7393" s="94" t="s">
        <v>1555</v>
      </c>
      <c r="C7393" s="98" t="s">
        <v>6197</v>
      </c>
      <c r="D7393" s="94" t="s">
        <v>131</v>
      </c>
      <c r="E7393" s="94" t="s">
        <v>120</v>
      </c>
      <c r="F7393" s="94" t="s">
        <v>1408</v>
      </c>
      <c r="G7393" s="94" t="s">
        <v>1409</v>
      </c>
      <c r="K7393" s="94" t="s">
        <v>1556</v>
      </c>
      <c r="L7393" s="96">
        <v>2.0699999999999998</v>
      </c>
      <c r="M7393" s="96">
        <v>2.0699999999999998</v>
      </c>
    </row>
    <row r="7394" spans="1:13" ht="12.75" hidden="1" customHeight="1">
      <c r="C7394" s="95" t="s">
        <v>6197</v>
      </c>
    </row>
    <row r="7395" spans="1:13" hidden="1">
      <c r="A7395" s="97">
        <v>42913</v>
      </c>
      <c r="B7395" s="94" t="s">
        <v>1557</v>
      </c>
      <c r="C7395" s="98" t="s">
        <v>6197</v>
      </c>
      <c r="D7395" s="94" t="s">
        <v>131</v>
      </c>
      <c r="E7395" s="94" t="s">
        <v>120</v>
      </c>
      <c r="F7395" s="94" t="s">
        <v>1414</v>
      </c>
      <c r="G7395" s="94" t="s">
        <v>1415</v>
      </c>
      <c r="K7395" s="94" t="s">
        <v>1558</v>
      </c>
      <c r="L7395" s="96">
        <v>24.36</v>
      </c>
      <c r="M7395" s="96">
        <v>24.36</v>
      </c>
    </row>
    <row r="7396" spans="1:13" ht="12.75" hidden="1" customHeight="1">
      <c r="C7396" s="95" t="s">
        <v>6197</v>
      </c>
    </row>
    <row r="7397" spans="1:13" hidden="1">
      <c r="A7397" s="97">
        <v>42913</v>
      </c>
      <c r="B7397" s="94" t="s">
        <v>1559</v>
      </c>
      <c r="C7397" s="98" t="s">
        <v>6197</v>
      </c>
      <c r="D7397" s="94" t="s">
        <v>131</v>
      </c>
      <c r="E7397" s="94" t="s">
        <v>120</v>
      </c>
      <c r="F7397" s="94" t="s">
        <v>1414</v>
      </c>
      <c r="G7397" s="94" t="s">
        <v>1415</v>
      </c>
      <c r="K7397" s="94" t="s">
        <v>1560</v>
      </c>
      <c r="L7397" s="96">
        <v>2402.96</v>
      </c>
      <c r="M7397" s="96">
        <v>2402.96</v>
      </c>
    </row>
    <row r="7398" spans="1:13" ht="12.75" hidden="1" customHeight="1">
      <c r="C7398" s="95" t="s">
        <v>6197</v>
      </c>
    </row>
    <row r="7399" spans="1:13" hidden="1">
      <c r="A7399" s="97">
        <v>42913</v>
      </c>
      <c r="B7399" s="94" t="s">
        <v>1563</v>
      </c>
      <c r="C7399" s="98" t="s">
        <v>6197</v>
      </c>
      <c r="D7399" s="94" t="s">
        <v>131</v>
      </c>
      <c r="E7399" s="94" t="s">
        <v>120</v>
      </c>
      <c r="F7399" s="94" t="s">
        <v>1414</v>
      </c>
      <c r="G7399" s="94" t="s">
        <v>1415</v>
      </c>
      <c r="K7399" s="94" t="s">
        <v>1564</v>
      </c>
      <c r="L7399" s="96">
        <v>46.67</v>
      </c>
      <c r="M7399" s="96">
        <v>46.67</v>
      </c>
    </row>
    <row r="7400" spans="1:13" ht="12.75" hidden="1" customHeight="1">
      <c r="C7400" s="95" t="s">
        <v>6197</v>
      </c>
    </row>
    <row r="7401" spans="1:13" hidden="1">
      <c r="A7401" s="97">
        <v>42913</v>
      </c>
      <c r="B7401" s="94" t="s">
        <v>1565</v>
      </c>
      <c r="C7401" s="98" t="s">
        <v>6197</v>
      </c>
      <c r="D7401" s="94" t="s">
        <v>131</v>
      </c>
      <c r="E7401" s="94" t="s">
        <v>120</v>
      </c>
      <c r="F7401" s="94" t="s">
        <v>1385</v>
      </c>
      <c r="G7401" s="94" t="s">
        <v>1386</v>
      </c>
      <c r="K7401" s="94" t="s">
        <v>1566</v>
      </c>
      <c r="L7401" s="96">
        <v>893.73</v>
      </c>
      <c r="M7401" s="96">
        <v>893.73</v>
      </c>
    </row>
    <row r="7402" spans="1:13" ht="12.75" hidden="1" customHeight="1">
      <c r="C7402" s="95" t="s">
        <v>6197</v>
      </c>
    </row>
    <row r="7403" spans="1:13" hidden="1">
      <c r="A7403" s="97">
        <v>42913</v>
      </c>
      <c r="B7403" s="94" t="s">
        <v>1567</v>
      </c>
      <c r="C7403" s="98" t="s">
        <v>6197</v>
      </c>
      <c r="D7403" s="94" t="s">
        <v>131</v>
      </c>
      <c r="E7403" s="94" t="s">
        <v>120</v>
      </c>
      <c r="F7403" s="94" t="s">
        <v>1385</v>
      </c>
      <c r="G7403" s="94" t="s">
        <v>1386</v>
      </c>
      <c r="K7403" s="94" t="s">
        <v>1568</v>
      </c>
      <c r="L7403" s="96">
        <v>416.37</v>
      </c>
      <c r="M7403" s="96">
        <v>416.37</v>
      </c>
    </row>
    <row r="7404" spans="1:13" ht="12.75" hidden="1" customHeight="1">
      <c r="C7404" s="95" t="s">
        <v>6197</v>
      </c>
    </row>
    <row r="7405" spans="1:13" hidden="1">
      <c r="A7405" s="97">
        <v>42913</v>
      </c>
      <c r="B7405" s="94" t="s">
        <v>1569</v>
      </c>
      <c r="C7405" s="98" t="s">
        <v>6197</v>
      </c>
      <c r="D7405" s="94" t="s">
        <v>131</v>
      </c>
      <c r="E7405" s="94" t="s">
        <v>120</v>
      </c>
      <c r="F7405" s="94" t="s">
        <v>1391</v>
      </c>
      <c r="G7405" s="94" t="s">
        <v>1392</v>
      </c>
      <c r="K7405" s="94" t="s">
        <v>1570</v>
      </c>
      <c r="L7405" s="96">
        <v>60.53</v>
      </c>
      <c r="M7405" s="96">
        <v>60.53</v>
      </c>
    </row>
    <row r="7406" spans="1:13" ht="12.75" hidden="1" customHeight="1">
      <c r="C7406" s="95" t="s">
        <v>6197</v>
      </c>
    </row>
    <row r="7407" spans="1:13" hidden="1">
      <c r="A7407" s="97">
        <v>42913</v>
      </c>
      <c r="B7407" s="94" t="s">
        <v>1571</v>
      </c>
      <c r="C7407" s="98" t="s">
        <v>6197</v>
      </c>
      <c r="D7407" s="94" t="s">
        <v>131</v>
      </c>
      <c r="E7407" s="94" t="s">
        <v>120</v>
      </c>
      <c r="F7407" s="94" t="s">
        <v>1391</v>
      </c>
      <c r="G7407" s="94" t="s">
        <v>1392</v>
      </c>
      <c r="K7407" s="94" t="s">
        <v>1572</v>
      </c>
      <c r="L7407" s="96">
        <v>8.34</v>
      </c>
      <c r="M7407" s="96">
        <v>8.34</v>
      </c>
    </row>
    <row r="7408" spans="1:13" ht="12.75" hidden="1" customHeight="1">
      <c r="C7408" s="95" t="s">
        <v>6197</v>
      </c>
    </row>
    <row r="7409" spans="1:13" hidden="1">
      <c r="A7409" s="97">
        <v>42913</v>
      </c>
      <c r="B7409" s="94" t="s">
        <v>1573</v>
      </c>
      <c r="C7409" s="98" t="s">
        <v>6197</v>
      </c>
      <c r="D7409" s="94" t="s">
        <v>131</v>
      </c>
      <c r="E7409" s="94" t="s">
        <v>120</v>
      </c>
      <c r="F7409" s="94" t="s">
        <v>1397</v>
      </c>
      <c r="G7409" s="94" t="s">
        <v>1398</v>
      </c>
      <c r="K7409" s="94" t="s">
        <v>1574</v>
      </c>
      <c r="L7409" s="96">
        <v>133.38999999999999</v>
      </c>
      <c r="M7409" s="96">
        <v>133.38999999999999</v>
      </c>
    </row>
    <row r="7410" spans="1:13" ht="12.75" hidden="1" customHeight="1">
      <c r="C7410" s="95" t="s">
        <v>6197</v>
      </c>
    </row>
    <row r="7411" spans="1:13" hidden="1">
      <c r="A7411" s="97">
        <v>42913</v>
      </c>
      <c r="B7411" s="94" t="s">
        <v>1575</v>
      </c>
      <c r="C7411" s="98" t="s">
        <v>6197</v>
      </c>
      <c r="D7411" s="94" t="s">
        <v>131</v>
      </c>
      <c r="E7411" s="94" t="s">
        <v>120</v>
      </c>
      <c r="F7411" s="94" t="s">
        <v>1397</v>
      </c>
      <c r="G7411" s="94" t="s">
        <v>1398</v>
      </c>
      <c r="K7411" s="94" t="s">
        <v>1576</v>
      </c>
      <c r="L7411" s="96">
        <v>84.73</v>
      </c>
      <c r="M7411" s="96">
        <v>84.73</v>
      </c>
    </row>
    <row r="7412" spans="1:13" ht="12.75" hidden="1" customHeight="1">
      <c r="C7412" s="95" t="s">
        <v>6197</v>
      </c>
    </row>
    <row r="7413" spans="1:13" hidden="1">
      <c r="A7413" s="97">
        <v>42913</v>
      </c>
      <c r="B7413" s="94" t="s">
        <v>1577</v>
      </c>
      <c r="C7413" s="98" t="s">
        <v>6197</v>
      </c>
      <c r="D7413" s="94" t="s">
        <v>131</v>
      </c>
      <c r="E7413" s="94" t="s">
        <v>120</v>
      </c>
      <c r="F7413" s="94" t="s">
        <v>1402</v>
      </c>
      <c r="G7413" s="94" t="s">
        <v>1403</v>
      </c>
      <c r="K7413" s="94" t="s">
        <v>1578</v>
      </c>
      <c r="L7413" s="96">
        <v>0.84</v>
      </c>
      <c r="M7413" s="96">
        <v>0.84</v>
      </c>
    </row>
    <row r="7414" spans="1:13" ht="12.75" hidden="1" customHeight="1">
      <c r="C7414" s="95" t="s">
        <v>6197</v>
      </c>
    </row>
    <row r="7415" spans="1:13" hidden="1">
      <c r="A7415" s="97">
        <v>42913</v>
      </c>
      <c r="B7415" s="94" t="s">
        <v>1579</v>
      </c>
      <c r="C7415" s="98" t="s">
        <v>6197</v>
      </c>
      <c r="D7415" s="94" t="s">
        <v>131</v>
      </c>
      <c r="E7415" s="94" t="s">
        <v>120</v>
      </c>
      <c r="F7415" s="94" t="s">
        <v>1402</v>
      </c>
      <c r="G7415" s="94" t="s">
        <v>1403</v>
      </c>
      <c r="K7415" s="94" t="s">
        <v>1580</v>
      </c>
      <c r="L7415" s="96">
        <v>0.84</v>
      </c>
      <c r="M7415" s="96">
        <v>0.84</v>
      </c>
    </row>
    <row r="7416" spans="1:13" ht="12.75" hidden="1" customHeight="1">
      <c r="C7416" s="95" t="s">
        <v>6197</v>
      </c>
    </row>
    <row r="7417" spans="1:13" hidden="1">
      <c r="A7417" s="97">
        <v>42913</v>
      </c>
      <c r="B7417" s="94" t="s">
        <v>1581</v>
      </c>
      <c r="C7417" s="98" t="s">
        <v>6197</v>
      </c>
      <c r="D7417" s="94" t="s">
        <v>131</v>
      </c>
      <c r="E7417" s="94" t="s">
        <v>120</v>
      </c>
      <c r="F7417" s="94" t="s">
        <v>1408</v>
      </c>
      <c r="G7417" s="94" t="s">
        <v>1409</v>
      </c>
      <c r="K7417" s="94" t="s">
        <v>1582</v>
      </c>
      <c r="L7417" s="96">
        <v>6.15</v>
      </c>
      <c r="M7417" s="96">
        <v>6.15</v>
      </c>
    </row>
    <row r="7418" spans="1:13" ht="12.75" hidden="1" customHeight="1">
      <c r="C7418" s="95" t="s">
        <v>6197</v>
      </c>
    </row>
    <row r="7419" spans="1:13" hidden="1">
      <c r="A7419" s="97">
        <v>42913</v>
      </c>
      <c r="B7419" s="94" t="s">
        <v>1583</v>
      </c>
      <c r="C7419" s="98" t="s">
        <v>6197</v>
      </c>
      <c r="D7419" s="94" t="s">
        <v>131</v>
      </c>
      <c r="E7419" s="94" t="s">
        <v>120</v>
      </c>
      <c r="F7419" s="94" t="s">
        <v>1408</v>
      </c>
      <c r="G7419" s="94" t="s">
        <v>1409</v>
      </c>
      <c r="K7419" s="94" t="s">
        <v>1584</v>
      </c>
      <c r="L7419" s="96">
        <v>2.0699999999999998</v>
      </c>
      <c r="M7419" s="96">
        <v>2.0699999999999998</v>
      </c>
    </row>
    <row r="7420" spans="1:13" ht="12.75" hidden="1" customHeight="1">
      <c r="C7420" s="95" t="s">
        <v>6197</v>
      </c>
    </row>
    <row r="7421" spans="1:13" hidden="1">
      <c r="A7421" s="97">
        <v>42913</v>
      </c>
      <c r="B7421" s="94" t="s">
        <v>1585</v>
      </c>
      <c r="C7421" s="98" t="s">
        <v>6197</v>
      </c>
      <c r="D7421" s="94" t="s">
        <v>131</v>
      </c>
      <c r="E7421" s="94" t="s">
        <v>120</v>
      </c>
      <c r="F7421" s="94" t="s">
        <v>1414</v>
      </c>
      <c r="G7421" s="94" t="s">
        <v>1415</v>
      </c>
      <c r="K7421" s="94" t="s">
        <v>1586</v>
      </c>
      <c r="L7421" s="96">
        <v>23.61</v>
      </c>
      <c r="M7421" s="96">
        <v>23.61</v>
      </c>
    </row>
    <row r="7422" spans="1:13" ht="12.75" hidden="1" customHeight="1">
      <c r="C7422" s="95" t="s">
        <v>6197</v>
      </c>
    </row>
    <row r="7423" spans="1:13" hidden="1">
      <c r="A7423" s="97">
        <v>42913</v>
      </c>
      <c r="B7423" s="94" t="s">
        <v>1587</v>
      </c>
      <c r="C7423" s="98" t="s">
        <v>6197</v>
      </c>
      <c r="D7423" s="94" t="s">
        <v>131</v>
      </c>
      <c r="E7423" s="94" t="s">
        <v>120</v>
      </c>
      <c r="F7423" s="94" t="s">
        <v>1414</v>
      </c>
      <c r="G7423" s="94" t="s">
        <v>1415</v>
      </c>
      <c r="K7423" s="94" t="s">
        <v>1588</v>
      </c>
      <c r="L7423" s="96">
        <v>2293.13</v>
      </c>
      <c r="M7423" s="96">
        <v>2293.13</v>
      </c>
    </row>
    <row r="7424" spans="1:13" ht="12.75" hidden="1" customHeight="1">
      <c r="C7424" s="95" t="s">
        <v>6197</v>
      </c>
    </row>
    <row r="7425" spans="1:13" hidden="1">
      <c r="A7425" s="97">
        <v>42913</v>
      </c>
      <c r="B7425" s="94" t="s">
        <v>1589</v>
      </c>
      <c r="C7425" s="98" t="s">
        <v>6197</v>
      </c>
      <c r="D7425" s="94" t="s">
        <v>131</v>
      </c>
      <c r="E7425" s="94" t="s">
        <v>120</v>
      </c>
      <c r="F7425" s="94" t="s">
        <v>1414</v>
      </c>
      <c r="G7425" s="94" t="s">
        <v>1415</v>
      </c>
      <c r="K7425" s="94" t="s">
        <v>1590</v>
      </c>
      <c r="L7425" s="96">
        <v>50.45</v>
      </c>
      <c r="M7425" s="96">
        <v>50.45</v>
      </c>
    </row>
    <row r="7426" spans="1:13" ht="12.75" hidden="1" customHeight="1">
      <c r="C7426" s="95" t="s">
        <v>6197</v>
      </c>
    </row>
    <row r="7427" spans="1:13" hidden="1">
      <c r="A7427" s="97">
        <v>42951</v>
      </c>
      <c r="B7427" s="94" t="s">
        <v>1624</v>
      </c>
      <c r="C7427" s="98" t="s">
        <v>6197</v>
      </c>
      <c r="D7427" s="94" t="s">
        <v>131</v>
      </c>
      <c r="E7427" s="94" t="s">
        <v>120</v>
      </c>
      <c r="F7427" s="94" t="s">
        <v>1385</v>
      </c>
      <c r="G7427" s="94" t="s">
        <v>1386</v>
      </c>
      <c r="K7427" s="94" t="s">
        <v>1625</v>
      </c>
      <c r="L7427" s="96">
        <v>873.55</v>
      </c>
      <c r="M7427" s="96">
        <v>873.55</v>
      </c>
    </row>
    <row r="7428" spans="1:13" ht="12.75" hidden="1" customHeight="1">
      <c r="C7428" s="95" t="s">
        <v>6197</v>
      </c>
    </row>
    <row r="7429" spans="1:13" hidden="1">
      <c r="A7429" s="97">
        <v>42951</v>
      </c>
      <c r="B7429" s="94" t="s">
        <v>1626</v>
      </c>
      <c r="C7429" s="98" t="s">
        <v>6197</v>
      </c>
      <c r="D7429" s="94" t="s">
        <v>131</v>
      </c>
      <c r="E7429" s="94" t="s">
        <v>120</v>
      </c>
      <c r="F7429" s="94" t="s">
        <v>1385</v>
      </c>
      <c r="G7429" s="94" t="s">
        <v>1386</v>
      </c>
      <c r="K7429" s="94" t="s">
        <v>1627</v>
      </c>
      <c r="L7429" s="96">
        <v>406.54</v>
      </c>
      <c r="M7429" s="96">
        <v>406.54</v>
      </c>
    </row>
    <row r="7430" spans="1:13" ht="12.75" hidden="1" customHeight="1">
      <c r="C7430" s="95" t="s">
        <v>6197</v>
      </c>
    </row>
    <row r="7431" spans="1:13" hidden="1">
      <c r="A7431" s="97">
        <v>42951</v>
      </c>
      <c r="B7431" s="94" t="s">
        <v>1629</v>
      </c>
      <c r="C7431" s="98" t="s">
        <v>6197</v>
      </c>
      <c r="D7431" s="94" t="s">
        <v>131</v>
      </c>
      <c r="E7431" s="94" t="s">
        <v>120</v>
      </c>
      <c r="F7431" s="94" t="s">
        <v>1391</v>
      </c>
      <c r="G7431" s="94" t="s">
        <v>1392</v>
      </c>
      <c r="K7431" s="94" t="s">
        <v>1630</v>
      </c>
      <c r="L7431" s="96">
        <v>8.34</v>
      </c>
      <c r="M7431" s="96">
        <v>8.34</v>
      </c>
    </row>
    <row r="7432" spans="1:13" ht="12.75" hidden="1" customHeight="1">
      <c r="C7432" s="95" t="s">
        <v>6197</v>
      </c>
    </row>
    <row r="7433" spans="1:13" hidden="1">
      <c r="A7433" s="97">
        <v>42951</v>
      </c>
      <c r="B7433" s="94" t="s">
        <v>1631</v>
      </c>
      <c r="C7433" s="98" t="s">
        <v>6197</v>
      </c>
      <c r="D7433" s="94" t="s">
        <v>131</v>
      </c>
      <c r="E7433" s="94" t="s">
        <v>120</v>
      </c>
      <c r="F7433" s="94" t="s">
        <v>1397</v>
      </c>
      <c r="G7433" s="94" t="s">
        <v>1398</v>
      </c>
      <c r="K7433" s="94" t="s">
        <v>1632</v>
      </c>
      <c r="L7433" s="96">
        <v>131.54</v>
      </c>
      <c r="M7433" s="96">
        <v>131.54</v>
      </c>
    </row>
    <row r="7434" spans="1:13" ht="12.75" hidden="1" customHeight="1">
      <c r="C7434" s="95" t="s">
        <v>6197</v>
      </c>
    </row>
    <row r="7435" spans="1:13" hidden="1">
      <c r="A7435" s="97">
        <v>42951</v>
      </c>
      <c r="B7435" s="94" t="s">
        <v>1633</v>
      </c>
      <c r="C7435" s="98" t="s">
        <v>6197</v>
      </c>
      <c r="D7435" s="94" t="s">
        <v>131</v>
      </c>
      <c r="E7435" s="94" t="s">
        <v>120</v>
      </c>
      <c r="F7435" s="94" t="s">
        <v>1397</v>
      </c>
      <c r="G7435" s="94" t="s">
        <v>1398</v>
      </c>
      <c r="K7435" s="94" t="s">
        <v>1634</v>
      </c>
      <c r="L7435" s="96">
        <v>83.41</v>
      </c>
      <c r="M7435" s="96">
        <v>83.41</v>
      </c>
    </row>
    <row r="7436" spans="1:13" ht="12.75" hidden="1" customHeight="1">
      <c r="C7436" s="95" t="s">
        <v>6197</v>
      </c>
    </row>
    <row r="7437" spans="1:13" hidden="1">
      <c r="A7437" s="97">
        <v>42951</v>
      </c>
      <c r="B7437" s="94" t="s">
        <v>1635</v>
      </c>
      <c r="C7437" s="98" t="s">
        <v>6197</v>
      </c>
      <c r="D7437" s="94" t="s">
        <v>131</v>
      </c>
      <c r="E7437" s="94" t="s">
        <v>120</v>
      </c>
      <c r="F7437" s="94" t="s">
        <v>1402</v>
      </c>
      <c r="G7437" s="94" t="s">
        <v>1403</v>
      </c>
      <c r="K7437" s="94" t="s">
        <v>1636</v>
      </c>
      <c r="L7437" s="96">
        <v>0.83</v>
      </c>
      <c r="M7437" s="96">
        <v>0.83</v>
      </c>
    </row>
    <row r="7438" spans="1:13" ht="12.75" hidden="1" customHeight="1">
      <c r="C7438" s="95" t="s">
        <v>6197</v>
      </c>
    </row>
    <row r="7439" spans="1:13" hidden="1">
      <c r="A7439" s="97">
        <v>42951</v>
      </c>
      <c r="B7439" s="94" t="s">
        <v>1637</v>
      </c>
      <c r="C7439" s="98" t="s">
        <v>6197</v>
      </c>
      <c r="D7439" s="94" t="s">
        <v>131</v>
      </c>
      <c r="E7439" s="94" t="s">
        <v>120</v>
      </c>
      <c r="F7439" s="94" t="s">
        <v>1402</v>
      </c>
      <c r="G7439" s="94" t="s">
        <v>1403</v>
      </c>
      <c r="K7439" s="94" t="s">
        <v>1638</v>
      </c>
      <c r="L7439" s="96">
        <v>0.83</v>
      </c>
      <c r="M7439" s="96">
        <v>0.83</v>
      </c>
    </row>
    <row r="7440" spans="1:13" ht="12.75" hidden="1" customHeight="1">
      <c r="C7440" s="95" t="s">
        <v>6197</v>
      </c>
    </row>
    <row r="7441" spans="1:13" hidden="1">
      <c r="A7441" s="97">
        <v>42951</v>
      </c>
      <c r="B7441" s="94" t="s">
        <v>1639</v>
      </c>
      <c r="C7441" s="98" t="s">
        <v>6197</v>
      </c>
      <c r="D7441" s="94" t="s">
        <v>131</v>
      </c>
      <c r="E7441" s="94" t="s">
        <v>120</v>
      </c>
      <c r="F7441" s="94" t="s">
        <v>1408</v>
      </c>
      <c r="G7441" s="94" t="s">
        <v>1409</v>
      </c>
      <c r="K7441" s="94" t="s">
        <v>1640</v>
      </c>
      <c r="L7441" s="96">
        <v>6.15</v>
      </c>
      <c r="M7441" s="96">
        <v>6.15</v>
      </c>
    </row>
    <row r="7442" spans="1:13" ht="12.75" hidden="1" customHeight="1">
      <c r="C7442" s="95" t="s">
        <v>6197</v>
      </c>
    </row>
    <row r="7443" spans="1:13" hidden="1">
      <c r="A7443" s="97">
        <v>42951</v>
      </c>
      <c r="B7443" s="94" t="s">
        <v>1641</v>
      </c>
      <c r="C7443" s="98" t="s">
        <v>6197</v>
      </c>
      <c r="D7443" s="94" t="s">
        <v>131</v>
      </c>
      <c r="E7443" s="94" t="s">
        <v>120</v>
      </c>
      <c r="F7443" s="94" t="s">
        <v>1408</v>
      </c>
      <c r="G7443" s="94" t="s">
        <v>1409</v>
      </c>
      <c r="K7443" s="94" t="s">
        <v>1642</v>
      </c>
      <c r="L7443" s="96">
        <v>2.0699999999999998</v>
      </c>
      <c r="M7443" s="96">
        <v>2.0699999999999998</v>
      </c>
    </row>
    <row r="7444" spans="1:13" ht="12.75" hidden="1" customHeight="1">
      <c r="C7444" s="95" t="s">
        <v>6197</v>
      </c>
    </row>
    <row r="7445" spans="1:13" hidden="1">
      <c r="A7445" s="97">
        <v>42951</v>
      </c>
      <c r="B7445" s="94" t="s">
        <v>1643</v>
      </c>
      <c r="C7445" s="98" t="s">
        <v>6197</v>
      </c>
      <c r="D7445" s="94" t="s">
        <v>131</v>
      </c>
      <c r="E7445" s="94" t="s">
        <v>120</v>
      </c>
      <c r="F7445" s="94" t="s">
        <v>1414</v>
      </c>
      <c r="G7445" s="94" t="s">
        <v>1415</v>
      </c>
      <c r="K7445" s="94" t="s">
        <v>1644</v>
      </c>
      <c r="L7445" s="96">
        <v>23.47</v>
      </c>
      <c r="M7445" s="96">
        <v>23.47</v>
      </c>
    </row>
    <row r="7446" spans="1:13" ht="12.75" hidden="1" customHeight="1">
      <c r="C7446" s="95" t="s">
        <v>6197</v>
      </c>
    </row>
    <row r="7447" spans="1:13" hidden="1">
      <c r="A7447" s="97">
        <v>42951</v>
      </c>
      <c r="B7447" s="94" t="s">
        <v>1645</v>
      </c>
      <c r="C7447" s="98" t="s">
        <v>6197</v>
      </c>
      <c r="D7447" s="94" t="s">
        <v>131</v>
      </c>
      <c r="E7447" s="94" t="s">
        <v>120</v>
      </c>
      <c r="F7447" s="94" t="s">
        <v>1414</v>
      </c>
      <c r="G7447" s="94" t="s">
        <v>1415</v>
      </c>
      <c r="K7447" s="94" t="s">
        <v>1646</v>
      </c>
      <c r="L7447" s="96">
        <v>2242.44</v>
      </c>
      <c r="M7447" s="96">
        <v>2242.44</v>
      </c>
    </row>
    <row r="7448" spans="1:13" ht="12.75" hidden="1" customHeight="1">
      <c r="C7448" s="95" t="s">
        <v>6197</v>
      </c>
    </row>
    <row r="7449" spans="1:13" hidden="1">
      <c r="A7449" s="97">
        <v>42951</v>
      </c>
      <c r="B7449" s="94" t="s">
        <v>1649</v>
      </c>
      <c r="C7449" s="98" t="s">
        <v>6197</v>
      </c>
      <c r="D7449" s="94" t="s">
        <v>131</v>
      </c>
      <c r="E7449" s="94" t="s">
        <v>120</v>
      </c>
      <c r="F7449" s="94" t="s">
        <v>1414</v>
      </c>
      <c r="G7449" s="94" t="s">
        <v>1415</v>
      </c>
      <c r="K7449" s="94" t="s">
        <v>1650</v>
      </c>
      <c r="L7449" s="96">
        <v>45.97</v>
      </c>
      <c r="M7449" s="96">
        <v>45.97</v>
      </c>
    </row>
    <row r="7450" spans="1:13" ht="12.75" hidden="1" customHeight="1">
      <c r="C7450" s="95" t="s">
        <v>6197</v>
      </c>
    </row>
    <row r="7451" spans="1:13" hidden="1">
      <c r="A7451" s="97">
        <v>42986</v>
      </c>
      <c r="B7451" s="94" t="s">
        <v>1672</v>
      </c>
      <c r="C7451" s="98" t="s">
        <v>6197</v>
      </c>
      <c r="D7451" s="94" t="s">
        <v>131</v>
      </c>
      <c r="E7451" s="94" t="s">
        <v>120</v>
      </c>
      <c r="F7451" s="94" t="s">
        <v>1385</v>
      </c>
      <c r="G7451" s="94" t="s">
        <v>1386</v>
      </c>
      <c r="K7451" s="94" t="s">
        <v>1673</v>
      </c>
      <c r="L7451" s="96">
        <v>942.99</v>
      </c>
      <c r="M7451" s="96">
        <v>942.99</v>
      </c>
    </row>
    <row r="7452" spans="1:13" ht="12.75" hidden="1" customHeight="1">
      <c r="C7452" s="95" t="s">
        <v>6197</v>
      </c>
    </row>
    <row r="7453" spans="1:13" hidden="1">
      <c r="A7453" s="97">
        <v>42986</v>
      </c>
      <c r="B7453" s="94" t="s">
        <v>1674</v>
      </c>
      <c r="C7453" s="98" t="s">
        <v>6197</v>
      </c>
      <c r="D7453" s="94" t="s">
        <v>131</v>
      </c>
      <c r="E7453" s="94" t="s">
        <v>120</v>
      </c>
      <c r="F7453" s="94" t="s">
        <v>1385</v>
      </c>
      <c r="G7453" s="94" t="s">
        <v>1386</v>
      </c>
      <c r="K7453" s="94" t="s">
        <v>1673</v>
      </c>
      <c r="L7453" s="96">
        <v>437.01</v>
      </c>
      <c r="M7453" s="96">
        <v>437.01</v>
      </c>
    </row>
    <row r="7454" spans="1:13" ht="12.75" hidden="1" customHeight="1">
      <c r="C7454" s="95" t="s">
        <v>6197</v>
      </c>
    </row>
    <row r="7455" spans="1:13" hidden="1">
      <c r="A7455" s="97">
        <v>42986</v>
      </c>
      <c r="B7455" s="94" t="s">
        <v>1675</v>
      </c>
      <c r="C7455" s="98" t="s">
        <v>6197</v>
      </c>
      <c r="D7455" s="94" t="s">
        <v>131</v>
      </c>
      <c r="E7455" s="94" t="s">
        <v>120</v>
      </c>
      <c r="F7455" s="94" t="s">
        <v>1391</v>
      </c>
      <c r="G7455" s="94" t="s">
        <v>1392</v>
      </c>
      <c r="K7455" s="94" t="s">
        <v>1676</v>
      </c>
      <c r="L7455" s="96">
        <v>61.96</v>
      </c>
      <c r="M7455" s="96">
        <v>61.96</v>
      </c>
    </row>
    <row r="7456" spans="1:13" ht="12.75" hidden="1" customHeight="1">
      <c r="C7456" s="95" t="s">
        <v>6197</v>
      </c>
    </row>
    <row r="7457" spans="1:13" hidden="1">
      <c r="A7457" s="97">
        <v>42986</v>
      </c>
      <c r="B7457" s="94" t="s">
        <v>1677</v>
      </c>
      <c r="C7457" s="98" t="s">
        <v>6197</v>
      </c>
      <c r="D7457" s="94" t="s">
        <v>131</v>
      </c>
      <c r="E7457" s="94" t="s">
        <v>120</v>
      </c>
      <c r="F7457" s="94" t="s">
        <v>1391</v>
      </c>
      <c r="G7457" s="94" t="s">
        <v>1392</v>
      </c>
      <c r="K7457" s="94" t="s">
        <v>1678</v>
      </c>
      <c r="L7457" s="96">
        <v>8.5299999999999994</v>
      </c>
      <c r="M7457" s="96">
        <v>8.5299999999999994</v>
      </c>
    </row>
    <row r="7458" spans="1:13" ht="12.75" hidden="1" customHeight="1">
      <c r="C7458" s="95" t="s">
        <v>6197</v>
      </c>
    </row>
    <row r="7459" spans="1:13" hidden="1">
      <c r="A7459" s="97">
        <v>42986</v>
      </c>
      <c r="B7459" s="94" t="s">
        <v>1679</v>
      </c>
      <c r="C7459" s="98" t="s">
        <v>6197</v>
      </c>
      <c r="D7459" s="94" t="s">
        <v>131</v>
      </c>
      <c r="E7459" s="94" t="s">
        <v>120</v>
      </c>
      <c r="F7459" s="94" t="s">
        <v>1397</v>
      </c>
      <c r="G7459" s="94" t="s">
        <v>1398</v>
      </c>
      <c r="K7459" s="94" t="s">
        <v>1680</v>
      </c>
      <c r="L7459" s="96">
        <v>149.76</v>
      </c>
      <c r="M7459" s="96">
        <v>149.76</v>
      </c>
    </row>
    <row r="7460" spans="1:13" ht="12.75" hidden="1" customHeight="1">
      <c r="C7460" s="95" t="s">
        <v>6197</v>
      </c>
    </row>
    <row r="7461" spans="1:13" hidden="1">
      <c r="A7461" s="97">
        <v>42986</v>
      </c>
      <c r="B7461" s="94" t="s">
        <v>1681</v>
      </c>
      <c r="C7461" s="98" t="s">
        <v>6197</v>
      </c>
      <c r="D7461" s="94" t="s">
        <v>131</v>
      </c>
      <c r="E7461" s="94" t="s">
        <v>120</v>
      </c>
      <c r="F7461" s="94" t="s">
        <v>1397</v>
      </c>
      <c r="G7461" s="94" t="s">
        <v>1398</v>
      </c>
      <c r="K7461" s="94" t="s">
        <v>1682</v>
      </c>
      <c r="L7461" s="96">
        <v>94.08</v>
      </c>
      <c r="M7461" s="96">
        <v>94.08</v>
      </c>
    </row>
    <row r="7462" spans="1:13" ht="12.75" hidden="1" customHeight="1">
      <c r="C7462" s="95" t="s">
        <v>6197</v>
      </c>
    </row>
    <row r="7463" spans="1:13" hidden="1">
      <c r="A7463" s="97">
        <v>42986</v>
      </c>
      <c r="B7463" s="94" t="s">
        <v>1683</v>
      </c>
      <c r="C7463" s="98" t="s">
        <v>6197</v>
      </c>
      <c r="D7463" s="94" t="s">
        <v>131</v>
      </c>
      <c r="E7463" s="94" t="s">
        <v>120</v>
      </c>
      <c r="F7463" s="94" t="s">
        <v>1402</v>
      </c>
      <c r="G7463" s="94" t="s">
        <v>1403</v>
      </c>
      <c r="K7463" s="94" t="s">
        <v>1684</v>
      </c>
      <c r="L7463" s="96">
        <v>1.2</v>
      </c>
      <c r="M7463" s="96">
        <v>1.2</v>
      </c>
    </row>
    <row r="7464" spans="1:13" ht="12.75" hidden="1" customHeight="1">
      <c r="C7464" s="95" t="s">
        <v>6197</v>
      </c>
    </row>
    <row r="7465" spans="1:13" hidden="1">
      <c r="A7465" s="97">
        <v>42986</v>
      </c>
      <c r="B7465" s="94" t="s">
        <v>1685</v>
      </c>
      <c r="C7465" s="98" t="s">
        <v>6197</v>
      </c>
      <c r="D7465" s="94" t="s">
        <v>131</v>
      </c>
      <c r="E7465" s="94" t="s">
        <v>120</v>
      </c>
      <c r="F7465" s="94" t="s">
        <v>1402</v>
      </c>
      <c r="G7465" s="94" t="s">
        <v>1403</v>
      </c>
      <c r="K7465" s="94" t="s">
        <v>1686</v>
      </c>
      <c r="L7465" s="96">
        <v>1.2</v>
      </c>
      <c r="M7465" s="96">
        <v>1.2</v>
      </c>
    </row>
    <row r="7466" spans="1:13" ht="12.75" hidden="1" customHeight="1">
      <c r="C7466" s="95" t="s">
        <v>6197</v>
      </c>
    </row>
    <row r="7467" spans="1:13" hidden="1">
      <c r="A7467" s="97">
        <v>42986</v>
      </c>
      <c r="B7467" s="94" t="s">
        <v>1687</v>
      </c>
      <c r="C7467" s="98" t="s">
        <v>6197</v>
      </c>
      <c r="D7467" s="94" t="s">
        <v>131</v>
      </c>
      <c r="E7467" s="94" t="s">
        <v>120</v>
      </c>
      <c r="F7467" s="94" t="s">
        <v>1408</v>
      </c>
      <c r="G7467" s="94" t="s">
        <v>1409</v>
      </c>
      <c r="K7467" s="94" t="s">
        <v>1688</v>
      </c>
      <c r="L7467" s="96">
        <v>6.15</v>
      </c>
      <c r="M7467" s="96">
        <v>6.15</v>
      </c>
    </row>
    <row r="7468" spans="1:13" ht="12.75" hidden="1" customHeight="1">
      <c r="C7468" s="95" t="s">
        <v>6197</v>
      </c>
    </row>
    <row r="7469" spans="1:13" hidden="1">
      <c r="A7469" s="97">
        <v>42986</v>
      </c>
      <c r="B7469" s="94" t="s">
        <v>1689</v>
      </c>
      <c r="C7469" s="98" t="s">
        <v>6197</v>
      </c>
      <c r="D7469" s="94" t="s">
        <v>131</v>
      </c>
      <c r="E7469" s="94" t="s">
        <v>120</v>
      </c>
      <c r="F7469" s="94" t="s">
        <v>1408</v>
      </c>
      <c r="G7469" s="94" t="s">
        <v>1409</v>
      </c>
      <c r="K7469" s="94" t="s">
        <v>1690</v>
      </c>
      <c r="L7469" s="96">
        <v>2.0699999999999998</v>
      </c>
      <c r="M7469" s="96">
        <v>2.0699999999999998</v>
      </c>
    </row>
    <row r="7470" spans="1:13" ht="12.75" hidden="1" customHeight="1">
      <c r="C7470" s="95" t="s">
        <v>6197</v>
      </c>
    </row>
    <row r="7471" spans="1:13" hidden="1">
      <c r="A7471" s="97">
        <v>42986</v>
      </c>
      <c r="B7471" s="94" t="s">
        <v>1691</v>
      </c>
      <c r="C7471" s="98" t="s">
        <v>6197</v>
      </c>
      <c r="D7471" s="94" t="s">
        <v>131</v>
      </c>
      <c r="E7471" s="94" t="s">
        <v>120</v>
      </c>
      <c r="F7471" s="94" t="s">
        <v>1414</v>
      </c>
      <c r="G7471" s="94" t="s">
        <v>1415</v>
      </c>
      <c r="K7471" s="94" t="s">
        <v>1692</v>
      </c>
      <c r="L7471" s="96">
        <v>25.27</v>
      </c>
      <c r="M7471" s="96">
        <v>25.27</v>
      </c>
    </row>
    <row r="7472" spans="1:13" ht="12.75" hidden="1" customHeight="1">
      <c r="C7472" s="95" t="s">
        <v>6197</v>
      </c>
    </row>
    <row r="7473" spans="1:13" hidden="1">
      <c r="A7473" s="97">
        <v>42986</v>
      </c>
      <c r="B7473" s="94" t="s">
        <v>1693</v>
      </c>
      <c r="C7473" s="98" t="s">
        <v>6197</v>
      </c>
      <c r="D7473" s="94" t="s">
        <v>131</v>
      </c>
      <c r="E7473" s="94" t="s">
        <v>120</v>
      </c>
      <c r="F7473" s="94" t="s">
        <v>1414</v>
      </c>
      <c r="G7473" s="94" t="s">
        <v>1415</v>
      </c>
      <c r="K7473" s="94" t="s">
        <v>1694</v>
      </c>
      <c r="L7473" s="96">
        <v>2428.96</v>
      </c>
      <c r="M7473" s="96">
        <v>2428.96</v>
      </c>
    </row>
    <row r="7474" spans="1:13" ht="12.75" hidden="1" customHeight="1">
      <c r="C7474" s="95" t="s">
        <v>6197</v>
      </c>
    </row>
    <row r="7475" spans="1:13" hidden="1">
      <c r="A7475" s="97">
        <v>42986</v>
      </c>
      <c r="B7475" s="94" t="s">
        <v>1697</v>
      </c>
      <c r="C7475" s="98" t="s">
        <v>6197</v>
      </c>
      <c r="D7475" s="94" t="s">
        <v>131</v>
      </c>
      <c r="E7475" s="94" t="s">
        <v>120</v>
      </c>
      <c r="F7475" s="94" t="s">
        <v>1414</v>
      </c>
      <c r="G7475" s="94" t="s">
        <v>1415</v>
      </c>
      <c r="K7475" s="94" t="s">
        <v>1698</v>
      </c>
      <c r="L7475" s="96">
        <v>64.040000000000006</v>
      </c>
      <c r="M7475" s="96">
        <v>64.040000000000006</v>
      </c>
    </row>
    <row r="7476" spans="1:13" ht="12.75" hidden="1" customHeight="1">
      <c r="C7476" s="95" t="s">
        <v>6197</v>
      </c>
    </row>
    <row r="7477" spans="1:13" hidden="1">
      <c r="A7477" s="97">
        <v>43039</v>
      </c>
      <c r="B7477" s="94" t="s">
        <v>1713</v>
      </c>
      <c r="C7477" s="98" t="s">
        <v>6197</v>
      </c>
      <c r="D7477" s="94" t="s">
        <v>131</v>
      </c>
      <c r="E7477" s="94" t="s">
        <v>120</v>
      </c>
      <c r="F7477" s="94" t="s">
        <v>1385</v>
      </c>
      <c r="G7477" s="94" t="s">
        <v>1386</v>
      </c>
      <c r="K7477" s="94" t="s">
        <v>1714</v>
      </c>
      <c r="L7477" s="96">
        <v>903.91</v>
      </c>
      <c r="M7477" s="96">
        <v>903.91</v>
      </c>
    </row>
    <row r="7478" spans="1:13" ht="12.75" hidden="1" customHeight="1">
      <c r="C7478" s="95" t="s">
        <v>6197</v>
      </c>
    </row>
    <row r="7479" spans="1:13" hidden="1">
      <c r="A7479" s="97">
        <v>43039</v>
      </c>
      <c r="B7479" s="94" t="s">
        <v>1715</v>
      </c>
      <c r="C7479" s="98" t="s">
        <v>6197</v>
      </c>
      <c r="D7479" s="94" t="s">
        <v>131</v>
      </c>
      <c r="E7479" s="94" t="s">
        <v>120</v>
      </c>
      <c r="F7479" s="94" t="s">
        <v>1385</v>
      </c>
      <c r="G7479" s="94" t="s">
        <v>1386</v>
      </c>
      <c r="K7479" s="94" t="s">
        <v>1716</v>
      </c>
      <c r="L7479" s="96">
        <v>420.54</v>
      </c>
      <c r="M7479" s="96">
        <v>420.54</v>
      </c>
    </row>
    <row r="7480" spans="1:13" ht="12.75" hidden="1" customHeight="1">
      <c r="C7480" s="95" t="s">
        <v>6197</v>
      </c>
    </row>
    <row r="7481" spans="1:13" hidden="1">
      <c r="A7481" s="97">
        <v>43039</v>
      </c>
      <c r="B7481" s="94" t="s">
        <v>1717</v>
      </c>
      <c r="C7481" s="98" t="s">
        <v>6197</v>
      </c>
      <c r="D7481" s="94" t="s">
        <v>131</v>
      </c>
      <c r="E7481" s="94" t="s">
        <v>120</v>
      </c>
      <c r="F7481" s="94" t="s">
        <v>1391</v>
      </c>
      <c r="G7481" s="94" t="s">
        <v>1392</v>
      </c>
      <c r="K7481" s="94" t="s">
        <v>1718</v>
      </c>
      <c r="L7481" s="96">
        <v>66.209999999999994</v>
      </c>
      <c r="M7481" s="96">
        <v>66.209999999999994</v>
      </c>
    </row>
    <row r="7482" spans="1:13" ht="12.75" hidden="1" customHeight="1">
      <c r="C7482" s="95" t="s">
        <v>6197</v>
      </c>
    </row>
    <row r="7483" spans="1:13" hidden="1">
      <c r="A7483" s="97">
        <v>43039</v>
      </c>
      <c r="B7483" s="94" t="s">
        <v>1719</v>
      </c>
      <c r="C7483" s="98" t="s">
        <v>6197</v>
      </c>
      <c r="D7483" s="94" t="s">
        <v>131</v>
      </c>
      <c r="E7483" s="94" t="s">
        <v>120</v>
      </c>
      <c r="F7483" s="94" t="s">
        <v>1391</v>
      </c>
      <c r="G7483" s="94" t="s">
        <v>1392</v>
      </c>
      <c r="K7483" s="94" t="s">
        <v>1720</v>
      </c>
      <c r="L7483" s="96">
        <v>9.1199999999999992</v>
      </c>
      <c r="M7483" s="96">
        <v>9.1199999999999992</v>
      </c>
    </row>
    <row r="7484" spans="1:13" ht="12.75" hidden="1" customHeight="1">
      <c r="C7484" s="95" t="s">
        <v>6197</v>
      </c>
    </row>
    <row r="7485" spans="1:13" hidden="1">
      <c r="A7485" s="97">
        <v>43039</v>
      </c>
      <c r="B7485" s="94" t="s">
        <v>1721</v>
      </c>
      <c r="C7485" s="98" t="s">
        <v>6197</v>
      </c>
      <c r="D7485" s="94" t="s">
        <v>131</v>
      </c>
      <c r="E7485" s="94" t="s">
        <v>120</v>
      </c>
      <c r="F7485" s="94" t="s">
        <v>1397</v>
      </c>
      <c r="G7485" s="94" t="s">
        <v>1398</v>
      </c>
      <c r="K7485" s="94" t="s">
        <v>1722</v>
      </c>
      <c r="L7485" s="96">
        <v>137.04</v>
      </c>
      <c r="M7485" s="96">
        <v>137.04</v>
      </c>
    </row>
    <row r="7486" spans="1:13" ht="12.75" hidden="1" customHeight="1">
      <c r="C7486" s="95" t="s">
        <v>6197</v>
      </c>
    </row>
    <row r="7487" spans="1:13" hidden="1">
      <c r="A7487" s="97">
        <v>43039</v>
      </c>
      <c r="B7487" s="94" t="s">
        <v>1723</v>
      </c>
      <c r="C7487" s="98" t="s">
        <v>6197</v>
      </c>
      <c r="D7487" s="94" t="s">
        <v>131</v>
      </c>
      <c r="E7487" s="94" t="s">
        <v>120</v>
      </c>
      <c r="F7487" s="94" t="s">
        <v>1397</v>
      </c>
      <c r="G7487" s="94" t="s">
        <v>1398</v>
      </c>
      <c r="K7487" s="94" t="s">
        <v>1724</v>
      </c>
      <c r="L7487" s="96">
        <v>86.74</v>
      </c>
      <c r="M7487" s="96">
        <v>86.74</v>
      </c>
    </row>
    <row r="7488" spans="1:13" ht="12.75" hidden="1" customHeight="1">
      <c r="C7488" s="95" t="s">
        <v>6197</v>
      </c>
    </row>
    <row r="7489" spans="1:13" hidden="1">
      <c r="A7489" s="97">
        <v>43039</v>
      </c>
      <c r="B7489" s="94" t="s">
        <v>1725</v>
      </c>
      <c r="C7489" s="98" t="s">
        <v>6197</v>
      </c>
      <c r="D7489" s="94" t="s">
        <v>131</v>
      </c>
      <c r="E7489" s="94" t="s">
        <v>120</v>
      </c>
      <c r="F7489" s="94" t="s">
        <v>1402</v>
      </c>
      <c r="G7489" s="94" t="s">
        <v>1403</v>
      </c>
      <c r="K7489" s="94" t="s">
        <v>1726</v>
      </c>
      <c r="L7489" s="96">
        <v>0.91</v>
      </c>
      <c r="M7489" s="96">
        <v>0.91</v>
      </c>
    </row>
    <row r="7490" spans="1:13" ht="12.75" hidden="1" customHeight="1">
      <c r="C7490" s="95" t="s">
        <v>6197</v>
      </c>
    </row>
    <row r="7491" spans="1:13" hidden="1">
      <c r="A7491" s="97">
        <v>43039</v>
      </c>
      <c r="B7491" s="94" t="s">
        <v>1727</v>
      </c>
      <c r="C7491" s="98" t="s">
        <v>6197</v>
      </c>
      <c r="D7491" s="94" t="s">
        <v>131</v>
      </c>
      <c r="E7491" s="94" t="s">
        <v>120</v>
      </c>
      <c r="F7491" s="94" t="s">
        <v>1402</v>
      </c>
      <c r="G7491" s="94" t="s">
        <v>1403</v>
      </c>
      <c r="K7491" s="94" t="s">
        <v>1728</v>
      </c>
      <c r="L7491" s="96">
        <v>0.91</v>
      </c>
      <c r="M7491" s="96">
        <v>0.91</v>
      </c>
    </row>
    <row r="7492" spans="1:13" ht="12.75" hidden="1" customHeight="1">
      <c r="C7492" s="95" t="s">
        <v>6197</v>
      </c>
    </row>
    <row r="7493" spans="1:13" hidden="1">
      <c r="A7493" s="97">
        <v>43039</v>
      </c>
      <c r="B7493" s="94" t="s">
        <v>1731</v>
      </c>
      <c r="C7493" s="98" t="s">
        <v>6197</v>
      </c>
      <c r="D7493" s="94" t="s">
        <v>131</v>
      </c>
      <c r="E7493" s="94" t="s">
        <v>120</v>
      </c>
      <c r="F7493" s="94" t="s">
        <v>1408</v>
      </c>
      <c r="G7493" s="94" t="s">
        <v>1409</v>
      </c>
      <c r="K7493" s="94" t="s">
        <v>1732</v>
      </c>
      <c r="L7493" s="96">
        <v>6.15</v>
      </c>
      <c r="M7493" s="96">
        <v>6.15</v>
      </c>
    </row>
    <row r="7494" spans="1:13" ht="12.75" hidden="1" customHeight="1">
      <c r="C7494" s="95" t="s">
        <v>6197</v>
      </c>
    </row>
    <row r="7495" spans="1:13" hidden="1">
      <c r="A7495" s="97">
        <v>43039</v>
      </c>
      <c r="B7495" s="94" t="s">
        <v>1733</v>
      </c>
      <c r="C7495" s="98" t="s">
        <v>6197</v>
      </c>
      <c r="D7495" s="94" t="s">
        <v>131</v>
      </c>
      <c r="E7495" s="94" t="s">
        <v>120</v>
      </c>
      <c r="F7495" s="94" t="s">
        <v>1408</v>
      </c>
      <c r="G7495" s="94" t="s">
        <v>1409</v>
      </c>
      <c r="K7495" s="94" t="s">
        <v>1734</v>
      </c>
      <c r="L7495" s="96">
        <v>2.0699999999999998</v>
      </c>
      <c r="M7495" s="96">
        <v>2.0699999999999998</v>
      </c>
    </row>
    <row r="7496" spans="1:13" ht="12.75" hidden="1" customHeight="1">
      <c r="C7496" s="95" t="s">
        <v>6197</v>
      </c>
    </row>
    <row r="7497" spans="1:13" hidden="1">
      <c r="A7497" s="97">
        <v>43039</v>
      </c>
      <c r="B7497" s="94" t="s">
        <v>1735</v>
      </c>
      <c r="C7497" s="98" t="s">
        <v>6197</v>
      </c>
      <c r="D7497" s="94" t="s">
        <v>131</v>
      </c>
      <c r="E7497" s="94" t="s">
        <v>120</v>
      </c>
      <c r="F7497" s="94" t="s">
        <v>1414</v>
      </c>
      <c r="G7497" s="94" t="s">
        <v>1415</v>
      </c>
      <c r="K7497" s="94" t="s">
        <v>1736</v>
      </c>
      <c r="L7497" s="96">
        <v>24.79</v>
      </c>
      <c r="M7497" s="96">
        <v>24.79</v>
      </c>
    </row>
    <row r="7498" spans="1:13" ht="12.75" hidden="1" customHeight="1">
      <c r="C7498" s="95" t="s">
        <v>6197</v>
      </c>
    </row>
    <row r="7499" spans="1:13" hidden="1">
      <c r="A7499" s="97">
        <v>43039</v>
      </c>
      <c r="B7499" s="94" t="s">
        <v>1737</v>
      </c>
      <c r="C7499" s="98" t="s">
        <v>6197</v>
      </c>
      <c r="D7499" s="94" t="s">
        <v>131</v>
      </c>
      <c r="E7499" s="94" t="s">
        <v>120</v>
      </c>
      <c r="F7499" s="94" t="s">
        <v>1414</v>
      </c>
      <c r="G7499" s="94" t="s">
        <v>1415</v>
      </c>
      <c r="K7499" s="94" t="s">
        <v>1738</v>
      </c>
      <c r="L7499" s="96">
        <v>2304.48</v>
      </c>
      <c r="M7499" s="96">
        <v>2304.48</v>
      </c>
    </row>
    <row r="7500" spans="1:13" ht="12.75" hidden="1" customHeight="1">
      <c r="C7500" s="95" t="s">
        <v>6197</v>
      </c>
    </row>
    <row r="7501" spans="1:13" hidden="1">
      <c r="A7501" s="97">
        <v>43039</v>
      </c>
      <c r="B7501" s="94" t="s">
        <v>1740</v>
      </c>
      <c r="C7501" s="98" t="s">
        <v>6197</v>
      </c>
      <c r="D7501" s="94" t="s">
        <v>131</v>
      </c>
      <c r="E7501" s="94" t="s">
        <v>120</v>
      </c>
      <c r="F7501" s="94" t="s">
        <v>1414</v>
      </c>
      <c r="G7501" s="94" t="s">
        <v>1415</v>
      </c>
      <c r="K7501" s="94" t="s">
        <v>1741</v>
      </c>
      <c r="L7501" s="96">
        <v>45.97</v>
      </c>
      <c r="M7501" s="96">
        <v>45.97</v>
      </c>
    </row>
    <row r="7502" spans="1:13" ht="12.75" hidden="1" customHeight="1">
      <c r="C7502" s="95" t="s">
        <v>6197</v>
      </c>
    </row>
    <row r="7503" spans="1:13" hidden="1">
      <c r="A7503" s="97">
        <v>43039</v>
      </c>
      <c r="B7503" s="94" t="s">
        <v>1742</v>
      </c>
      <c r="C7503" s="98" t="s">
        <v>6197</v>
      </c>
      <c r="D7503" s="94" t="s">
        <v>131</v>
      </c>
      <c r="E7503" s="94" t="s">
        <v>120</v>
      </c>
      <c r="F7503" s="94" t="s">
        <v>1385</v>
      </c>
      <c r="G7503" s="94" t="s">
        <v>1386</v>
      </c>
      <c r="K7503" s="94" t="s">
        <v>1743</v>
      </c>
      <c r="L7503" s="96">
        <v>914.22</v>
      </c>
      <c r="M7503" s="96">
        <v>914.22</v>
      </c>
    </row>
    <row r="7504" spans="1:13" ht="12.75" hidden="1" customHeight="1">
      <c r="C7504" s="95" t="s">
        <v>6197</v>
      </c>
    </row>
    <row r="7505" spans="1:13" hidden="1">
      <c r="A7505" s="97">
        <v>43039</v>
      </c>
      <c r="B7505" s="94" t="s">
        <v>1744</v>
      </c>
      <c r="C7505" s="98" t="s">
        <v>6197</v>
      </c>
      <c r="D7505" s="94" t="s">
        <v>131</v>
      </c>
      <c r="E7505" s="94" t="s">
        <v>120</v>
      </c>
      <c r="F7505" s="94" t="s">
        <v>1385</v>
      </c>
      <c r="G7505" s="94" t="s">
        <v>1386</v>
      </c>
      <c r="K7505" s="94" t="s">
        <v>1745</v>
      </c>
      <c r="L7505" s="96">
        <v>434.63</v>
      </c>
      <c r="M7505" s="96">
        <v>434.63</v>
      </c>
    </row>
    <row r="7506" spans="1:13" ht="12.75" hidden="1" customHeight="1">
      <c r="C7506" s="95" t="s">
        <v>6197</v>
      </c>
    </row>
    <row r="7507" spans="1:13" hidden="1">
      <c r="A7507" s="97">
        <v>43039</v>
      </c>
      <c r="B7507" s="94" t="s">
        <v>1746</v>
      </c>
      <c r="C7507" s="98" t="s">
        <v>6197</v>
      </c>
      <c r="D7507" s="94" t="s">
        <v>131</v>
      </c>
      <c r="E7507" s="94" t="s">
        <v>120</v>
      </c>
      <c r="F7507" s="94" t="s">
        <v>1391</v>
      </c>
      <c r="G7507" s="94" t="s">
        <v>1392</v>
      </c>
      <c r="K7507" s="94" t="s">
        <v>1747</v>
      </c>
      <c r="L7507" s="96">
        <v>66.209999999999994</v>
      </c>
      <c r="M7507" s="96">
        <v>66.209999999999994</v>
      </c>
    </row>
    <row r="7508" spans="1:13" ht="12.75" hidden="1" customHeight="1">
      <c r="C7508" s="95" t="s">
        <v>6197</v>
      </c>
    </row>
    <row r="7509" spans="1:13" hidden="1">
      <c r="A7509" s="97">
        <v>43039</v>
      </c>
      <c r="B7509" s="94" t="s">
        <v>1748</v>
      </c>
      <c r="C7509" s="98" t="s">
        <v>6197</v>
      </c>
      <c r="D7509" s="94" t="s">
        <v>131</v>
      </c>
      <c r="E7509" s="94" t="s">
        <v>120</v>
      </c>
      <c r="F7509" s="94" t="s">
        <v>1391</v>
      </c>
      <c r="G7509" s="94" t="s">
        <v>1392</v>
      </c>
      <c r="K7509" s="94" t="s">
        <v>1749</v>
      </c>
      <c r="L7509" s="96">
        <v>9.1199999999999992</v>
      </c>
      <c r="M7509" s="96">
        <v>9.1199999999999992</v>
      </c>
    </row>
    <row r="7510" spans="1:13" ht="12.75" hidden="1" customHeight="1">
      <c r="C7510" s="95" t="s">
        <v>6197</v>
      </c>
    </row>
    <row r="7511" spans="1:13" hidden="1">
      <c r="A7511" s="97">
        <v>43039</v>
      </c>
      <c r="B7511" s="94" t="s">
        <v>1750</v>
      </c>
      <c r="C7511" s="98" t="s">
        <v>6197</v>
      </c>
      <c r="D7511" s="94" t="s">
        <v>131</v>
      </c>
      <c r="E7511" s="94" t="s">
        <v>120</v>
      </c>
      <c r="F7511" s="94" t="s">
        <v>1397</v>
      </c>
      <c r="G7511" s="94" t="s">
        <v>1398</v>
      </c>
      <c r="K7511" s="94" t="s">
        <v>1751</v>
      </c>
      <c r="L7511" s="96">
        <v>141.30000000000001</v>
      </c>
      <c r="M7511" s="96">
        <v>141.30000000000001</v>
      </c>
    </row>
    <row r="7512" spans="1:13" ht="12.75" hidden="1" customHeight="1">
      <c r="C7512" s="95" t="s">
        <v>6197</v>
      </c>
    </row>
    <row r="7513" spans="1:13" hidden="1">
      <c r="A7513" s="97">
        <v>43039</v>
      </c>
      <c r="B7513" s="94" t="s">
        <v>1752</v>
      </c>
      <c r="C7513" s="98" t="s">
        <v>6197</v>
      </c>
      <c r="D7513" s="94" t="s">
        <v>131</v>
      </c>
      <c r="E7513" s="94" t="s">
        <v>120</v>
      </c>
      <c r="F7513" s="94" t="s">
        <v>1397</v>
      </c>
      <c r="G7513" s="94" t="s">
        <v>1398</v>
      </c>
      <c r="K7513" s="94" t="s">
        <v>1753</v>
      </c>
      <c r="L7513" s="96">
        <v>88.34</v>
      </c>
      <c r="M7513" s="96">
        <v>88.34</v>
      </c>
    </row>
    <row r="7514" spans="1:13" ht="12.75" hidden="1" customHeight="1">
      <c r="C7514" s="95" t="s">
        <v>6197</v>
      </c>
    </row>
    <row r="7515" spans="1:13" hidden="1">
      <c r="A7515" s="97">
        <v>43039</v>
      </c>
      <c r="B7515" s="94" t="s">
        <v>1754</v>
      </c>
      <c r="C7515" s="98" t="s">
        <v>6197</v>
      </c>
      <c r="D7515" s="94" t="s">
        <v>131</v>
      </c>
      <c r="E7515" s="94" t="s">
        <v>120</v>
      </c>
      <c r="F7515" s="94" t="s">
        <v>1402</v>
      </c>
      <c r="G7515" s="94" t="s">
        <v>1403</v>
      </c>
      <c r="K7515" s="94" t="s">
        <v>1755</v>
      </c>
      <c r="L7515" s="96">
        <v>0.92</v>
      </c>
      <c r="M7515" s="96">
        <v>0.92</v>
      </c>
    </row>
    <row r="7516" spans="1:13" ht="12.75" hidden="1" customHeight="1">
      <c r="C7516" s="95" t="s">
        <v>6197</v>
      </c>
    </row>
    <row r="7517" spans="1:13" hidden="1">
      <c r="A7517" s="97">
        <v>43039</v>
      </c>
      <c r="B7517" s="94" t="s">
        <v>1756</v>
      </c>
      <c r="C7517" s="98" t="s">
        <v>6197</v>
      </c>
      <c r="D7517" s="94" t="s">
        <v>131</v>
      </c>
      <c r="E7517" s="94" t="s">
        <v>120</v>
      </c>
      <c r="F7517" s="94" t="s">
        <v>1402</v>
      </c>
      <c r="G7517" s="94" t="s">
        <v>1403</v>
      </c>
      <c r="K7517" s="94" t="s">
        <v>1757</v>
      </c>
      <c r="L7517" s="96">
        <v>0.92</v>
      </c>
      <c r="M7517" s="96">
        <v>0.92</v>
      </c>
    </row>
    <row r="7518" spans="1:13" ht="12.75" hidden="1" customHeight="1">
      <c r="C7518" s="95" t="s">
        <v>6197</v>
      </c>
    </row>
    <row r="7519" spans="1:13" hidden="1">
      <c r="A7519" s="97">
        <v>43039</v>
      </c>
      <c r="B7519" s="94" t="s">
        <v>1760</v>
      </c>
      <c r="C7519" s="98" t="s">
        <v>6197</v>
      </c>
      <c r="D7519" s="94" t="s">
        <v>131</v>
      </c>
      <c r="E7519" s="94" t="s">
        <v>120</v>
      </c>
      <c r="F7519" s="94" t="s">
        <v>1408</v>
      </c>
      <c r="G7519" s="94" t="s">
        <v>1409</v>
      </c>
      <c r="K7519" s="94" t="s">
        <v>1761</v>
      </c>
      <c r="L7519" s="96">
        <v>6.15</v>
      </c>
      <c r="M7519" s="96">
        <v>6.15</v>
      </c>
    </row>
    <row r="7520" spans="1:13" ht="12.75" hidden="1" customHeight="1">
      <c r="C7520" s="95" t="s">
        <v>6197</v>
      </c>
    </row>
    <row r="7521" spans="1:13" hidden="1">
      <c r="A7521" s="97">
        <v>43039</v>
      </c>
      <c r="B7521" s="94" t="s">
        <v>1762</v>
      </c>
      <c r="C7521" s="98" t="s">
        <v>6197</v>
      </c>
      <c r="D7521" s="94" t="s">
        <v>131</v>
      </c>
      <c r="E7521" s="94" t="s">
        <v>120</v>
      </c>
      <c r="F7521" s="94" t="s">
        <v>1408</v>
      </c>
      <c r="G7521" s="94" t="s">
        <v>1409</v>
      </c>
      <c r="K7521" s="94" t="s">
        <v>1763</v>
      </c>
      <c r="L7521" s="96">
        <v>2.0699999999999998</v>
      </c>
      <c r="M7521" s="96">
        <v>2.0699999999999998</v>
      </c>
    </row>
    <row r="7522" spans="1:13" ht="12.75" hidden="1" customHeight="1">
      <c r="C7522" s="95" t="s">
        <v>6197</v>
      </c>
    </row>
    <row r="7523" spans="1:13" hidden="1">
      <c r="A7523" s="97">
        <v>43039</v>
      </c>
      <c r="B7523" s="94" t="s">
        <v>1766</v>
      </c>
      <c r="C7523" s="98" t="s">
        <v>6197</v>
      </c>
      <c r="D7523" s="94" t="s">
        <v>131</v>
      </c>
      <c r="E7523" s="94" t="s">
        <v>120</v>
      </c>
      <c r="F7523" s="94" t="s">
        <v>1414</v>
      </c>
      <c r="G7523" s="94" t="s">
        <v>1415</v>
      </c>
      <c r="K7523" s="94" t="s">
        <v>1736</v>
      </c>
      <c r="L7523" s="96">
        <v>26.3</v>
      </c>
      <c r="M7523" s="96">
        <v>26.3</v>
      </c>
    </row>
    <row r="7524" spans="1:13" ht="12.75" hidden="1" customHeight="1">
      <c r="C7524" s="95" t="s">
        <v>6197</v>
      </c>
    </row>
    <row r="7525" spans="1:13" hidden="1">
      <c r="A7525" s="97">
        <v>43039</v>
      </c>
      <c r="B7525" s="94" t="s">
        <v>1771</v>
      </c>
      <c r="C7525" s="98" t="s">
        <v>6197</v>
      </c>
      <c r="D7525" s="94" t="s">
        <v>131</v>
      </c>
      <c r="E7525" s="94" t="s">
        <v>120</v>
      </c>
      <c r="F7525" s="94" t="s">
        <v>1414</v>
      </c>
      <c r="G7525" s="94" t="s">
        <v>1415</v>
      </c>
      <c r="K7525" s="94" t="s">
        <v>1738</v>
      </c>
      <c r="L7525" s="96">
        <v>2512.89</v>
      </c>
      <c r="M7525" s="96">
        <v>2512.89</v>
      </c>
    </row>
    <row r="7526" spans="1:13" ht="12.75" hidden="1" customHeight="1">
      <c r="C7526" s="95" t="s">
        <v>6197</v>
      </c>
    </row>
    <row r="7527" spans="1:13" hidden="1">
      <c r="A7527" s="97">
        <v>43039</v>
      </c>
      <c r="B7527" s="94" t="s">
        <v>1774</v>
      </c>
      <c r="C7527" s="98" t="s">
        <v>6197</v>
      </c>
      <c r="D7527" s="94" t="s">
        <v>131</v>
      </c>
      <c r="E7527" s="94" t="s">
        <v>120</v>
      </c>
      <c r="F7527" s="94" t="s">
        <v>1414</v>
      </c>
      <c r="G7527" s="94" t="s">
        <v>1415</v>
      </c>
      <c r="K7527" s="94" t="s">
        <v>1775</v>
      </c>
      <c r="L7527" s="96">
        <v>47.41</v>
      </c>
      <c r="M7527" s="96">
        <v>47.41</v>
      </c>
    </row>
    <row r="7528" spans="1:13" ht="12.75" hidden="1" customHeight="1">
      <c r="C7528" s="95" t="s">
        <v>6197</v>
      </c>
    </row>
    <row r="7529" spans="1:13" hidden="1">
      <c r="A7529" s="97">
        <v>43075</v>
      </c>
      <c r="B7529" s="94" t="s">
        <v>1801</v>
      </c>
      <c r="C7529" s="98" t="s">
        <v>6197</v>
      </c>
      <c r="D7529" s="94" t="s">
        <v>131</v>
      </c>
      <c r="E7529" s="94" t="s">
        <v>120</v>
      </c>
      <c r="F7529" s="94" t="s">
        <v>1385</v>
      </c>
      <c r="G7529" s="94" t="s">
        <v>1386</v>
      </c>
      <c r="K7529" s="94" t="s">
        <v>1802</v>
      </c>
      <c r="L7529" s="96">
        <v>893.75</v>
      </c>
      <c r="M7529" s="96">
        <v>893.75</v>
      </c>
    </row>
    <row r="7530" spans="1:13" ht="12.75" hidden="1" customHeight="1">
      <c r="C7530" s="95" t="s">
        <v>6197</v>
      </c>
    </row>
    <row r="7531" spans="1:13" hidden="1">
      <c r="A7531" s="97">
        <v>43075</v>
      </c>
      <c r="B7531" s="94" t="s">
        <v>1803</v>
      </c>
      <c r="C7531" s="98" t="s">
        <v>6197</v>
      </c>
      <c r="D7531" s="94" t="s">
        <v>131</v>
      </c>
      <c r="E7531" s="94" t="s">
        <v>120</v>
      </c>
      <c r="F7531" s="94" t="s">
        <v>1385</v>
      </c>
      <c r="G7531" s="94" t="s">
        <v>1386</v>
      </c>
      <c r="K7531" s="94" t="s">
        <v>1804</v>
      </c>
      <c r="L7531" s="96">
        <v>416.37</v>
      </c>
      <c r="M7531" s="96">
        <v>416.37</v>
      </c>
    </row>
    <row r="7532" spans="1:13" ht="12.75" hidden="1" customHeight="1">
      <c r="C7532" s="95" t="s">
        <v>6197</v>
      </c>
    </row>
    <row r="7533" spans="1:13" hidden="1">
      <c r="A7533" s="97">
        <v>43075</v>
      </c>
      <c r="B7533" s="94" t="s">
        <v>1805</v>
      </c>
      <c r="C7533" s="98" t="s">
        <v>6197</v>
      </c>
      <c r="D7533" s="94" t="s">
        <v>131</v>
      </c>
      <c r="E7533" s="94" t="s">
        <v>120</v>
      </c>
      <c r="F7533" s="94" t="s">
        <v>1391</v>
      </c>
      <c r="G7533" s="94" t="s">
        <v>1392</v>
      </c>
      <c r="K7533" s="94" t="s">
        <v>1806</v>
      </c>
      <c r="L7533" s="96">
        <v>60.53</v>
      </c>
      <c r="M7533" s="96">
        <v>60.53</v>
      </c>
    </row>
    <row r="7534" spans="1:13" ht="12.75" hidden="1" customHeight="1">
      <c r="C7534" s="95" t="s">
        <v>6197</v>
      </c>
    </row>
    <row r="7535" spans="1:13" hidden="1">
      <c r="A7535" s="97">
        <v>43075</v>
      </c>
      <c r="B7535" s="94" t="s">
        <v>1807</v>
      </c>
      <c r="C7535" s="98" t="s">
        <v>6197</v>
      </c>
      <c r="D7535" s="94" t="s">
        <v>131</v>
      </c>
      <c r="E7535" s="94" t="s">
        <v>120</v>
      </c>
      <c r="F7535" s="94" t="s">
        <v>1391</v>
      </c>
      <c r="G7535" s="94" t="s">
        <v>1392</v>
      </c>
      <c r="K7535" s="94" t="s">
        <v>1808</v>
      </c>
      <c r="L7535" s="96">
        <v>8.34</v>
      </c>
      <c r="M7535" s="96">
        <v>8.34</v>
      </c>
    </row>
    <row r="7536" spans="1:13" ht="12.75" hidden="1" customHeight="1">
      <c r="C7536" s="95" t="s">
        <v>6197</v>
      </c>
    </row>
    <row r="7537" spans="1:13" hidden="1">
      <c r="A7537" s="97">
        <v>43075</v>
      </c>
      <c r="B7537" s="94" t="s">
        <v>1809</v>
      </c>
      <c r="C7537" s="98" t="s">
        <v>6197</v>
      </c>
      <c r="D7537" s="94" t="s">
        <v>131</v>
      </c>
      <c r="E7537" s="94" t="s">
        <v>120</v>
      </c>
      <c r="F7537" s="94" t="s">
        <v>1397</v>
      </c>
      <c r="G7537" s="94" t="s">
        <v>1398</v>
      </c>
      <c r="K7537" s="94" t="s">
        <v>1810</v>
      </c>
      <c r="L7537" s="96">
        <v>133.38999999999999</v>
      </c>
      <c r="M7537" s="96">
        <v>133.38999999999999</v>
      </c>
    </row>
    <row r="7538" spans="1:13" ht="12.75" hidden="1" customHeight="1">
      <c r="C7538" s="95" t="s">
        <v>6197</v>
      </c>
    </row>
    <row r="7539" spans="1:13" hidden="1">
      <c r="A7539" s="97">
        <v>43075</v>
      </c>
      <c r="B7539" s="94" t="s">
        <v>1811</v>
      </c>
      <c r="C7539" s="98" t="s">
        <v>6197</v>
      </c>
      <c r="D7539" s="94" t="s">
        <v>131</v>
      </c>
      <c r="E7539" s="94" t="s">
        <v>120</v>
      </c>
      <c r="F7539" s="94" t="s">
        <v>1397</v>
      </c>
      <c r="G7539" s="94" t="s">
        <v>1398</v>
      </c>
      <c r="K7539" s="94" t="s">
        <v>1810</v>
      </c>
      <c r="L7539" s="96">
        <v>133.38999999999999</v>
      </c>
      <c r="M7539" s="96">
        <v>133.38999999999999</v>
      </c>
    </row>
    <row r="7540" spans="1:13" ht="12.75" hidden="1" customHeight="1">
      <c r="C7540" s="95" t="s">
        <v>6197</v>
      </c>
    </row>
    <row r="7541" spans="1:13" hidden="1">
      <c r="A7541" s="97">
        <v>43075</v>
      </c>
      <c r="B7541" s="94" t="s">
        <v>1812</v>
      </c>
      <c r="C7541" s="98" t="s">
        <v>6197</v>
      </c>
      <c r="D7541" s="94" t="s">
        <v>131</v>
      </c>
      <c r="E7541" s="94" t="s">
        <v>120</v>
      </c>
      <c r="F7541" s="94" t="s">
        <v>1402</v>
      </c>
      <c r="G7541" s="94" t="s">
        <v>1403</v>
      </c>
      <c r="K7541" s="94" t="s">
        <v>1813</v>
      </c>
      <c r="L7541" s="96">
        <v>0.84</v>
      </c>
      <c r="M7541" s="96">
        <v>0.84</v>
      </c>
    </row>
    <row r="7542" spans="1:13" ht="12.75" hidden="1" customHeight="1">
      <c r="C7542" s="95" t="s">
        <v>6197</v>
      </c>
    </row>
    <row r="7543" spans="1:13" hidden="1">
      <c r="A7543" s="97">
        <v>43075</v>
      </c>
      <c r="B7543" s="94" t="s">
        <v>1814</v>
      </c>
      <c r="C7543" s="98" t="s">
        <v>6197</v>
      </c>
      <c r="D7543" s="94" t="s">
        <v>131</v>
      </c>
      <c r="E7543" s="94" t="s">
        <v>120</v>
      </c>
      <c r="F7543" s="94" t="s">
        <v>1402</v>
      </c>
      <c r="G7543" s="94" t="s">
        <v>1403</v>
      </c>
      <c r="K7543" s="94" t="s">
        <v>1815</v>
      </c>
      <c r="L7543" s="96">
        <v>0.84</v>
      </c>
      <c r="M7543" s="96">
        <v>0.84</v>
      </c>
    </row>
    <row r="7544" spans="1:13" ht="12.75" hidden="1" customHeight="1">
      <c r="C7544" s="95" t="s">
        <v>6197</v>
      </c>
    </row>
    <row r="7545" spans="1:13" hidden="1">
      <c r="A7545" s="97">
        <v>43075</v>
      </c>
      <c r="B7545" s="94" t="s">
        <v>1816</v>
      </c>
      <c r="C7545" s="98" t="s">
        <v>6197</v>
      </c>
      <c r="D7545" s="94" t="s">
        <v>131</v>
      </c>
      <c r="E7545" s="94" t="s">
        <v>120</v>
      </c>
      <c r="F7545" s="94" t="s">
        <v>1408</v>
      </c>
      <c r="G7545" s="94" t="s">
        <v>1409</v>
      </c>
      <c r="K7545" s="94" t="s">
        <v>1817</v>
      </c>
      <c r="L7545" s="96">
        <v>6.15</v>
      </c>
      <c r="M7545" s="96">
        <v>6.15</v>
      </c>
    </row>
    <row r="7546" spans="1:13" ht="12.75" hidden="1" customHeight="1">
      <c r="C7546" s="95" t="s">
        <v>6197</v>
      </c>
    </row>
    <row r="7547" spans="1:13" hidden="1">
      <c r="A7547" s="97">
        <v>43075</v>
      </c>
      <c r="B7547" s="94" t="s">
        <v>1818</v>
      </c>
      <c r="C7547" s="98" t="s">
        <v>6197</v>
      </c>
      <c r="D7547" s="94" t="s">
        <v>131</v>
      </c>
      <c r="E7547" s="94" t="s">
        <v>120</v>
      </c>
      <c r="F7547" s="94" t="s">
        <v>1408</v>
      </c>
      <c r="G7547" s="94" t="s">
        <v>1409</v>
      </c>
      <c r="K7547" s="94" t="s">
        <v>1819</v>
      </c>
      <c r="L7547" s="96">
        <v>2.0699999999999998</v>
      </c>
      <c r="M7547" s="96">
        <v>2.0699999999999998</v>
      </c>
    </row>
    <row r="7548" spans="1:13" ht="12.75" hidden="1" customHeight="1">
      <c r="C7548" s="95" t="s">
        <v>6197</v>
      </c>
    </row>
    <row r="7549" spans="1:13" hidden="1">
      <c r="A7549" s="97">
        <v>43075</v>
      </c>
      <c r="B7549" s="94" t="s">
        <v>1822</v>
      </c>
      <c r="C7549" s="98" t="s">
        <v>6197</v>
      </c>
      <c r="D7549" s="94" t="s">
        <v>131</v>
      </c>
      <c r="E7549" s="94" t="s">
        <v>120</v>
      </c>
      <c r="F7549" s="94" t="s">
        <v>1414</v>
      </c>
      <c r="G7549" s="94" t="s">
        <v>1415</v>
      </c>
      <c r="K7549" s="94" t="s">
        <v>1823</v>
      </c>
      <c r="L7549" s="96">
        <v>2420.98</v>
      </c>
      <c r="M7549" s="96">
        <v>2420.98</v>
      </c>
    </row>
    <row r="7550" spans="1:13" ht="12.75" hidden="1" customHeight="1">
      <c r="C7550" s="95" t="s">
        <v>6197</v>
      </c>
    </row>
    <row r="7551" spans="1:13" hidden="1">
      <c r="A7551" s="97">
        <v>43075</v>
      </c>
      <c r="B7551" s="94" t="s">
        <v>1824</v>
      </c>
      <c r="C7551" s="98" t="s">
        <v>6197</v>
      </c>
      <c r="D7551" s="94" t="s">
        <v>131</v>
      </c>
      <c r="E7551" s="94" t="s">
        <v>120</v>
      </c>
      <c r="F7551" s="94" t="s">
        <v>1414</v>
      </c>
      <c r="G7551" s="94" t="s">
        <v>1415</v>
      </c>
      <c r="K7551" s="94" t="s">
        <v>1825</v>
      </c>
      <c r="L7551" s="96">
        <v>47.41</v>
      </c>
      <c r="M7551" s="96">
        <v>47.41</v>
      </c>
    </row>
    <row r="7552" spans="1:13" ht="12.75" hidden="1" customHeight="1">
      <c r="C7552" s="95" t="s">
        <v>6197</v>
      </c>
    </row>
    <row r="7553" spans="1:18" hidden="1">
      <c r="A7553" s="95" t="s">
        <v>111</v>
      </c>
      <c r="B7553" s="95" t="s">
        <v>112</v>
      </c>
      <c r="C7553" s="94" t="s">
        <v>6</v>
      </c>
      <c r="D7553" s="95" t="s">
        <v>114</v>
      </c>
      <c r="E7553" s="95" t="s">
        <v>112</v>
      </c>
      <c r="F7553" s="96">
        <v>20000</v>
      </c>
      <c r="G7553" s="95" t="s">
        <v>115</v>
      </c>
      <c r="H7553" s="95" t="s">
        <v>112</v>
      </c>
      <c r="I7553" s="96">
        <v>24902.1</v>
      </c>
      <c r="J7553" s="95" t="s">
        <v>116</v>
      </c>
      <c r="K7553" s="95" t="s">
        <v>112</v>
      </c>
      <c r="L7553" s="96">
        <v>0</v>
      </c>
      <c r="M7553" s="95" t="s">
        <v>117</v>
      </c>
      <c r="O7553" s="96"/>
      <c r="R7553" s="96"/>
    </row>
    <row r="7554" spans="1:18" hidden="1">
      <c r="A7554" s="97">
        <v>43024</v>
      </c>
      <c r="B7554" s="94" t="s">
        <v>6198</v>
      </c>
      <c r="C7554" s="98" t="s">
        <v>6</v>
      </c>
      <c r="D7554" s="94" t="s">
        <v>119</v>
      </c>
      <c r="E7554" s="94" t="s">
        <v>120</v>
      </c>
      <c r="F7554" s="94" t="s">
        <v>6199</v>
      </c>
      <c r="G7554" s="94" t="s">
        <v>6200</v>
      </c>
      <c r="K7554" s="94" t="s">
        <v>6201</v>
      </c>
      <c r="L7554" s="96">
        <v>24902.1</v>
      </c>
      <c r="M7554" s="96">
        <v>24902.1</v>
      </c>
    </row>
    <row r="7555" spans="1:18" ht="12.75" hidden="1" customHeight="1">
      <c r="C7555" s="95" t="s">
        <v>6</v>
      </c>
    </row>
    <row r="7556" spans="1:18" hidden="1">
      <c r="A7556" s="95" t="s">
        <v>111</v>
      </c>
      <c r="B7556" s="95" t="s">
        <v>112</v>
      </c>
      <c r="C7556" s="94" t="s">
        <v>2</v>
      </c>
      <c r="D7556" s="95" t="s">
        <v>114</v>
      </c>
      <c r="E7556" s="95" t="s">
        <v>112</v>
      </c>
      <c r="F7556" s="96">
        <v>20000</v>
      </c>
      <c r="G7556" s="95" t="s">
        <v>115</v>
      </c>
      <c r="H7556" s="95" t="s">
        <v>112</v>
      </c>
      <c r="I7556" s="96">
        <v>28591.63</v>
      </c>
      <c r="J7556" s="95" t="s">
        <v>116</v>
      </c>
      <c r="K7556" s="95" t="s">
        <v>112</v>
      </c>
      <c r="L7556" s="96">
        <v>0</v>
      </c>
      <c r="M7556" s="95" t="s">
        <v>117</v>
      </c>
      <c r="O7556" s="96"/>
      <c r="R7556" s="96"/>
    </row>
    <row r="7557" spans="1:18" hidden="1">
      <c r="A7557" s="97">
        <v>42830</v>
      </c>
      <c r="B7557" s="94" t="s">
        <v>6202</v>
      </c>
      <c r="C7557" s="98" t="s">
        <v>2</v>
      </c>
      <c r="D7557" s="94" t="s">
        <v>119</v>
      </c>
      <c r="E7557" s="94" t="s">
        <v>120</v>
      </c>
      <c r="F7557" s="94" t="s">
        <v>6203</v>
      </c>
      <c r="G7557" s="94" t="s">
        <v>6204</v>
      </c>
      <c r="K7557" s="94" t="s">
        <v>6205</v>
      </c>
      <c r="L7557" s="96">
        <v>10668</v>
      </c>
      <c r="M7557" s="96">
        <v>10668</v>
      </c>
    </row>
    <row r="7558" spans="1:18" ht="12.75" hidden="1" customHeight="1">
      <c r="C7558" s="95" t="s">
        <v>2</v>
      </c>
    </row>
    <row r="7559" spans="1:18" hidden="1">
      <c r="A7559" s="97">
        <v>42845</v>
      </c>
      <c r="B7559" s="94" t="s">
        <v>2515</v>
      </c>
      <c r="C7559" s="98" t="s">
        <v>2</v>
      </c>
      <c r="D7559" s="94" t="s">
        <v>119</v>
      </c>
      <c r="E7559" s="94" t="s">
        <v>120</v>
      </c>
      <c r="F7559" s="94" t="s">
        <v>900</v>
      </c>
      <c r="G7559" s="94" t="s">
        <v>901</v>
      </c>
      <c r="K7559" s="94" t="s">
        <v>6206</v>
      </c>
      <c r="L7559" s="96">
        <v>899.77</v>
      </c>
      <c r="M7559" s="96">
        <v>899.77</v>
      </c>
    </row>
    <row r="7560" spans="1:18" ht="12.75" hidden="1" customHeight="1">
      <c r="C7560" s="95" t="s">
        <v>2</v>
      </c>
    </row>
    <row r="7561" spans="1:18" hidden="1">
      <c r="A7561" s="97">
        <v>42983</v>
      </c>
      <c r="B7561" s="94" t="s">
        <v>6207</v>
      </c>
      <c r="C7561" s="98" t="s">
        <v>2</v>
      </c>
      <c r="D7561" s="94" t="s">
        <v>119</v>
      </c>
      <c r="E7561" s="94" t="s">
        <v>120</v>
      </c>
      <c r="F7561" s="94" t="s">
        <v>900</v>
      </c>
      <c r="G7561" s="94" t="s">
        <v>901</v>
      </c>
      <c r="J7561" s="94" t="s">
        <v>929</v>
      </c>
      <c r="K7561" s="94" t="s">
        <v>6208</v>
      </c>
      <c r="L7561" s="96">
        <v>26024.27</v>
      </c>
      <c r="M7561" s="96">
        <v>26024.27</v>
      </c>
    </row>
    <row r="7562" spans="1:18" ht="12.75" hidden="1" customHeight="1">
      <c r="C7562" s="95" t="s">
        <v>2</v>
      </c>
    </row>
    <row r="7563" spans="1:18" hidden="1">
      <c r="A7563" s="97">
        <v>43041</v>
      </c>
      <c r="B7563" s="94" t="s">
        <v>6209</v>
      </c>
      <c r="C7563" s="98" t="s">
        <v>2</v>
      </c>
      <c r="D7563" s="94" t="s">
        <v>131</v>
      </c>
      <c r="E7563" s="94" t="s">
        <v>165</v>
      </c>
      <c r="F7563" s="94" t="s">
        <v>900</v>
      </c>
      <c r="G7563" s="94" t="s">
        <v>901</v>
      </c>
      <c r="J7563" s="94" t="s">
        <v>2528</v>
      </c>
      <c r="K7563" s="94" t="s">
        <v>6210</v>
      </c>
      <c r="L7563" s="96">
        <v>3041.04</v>
      </c>
      <c r="M7563" s="96">
        <v>0</v>
      </c>
    </row>
    <row r="7564" spans="1:18" ht="12.75" hidden="1" customHeight="1">
      <c r="C7564" s="95" t="s">
        <v>2</v>
      </c>
    </row>
    <row r="7565" spans="1:18" hidden="1">
      <c r="A7565" s="97">
        <v>43041</v>
      </c>
      <c r="B7565" s="94" t="s">
        <v>6207</v>
      </c>
      <c r="C7565" s="98" t="s">
        <v>2</v>
      </c>
      <c r="D7565" s="94" t="s">
        <v>119</v>
      </c>
      <c r="E7565" s="94" t="s">
        <v>187</v>
      </c>
      <c r="F7565" s="94" t="s">
        <v>900</v>
      </c>
      <c r="G7565" s="94" t="s">
        <v>901</v>
      </c>
      <c r="J7565" s="94" t="s">
        <v>929</v>
      </c>
      <c r="K7565" s="94" t="s">
        <v>6208</v>
      </c>
      <c r="L7565" s="96">
        <v>-26024.27</v>
      </c>
      <c r="M7565" s="96">
        <v>-26024.27</v>
      </c>
    </row>
    <row r="7566" spans="1:18" ht="12.75" hidden="1" customHeight="1">
      <c r="C7566" s="95" t="s">
        <v>2</v>
      </c>
    </row>
    <row r="7567" spans="1:18" hidden="1">
      <c r="A7567" s="97">
        <v>43042</v>
      </c>
      <c r="B7567" s="94" t="s">
        <v>6207</v>
      </c>
      <c r="C7567" s="98" t="s">
        <v>2</v>
      </c>
      <c r="E7567" s="94" t="s">
        <v>165</v>
      </c>
      <c r="F7567" s="94" t="s">
        <v>900</v>
      </c>
      <c r="G7567" s="94" t="s">
        <v>901</v>
      </c>
      <c r="J7567" s="94" t="s">
        <v>929</v>
      </c>
      <c r="K7567" s="94" t="s">
        <v>6208</v>
      </c>
      <c r="L7567" s="96">
        <v>26024.27</v>
      </c>
      <c r="M7567" s="96">
        <v>0</v>
      </c>
    </row>
    <row r="7568" spans="1:18" ht="12.75" hidden="1" customHeight="1">
      <c r="C7568" s="95" t="s">
        <v>2</v>
      </c>
    </row>
    <row r="7569" spans="1:18" hidden="1">
      <c r="A7569" s="97">
        <v>43042</v>
      </c>
      <c r="B7569" s="94" t="s">
        <v>6207</v>
      </c>
      <c r="C7569" s="98" t="s">
        <v>2</v>
      </c>
      <c r="D7569" s="94" t="s">
        <v>131</v>
      </c>
      <c r="E7569" s="94" t="s">
        <v>187</v>
      </c>
      <c r="F7569" s="94" t="s">
        <v>900</v>
      </c>
      <c r="G7569" s="94" t="s">
        <v>901</v>
      </c>
      <c r="J7569" s="94" t="s">
        <v>929</v>
      </c>
      <c r="K7569" s="94" t="s">
        <v>6211</v>
      </c>
      <c r="L7569" s="96">
        <v>-68.209999999999994</v>
      </c>
      <c r="M7569" s="96">
        <v>0</v>
      </c>
    </row>
    <row r="7570" spans="1:18" ht="12.75" hidden="1" customHeight="1">
      <c r="C7570" s="95" t="s">
        <v>2</v>
      </c>
    </row>
    <row r="7571" spans="1:18" hidden="1">
      <c r="A7571" s="97">
        <v>43061</v>
      </c>
      <c r="B7571" s="94" t="s">
        <v>2530</v>
      </c>
      <c r="C7571" s="98" t="s">
        <v>2</v>
      </c>
      <c r="D7571" s="94" t="s">
        <v>119</v>
      </c>
      <c r="E7571" s="94" t="s">
        <v>120</v>
      </c>
      <c r="F7571" s="94" t="s">
        <v>900</v>
      </c>
      <c r="G7571" s="94" t="s">
        <v>901</v>
      </c>
      <c r="J7571" s="94" t="s">
        <v>929</v>
      </c>
      <c r="K7571" s="94" t="s">
        <v>6212</v>
      </c>
      <c r="L7571" s="96">
        <v>17023.86</v>
      </c>
      <c r="M7571" s="96">
        <v>17023.86</v>
      </c>
    </row>
    <row r="7572" spans="1:18" ht="12.75" hidden="1" customHeight="1">
      <c r="C7572" s="95" t="s">
        <v>2</v>
      </c>
    </row>
    <row r="7573" spans="1:18" hidden="1">
      <c r="A7573" s="95" t="s">
        <v>111</v>
      </c>
      <c r="B7573" s="95" t="s">
        <v>112</v>
      </c>
      <c r="C7573" s="94" t="s">
        <v>6213</v>
      </c>
      <c r="D7573" s="95" t="s">
        <v>114</v>
      </c>
      <c r="E7573" s="95" t="s">
        <v>112</v>
      </c>
      <c r="F7573" s="96">
        <v>30000</v>
      </c>
      <c r="G7573" s="95" t="s">
        <v>115</v>
      </c>
      <c r="H7573" s="95" t="s">
        <v>112</v>
      </c>
      <c r="I7573" s="96">
        <v>55456.53</v>
      </c>
      <c r="J7573" s="95" t="s">
        <v>116</v>
      </c>
      <c r="K7573" s="95" t="s">
        <v>112</v>
      </c>
      <c r="L7573" s="96">
        <v>0</v>
      </c>
      <c r="M7573" s="95" t="s">
        <v>117</v>
      </c>
      <c r="O7573" s="96"/>
      <c r="R7573" s="96"/>
    </row>
    <row r="7574" spans="1:18" hidden="1">
      <c r="A7574" s="97">
        <v>42796</v>
      </c>
      <c r="B7574" s="94" t="s">
        <v>6214</v>
      </c>
      <c r="C7574" s="98" t="s">
        <v>6213</v>
      </c>
      <c r="D7574" s="94" t="s">
        <v>119</v>
      </c>
      <c r="E7574" s="94" t="s">
        <v>120</v>
      </c>
      <c r="F7574" s="94" t="s">
        <v>900</v>
      </c>
      <c r="G7574" s="94" t="s">
        <v>901</v>
      </c>
      <c r="K7574" s="94" t="s">
        <v>6215</v>
      </c>
      <c r="L7574" s="96">
        <v>6049.5</v>
      </c>
      <c r="M7574" s="96">
        <v>6049.5</v>
      </c>
    </row>
    <row r="7575" spans="1:18" ht="12.75" hidden="1" customHeight="1">
      <c r="C7575" s="95" t="s">
        <v>6213</v>
      </c>
    </row>
    <row r="7576" spans="1:18" hidden="1">
      <c r="A7576" s="97">
        <v>42845</v>
      </c>
      <c r="B7576" s="94" t="s">
        <v>2515</v>
      </c>
      <c r="C7576" s="98" t="s">
        <v>6213</v>
      </c>
      <c r="D7576" s="94" t="s">
        <v>119</v>
      </c>
      <c r="E7576" s="94" t="s">
        <v>120</v>
      </c>
      <c r="F7576" s="94" t="s">
        <v>900</v>
      </c>
      <c r="G7576" s="94" t="s">
        <v>901</v>
      </c>
      <c r="K7576" s="94" t="s">
        <v>6216</v>
      </c>
      <c r="L7576" s="96">
        <v>518.71</v>
      </c>
      <c r="M7576" s="96">
        <v>518.71</v>
      </c>
    </row>
    <row r="7577" spans="1:18" ht="12.75" hidden="1" customHeight="1">
      <c r="C7577" s="95" t="s">
        <v>6213</v>
      </c>
    </row>
    <row r="7578" spans="1:18" hidden="1">
      <c r="A7578" s="97">
        <v>43054</v>
      </c>
      <c r="B7578" s="94" t="s">
        <v>6217</v>
      </c>
      <c r="C7578" s="98" t="s">
        <v>6213</v>
      </c>
      <c r="D7578" s="94" t="s">
        <v>119</v>
      </c>
      <c r="E7578" s="94" t="s">
        <v>120</v>
      </c>
      <c r="F7578" s="94" t="s">
        <v>900</v>
      </c>
      <c r="G7578" s="94" t="s">
        <v>901</v>
      </c>
      <c r="J7578" s="94" t="s">
        <v>929</v>
      </c>
      <c r="K7578" s="94" t="s">
        <v>6218</v>
      </c>
      <c r="L7578" s="96">
        <v>48888.32</v>
      </c>
      <c r="M7578" s="96">
        <v>48888.32</v>
      </c>
    </row>
    <row r="7579" spans="1:18" ht="12.75" hidden="1" customHeight="1">
      <c r="C7579" s="95" t="s">
        <v>6213</v>
      </c>
    </row>
    <row r="7580" spans="1:18" hidden="1">
      <c r="A7580" s="95" t="s">
        <v>111</v>
      </c>
      <c r="B7580" s="95" t="s">
        <v>112</v>
      </c>
      <c r="C7580" s="94" t="s">
        <v>6219</v>
      </c>
      <c r="D7580" s="95" t="s">
        <v>114</v>
      </c>
      <c r="E7580" s="95" t="s">
        <v>112</v>
      </c>
      <c r="F7580" s="96">
        <v>0</v>
      </c>
      <c r="G7580" s="95" t="s">
        <v>115</v>
      </c>
      <c r="H7580" s="95" t="s">
        <v>112</v>
      </c>
      <c r="I7580" s="96">
        <v>700</v>
      </c>
      <c r="J7580" s="95" t="s">
        <v>116</v>
      </c>
      <c r="K7580" s="95" t="s">
        <v>112</v>
      </c>
      <c r="L7580" s="96">
        <v>0</v>
      </c>
      <c r="M7580" s="95" t="s">
        <v>117</v>
      </c>
      <c r="O7580" s="96"/>
      <c r="R7580" s="96"/>
    </row>
    <row r="7581" spans="1:18" hidden="1">
      <c r="A7581" s="97">
        <v>42860</v>
      </c>
      <c r="B7581" s="94" t="s">
        <v>6220</v>
      </c>
      <c r="C7581" s="98" t="s">
        <v>6219</v>
      </c>
      <c r="D7581" s="94" t="s">
        <v>119</v>
      </c>
      <c r="E7581" s="94" t="s">
        <v>120</v>
      </c>
      <c r="F7581" s="94" t="s">
        <v>6221</v>
      </c>
      <c r="G7581" s="94" t="s">
        <v>6222</v>
      </c>
      <c r="K7581" s="94" t="s">
        <v>6223</v>
      </c>
      <c r="L7581" s="96">
        <v>350</v>
      </c>
      <c r="M7581" s="96">
        <v>350</v>
      </c>
    </row>
    <row r="7582" spans="1:18" ht="12.75" hidden="1" customHeight="1">
      <c r="C7582" s="95" t="s">
        <v>6219</v>
      </c>
    </row>
    <row r="7583" spans="1:18" hidden="1">
      <c r="A7583" s="97">
        <v>42860</v>
      </c>
      <c r="B7583" s="94" t="s">
        <v>6224</v>
      </c>
      <c r="C7583" s="98" t="s">
        <v>6219</v>
      </c>
      <c r="D7583" s="94" t="s">
        <v>119</v>
      </c>
      <c r="E7583" s="94" t="s">
        <v>120</v>
      </c>
      <c r="F7583" s="94" t="s">
        <v>3238</v>
      </c>
      <c r="G7583" s="94" t="s">
        <v>3239</v>
      </c>
      <c r="K7583" s="94" t="s">
        <v>6225</v>
      </c>
      <c r="L7583" s="96">
        <v>350</v>
      </c>
      <c r="M7583" s="96">
        <v>350</v>
      </c>
    </row>
    <row r="7584" spans="1:18" ht="12.75" hidden="1" customHeight="1">
      <c r="C7584" s="95" t="s">
        <v>6219</v>
      </c>
    </row>
    <row r="7585" spans="1:18" hidden="1">
      <c r="A7585" s="95" t="s">
        <v>111</v>
      </c>
      <c r="B7585" s="95" t="s">
        <v>112</v>
      </c>
      <c r="C7585" s="94" t="s">
        <v>6226</v>
      </c>
      <c r="D7585" s="95" t="s">
        <v>114</v>
      </c>
      <c r="E7585" s="95" t="s">
        <v>112</v>
      </c>
      <c r="F7585" s="96">
        <v>28500</v>
      </c>
      <c r="G7585" s="95" t="s">
        <v>115</v>
      </c>
      <c r="H7585" s="95" t="s">
        <v>112</v>
      </c>
      <c r="I7585" s="96">
        <v>9019.2000000000007</v>
      </c>
      <c r="J7585" s="95" t="s">
        <v>116</v>
      </c>
      <c r="K7585" s="95" t="s">
        <v>112</v>
      </c>
      <c r="L7585" s="96">
        <v>0</v>
      </c>
      <c r="M7585" s="95" t="s">
        <v>117</v>
      </c>
      <c r="O7585" s="96"/>
      <c r="R7585" s="96"/>
    </row>
    <row r="7586" spans="1:18" hidden="1">
      <c r="A7586" s="97">
        <v>42873</v>
      </c>
      <c r="B7586" s="94" t="s">
        <v>6227</v>
      </c>
      <c r="C7586" s="98" t="s">
        <v>6226</v>
      </c>
      <c r="D7586" s="94" t="s">
        <v>119</v>
      </c>
      <c r="E7586" s="94" t="s">
        <v>120</v>
      </c>
      <c r="F7586" s="94" t="s">
        <v>6228</v>
      </c>
      <c r="G7586" s="94" t="s">
        <v>3279</v>
      </c>
      <c r="K7586" s="94" t="s">
        <v>6229</v>
      </c>
      <c r="L7586" s="96">
        <v>5170</v>
      </c>
      <c r="M7586" s="96">
        <v>5170</v>
      </c>
    </row>
    <row r="7587" spans="1:18" ht="12.75" hidden="1" customHeight="1">
      <c r="C7587" s="95" t="s">
        <v>6226</v>
      </c>
    </row>
    <row r="7588" spans="1:18" hidden="1">
      <c r="A7588" s="97">
        <v>43062</v>
      </c>
      <c r="B7588" s="94" t="s">
        <v>6230</v>
      </c>
      <c r="C7588" s="98" t="s">
        <v>6226</v>
      </c>
      <c r="D7588" s="94" t="s">
        <v>119</v>
      </c>
      <c r="E7588" s="94" t="s">
        <v>120</v>
      </c>
      <c r="F7588" s="94" t="s">
        <v>6231</v>
      </c>
      <c r="G7588" s="94" t="s">
        <v>6232</v>
      </c>
      <c r="K7588" s="94" t="s">
        <v>6233</v>
      </c>
      <c r="L7588" s="96">
        <v>3014</v>
      </c>
      <c r="M7588" s="96">
        <v>3014</v>
      </c>
    </row>
    <row r="7589" spans="1:18" ht="12.75" hidden="1" customHeight="1">
      <c r="C7589" s="95" t="s">
        <v>6226</v>
      </c>
    </row>
    <row r="7590" spans="1:18" hidden="1">
      <c r="A7590" s="97">
        <v>43070</v>
      </c>
      <c r="B7590" s="94" t="s">
        <v>6234</v>
      </c>
      <c r="C7590" s="98" t="s">
        <v>6226</v>
      </c>
      <c r="D7590" s="94" t="s">
        <v>119</v>
      </c>
      <c r="E7590" s="94" t="s">
        <v>120</v>
      </c>
      <c r="F7590" s="94" t="s">
        <v>3375</v>
      </c>
      <c r="G7590" s="94" t="s">
        <v>3376</v>
      </c>
      <c r="K7590" s="94" t="s">
        <v>6235</v>
      </c>
      <c r="L7590" s="96">
        <v>835.2</v>
      </c>
      <c r="M7590" s="96">
        <v>835.2</v>
      </c>
    </row>
    <row r="7591" spans="1:18" ht="12.75" hidden="1" customHeight="1">
      <c r="C7591" s="95" t="s">
        <v>6226</v>
      </c>
    </row>
    <row r="7592" spans="1:18" hidden="1">
      <c r="A7592" s="95" t="s">
        <v>111</v>
      </c>
      <c r="B7592" s="95" t="s">
        <v>112</v>
      </c>
      <c r="C7592" s="94" t="s">
        <v>6236</v>
      </c>
      <c r="D7592" s="95" t="s">
        <v>114</v>
      </c>
      <c r="E7592" s="95" t="s">
        <v>112</v>
      </c>
      <c r="F7592" s="96">
        <v>0</v>
      </c>
      <c r="G7592" s="95" t="s">
        <v>115</v>
      </c>
      <c r="H7592" s="95" t="s">
        <v>112</v>
      </c>
      <c r="I7592" s="96">
        <v>3225.68</v>
      </c>
      <c r="J7592" s="95" t="s">
        <v>116</v>
      </c>
      <c r="K7592" s="95" t="s">
        <v>112</v>
      </c>
      <c r="L7592" s="96">
        <v>0</v>
      </c>
      <c r="M7592" s="95" t="s">
        <v>117</v>
      </c>
      <c r="O7592" s="96"/>
      <c r="R7592" s="96"/>
    </row>
    <row r="7593" spans="1:18" hidden="1">
      <c r="A7593" s="97">
        <v>42755</v>
      </c>
      <c r="B7593" s="94" t="s">
        <v>6237</v>
      </c>
      <c r="C7593" s="98" t="s">
        <v>6236</v>
      </c>
      <c r="D7593" s="94" t="s">
        <v>119</v>
      </c>
      <c r="E7593" s="94" t="s">
        <v>120</v>
      </c>
      <c r="F7593" s="94" t="s">
        <v>6238</v>
      </c>
      <c r="G7593" s="94" t="s">
        <v>6239</v>
      </c>
      <c r="K7593" s="94" t="s">
        <v>6240</v>
      </c>
      <c r="L7593" s="96">
        <v>1945.65</v>
      </c>
      <c r="M7593" s="96">
        <v>1945.65</v>
      </c>
    </row>
    <row r="7594" spans="1:18" ht="12.75" hidden="1" customHeight="1">
      <c r="C7594" s="95" t="s">
        <v>6236</v>
      </c>
    </row>
    <row r="7595" spans="1:18" hidden="1">
      <c r="A7595" s="97">
        <v>42767</v>
      </c>
      <c r="B7595" s="94" t="s">
        <v>6241</v>
      </c>
      <c r="C7595" s="98" t="s">
        <v>6236</v>
      </c>
      <c r="D7595" s="94" t="s">
        <v>119</v>
      </c>
      <c r="E7595" s="94" t="s">
        <v>120</v>
      </c>
      <c r="F7595" s="94" t="s">
        <v>6242</v>
      </c>
      <c r="G7595" s="94" t="s">
        <v>6243</v>
      </c>
      <c r="K7595" s="94" t="s">
        <v>6244</v>
      </c>
      <c r="L7595" s="96">
        <v>1193.4000000000001</v>
      </c>
      <c r="M7595" s="96">
        <v>1193.4000000000001</v>
      </c>
    </row>
    <row r="7596" spans="1:18" ht="12.75" hidden="1" customHeight="1">
      <c r="C7596" s="95" t="s">
        <v>6236</v>
      </c>
    </row>
    <row r="7597" spans="1:18" hidden="1">
      <c r="A7597" s="97">
        <v>42850</v>
      </c>
      <c r="B7597" s="94" t="s">
        <v>6245</v>
      </c>
      <c r="C7597" s="98" t="s">
        <v>6236</v>
      </c>
      <c r="D7597" s="94" t="s">
        <v>131</v>
      </c>
      <c r="E7597" s="94" t="s">
        <v>120</v>
      </c>
      <c r="F7597" s="94" t="s">
        <v>1039</v>
      </c>
      <c r="G7597" s="94" t="s">
        <v>1040</v>
      </c>
      <c r="K7597" s="94" t="s">
        <v>6246</v>
      </c>
      <c r="L7597" s="96">
        <v>86.63</v>
      </c>
      <c r="M7597" s="96">
        <v>86.63</v>
      </c>
    </row>
    <row r="7598" spans="1:18" ht="12.75" hidden="1" customHeight="1">
      <c r="C7598" s="95" t="s">
        <v>6236</v>
      </c>
    </row>
    <row r="7599" spans="1:18" hidden="1">
      <c r="A7599" s="95" t="s">
        <v>111</v>
      </c>
      <c r="B7599" s="95" t="s">
        <v>112</v>
      </c>
      <c r="C7599" s="94" t="s">
        <v>6247</v>
      </c>
      <c r="D7599" s="95" t="s">
        <v>114</v>
      </c>
      <c r="E7599" s="95" t="s">
        <v>112</v>
      </c>
      <c r="F7599" s="96">
        <v>0</v>
      </c>
      <c r="G7599" s="95" t="s">
        <v>115</v>
      </c>
      <c r="H7599" s="95" t="s">
        <v>112</v>
      </c>
      <c r="I7599" s="96">
        <v>2712.68</v>
      </c>
      <c r="J7599" s="95" t="s">
        <v>116</v>
      </c>
      <c r="K7599" s="95" t="s">
        <v>112</v>
      </c>
      <c r="L7599" s="96">
        <v>0</v>
      </c>
      <c r="M7599" s="95" t="s">
        <v>117</v>
      </c>
      <c r="O7599" s="96"/>
      <c r="R7599" s="96"/>
    </row>
    <row r="7600" spans="1:18" hidden="1">
      <c r="A7600" s="97">
        <v>42809</v>
      </c>
      <c r="B7600" s="94" t="s">
        <v>6248</v>
      </c>
      <c r="C7600" s="98" t="s">
        <v>6247</v>
      </c>
      <c r="D7600" s="94" t="s">
        <v>126</v>
      </c>
      <c r="E7600" s="94" t="s">
        <v>120</v>
      </c>
      <c r="F7600" s="94" t="s">
        <v>3979</v>
      </c>
      <c r="G7600" s="94" t="s">
        <v>3980</v>
      </c>
      <c r="K7600" s="94" t="s">
        <v>6249</v>
      </c>
      <c r="L7600" s="96">
        <v>1750</v>
      </c>
      <c r="M7600" s="96">
        <v>1750</v>
      </c>
    </row>
    <row r="7601" spans="1:18" ht="12.75" hidden="1" customHeight="1">
      <c r="C7601" s="95" t="s">
        <v>6247</v>
      </c>
    </row>
    <row r="7602" spans="1:18" hidden="1">
      <c r="A7602" s="97">
        <v>42864</v>
      </c>
      <c r="B7602" s="94" t="s">
        <v>6250</v>
      </c>
      <c r="C7602" s="98" t="s">
        <v>6247</v>
      </c>
      <c r="D7602" s="94" t="s">
        <v>119</v>
      </c>
      <c r="E7602" s="94" t="s">
        <v>120</v>
      </c>
      <c r="F7602" s="94" t="s">
        <v>6242</v>
      </c>
      <c r="G7602" s="94" t="s">
        <v>6243</v>
      </c>
      <c r="K7602" s="94" t="s">
        <v>6251</v>
      </c>
      <c r="L7602" s="96">
        <v>177.84</v>
      </c>
      <c r="M7602" s="96">
        <v>177.84</v>
      </c>
    </row>
    <row r="7603" spans="1:18" ht="12.75" hidden="1" customHeight="1">
      <c r="C7603" s="95" t="s">
        <v>6247</v>
      </c>
    </row>
    <row r="7604" spans="1:18" hidden="1">
      <c r="A7604" s="97">
        <v>42864</v>
      </c>
      <c r="B7604" s="94" t="s">
        <v>6252</v>
      </c>
      <c r="C7604" s="98" t="s">
        <v>6247</v>
      </c>
      <c r="D7604" s="94" t="s">
        <v>119</v>
      </c>
      <c r="E7604" s="94" t="s">
        <v>120</v>
      </c>
      <c r="F7604" s="94" t="s">
        <v>6242</v>
      </c>
      <c r="G7604" s="94" t="s">
        <v>6243</v>
      </c>
      <c r="K7604" s="94" t="s">
        <v>6253</v>
      </c>
      <c r="L7604" s="96">
        <v>673.92</v>
      </c>
      <c r="M7604" s="96">
        <v>673.92</v>
      </c>
    </row>
    <row r="7605" spans="1:18" ht="12.75" hidden="1" customHeight="1">
      <c r="C7605" s="95" t="s">
        <v>6247</v>
      </c>
    </row>
    <row r="7606" spans="1:18" hidden="1">
      <c r="A7606" s="97">
        <v>42934</v>
      </c>
      <c r="B7606" s="94" t="s">
        <v>6254</v>
      </c>
      <c r="C7606" s="98" t="s">
        <v>6247</v>
      </c>
      <c r="D7606" s="94" t="s">
        <v>119</v>
      </c>
      <c r="E7606" s="94" t="s">
        <v>120</v>
      </c>
      <c r="F7606" s="94" t="s">
        <v>6242</v>
      </c>
      <c r="G7606" s="94" t="s">
        <v>6243</v>
      </c>
      <c r="K7606" s="94" t="s">
        <v>6255</v>
      </c>
      <c r="L7606" s="96">
        <v>266.76</v>
      </c>
      <c r="M7606" s="96">
        <v>266.76</v>
      </c>
    </row>
    <row r="7607" spans="1:18" ht="12.75" hidden="1" customHeight="1">
      <c r="C7607" s="95" t="s">
        <v>6247</v>
      </c>
    </row>
    <row r="7608" spans="1:18" hidden="1">
      <c r="A7608" s="97">
        <v>42944</v>
      </c>
      <c r="B7608" s="94" t="s">
        <v>6256</v>
      </c>
      <c r="C7608" s="98" t="s">
        <v>6247</v>
      </c>
      <c r="D7608" s="94" t="s">
        <v>131</v>
      </c>
      <c r="E7608" s="94" t="s">
        <v>120</v>
      </c>
      <c r="F7608" s="94" t="s">
        <v>1039</v>
      </c>
      <c r="G7608" s="94" t="s">
        <v>1040</v>
      </c>
      <c r="K7608" s="94" t="s">
        <v>6257</v>
      </c>
      <c r="L7608" s="96">
        <v>22</v>
      </c>
      <c r="M7608" s="96">
        <v>22</v>
      </c>
    </row>
    <row r="7609" spans="1:18" ht="12.75" hidden="1" customHeight="1">
      <c r="C7609" s="95" t="s">
        <v>6247</v>
      </c>
    </row>
    <row r="7610" spans="1:18" hidden="1">
      <c r="A7610" s="95" t="s">
        <v>111</v>
      </c>
      <c r="B7610" s="95" t="s">
        <v>112</v>
      </c>
      <c r="C7610" s="94" t="s">
        <v>6258</v>
      </c>
      <c r="D7610" s="95" t="s">
        <v>114</v>
      </c>
      <c r="E7610" s="95" t="s">
        <v>112</v>
      </c>
      <c r="F7610" s="96">
        <v>9100</v>
      </c>
      <c r="G7610" s="95" t="s">
        <v>115</v>
      </c>
      <c r="H7610" s="95" t="s">
        <v>112</v>
      </c>
      <c r="I7610" s="96">
        <v>0</v>
      </c>
      <c r="J7610" s="95" t="s">
        <v>116</v>
      </c>
      <c r="K7610" s="95" t="s">
        <v>112</v>
      </c>
      <c r="L7610" s="96">
        <v>0</v>
      </c>
      <c r="M7610" s="95" t="s">
        <v>117</v>
      </c>
      <c r="O7610" s="96"/>
      <c r="R7610" s="96"/>
    </row>
    <row r="7611" spans="1:18" hidden="1">
      <c r="A7611" s="97">
        <v>43052</v>
      </c>
      <c r="B7611" s="94" t="s">
        <v>6259</v>
      </c>
      <c r="C7611" s="98" t="s">
        <v>6258</v>
      </c>
      <c r="D7611" s="94" t="s">
        <v>119</v>
      </c>
      <c r="E7611" s="94" t="s">
        <v>165</v>
      </c>
      <c r="F7611" s="94" t="s">
        <v>6260</v>
      </c>
      <c r="G7611" s="94" t="s">
        <v>6261</v>
      </c>
      <c r="K7611" s="94" t="s">
        <v>6262</v>
      </c>
      <c r="L7611" s="96">
        <v>320</v>
      </c>
      <c r="M7611" s="96">
        <v>0</v>
      </c>
    </row>
    <row r="7612" spans="1:18" ht="12.75" hidden="1" customHeight="1">
      <c r="C7612" s="95" t="s">
        <v>6258</v>
      </c>
    </row>
    <row r="7613" spans="1:18" hidden="1">
      <c r="A7613" s="95" t="s">
        <v>111</v>
      </c>
      <c r="B7613" s="95" t="s">
        <v>112</v>
      </c>
      <c r="C7613" s="94" t="s">
        <v>6263</v>
      </c>
      <c r="D7613" s="95" t="s">
        <v>114</v>
      </c>
      <c r="E7613" s="95" t="s">
        <v>112</v>
      </c>
      <c r="F7613" s="96">
        <v>0</v>
      </c>
      <c r="G7613" s="95" t="s">
        <v>115</v>
      </c>
      <c r="H7613" s="95" t="s">
        <v>112</v>
      </c>
      <c r="I7613" s="96">
        <v>1847.07</v>
      </c>
      <c r="J7613" s="95" t="s">
        <v>116</v>
      </c>
      <c r="K7613" s="95" t="s">
        <v>112</v>
      </c>
      <c r="L7613" s="96">
        <v>0</v>
      </c>
      <c r="M7613" s="95" t="s">
        <v>117</v>
      </c>
      <c r="O7613" s="96"/>
      <c r="R7613" s="96"/>
    </row>
    <row r="7614" spans="1:18" hidden="1">
      <c r="A7614" s="97">
        <v>42741</v>
      </c>
      <c r="B7614" s="94" t="s">
        <v>6264</v>
      </c>
      <c r="C7614" s="98" t="s">
        <v>6263</v>
      </c>
      <c r="D7614" s="94" t="s">
        <v>119</v>
      </c>
      <c r="E7614" s="94" t="s">
        <v>120</v>
      </c>
      <c r="F7614" s="94" t="s">
        <v>728</v>
      </c>
      <c r="G7614" s="94" t="s">
        <v>729</v>
      </c>
      <c r="K7614" s="94" t="s">
        <v>6265</v>
      </c>
      <c r="L7614" s="96">
        <v>775</v>
      </c>
      <c r="M7614" s="96">
        <v>775</v>
      </c>
    </row>
    <row r="7615" spans="1:18" ht="12.75" hidden="1" customHeight="1">
      <c r="C7615" s="95" t="s">
        <v>6263</v>
      </c>
    </row>
    <row r="7616" spans="1:18" hidden="1">
      <c r="A7616" s="97">
        <v>42800</v>
      </c>
      <c r="B7616" s="94" t="s">
        <v>6266</v>
      </c>
      <c r="C7616" s="98" t="s">
        <v>6263</v>
      </c>
      <c r="D7616" s="94" t="s">
        <v>126</v>
      </c>
      <c r="E7616" s="94" t="s">
        <v>120</v>
      </c>
      <c r="F7616" s="94" t="s">
        <v>6267</v>
      </c>
      <c r="G7616" s="94" t="s">
        <v>6268</v>
      </c>
      <c r="K7616" s="94" t="s">
        <v>6269</v>
      </c>
      <c r="L7616" s="96">
        <v>124</v>
      </c>
      <c r="M7616" s="96">
        <v>124</v>
      </c>
    </row>
    <row r="7617" spans="1:18" ht="12.75" hidden="1" customHeight="1">
      <c r="C7617" s="95" t="s">
        <v>6263</v>
      </c>
    </row>
    <row r="7618" spans="1:18" hidden="1">
      <c r="A7618" s="97">
        <v>42976</v>
      </c>
      <c r="B7618" s="94" t="s">
        <v>6270</v>
      </c>
      <c r="C7618" s="98" t="s">
        <v>6263</v>
      </c>
      <c r="D7618" s="94" t="s">
        <v>131</v>
      </c>
      <c r="E7618" s="94" t="s">
        <v>165</v>
      </c>
      <c r="F7618" s="94" t="s">
        <v>6271</v>
      </c>
      <c r="G7618" s="94" t="s">
        <v>6272</v>
      </c>
      <c r="K7618" s="94" t="s">
        <v>6273</v>
      </c>
      <c r="L7618" s="96">
        <v>200.33</v>
      </c>
      <c r="M7618" s="96">
        <v>200.33</v>
      </c>
    </row>
    <row r="7619" spans="1:18" ht="12.75" hidden="1" customHeight="1">
      <c r="C7619" s="95" t="s">
        <v>6263</v>
      </c>
    </row>
    <row r="7620" spans="1:18" hidden="1">
      <c r="A7620" s="97">
        <v>42976</v>
      </c>
      <c r="B7620" s="94" t="s">
        <v>6274</v>
      </c>
      <c r="C7620" s="98" t="s">
        <v>6263</v>
      </c>
      <c r="D7620" s="94" t="s">
        <v>131</v>
      </c>
      <c r="E7620" s="94" t="s">
        <v>165</v>
      </c>
      <c r="F7620" s="94" t="s">
        <v>6271</v>
      </c>
      <c r="G7620" s="94" t="s">
        <v>6272</v>
      </c>
      <c r="K7620" s="94" t="s">
        <v>6275</v>
      </c>
      <c r="L7620" s="96">
        <v>180.04</v>
      </c>
      <c r="M7620" s="96">
        <v>180.04</v>
      </c>
    </row>
    <row r="7621" spans="1:18" ht="12.75" hidden="1" customHeight="1">
      <c r="C7621" s="95" t="s">
        <v>6263</v>
      </c>
    </row>
    <row r="7622" spans="1:18" hidden="1">
      <c r="A7622" s="97">
        <v>42976</v>
      </c>
      <c r="B7622" s="94" t="s">
        <v>6276</v>
      </c>
      <c r="C7622" s="98" t="s">
        <v>6263</v>
      </c>
      <c r="D7622" s="94" t="s">
        <v>131</v>
      </c>
      <c r="E7622" s="94" t="s">
        <v>165</v>
      </c>
      <c r="F7622" s="94" t="s">
        <v>6271</v>
      </c>
      <c r="G7622" s="94" t="s">
        <v>6272</v>
      </c>
      <c r="K7622" s="94" t="s">
        <v>6277</v>
      </c>
      <c r="L7622" s="96">
        <v>234.32</v>
      </c>
      <c r="M7622" s="96">
        <v>234.32</v>
      </c>
    </row>
    <row r="7623" spans="1:18" ht="12.75" hidden="1" customHeight="1">
      <c r="C7623" s="95" t="s">
        <v>6263</v>
      </c>
    </row>
    <row r="7624" spans="1:18" hidden="1">
      <c r="A7624" s="97">
        <v>42976</v>
      </c>
      <c r="B7624" s="94" t="s">
        <v>6278</v>
      </c>
      <c r="C7624" s="98" t="s">
        <v>6263</v>
      </c>
      <c r="D7624" s="94" t="s">
        <v>131</v>
      </c>
      <c r="E7624" s="94" t="s">
        <v>165</v>
      </c>
      <c r="F7624" s="94" t="s">
        <v>6279</v>
      </c>
      <c r="G7624" s="94" t="s">
        <v>6280</v>
      </c>
      <c r="K7624" s="94" t="s">
        <v>6281</v>
      </c>
      <c r="L7624" s="96">
        <v>15.4</v>
      </c>
      <c r="M7624" s="96">
        <v>15.4</v>
      </c>
    </row>
    <row r="7625" spans="1:18" ht="12.75" hidden="1" customHeight="1">
      <c r="C7625" s="95" t="s">
        <v>6263</v>
      </c>
    </row>
    <row r="7626" spans="1:18" hidden="1">
      <c r="A7626" s="97">
        <v>42976</v>
      </c>
      <c r="B7626" s="94" t="s">
        <v>6282</v>
      </c>
      <c r="C7626" s="98" t="s">
        <v>6263</v>
      </c>
      <c r="D7626" s="94" t="s">
        <v>131</v>
      </c>
      <c r="E7626" s="94" t="s">
        <v>165</v>
      </c>
      <c r="F7626" s="94" t="s">
        <v>6271</v>
      </c>
      <c r="G7626" s="94" t="s">
        <v>6272</v>
      </c>
      <c r="K7626" s="94" t="s">
        <v>6283</v>
      </c>
      <c r="L7626" s="96">
        <v>317.98</v>
      </c>
      <c r="M7626" s="96">
        <v>317.98</v>
      </c>
    </row>
    <row r="7627" spans="1:18" ht="12.75" hidden="1" customHeight="1">
      <c r="C7627" s="95" t="s">
        <v>6263</v>
      </c>
    </row>
    <row r="7628" spans="1:18" hidden="1">
      <c r="A7628" s="95" t="s">
        <v>111</v>
      </c>
      <c r="B7628" s="95" t="s">
        <v>112</v>
      </c>
      <c r="C7628" s="94" t="s">
        <v>6284</v>
      </c>
      <c r="D7628" s="95" t="s">
        <v>114</v>
      </c>
      <c r="E7628" s="95" t="s">
        <v>112</v>
      </c>
      <c r="F7628" s="96">
        <v>0</v>
      </c>
      <c r="G7628" s="95" t="s">
        <v>115</v>
      </c>
      <c r="H7628" s="95" t="s">
        <v>112</v>
      </c>
      <c r="I7628" s="96">
        <v>0</v>
      </c>
      <c r="J7628" s="95" t="s">
        <v>116</v>
      </c>
      <c r="K7628" s="95" t="s">
        <v>112</v>
      </c>
      <c r="L7628" s="96">
        <v>0</v>
      </c>
      <c r="M7628" s="95" t="s">
        <v>117</v>
      </c>
      <c r="O7628" s="96"/>
      <c r="R7628" s="96"/>
    </row>
    <row r="7629" spans="1:18" hidden="1">
      <c r="A7629" s="97">
        <v>42746</v>
      </c>
      <c r="B7629" s="94" t="s">
        <v>6285</v>
      </c>
      <c r="C7629" s="98" t="s">
        <v>6284</v>
      </c>
      <c r="D7629" s="94" t="s">
        <v>119</v>
      </c>
      <c r="E7629" s="94" t="s">
        <v>165</v>
      </c>
      <c r="F7629" s="94" t="s">
        <v>2214</v>
      </c>
      <c r="G7629" s="94" t="s">
        <v>2215</v>
      </c>
      <c r="K7629" s="94" t="s">
        <v>6286</v>
      </c>
      <c r="L7629" s="96">
        <v>7230</v>
      </c>
      <c r="M7629" s="96">
        <v>0</v>
      </c>
    </row>
    <row r="7630" spans="1:18" ht="12.75" hidden="1" customHeight="1">
      <c r="C7630" s="95" t="s">
        <v>6284</v>
      </c>
    </row>
    <row r="7631" spans="1:18" hidden="1">
      <c r="A7631" s="97">
        <v>42746</v>
      </c>
      <c r="B7631" s="94" t="s">
        <v>6287</v>
      </c>
      <c r="C7631" s="98" t="s">
        <v>6284</v>
      </c>
      <c r="D7631" s="94" t="s">
        <v>119</v>
      </c>
      <c r="E7631" s="94" t="s">
        <v>165</v>
      </c>
      <c r="F7631" s="94" t="s">
        <v>2221</v>
      </c>
      <c r="G7631" s="94" t="s">
        <v>2222</v>
      </c>
      <c r="K7631" s="94" t="s">
        <v>6288</v>
      </c>
      <c r="L7631" s="96">
        <v>276.02999999999997</v>
      </c>
      <c r="M7631" s="96">
        <v>0</v>
      </c>
    </row>
    <row r="7632" spans="1:18" ht="12.75" hidden="1" customHeight="1">
      <c r="C7632" s="95" t="s">
        <v>6284</v>
      </c>
    </row>
    <row r="7633" spans="1:13" hidden="1">
      <c r="A7633" s="97">
        <v>42746</v>
      </c>
      <c r="B7633" s="94" t="s">
        <v>6289</v>
      </c>
      <c r="C7633" s="98" t="s">
        <v>6284</v>
      </c>
      <c r="D7633" s="94" t="s">
        <v>119</v>
      </c>
      <c r="E7633" s="94" t="s">
        <v>165</v>
      </c>
      <c r="F7633" s="94" t="s">
        <v>6290</v>
      </c>
      <c r="G7633" s="94" t="s">
        <v>6291</v>
      </c>
      <c r="K7633" s="94" t="s">
        <v>6292</v>
      </c>
      <c r="L7633" s="96">
        <v>447.28</v>
      </c>
      <c r="M7633" s="96">
        <v>0</v>
      </c>
    </row>
    <row r="7634" spans="1:13" ht="12.75" hidden="1" customHeight="1">
      <c r="C7634" s="95" t="s">
        <v>6284</v>
      </c>
    </row>
    <row r="7635" spans="1:13" hidden="1">
      <c r="A7635" s="97">
        <v>42746</v>
      </c>
      <c r="B7635" s="94" t="s">
        <v>6293</v>
      </c>
      <c r="C7635" s="98" t="s">
        <v>6284</v>
      </c>
      <c r="D7635" s="94" t="s">
        <v>119</v>
      </c>
      <c r="E7635" s="94" t="s">
        <v>165</v>
      </c>
      <c r="F7635" s="94" t="s">
        <v>2034</v>
      </c>
      <c r="G7635" s="94" t="s">
        <v>2035</v>
      </c>
      <c r="K7635" s="94" t="s">
        <v>6294</v>
      </c>
      <c r="L7635" s="96">
        <v>5187.0200000000004</v>
      </c>
      <c r="M7635" s="96">
        <v>0</v>
      </c>
    </row>
    <row r="7636" spans="1:13" ht="12.75" hidden="1" customHeight="1">
      <c r="C7636" s="95" t="s">
        <v>6284</v>
      </c>
    </row>
    <row r="7637" spans="1:13" hidden="1">
      <c r="A7637" s="97">
        <v>42746</v>
      </c>
      <c r="B7637" s="94" t="s">
        <v>6295</v>
      </c>
      <c r="C7637" s="98" t="s">
        <v>6284</v>
      </c>
      <c r="D7637" s="94" t="s">
        <v>119</v>
      </c>
      <c r="E7637" s="94" t="s">
        <v>165</v>
      </c>
      <c r="F7637" s="94" t="s">
        <v>2152</v>
      </c>
      <c r="G7637" s="94" t="s">
        <v>2153</v>
      </c>
      <c r="K7637" s="94" t="s">
        <v>6296</v>
      </c>
      <c r="L7637" s="96">
        <v>3356.83</v>
      </c>
      <c r="M7637" s="96">
        <v>0</v>
      </c>
    </row>
    <row r="7638" spans="1:13" ht="12.75" hidden="1" customHeight="1">
      <c r="C7638" s="95" t="s">
        <v>6284</v>
      </c>
    </row>
    <row r="7639" spans="1:13" hidden="1">
      <c r="A7639" s="97">
        <v>42746</v>
      </c>
      <c r="B7639" s="94" t="s">
        <v>6297</v>
      </c>
      <c r="C7639" s="98" t="s">
        <v>6284</v>
      </c>
      <c r="D7639" s="94" t="s">
        <v>119</v>
      </c>
      <c r="E7639" s="94" t="s">
        <v>165</v>
      </c>
      <c r="F7639" s="94" t="s">
        <v>2080</v>
      </c>
      <c r="G7639" s="94" t="s">
        <v>2081</v>
      </c>
      <c r="K7639" s="94" t="s">
        <v>6298</v>
      </c>
      <c r="L7639" s="96">
        <v>10820</v>
      </c>
      <c r="M7639" s="96">
        <v>0</v>
      </c>
    </row>
    <row r="7640" spans="1:13" ht="12.75" hidden="1" customHeight="1">
      <c r="C7640" s="95" t="s">
        <v>6284</v>
      </c>
    </row>
    <row r="7641" spans="1:13" hidden="1">
      <c r="A7641" s="97">
        <v>42746</v>
      </c>
      <c r="B7641" s="94" t="s">
        <v>3105</v>
      </c>
      <c r="C7641" s="98" t="s">
        <v>6284</v>
      </c>
      <c r="D7641" s="94" t="s">
        <v>2533</v>
      </c>
      <c r="E7641" s="94" t="s">
        <v>165</v>
      </c>
      <c r="F7641" s="94" t="s">
        <v>3090</v>
      </c>
      <c r="G7641" s="94" t="s">
        <v>3091</v>
      </c>
      <c r="J7641" s="94" t="s">
        <v>3092</v>
      </c>
      <c r="K7641" s="94" t="s">
        <v>6299</v>
      </c>
      <c r="L7641" s="96">
        <v>19440</v>
      </c>
      <c r="M7641" s="96">
        <v>0</v>
      </c>
    </row>
    <row r="7642" spans="1:13" ht="12.75" hidden="1" customHeight="1">
      <c r="C7642" s="95" t="s">
        <v>6284</v>
      </c>
    </row>
    <row r="7643" spans="1:13" hidden="1">
      <c r="A7643" s="97">
        <v>42746</v>
      </c>
      <c r="B7643" s="94" t="s">
        <v>6300</v>
      </c>
      <c r="C7643" s="98" t="s">
        <v>6284</v>
      </c>
      <c r="D7643" s="94" t="s">
        <v>119</v>
      </c>
      <c r="E7643" s="94" t="s">
        <v>165</v>
      </c>
      <c r="F7643" s="94" t="s">
        <v>6301</v>
      </c>
      <c r="G7643" s="94" t="s">
        <v>6302</v>
      </c>
      <c r="K7643" s="94" t="s">
        <v>6303</v>
      </c>
      <c r="L7643" s="96">
        <v>585</v>
      </c>
      <c r="M7643" s="96">
        <v>0</v>
      </c>
    </row>
    <row r="7644" spans="1:13" ht="12.75" hidden="1" customHeight="1">
      <c r="C7644" s="95" t="s">
        <v>6284</v>
      </c>
    </row>
    <row r="7645" spans="1:13" hidden="1">
      <c r="A7645" s="97">
        <v>42746</v>
      </c>
      <c r="B7645" s="94" t="s">
        <v>6304</v>
      </c>
      <c r="C7645" s="98" t="s">
        <v>6284</v>
      </c>
      <c r="D7645" s="94" t="s">
        <v>119</v>
      </c>
      <c r="E7645" s="94" t="s">
        <v>165</v>
      </c>
      <c r="F7645" s="94" t="s">
        <v>6078</v>
      </c>
      <c r="G7645" s="94" t="s">
        <v>6079</v>
      </c>
      <c r="K7645" s="94" t="s">
        <v>6305</v>
      </c>
      <c r="L7645" s="96">
        <v>1188</v>
      </c>
      <c r="M7645" s="96">
        <v>0</v>
      </c>
    </row>
    <row r="7646" spans="1:13" ht="12.75" hidden="1" customHeight="1">
      <c r="C7646" s="95" t="s">
        <v>6284</v>
      </c>
    </row>
    <row r="7647" spans="1:13" hidden="1">
      <c r="A7647" s="97">
        <v>42746</v>
      </c>
      <c r="B7647" s="94" t="s">
        <v>2538</v>
      </c>
      <c r="C7647" s="98" t="s">
        <v>6284</v>
      </c>
      <c r="D7647" s="94" t="s">
        <v>126</v>
      </c>
      <c r="E7647" s="94" t="s">
        <v>165</v>
      </c>
      <c r="F7647" s="94" t="s">
        <v>2534</v>
      </c>
      <c r="G7647" s="94" t="s">
        <v>2535</v>
      </c>
      <c r="J7647" s="94" t="s">
        <v>2536</v>
      </c>
      <c r="K7647" s="94" t="s">
        <v>2539</v>
      </c>
      <c r="L7647" s="96">
        <v>8225.2800000000007</v>
      </c>
      <c r="M7647" s="96">
        <v>0</v>
      </c>
    </row>
    <row r="7648" spans="1:13" ht="12.75" hidden="1" customHeight="1">
      <c r="C7648" s="95" t="s">
        <v>6284</v>
      </c>
    </row>
    <row r="7649" spans="1:13" hidden="1">
      <c r="A7649" s="97">
        <v>42746</v>
      </c>
      <c r="B7649" s="94" t="s">
        <v>6306</v>
      </c>
      <c r="C7649" s="98" t="s">
        <v>6284</v>
      </c>
      <c r="D7649" s="94" t="s">
        <v>119</v>
      </c>
      <c r="E7649" s="94" t="s">
        <v>165</v>
      </c>
      <c r="F7649" s="94" t="s">
        <v>2177</v>
      </c>
      <c r="G7649" s="94" t="s">
        <v>2178</v>
      </c>
      <c r="J7649" s="94" t="s">
        <v>2179</v>
      </c>
      <c r="K7649" s="94" t="s">
        <v>6307</v>
      </c>
      <c r="L7649" s="96">
        <v>2376</v>
      </c>
      <c r="M7649" s="96">
        <v>0</v>
      </c>
    </row>
    <row r="7650" spans="1:13" ht="12.75" hidden="1" customHeight="1">
      <c r="C7650" s="95" t="s">
        <v>6284</v>
      </c>
    </row>
    <row r="7651" spans="1:13" hidden="1">
      <c r="A7651" s="97">
        <v>42755</v>
      </c>
      <c r="B7651" s="94" t="s">
        <v>6270</v>
      </c>
      <c r="C7651" s="98" t="s">
        <v>6284</v>
      </c>
      <c r="D7651" s="94" t="s">
        <v>131</v>
      </c>
      <c r="E7651" s="94" t="s">
        <v>120</v>
      </c>
      <c r="F7651" s="94" t="s">
        <v>6271</v>
      </c>
      <c r="G7651" s="94" t="s">
        <v>6272</v>
      </c>
      <c r="K7651" s="94" t="s">
        <v>6273</v>
      </c>
      <c r="L7651" s="96">
        <v>200.33</v>
      </c>
      <c r="M7651" s="96">
        <v>200.33</v>
      </c>
    </row>
    <row r="7652" spans="1:13" ht="12.75" hidden="1" customHeight="1">
      <c r="C7652" s="95" t="s">
        <v>6284</v>
      </c>
    </row>
    <row r="7653" spans="1:13" hidden="1">
      <c r="A7653" s="97">
        <v>42755</v>
      </c>
      <c r="B7653" s="94" t="s">
        <v>6274</v>
      </c>
      <c r="C7653" s="98" t="s">
        <v>6284</v>
      </c>
      <c r="D7653" s="94" t="s">
        <v>131</v>
      </c>
      <c r="E7653" s="94" t="s">
        <v>120</v>
      </c>
      <c r="F7653" s="94" t="s">
        <v>6271</v>
      </c>
      <c r="G7653" s="94" t="s">
        <v>6272</v>
      </c>
      <c r="K7653" s="94" t="s">
        <v>6275</v>
      </c>
      <c r="L7653" s="96">
        <v>180.04</v>
      </c>
      <c r="M7653" s="96">
        <v>180.04</v>
      </c>
    </row>
    <row r="7654" spans="1:13" ht="12.75" hidden="1" customHeight="1">
      <c r="C7654" s="95" t="s">
        <v>6284</v>
      </c>
    </row>
    <row r="7655" spans="1:13" hidden="1">
      <c r="A7655" s="97">
        <v>42755</v>
      </c>
      <c r="B7655" s="94" t="s">
        <v>6276</v>
      </c>
      <c r="C7655" s="98" t="s">
        <v>6284</v>
      </c>
      <c r="D7655" s="94" t="s">
        <v>131</v>
      </c>
      <c r="E7655" s="94" t="s">
        <v>120</v>
      </c>
      <c r="F7655" s="94" t="s">
        <v>6271</v>
      </c>
      <c r="G7655" s="94" t="s">
        <v>6272</v>
      </c>
      <c r="K7655" s="94" t="s">
        <v>6277</v>
      </c>
      <c r="L7655" s="96">
        <v>234.32</v>
      </c>
      <c r="M7655" s="96">
        <v>234.32</v>
      </c>
    </row>
    <row r="7656" spans="1:13" ht="12.75" hidden="1" customHeight="1">
      <c r="C7656" s="95" t="s">
        <v>6284</v>
      </c>
    </row>
    <row r="7657" spans="1:13" hidden="1">
      <c r="A7657" s="97">
        <v>42755</v>
      </c>
      <c r="B7657" s="94" t="s">
        <v>6278</v>
      </c>
      <c r="C7657" s="98" t="s">
        <v>6284</v>
      </c>
      <c r="D7657" s="94" t="s">
        <v>131</v>
      </c>
      <c r="E7657" s="94" t="s">
        <v>120</v>
      </c>
      <c r="F7657" s="94" t="s">
        <v>6279</v>
      </c>
      <c r="G7657" s="94" t="s">
        <v>6280</v>
      </c>
      <c r="K7657" s="94" t="s">
        <v>6281</v>
      </c>
      <c r="L7657" s="96">
        <v>15.4</v>
      </c>
      <c r="M7657" s="96">
        <v>15.4</v>
      </c>
    </row>
    <row r="7658" spans="1:13" ht="12.75" hidden="1" customHeight="1">
      <c r="C7658" s="95" t="s">
        <v>6284</v>
      </c>
    </row>
    <row r="7659" spans="1:13" hidden="1">
      <c r="A7659" s="97">
        <v>42761</v>
      </c>
      <c r="B7659" s="94" t="s">
        <v>6285</v>
      </c>
      <c r="C7659" s="98" t="s">
        <v>6284</v>
      </c>
      <c r="D7659" s="94" t="s">
        <v>131</v>
      </c>
      <c r="E7659" s="94" t="s">
        <v>187</v>
      </c>
      <c r="F7659" s="94" t="s">
        <v>2214</v>
      </c>
      <c r="G7659" s="94" t="s">
        <v>2215</v>
      </c>
      <c r="J7659" s="94" t="s">
        <v>2216</v>
      </c>
      <c r="K7659" s="94" t="s">
        <v>6286</v>
      </c>
      <c r="L7659" s="96">
        <v>-5139.42</v>
      </c>
      <c r="M7659" s="96">
        <v>0</v>
      </c>
    </row>
    <row r="7660" spans="1:13" ht="12.75" hidden="1" customHeight="1">
      <c r="C7660" s="95" t="s">
        <v>6284</v>
      </c>
    </row>
    <row r="7661" spans="1:13" hidden="1">
      <c r="A7661" s="97">
        <v>42761</v>
      </c>
      <c r="B7661" s="94" t="s">
        <v>6293</v>
      </c>
      <c r="C7661" s="98" t="s">
        <v>6284</v>
      </c>
      <c r="D7661" s="94" t="s">
        <v>131</v>
      </c>
      <c r="E7661" s="94" t="s">
        <v>187</v>
      </c>
      <c r="F7661" s="94" t="s">
        <v>2034</v>
      </c>
      <c r="G7661" s="94" t="s">
        <v>2035</v>
      </c>
      <c r="K7661" s="94" t="s">
        <v>6294</v>
      </c>
      <c r="L7661" s="96">
        <v>-4203.04</v>
      </c>
      <c r="M7661" s="96">
        <v>0</v>
      </c>
    </row>
    <row r="7662" spans="1:13" ht="12.75" hidden="1" customHeight="1">
      <c r="C7662" s="95" t="s">
        <v>6284</v>
      </c>
    </row>
    <row r="7663" spans="1:13" hidden="1">
      <c r="A7663" s="97">
        <v>42761</v>
      </c>
      <c r="B7663" s="94" t="s">
        <v>6295</v>
      </c>
      <c r="C7663" s="98" t="s">
        <v>6284</v>
      </c>
      <c r="D7663" s="94" t="s">
        <v>131</v>
      </c>
      <c r="E7663" s="94" t="s">
        <v>187</v>
      </c>
      <c r="F7663" s="94" t="s">
        <v>2152</v>
      </c>
      <c r="G7663" s="94" t="s">
        <v>2153</v>
      </c>
      <c r="K7663" s="94" t="s">
        <v>6296</v>
      </c>
      <c r="L7663" s="96">
        <v>-972.75</v>
      </c>
      <c r="M7663" s="96">
        <v>0</v>
      </c>
    </row>
    <row r="7664" spans="1:13" ht="12.75" hidden="1" customHeight="1">
      <c r="C7664" s="95" t="s">
        <v>6284</v>
      </c>
    </row>
    <row r="7665" spans="1:13" hidden="1">
      <c r="A7665" s="97">
        <v>42761</v>
      </c>
      <c r="B7665" s="94" t="s">
        <v>2130</v>
      </c>
      <c r="C7665" s="98" t="s">
        <v>6284</v>
      </c>
      <c r="D7665" s="94" t="s">
        <v>119</v>
      </c>
      <c r="E7665" s="94" t="s">
        <v>120</v>
      </c>
      <c r="F7665" s="94" t="s">
        <v>2123</v>
      </c>
      <c r="G7665" s="94" t="s">
        <v>2124</v>
      </c>
      <c r="K7665" s="94" t="s">
        <v>6308</v>
      </c>
      <c r="L7665" s="96">
        <v>46</v>
      </c>
      <c r="M7665" s="96">
        <v>46</v>
      </c>
    </row>
    <row r="7666" spans="1:13" ht="12.75" hidden="1" customHeight="1">
      <c r="C7666" s="95" t="s">
        <v>6284</v>
      </c>
    </row>
    <row r="7667" spans="1:13" hidden="1">
      <c r="A7667" s="97">
        <v>42780</v>
      </c>
      <c r="B7667" s="94" t="s">
        <v>6287</v>
      </c>
      <c r="C7667" s="98" t="s">
        <v>6284</v>
      </c>
      <c r="D7667" s="94" t="s">
        <v>131</v>
      </c>
      <c r="E7667" s="94" t="s">
        <v>187</v>
      </c>
      <c r="F7667" s="94" t="s">
        <v>2221</v>
      </c>
      <c r="G7667" s="94" t="s">
        <v>2222</v>
      </c>
      <c r="J7667" s="94" t="s">
        <v>2272</v>
      </c>
      <c r="K7667" s="94" t="s">
        <v>6288</v>
      </c>
      <c r="L7667" s="96">
        <v>-138.91999999999999</v>
      </c>
      <c r="M7667" s="96">
        <v>0</v>
      </c>
    </row>
    <row r="7668" spans="1:13" ht="12.75" hidden="1" customHeight="1">
      <c r="C7668" s="95" t="s">
        <v>6284</v>
      </c>
    </row>
    <row r="7669" spans="1:13" hidden="1">
      <c r="A7669" s="97">
        <v>42780</v>
      </c>
      <c r="B7669" s="94" t="s">
        <v>6309</v>
      </c>
      <c r="C7669" s="98" t="s">
        <v>6284</v>
      </c>
      <c r="D7669" s="94" t="s">
        <v>131</v>
      </c>
      <c r="E7669" s="94" t="s">
        <v>120</v>
      </c>
      <c r="F7669" s="94" t="s">
        <v>2221</v>
      </c>
      <c r="G7669" s="94" t="s">
        <v>2222</v>
      </c>
      <c r="J7669" s="94" t="s">
        <v>2272</v>
      </c>
      <c r="K7669" s="94" t="s">
        <v>6310</v>
      </c>
      <c r="L7669" s="96">
        <v>347.96</v>
      </c>
      <c r="M7669" s="96">
        <v>0</v>
      </c>
    </row>
    <row r="7670" spans="1:13" ht="12.75" hidden="1" customHeight="1">
      <c r="C7670" s="95" t="s">
        <v>6284</v>
      </c>
    </row>
    <row r="7671" spans="1:13" hidden="1">
      <c r="A7671" s="97">
        <v>42780</v>
      </c>
      <c r="B7671" s="94" t="s">
        <v>6311</v>
      </c>
      <c r="C7671" s="98" t="s">
        <v>6284</v>
      </c>
      <c r="D7671" s="94" t="s">
        <v>131</v>
      </c>
      <c r="E7671" s="94" t="s">
        <v>120</v>
      </c>
      <c r="F7671" s="94" t="s">
        <v>2214</v>
      </c>
      <c r="G7671" s="94" t="s">
        <v>2215</v>
      </c>
      <c r="J7671" s="94" t="s">
        <v>2216</v>
      </c>
      <c r="K7671" s="94" t="s">
        <v>6310</v>
      </c>
      <c r="L7671" s="96">
        <v>1963.21</v>
      </c>
      <c r="M7671" s="96">
        <v>0</v>
      </c>
    </row>
    <row r="7672" spans="1:13" ht="12.75" hidden="1" customHeight="1">
      <c r="C7672" s="95" t="s">
        <v>6284</v>
      </c>
    </row>
    <row r="7673" spans="1:13" hidden="1">
      <c r="A7673" s="97">
        <v>42780</v>
      </c>
      <c r="B7673" s="94" t="s">
        <v>6312</v>
      </c>
      <c r="C7673" s="98" t="s">
        <v>6284</v>
      </c>
      <c r="D7673" s="94" t="s">
        <v>131</v>
      </c>
      <c r="E7673" s="94" t="s">
        <v>120</v>
      </c>
      <c r="F7673" s="94" t="s">
        <v>2214</v>
      </c>
      <c r="G7673" s="94" t="s">
        <v>2215</v>
      </c>
      <c r="J7673" s="94" t="s">
        <v>2216</v>
      </c>
      <c r="K7673" s="94" t="s">
        <v>6310</v>
      </c>
      <c r="L7673" s="96">
        <v>98.47</v>
      </c>
      <c r="M7673" s="96">
        <v>0</v>
      </c>
    </row>
    <row r="7674" spans="1:13" ht="12.75" hidden="1" customHeight="1">
      <c r="C7674" s="95" t="s">
        <v>6284</v>
      </c>
    </row>
    <row r="7675" spans="1:13" hidden="1">
      <c r="A7675" s="97">
        <v>42780</v>
      </c>
      <c r="B7675" s="94" t="s">
        <v>6313</v>
      </c>
      <c r="C7675" s="98" t="s">
        <v>6284</v>
      </c>
      <c r="D7675" s="94" t="s">
        <v>131</v>
      </c>
      <c r="E7675" s="94" t="s">
        <v>120</v>
      </c>
      <c r="F7675" s="94" t="s">
        <v>2221</v>
      </c>
      <c r="G7675" s="94" t="s">
        <v>2222</v>
      </c>
      <c r="J7675" s="94" t="s">
        <v>2272</v>
      </c>
      <c r="K7675" s="94" t="s">
        <v>6314</v>
      </c>
      <c r="L7675" s="96">
        <v>100.52</v>
      </c>
      <c r="M7675" s="96">
        <v>0</v>
      </c>
    </row>
    <row r="7676" spans="1:13" ht="12.75" hidden="1" customHeight="1">
      <c r="C7676" s="95" t="s">
        <v>6284</v>
      </c>
    </row>
    <row r="7677" spans="1:13" hidden="1">
      <c r="A7677" s="97">
        <v>42780</v>
      </c>
      <c r="B7677" s="94" t="s">
        <v>6315</v>
      </c>
      <c r="C7677" s="98" t="s">
        <v>6284</v>
      </c>
      <c r="D7677" s="94" t="s">
        <v>131</v>
      </c>
      <c r="E7677" s="94" t="s">
        <v>120</v>
      </c>
      <c r="F7677" s="94" t="s">
        <v>648</v>
      </c>
      <c r="G7677" s="94" t="s">
        <v>649</v>
      </c>
      <c r="J7677" s="94" t="s">
        <v>650</v>
      </c>
      <c r="K7677" s="94" t="s">
        <v>6316</v>
      </c>
      <c r="L7677" s="96">
        <v>1321.93</v>
      </c>
      <c r="M7677" s="96">
        <v>0</v>
      </c>
    </row>
    <row r="7678" spans="1:13" ht="12.75" hidden="1" customHeight="1">
      <c r="C7678" s="95" t="s">
        <v>6284</v>
      </c>
    </row>
    <row r="7679" spans="1:13" hidden="1">
      <c r="A7679" s="97">
        <v>42781</v>
      </c>
      <c r="B7679" s="94" t="s">
        <v>6317</v>
      </c>
      <c r="C7679" s="98" t="s">
        <v>6284</v>
      </c>
      <c r="D7679" s="94" t="s">
        <v>131</v>
      </c>
      <c r="E7679" s="94" t="s">
        <v>120</v>
      </c>
      <c r="F7679" s="94" t="s">
        <v>2221</v>
      </c>
      <c r="G7679" s="94" t="s">
        <v>2222</v>
      </c>
      <c r="J7679" s="94" t="s">
        <v>2272</v>
      </c>
      <c r="K7679" s="94" t="s">
        <v>6318</v>
      </c>
      <c r="L7679" s="96">
        <v>720.66</v>
      </c>
      <c r="M7679" s="96">
        <v>0</v>
      </c>
    </row>
    <row r="7680" spans="1:13" ht="12.75" hidden="1" customHeight="1">
      <c r="C7680" s="95" t="s">
        <v>6284</v>
      </c>
    </row>
    <row r="7681" spans="1:13" hidden="1">
      <c r="A7681" s="97">
        <v>42800</v>
      </c>
      <c r="B7681" s="94" t="s">
        <v>2670</v>
      </c>
      <c r="C7681" s="98" t="s">
        <v>6284</v>
      </c>
      <c r="D7681" s="94" t="s">
        <v>126</v>
      </c>
      <c r="E7681" s="94" t="s">
        <v>120</v>
      </c>
      <c r="F7681" s="94" t="s">
        <v>2654</v>
      </c>
      <c r="G7681" s="94" t="s">
        <v>2655</v>
      </c>
      <c r="K7681" s="94" t="s">
        <v>2671</v>
      </c>
      <c r="L7681" s="96">
        <v>419.4</v>
      </c>
      <c r="M7681" s="96">
        <v>419.4</v>
      </c>
    </row>
    <row r="7682" spans="1:13" ht="12.75" hidden="1" customHeight="1">
      <c r="C7682" s="95" t="s">
        <v>6284</v>
      </c>
    </row>
    <row r="7683" spans="1:13" hidden="1">
      <c r="A7683" s="97">
        <v>42801</v>
      </c>
      <c r="B7683" s="94" t="s">
        <v>2163</v>
      </c>
      <c r="C7683" s="98" t="s">
        <v>6284</v>
      </c>
      <c r="D7683" s="94" t="s">
        <v>126</v>
      </c>
      <c r="E7683" s="94" t="s">
        <v>120</v>
      </c>
      <c r="F7683" s="94" t="s">
        <v>2152</v>
      </c>
      <c r="G7683" s="94" t="s">
        <v>2153</v>
      </c>
      <c r="K7683" s="94" t="s">
        <v>6319</v>
      </c>
      <c r="L7683" s="96">
        <v>2384.08</v>
      </c>
      <c r="M7683" s="96">
        <v>2384.08</v>
      </c>
    </row>
    <row r="7684" spans="1:13" ht="12.75" hidden="1" customHeight="1">
      <c r="C7684" s="95" t="s">
        <v>6284</v>
      </c>
    </row>
    <row r="7685" spans="1:13" hidden="1">
      <c r="A7685" s="97">
        <v>42801</v>
      </c>
      <c r="B7685" s="94" t="s">
        <v>2049</v>
      </c>
      <c r="C7685" s="98" t="s">
        <v>6284</v>
      </c>
      <c r="D7685" s="94" t="s">
        <v>126</v>
      </c>
      <c r="E7685" s="94" t="s">
        <v>120</v>
      </c>
      <c r="F7685" s="94" t="s">
        <v>871</v>
      </c>
      <c r="G7685" s="94" t="s">
        <v>872</v>
      </c>
      <c r="K7685" s="94" t="s">
        <v>6320</v>
      </c>
      <c r="L7685" s="96">
        <v>3036</v>
      </c>
      <c r="M7685" s="96">
        <v>3036</v>
      </c>
    </row>
    <row r="7686" spans="1:13" ht="12.75" hidden="1" customHeight="1">
      <c r="C7686" s="95" t="s">
        <v>6284</v>
      </c>
    </row>
    <row r="7687" spans="1:13" hidden="1">
      <c r="A7687" s="97">
        <v>42801</v>
      </c>
      <c r="B7687" s="94" t="s">
        <v>2051</v>
      </c>
      <c r="C7687" s="98" t="s">
        <v>6284</v>
      </c>
      <c r="D7687" s="94" t="s">
        <v>126</v>
      </c>
      <c r="E7687" s="94" t="s">
        <v>120</v>
      </c>
      <c r="F7687" s="94" t="s">
        <v>871</v>
      </c>
      <c r="G7687" s="94" t="s">
        <v>872</v>
      </c>
      <c r="K7687" s="94" t="s">
        <v>6321</v>
      </c>
      <c r="L7687" s="96">
        <v>124.19</v>
      </c>
      <c r="M7687" s="96">
        <v>124.19</v>
      </c>
    </row>
    <row r="7688" spans="1:13" ht="12.75" hidden="1" customHeight="1">
      <c r="C7688" s="95" t="s">
        <v>6284</v>
      </c>
    </row>
    <row r="7689" spans="1:13" hidden="1">
      <c r="A7689" s="97">
        <v>42801</v>
      </c>
      <c r="B7689" s="94" t="s">
        <v>2053</v>
      </c>
      <c r="C7689" s="98" t="s">
        <v>6284</v>
      </c>
      <c r="D7689" s="94" t="s">
        <v>126</v>
      </c>
      <c r="E7689" s="94" t="s">
        <v>120</v>
      </c>
      <c r="F7689" s="94" t="s">
        <v>2034</v>
      </c>
      <c r="G7689" s="94" t="s">
        <v>2035</v>
      </c>
      <c r="K7689" s="94" t="s">
        <v>6322</v>
      </c>
      <c r="L7689" s="96">
        <v>1902</v>
      </c>
      <c r="M7689" s="96">
        <v>1902</v>
      </c>
    </row>
    <row r="7690" spans="1:13" ht="12.75" hidden="1" customHeight="1">
      <c r="C7690" s="95" t="s">
        <v>6284</v>
      </c>
    </row>
    <row r="7691" spans="1:13" hidden="1">
      <c r="A7691" s="97">
        <v>42807</v>
      </c>
      <c r="B7691" s="94" t="s">
        <v>2122</v>
      </c>
      <c r="C7691" s="98" t="s">
        <v>6284</v>
      </c>
      <c r="D7691" s="94" t="s">
        <v>119</v>
      </c>
      <c r="E7691" s="94" t="s">
        <v>120</v>
      </c>
      <c r="F7691" s="94" t="s">
        <v>2123</v>
      </c>
      <c r="G7691" s="94" t="s">
        <v>2124</v>
      </c>
      <c r="K7691" s="94" t="s">
        <v>2125</v>
      </c>
      <c r="L7691" s="96">
        <v>990</v>
      </c>
      <c r="M7691" s="96">
        <v>990</v>
      </c>
    </row>
    <row r="7692" spans="1:13" ht="12.75" hidden="1" customHeight="1">
      <c r="C7692" s="95" t="s">
        <v>6284</v>
      </c>
    </row>
    <row r="7693" spans="1:13" hidden="1">
      <c r="A7693" s="97">
        <v>42874</v>
      </c>
      <c r="B7693" s="94" t="s">
        <v>2538</v>
      </c>
      <c r="C7693" s="98" t="s">
        <v>6284</v>
      </c>
      <c r="D7693" s="94" t="s">
        <v>131</v>
      </c>
      <c r="E7693" s="94" t="s">
        <v>187</v>
      </c>
      <c r="F7693" s="94" t="s">
        <v>2534</v>
      </c>
      <c r="G7693" s="94" t="s">
        <v>2535</v>
      </c>
      <c r="J7693" s="94" t="s">
        <v>2536</v>
      </c>
      <c r="K7693" s="94" t="s">
        <v>2540</v>
      </c>
      <c r="L7693" s="96">
        <v>-7413.88</v>
      </c>
      <c r="M7693" s="96">
        <v>0</v>
      </c>
    </row>
    <row r="7694" spans="1:13" ht="12.75" hidden="1" customHeight="1">
      <c r="C7694" s="95" t="s">
        <v>6284</v>
      </c>
    </row>
    <row r="7695" spans="1:13" hidden="1">
      <c r="A7695" s="97">
        <v>42893</v>
      </c>
      <c r="B7695" s="94" t="s">
        <v>2013</v>
      </c>
      <c r="C7695" s="98" t="s">
        <v>6284</v>
      </c>
      <c r="D7695" s="94" t="s">
        <v>119</v>
      </c>
      <c r="E7695" s="94" t="s">
        <v>120</v>
      </c>
      <c r="F7695" s="94" t="s">
        <v>2014</v>
      </c>
      <c r="G7695" s="94" t="s">
        <v>2015</v>
      </c>
      <c r="K7695" s="94" t="s">
        <v>6323</v>
      </c>
      <c r="L7695" s="96">
        <v>81.540000000000006</v>
      </c>
      <c r="M7695" s="96">
        <v>81.540000000000006</v>
      </c>
    </row>
    <row r="7696" spans="1:13" ht="12.75" hidden="1" customHeight="1">
      <c r="C7696" s="95" t="s">
        <v>6284</v>
      </c>
    </row>
    <row r="7697" spans="1:13" hidden="1">
      <c r="A7697" s="97">
        <v>42929</v>
      </c>
      <c r="B7697" s="94" t="s">
        <v>6282</v>
      </c>
      <c r="C7697" s="98" t="s">
        <v>6284</v>
      </c>
      <c r="D7697" s="94" t="s">
        <v>131</v>
      </c>
      <c r="E7697" s="94" t="s">
        <v>120</v>
      </c>
      <c r="F7697" s="94" t="s">
        <v>6271</v>
      </c>
      <c r="G7697" s="94" t="s">
        <v>6272</v>
      </c>
      <c r="K7697" s="94" t="s">
        <v>6283</v>
      </c>
      <c r="L7697" s="96">
        <v>317.98</v>
      </c>
      <c r="M7697" s="96">
        <v>317.98</v>
      </c>
    </row>
    <row r="7698" spans="1:13" ht="12.75" hidden="1" customHeight="1">
      <c r="C7698" s="95" t="s">
        <v>6284</v>
      </c>
    </row>
    <row r="7699" spans="1:13" hidden="1">
      <c r="A7699" s="97">
        <v>42953</v>
      </c>
      <c r="B7699" s="94" t="s">
        <v>2163</v>
      </c>
      <c r="C7699" s="98" t="s">
        <v>6284</v>
      </c>
      <c r="D7699" s="94" t="s">
        <v>131</v>
      </c>
      <c r="E7699" s="94" t="s">
        <v>187</v>
      </c>
      <c r="F7699" s="94" t="s">
        <v>2152</v>
      </c>
      <c r="G7699" s="94" t="s">
        <v>2153</v>
      </c>
      <c r="K7699" s="94" t="s">
        <v>2164</v>
      </c>
      <c r="L7699" s="96">
        <v>-2384.08</v>
      </c>
      <c r="M7699" s="96">
        <v>-2384.08</v>
      </c>
    </row>
    <row r="7700" spans="1:13" ht="12.75" hidden="1" customHeight="1">
      <c r="C7700" s="95" t="s">
        <v>6284</v>
      </c>
    </row>
    <row r="7701" spans="1:13" hidden="1">
      <c r="A7701" s="97">
        <v>42976</v>
      </c>
      <c r="B7701" s="94" t="s">
        <v>6270</v>
      </c>
      <c r="C7701" s="98" t="s">
        <v>6284</v>
      </c>
      <c r="D7701" s="94" t="s">
        <v>131</v>
      </c>
      <c r="E7701" s="94" t="s">
        <v>187</v>
      </c>
      <c r="F7701" s="94" t="s">
        <v>6271</v>
      </c>
      <c r="G7701" s="94" t="s">
        <v>6272</v>
      </c>
      <c r="K7701" s="94" t="s">
        <v>6273</v>
      </c>
      <c r="L7701" s="96">
        <v>-200.33</v>
      </c>
      <c r="M7701" s="96">
        <v>-200.33</v>
      </c>
    </row>
    <row r="7702" spans="1:13" ht="12.75" hidden="1" customHeight="1">
      <c r="C7702" s="95" t="s">
        <v>6284</v>
      </c>
    </row>
    <row r="7703" spans="1:13" hidden="1">
      <c r="A7703" s="97">
        <v>42976</v>
      </c>
      <c r="B7703" s="94" t="s">
        <v>6274</v>
      </c>
      <c r="C7703" s="98" t="s">
        <v>6284</v>
      </c>
      <c r="D7703" s="94" t="s">
        <v>131</v>
      </c>
      <c r="E7703" s="94" t="s">
        <v>187</v>
      </c>
      <c r="F7703" s="94" t="s">
        <v>6271</v>
      </c>
      <c r="G7703" s="94" t="s">
        <v>6272</v>
      </c>
      <c r="K7703" s="94" t="s">
        <v>6275</v>
      </c>
      <c r="L7703" s="96">
        <v>-180.04</v>
      </c>
      <c r="M7703" s="96">
        <v>-180.04</v>
      </c>
    </row>
    <row r="7704" spans="1:13" ht="12.75" hidden="1" customHeight="1">
      <c r="C7704" s="95" t="s">
        <v>6284</v>
      </c>
    </row>
    <row r="7705" spans="1:13" hidden="1">
      <c r="A7705" s="97">
        <v>42976</v>
      </c>
      <c r="B7705" s="94" t="s">
        <v>6276</v>
      </c>
      <c r="C7705" s="98" t="s">
        <v>6284</v>
      </c>
      <c r="D7705" s="94" t="s">
        <v>131</v>
      </c>
      <c r="E7705" s="94" t="s">
        <v>187</v>
      </c>
      <c r="F7705" s="94" t="s">
        <v>6271</v>
      </c>
      <c r="G7705" s="94" t="s">
        <v>6272</v>
      </c>
      <c r="K7705" s="94" t="s">
        <v>6277</v>
      </c>
      <c r="L7705" s="96">
        <v>-234.32</v>
      </c>
      <c r="M7705" s="96">
        <v>-234.32</v>
      </c>
    </row>
    <row r="7706" spans="1:13" ht="12.75" hidden="1" customHeight="1">
      <c r="C7706" s="95" t="s">
        <v>6284</v>
      </c>
    </row>
    <row r="7707" spans="1:13" hidden="1">
      <c r="A7707" s="97">
        <v>42976</v>
      </c>
      <c r="B7707" s="94" t="s">
        <v>6278</v>
      </c>
      <c r="C7707" s="98" t="s">
        <v>6284</v>
      </c>
      <c r="D7707" s="94" t="s">
        <v>131</v>
      </c>
      <c r="E7707" s="94" t="s">
        <v>187</v>
      </c>
      <c r="F7707" s="94" t="s">
        <v>6279</v>
      </c>
      <c r="G7707" s="94" t="s">
        <v>6280</v>
      </c>
      <c r="K7707" s="94" t="s">
        <v>6281</v>
      </c>
      <c r="L7707" s="96">
        <v>-15.4</v>
      </c>
      <c r="M7707" s="96">
        <v>-15.4</v>
      </c>
    </row>
    <row r="7708" spans="1:13" ht="12.75" hidden="1" customHeight="1">
      <c r="C7708" s="95" t="s">
        <v>6284</v>
      </c>
    </row>
    <row r="7709" spans="1:13" hidden="1">
      <c r="A7709" s="97">
        <v>42976</v>
      </c>
      <c r="B7709" s="94" t="s">
        <v>2670</v>
      </c>
      <c r="C7709" s="98" t="s">
        <v>6284</v>
      </c>
      <c r="D7709" s="94" t="s">
        <v>131</v>
      </c>
      <c r="E7709" s="94" t="s">
        <v>187</v>
      </c>
      <c r="F7709" s="94" t="s">
        <v>2654</v>
      </c>
      <c r="G7709" s="94" t="s">
        <v>2655</v>
      </c>
      <c r="K7709" s="94" t="s">
        <v>2671</v>
      </c>
      <c r="L7709" s="96">
        <v>-419.4</v>
      </c>
      <c r="M7709" s="96">
        <v>-419.4</v>
      </c>
    </row>
    <row r="7710" spans="1:13" ht="12.75" hidden="1" customHeight="1">
      <c r="C7710" s="95" t="s">
        <v>6284</v>
      </c>
    </row>
    <row r="7711" spans="1:13" hidden="1">
      <c r="A7711" s="97">
        <v>42976</v>
      </c>
      <c r="B7711" s="94" t="s">
        <v>2049</v>
      </c>
      <c r="C7711" s="98" t="s">
        <v>6284</v>
      </c>
      <c r="D7711" s="94" t="s">
        <v>131</v>
      </c>
      <c r="E7711" s="94" t="s">
        <v>187</v>
      </c>
      <c r="F7711" s="94" t="s">
        <v>871</v>
      </c>
      <c r="G7711" s="94" t="s">
        <v>872</v>
      </c>
      <c r="K7711" s="94" t="s">
        <v>2050</v>
      </c>
      <c r="L7711" s="96">
        <v>-3036</v>
      </c>
      <c r="M7711" s="96">
        <v>-3036</v>
      </c>
    </row>
    <row r="7712" spans="1:13" ht="12.75" hidden="1" customHeight="1">
      <c r="C7712" s="95" t="s">
        <v>6284</v>
      </c>
    </row>
    <row r="7713" spans="1:13" hidden="1">
      <c r="A7713" s="97">
        <v>42976</v>
      </c>
      <c r="B7713" s="94" t="s">
        <v>2051</v>
      </c>
      <c r="C7713" s="98" t="s">
        <v>6284</v>
      </c>
      <c r="D7713" s="94" t="s">
        <v>131</v>
      </c>
      <c r="E7713" s="94" t="s">
        <v>187</v>
      </c>
      <c r="F7713" s="94" t="s">
        <v>871</v>
      </c>
      <c r="G7713" s="94" t="s">
        <v>872</v>
      </c>
      <c r="K7713" s="94" t="s">
        <v>2052</v>
      </c>
      <c r="L7713" s="96">
        <v>-124.19</v>
      </c>
      <c r="M7713" s="96">
        <v>-124.19</v>
      </c>
    </row>
    <row r="7714" spans="1:13" ht="12.75" hidden="1" customHeight="1">
      <c r="C7714" s="95" t="s">
        <v>6284</v>
      </c>
    </row>
    <row r="7715" spans="1:13" hidden="1">
      <c r="A7715" s="97">
        <v>42976</v>
      </c>
      <c r="B7715" s="94" t="s">
        <v>2053</v>
      </c>
      <c r="C7715" s="98" t="s">
        <v>6284</v>
      </c>
      <c r="D7715" s="94" t="s">
        <v>131</v>
      </c>
      <c r="E7715" s="94" t="s">
        <v>187</v>
      </c>
      <c r="F7715" s="94" t="s">
        <v>2034</v>
      </c>
      <c r="G7715" s="94" t="s">
        <v>2035</v>
      </c>
      <c r="K7715" s="94" t="s">
        <v>2054</v>
      </c>
      <c r="L7715" s="96">
        <v>-1902</v>
      </c>
      <c r="M7715" s="96">
        <v>-1902</v>
      </c>
    </row>
    <row r="7716" spans="1:13" ht="12.75" hidden="1" customHeight="1">
      <c r="C7716" s="95" t="s">
        <v>6284</v>
      </c>
    </row>
    <row r="7717" spans="1:13" hidden="1">
      <c r="A7717" s="97">
        <v>42976</v>
      </c>
      <c r="B7717" s="94" t="s">
        <v>2122</v>
      </c>
      <c r="C7717" s="98" t="s">
        <v>6284</v>
      </c>
      <c r="D7717" s="94" t="s">
        <v>131</v>
      </c>
      <c r="E7717" s="94" t="s">
        <v>187</v>
      </c>
      <c r="F7717" s="94" t="s">
        <v>2123</v>
      </c>
      <c r="G7717" s="94" t="s">
        <v>2124</v>
      </c>
      <c r="K7717" s="94" t="s">
        <v>2125</v>
      </c>
      <c r="L7717" s="96">
        <v>-990</v>
      </c>
      <c r="M7717" s="96">
        <v>-990</v>
      </c>
    </row>
    <row r="7718" spans="1:13" ht="12.75" hidden="1" customHeight="1">
      <c r="C7718" s="95" t="s">
        <v>6284</v>
      </c>
    </row>
    <row r="7719" spans="1:13" hidden="1">
      <c r="A7719" s="97">
        <v>42976</v>
      </c>
      <c r="B7719" s="94" t="s">
        <v>2013</v>
      </c>
      <c r="C7719" s="98" t="s">
        <v>6284</v>
      </c>
      <c r="D7719" s="94" t="s">
        <v>131</v>
      </c>
      <c r="E7719" s="94" t="s">
        <v>187</v>
      </c>
      <c r="F7719" s="94" t="s">
        <v>2014</v>
      </c>
      <c r="G7719" s="94" t="s">
        <v>2015</v>
      </c>
      <c r="K7719" s="94" t="s">
        <v>2016</v>
      </c>
      <c r="L7719" s="96">
        <v>-81.540000000000006</v>
      </c>
      <c r="M7719" s="96">
        <v>-81.540000000000006</v>
      </c>
    </row>
    <row r="7720" spans="1:13" ht="12.75" hidden="1" customHeight="1">
      <c r="C7720" s="95" t="s">
        <v>6284</v>
      </c>
    </row>
    <row r="7721" spans="1:13" hidden="1">
      <c r="A7721" s="97">
        <v>42976</v>
      </c>
      <c r="B7721" s="94" t="s">
        <v>6282</v>
      </c>
      <c r="C7721" s="98" t="s">
        <v>6284</v>
      </c>
      <c r="D7721" s="94" t="s">
        <v>131</v>
      </c>
      <c r="E7721" s="94" t="s">
        <v>187</v>
      </c>
      <c r="F7721" s="94" t="s">
        <v>6271</v>
      </c>
      <c r="G7721" s="94" t="s">
        <v>6272</v>
      </c>
      <c r="K7721" s="94" t="s">
        <v>6283</v>
      </c>
      <c r="L7721" s="96">
        <v>-317.98</v>
      </c>
      <c r="M7721" s="96">
        <v>-317.98</v>
      </c>
    </row>
    <row r="7722" spans="1:13" ht="12.75" hidden="1" customHeight="1">
      <c r="C7722" s="95" t="s">
        <v>6284</v>
      </c>
    </row>
    <row r="7723" spans="1:13" hidden="1">
      <c r="A7723" s="97">
        <v>43032</v>
      </c>
      <c r="B7723" s="94" t="s">
        <v>2538</v>
      </c>
      <c r="C7723" s="98" t="s">
        <v>6284</v>
      </c>
      <c r="D7723" s="94" t="s">
        <v>131</v>
      </c>
      <c r="E7723" s="94" t="s">
        <v>187</v>
      </c>
      <c r="F7723" s="94" t="s">
        <v>2534</v>
      </c>
      <c r="G7723" s="94" t="s">
        <v>2535</v>
      </c>
      <c r="J7723" s="94" t="s">
        <v>2536</v>
      </c>
      <c r="K7723" s="94" t="s">
        <v>2539</v>
      </c>
      <c r="L7723" s="96">
        <v>-162.44</v>
      </c>
      <c r="M7723" s="96">
        <v>0</v>
      </c>
    </row>
    <row r="7724" spans="1:13" ht="12.75" hidden="1" customHeight="1">
      <c r="C7724" s="95" t="s">
        <v>6284</v>
      </c>
    </row>
    <row r="7725" spans="1:13" hidden="1">
      <c r="A7725" s="97">
        <v>43033</v>
      </c>
      <c r="B7725" s="94" t="s">
        <v>3105</v>
      </c>
      <c r="C7725" s="98" t="s">
        <v>6284</v>
      </c>
      <c r="D7725" s="94" t="s">
        <v>131</v>
      </c>
      <c r="E7725" s="94" t="s">
        <v>187</v>
      </c>
      <c r="F7725" s="94" t="s">
        <v>3090</v>
      </c>
      <c r="G7725" s="94" t="s">
        <v>3091</v>
      </c>
      <c r="J7725" s="94" t="s">
        <v>3092</v>
      </c>
      <c r="K7725" s="94" t="s">
        <v>3093</v>
      </c>
      <c r="L7725" s="96">
        <v>-19440</v>
      </c>
      <c r="M7725" s="96">
        <v>0</v>
      </c>
    </row>
    <row r="7726" spans="1:13" ht="12.75" hidden="1" customHeight="1">
      <c r="C7726" s="95" t="s">
        <v>6284</v>
      </c>
    </row>
    <row r="7727" spans="1:13" hidden="1">
      <c r="A7727" s="97">
        <v>43033</v>
      </c>
      <c r="B7727" s="94" t="s">
        <v>2130</v>
      </c>
      <c r="C7727" s="98" t="s">
        <v>6284</v>
      </c>
      <c r="D7727" s="94" t="s">
        <v>131</v>
      </c>
      <c r="E7727" s="94" t="s">
        <v>187</v>
      </c>
      <c r="F7727" s="94" t="s">
        <v>2123</v>
      </c>
      <c r="G7727" s="94" t="s">
        <v>2124</v>
      </c>
      <c r="K7727" s="94" t="s">
        <v>2131</v>
      </c>
      <c r="L7727" s="96">
        <v>-46</v>
      </c>
      <c r="M7727" s="96">
        <v>-46</v>
      </c>
    </row>
    <row r="7728" spans="1:13" ht="12.75" hidden="1" customHeight="1">
      <c r="C7728" s="95" t="s">
        <v>6284</v>
      </c>
    </row>
    <row r="7729" spans="1:18" hidden="1">
      <c r="A7729" s="97">
        <v>43074</v>
      </c>
      <c r="B7729" s="94" t="s">
        <v>2538</v>
      </c>
      <c r="C7729" s="98" t="s">
        <v>6284</v>
      </c>
      <c r="D7729" s="94" t="s">
        <v>131</v>
      </c>
      <c r="E7729" s="94" t="s">
        <v>187</v>
      </c>
      <c r="F7729" s="94" t="s">
        <v>2534</v>
      </c>
      <c r="G7729" s="94" t="s">
        <v>2535</v>
      </c>
      <c r="J7729" s="94" t="s">
        <v>2536</v>
      </c>
      <c r="K7729" s="94" t="s">
        <v>2540</v>
      </c>
      <c r="L7729" s="96">
        <v>-162.24</v>
      </c>
      <c r="M7729" s="96">
        <v>0</v>
      </c>
    </row>
    <row r="7730" spans="1:18" ht="12.75" hidden="1" customHeight="1">
      <c r="C7730" s="95" t="s">
        <v>6284</v>
      </c>
    </row>
    <row r="7731" spans="1:18" hidden="1">
      <c r="A7731" s="97">
        <v>43074</v>
      </c>
      <c r="B7731" s="94" t="s">
        <v>2538</v>
      </c>
      <c r="C7731" s="98" t="s">
        <v>6284</v>
      </c>
      <c r="D7731" s="94" t="s">
        <v>131</v>
      </c>
      <c r="E7731" s="94" t="s">
        <v>187</v>
      </c>
      <c r="F7731" s="94" t="s">
        <v>2534</v>
      </c>
      <c r="G7731" s="94" t="s">
        <v>2535</v>
      </c>
      <c r="J7731" s="94" t="s">
        <v>2536</v>
      </c>
      <c r="K7731" s="94" t="s">
        <v>2541</v>
      </c>
      <c r="L7731" s="96">
        <v>-162.24</v>
      </c>
      <c r="M7731" s="96">
        <v>0</v>
      </c>
    </row>
    <row r="7732" spans="1:18" ht="12.75" hidden="1" customHeight="1">
      <c r="C7732" s="95" t="s">
        <v>6284</v>
      </c>
    </row>
    <row r="7733" spans="1:18" hidden="1">
      <c r="A7733" s="97">
        <v>43074</v>
      </c>
      <c r="B7733" s="94" t="s">
        <v>2538</v>
      </c>
      <c r="C7733" s="98" t="s">
        <v>6284</v>
      </c>
      <c r="D7733" s="94" t="s">
        <v>131</v>
      </c>
      <c r="E7733" s="94" t="s">
        <v>187</v>
      </c>
      <c r="F7733" s="94" t="s">
        <v>2534</v>
      </c>
      <c r="G7733" s="94" t="s">
        <v>2535</v>
      </c>
      <c r="J7733" s="94" t="s">
        <v>2536</v>
      </c>
      <c r="K7733" s="94" t="s">
        <v>2542</v>
      </c>
      <c r="L7733" s="96">
        <v>-162.24</v>
      </c>
      <c r="M7733" s="96">
        <v>0</v>
      </c>
    </row>
    <row r="7734" spans="1:18" ht="12.75" hidden="1" customHeight="1">
      <c r="C7734" s="95" t="s">
        <v>6284</v>
      </c>
    </row>
    <row r="7735" spans="1:18" hidden="1">
      <c r="A7735" s="97">
        <v>43074</v>
      </c>
      <c r="B7735" s="94" t="s">
        <v>2538</v>
      </c>
      <c r="C7735" s="98" t="s">
        <v>6284</v>
      </c>
      <c r="D7735" s="94" t="s">
        <v>131</v>
      </c>
      <c r="E7735" s="94" t="s">
        <v>187</v>
      </c>
      <c r="F7735" s="94" t="s">
        <v>2534</v>
      </c>
      <c r="G7735" s="94" t="s">
        <v>2535</v>
      </c>
      <c r="J7735" s="94" t="s">
        <v>2536</v>
      </c>
      <c r="K7735" s="94" t="s">
        <v>2543</v>
      </c>
      <c r="L7735" s="96">
        <v>-162.24</v>
      </c>
      <c r="M7735" s="96">
        <v>0</v>
      </c>
    </row>
    <row r="7736" spans="1:18" ht="12.75" hidden="1" customHeight="1">
      <c r="C7736" s="95" t="s">
        <v>6284</v>
      </c>
    </row>
    <row r="7737" spans="1:18" hidden="1">
      <c r="A7737" s="95" t="s">
        <v>111</v>
      </c>
      <c r="B7737" s="95" t="s">
        <v>112</v>
      </c>
      <c r="C7737" s="94" t="s">
        <v>6324</v>
      </c>
      <c r="D7737" s="95" t="s">
        <v>114</v>
      </c>
      <c r="E7737" s="95" t="s">
        <v>112</v>
      </c>
      <c r="F7737" s="96">
        <v>0</v>
      </c>
      <c r="G7737" s="95" t="s">
        <v>115</v>
      </c>
      <c r="H7737" s="95" t="s">
        <v>112</v>
      </c>
      <c r="I7737" s="96">
        <v>2750</v>
      </c>
      <c r="J7737" s="95" t="s">
        <v>116</v>
      </c>
      <c r="K7737" s="95" t="s">
        <v>112</v>
      </c>
      <c r="L7737" s="96">
        <v>0</v>
      </c>
      <c r="M7737" s="95" t="s">
        <v>117</v>
      </c>
      <c r="O7737" s="96"/>
      <c r="R7737" s="96"/>
    </row>
    <row r="7738" spans="1:18" hidden="1">
      <c r="A7738" s="97">
        <v>42746</v>
      </c>
      <c r="B7738" s="94" t="s">
        <v>6325</v>
      </c>
      <c r="C7738" s="98" t="s">
        <v>6324</v>
      </c>
      <c r="D7738" s="94" t="s">
        <v>2533</v>
      </c>
      <c r="E7738" s="94" t="s">
        <v>165</v>
      </c>
      <c r="F7738" s="94" t="s">
        <v>4555</v>
      </c>
      <c r="G7738" s="94" t="s">
        <v>4556</v>
      </c>
      <c r="J7738" s="94" t="s">
        <v>4557</v>
      </c>
      <c r="K7738" s="94" t="s">
        <v>6326</v>
      </c>
      <c r="L7738" s="96">
        <v>5820</v>
      </c>
      <c r="M7738" s="96">
        <v>0</v>
      </c>
    </row>
    <row r="7739" spans="1:18" ht="12.75" hidden="1" customHeight="1">
      <c r="C7739" s="95" t="s">
        <v>6324</v>
      </c>
    </row>
    <row r="7740" spans="1:18" hidden="1">
      <c r="A7740" s="97">
        <v>42746</v>
      </c>
      <c r="B7740" s="94" t="s">
        <v>2358</v>
      </c>
      <c r="C7740" s="98" t="s">
        <v>6324</v>
      </c>
      <c r="D7740" s="94" t="s">
        <v>119</v>
      </c>
      <c r="E7740" s="94" t="s">
        <v>165</v>
      </c>
      <c r="F7740" s="94" t="s">
        <v>2336</v>
      </c>
      <c r="G7740" s="94" t="s">
        <v>2337</v>
      </c>
      <c r="K7740" s="94" t="s">
        <v>2359</v>
      </c>
      <c r="L7740" s="96">
        <v>1848</v>
      </c>
      <c r="M7740" s="96">
        <v>0</v>
      </c>
    </row>
    <row r="7741" spans="1:18" ht="12.75" hidden="1" customHeight="1">
      <c r="C7741" s="95" t="s">
        <v>6324</v>
      </c>
    </row>
    <row r="7742" spans="1:18" hidden="1">
      <c r="A7742" s="97">
        <v>42746</v>
      </c>
      <c r="B7742" s="94" t="s">
        <v>4628</v>
      </c>
      <c r="C7742" s="98" t="s">
        <v>6324</v>
      </c>
      <c r="D7742" s="94" t="s">
        <v>119</v>
      </c>
      <c r="E7742" s="94" t="s">
        <v>165</v>
      </c>
      <c r="F7742" s="94" t="s">
        <v>4629</v>
      </c>
      <c r="G7742" s="94" t="s">
        <v>4630</v>
      </c>
      <c r="K7742" s="94" t="s">
        <v>4631</v>
      </c>
      <c r="L7742" s="96">
        <v>1288.74</v>
      </c>
      <c r="M7742" s="96">
        <v>0</v>
      </c>
    </row>
    <row r="7743" spans="1:18" ht="12.75" hidden="1" customHeight="1">
      <c r="C7743" s="95" t="s">
        <v>6324</v>
      </c>
    </row>
    <row r="7744" spans="1:18" hidden="1">
      <c r="A7744" s="97">
        <v>42746</v>
      </c>
      <c r="B7744" s="94" t="s">
        <v>4524</v>
      </c>
      <c r="C7744" s="98" t="s">
        <v>6324</v>
      </c>
      <c r="D7744" s="94" t="s">
        <v>119</v>
      </c>
      <c r="E7744" s="94" t="s">
        <v>165</v>
      </c>
      <c r="F7744" s="94" t="s">
        <v>4030</v>
      </c>
      <c r="G7744" s="94" t="s">
        <v>4031</v>
      </c>
      <c r="K7744" s="94" t="s">
        <v>4525</v>
      </c>
      <c r="L7744" s="96">
        <v>1611</v>
      </c>
      <c r="M7744" s="96">
        <v>0</v>
      </c>
    </row>
    <row r="7745" spans="1:13" ht="12.75" hidden="1" customHeight="1">
      <c r="C7745" s="95" t="s">
        <v>6324</v>
      </c>
    </row>
    <row r="7746" spans="1:13" hidden="1">
      <c r="A7746" s="97">
        <v>42746</v>
      </c>
      <c r="B7746" s="94" t="s">
        <v>6327</v>
      </c>
      <c r="C7746" s="98" t="s">
        <v>6324</v>
      </c>
      <c r="D7746" s="94" t="s">
        <v>119</v>
      </c>
      <c r="E7746" s="94" t="s">
        <v>165</v>
      </c>
      <c r="F7746" s="94" t="s">
        <v>5282</v>
      </c>
      <c r="G7746" s="94" t="s">
        <v>5283</v>
      </c>
      <c r="K7746" s="94" t="s">
        <v>6328</v>
      </c>
      <c r="L7746" s="96">
        <v>600</v>
      </c>
      <c r="M7746" s="96">
        <v>0</v>
      </c>
    </row>
    <row r="7747" spans="1:13" ht="12.75" hidden="1" customHeight="1">
      <c r="C7747" s="95" t="s">
        <v>6324</v>
      </c>
    </row>
    <row r="7748" spans="1:13" hidden="1">
      <c r="A7748" s="97">
        <v>42746</v>
      </c>
      <c r="B7748" s="94" t="s">
        <v>6329</v>
      </c>
      <c r="C7748" s="98" t="s">
        <v>6324</v>
      </c>
      <c r="D7748" s="94" t="s">
        <v>119</v>
      </c>
      <c r="E7748" s="94" t="s">
        <v>165</v>
      </c>
      <c r="F7748" s="94" t="s">
        <v>4239</v>
      </c>
      <c r="G7748" s="94" t="s">
        <v>4240</v>
      </c>
      <c r="K7748" s="94" t="s">
        <v>6330</v>
      </c>
      <c r="L7748" s="96">
        <v>9537.8799999999992</v>
      </c>
      <c r="M7748" s="96">
        <v>0</v>
      </c>
    </row>
    <row r="7749" spans="1:13" ht="12.75" hidden="1" customHeight="1">
      <c r="C7749" s="95" t="s">
        <v>6324</v>
      </c>
    </row>
    <row r="7750" spans="1:13" hidden="1">
      <c r="A7750" s="97">
        <v>42746</v>
      </c>
      <c r="B7750" s="94" t="s">
        <v>6331</v>
      </c>
      <c r="C7750" s="98" t="s">
        <v>6324</v>
      </c>
      <c r="D7750" s="94" t="s">
        <v>119</v>
      </c>
      <c r="E7750" s="94" t="s">
        <v>165</v>
      </c>
      <c r="F7750" s="94" t="s">
        <v>4239</v>
      </c>
      <c r="G7750" s="94" t="s">
        <v>4240</v>
      </c>
      <c r="K7750" s="94" t="s">
        <v>6332</v>
      </c>
      <c r="L7750" s="96">
        <v>840</v>
      </c>
      <c r="M7750" s="96">
        <v>0</v>
      </c>
    </row>
    <row r="7751" spans="1:13" ht="12.75" hidden="1" customHeight="1">
      <c r="C7751" s="95" t="s">
        <v>6324</v>
      </c>
    </row>
    <row r="7752" spans="1:13" hidden="1">
      <c r="A7752" s="97">
        <v>42746</v>
      </c>
      <c r="B7752" s="94" t="s">
        <v>4830</v>
      </c>
      <c r="C7752" s="98" t="s">
        <v>6324</v>
      </c>
      <c r="D7752" s="94" t="s">
        <v>119</v>
      </c>
      <c r="E7752" s="94" t="s">
        <v>165</v>
      </c>
      <c r="F7752" s="94" t="s">
        <v>4245</v>
      </c>
      <c r="G7752" s="94" t="s">
        <v>4246</v>
      </c>
      <c r="K7752" s="94" t="s">
        <v>4831</v>
      </c>
      <c r="L7752" s="96">
        <v>915.3</v>
      </c>
      <c r="M7752" s="96">
        <v>0</v>
      </c>
    </row>
    <row r="7753" spans="1:13" ht="12.75" hidden="1" customHeight="1">
      <c r="C7753" s="95" t="s">
        <v>6324</v>
      </c>
    </row>
    <row r="7754" spans="1:13" hidden="1">
      <c r="A7754" s="97">
        <v>42746</v>
      </c>
      <c r="B7754" s="94" t="s">
        <v>4640</v>
      </c>
      <c r="C7754" s="98" t="s">
        <v>6324</v>
      </c>
      <c r="D7754" s="94" t="s">
        <v>119</v>
      </c>
      <c r="E7754" s="94" t="s">
        <v>165</v>
      </c>
      <c r="F7754" s="94" t="s">
        <v>1115</v>
      </c>
      <c r="G7754" s="94" t="s">
        <v>1116</v>
      </c>
      <c r="K7754" s="94" t="s">
        <v>4641</v>
      </c>
      <c r="L7754" s="96">
        <v>1550</v>
      </c>
      <c r="M7754" s="96">
        <v>0</v>
      </c>
    </row>
    <row r="7755" spans="1:13" ht="12.75" hidden="1" customHeight="1">
      <c r="C7755" s="95" t="s">
        <v>6324</v>
      </c>
    </row>
    <row r="7756" spans="1:13" hidden="1">
      <c r="A7756" s="97">
        <v>42746</v>
      </c>
      <c r="B7756" s="94" t="s">
        <v>4327</v>
      </c>
      <c r="C7756" s="98" t="s">
        <v>6324</v>
      </c>
      <c r="D7756" s="94" t="s">
        <v>119</v>
      </c>
      <c r="E7756" s="94" t="s">
        <v>165</v>
      </c>
      <c r="F7756" s="94" t="s">
        <v>4328</v>
      </c>
      <c r="G7756" s="94" t="s">
        <v>4329</v>
      </c>
      <c r="K7756" s="94" t="s">
        <v>4330</v>
      </c>
      <c r="L7756" s="96">
        <v>1925</v>
      </c>
      <c r="M7756" s="96">
        <v>0</v>
      </c>
    </row>
    <row r="7757" spans="1:13" ht="12.75" hidden="1" customHeight="1">
      <c r="C7757" s="95" t="s">
        <v>6324</v>
      </c>
    </row>
    <row r="7758" spans="1:13" hidden="1">
      <c r="A7758" s="97">
        <v>42746</v>
      </c>
      <c r="B7758" s="94" t="s">
        <v>4648</v>
      </c>
      <c r="C7758" s="98" t="s">
        <v>6324</v>
      </c>
      <c r="D7758" s="94" t="s">
        <v>119</v>
      </c>
      <c r="E7758" s="94" t="s">
        <v>165</v>
      </c>
      <c r="F7758" s="94" t="s">
        <v>4590</v>
      </c>
      <c r="G7758" s="94" t="s">
        <v>4591</v>
      </c>
      <c r="K7758" s="94" t="s">
        <v>4649</v>
      </c>
      <c r="L7758" s="96">
        <v>3360</v>
      </c>
      <c r="M7758" s="96">
        <v>0</v>
      </c>
    </row>
    <row r="7759" spans="1:13" ht="12.75" hidden="1" customHeight="1">
      <c r="C7759" s="95" t="s">
        <v>6324</v>
      </c>
    </row>
    <row r="7760" spans="1:13" hidden="1">
      <c r="A7760" s="97">
        <v>42746</v>
      </c>
      <c r="B7760" s="94" t="s">
        <v>4528</v>
      </c>
      <c r="C7760" s="98" t="s">
        <v>6324</v>
      </c>
      <c r="D7760" s="94" t="s">
        <v>119</v>
      </c>
      <c r="E7760" s="94" t="s">
        <v>165</v>
      </c>
      <c r="F7760" s="94" t="s">
        <v>3819</v>
      </c>
      <c r="G7760" s="94" t="s">
        <v>3820</v>
      </c>
      <c r="J7760" s="94" t="s">
        <v>4467</v>
      </c>
      <c r="K7760" s="94" t="s">
        <v>4529</v>
      </c>
      <c r="L7760" s="96">
        <v>2187.36</v>
      </c>
      <c r="M7760" s="96">
        <v>0</v>
      </c>
    </row>
    <row r="7761" spans="1:13" ht="12.75" hidden="1" customHeight="1">
      <c r="C7761" s="95" t="s">
        <v>6324</v>
      </c>
    </row>
    <row r="7762" spans="1:13" hidden="1">
      <c r="A7762" s="97">
        <v>42803</v>
      </c>
      <c r="B7762" s="94" t="s">
        <v>1118</v>
      </c>
      <c r="C7762" s="98" t="s">
        <v>6324</v>
      </c>
      <c r="D7762" s="94" t="s">
        <v>119</v>
      </c>
      <c r="E7762" s="94" t="s">
        <v>120</v>
      </c>
      <c r="F7762" s="94" t="s">
        <v>1119</v>
      </c>
      <c r="G7762" s="94" t="s">
        <v>1120</v>
      </c>
      <c r="K7762" s="94" t="s">
        <v>6333</v>
      </c>
      <c r="L7762" s="96">
        <v>4800</v>
      </c>
      <c r="M7762" s="96">
        <v>4800</v>
      </c>
    </row>
    <row r="7763" spans="1:13" ht="12.75" hidden="1" customHeight="1">
      <c r="C7763" s="95" t="s">
        <v>6324</v>
      </c>
    </row>
    <row r="7764" spans="1:13" hidden="1">
      <c r="A7764" s="97">
        <v>42851</v>
      </c>
      <c r="B7764" s="94" t="s">
        <v>4278</v>
      </c>
      <c r="C7764" s="98" t="s">
        <v>6324</v>
      </c>
      <c r="D7764" s="94" t="s">
        <v>119</v>
      </c>
      <c r="E7764" s="94" t="s">
        <v>120</v>
      </c>
      <c r="F7764" s="94" t="s">
        <v>4245</v>
      </c>
      <c r="G7764" s="94" t="s">
        <v>4246</v>
      </c>
      <c r="K7764" s="94" t="s">
        <v>6334</v>
      </c>
      <c r="L7764" s="96">
        <v>3210</v>
      </c>
      <c r="M7764" s="96">
        <v>3210</v>
      </c>
    </row>
    <row r="7765" spans="1:13" ht="12.75" hidden="1" customHeight="1">
      <c r="C7765" s="95" t="s">
        <v>6324</v>
      </c>
    </row>
    <row r="7766" spans="1:13" hidden="1">
      <c r="A7766" s="97">
        <v>42871</v>
      </c>
      <c r="B7766" s="94" t="s">
        <v>4755</v>
      </c>
      <c r="C7766" s="98" t="s">
        <v>6324</v>
      </c>
      <c r="D7766" s="94" t="s">
        <v>119</v>
      </c>
      <c r="E7766" s="94" t="s">
        <v>120</v>
      </c>
      <c r="F7766" s="94" t="s">
        <v>4756</v>
      </c>
      <c r="G7766" s="94" t="s">
        <v>4757</v>
      </c>
      <c r="K7766" s="94" t="s">
        <v>6335</v>
      </c>
      <c r="L7766" s="96">
        <v>7710</v>
      </c>
      <c r="M7766" s="96">
        <v>7710</v>
      </c>
    </row>
    <row r="7767" spans="1:13" ht="12.75" hidden="1" customHeight="1">
      <c r="C7767" s="95" t="s">
        <v>6324</v>
      </c>
    </row>
    <row r="7768" spans="1:13" hidden="1">
      <c r="A7768" s="97">
        <v>42873</v>
      </c>
      <c r="B7768" s="94" t="s">
        <v>6336</v>
      </c>
      <c r="C7768" s="98" t="s">
        <v>6324</v>
      </c>
      <c r="D7768" s="94" t="s">
        <v>126</v>
      </c>
      <c r="E7768" s="94" t="s">
        <v>120</v>
      </c>
      <c r="F7768" s="94" t="s">
        <v>4245</v>
      </c>
      <c r="G7768" s="94" t="s">
        <v>4246</v>
      </c>
      <c r="K7768" s="94" t="s">
        <v>6337</v>
      </c>
      <c r="L7768" s="96">
        <v>4378.2</v>
      </c>
      <c r="M7768" s="96">
        <v>4378.2</v>
      </c>
    </row>
    <row r="7769" spans="1:13" ht="12.75" hidden="1" customHeight="1">
      <c r="C7769" s="95" t="s">
        <v>6324</v>
      </c>
    </row>
    <row r="7770" spans="1:13" hidden="1">
      <c r="A7770" s="97">
        <v>42874</v>
      </c>
      <c r="B7770" s="94" t="s">
        <v>1118</v>
      </c>
      <c r="C7770" s="98" t="s">
        <v>6324</v>
      </c>
      <c r="D7770" s="94" t="s">
        <v>131</v>
      </c>
      <c r="E7770" s="94" t="s">
        <v>187</v>
      </c>
      <c r="F7770" s="94" t="s">
        <v>1119</v>
      </c>
      <c r="G7770" s="94" t="s">
        <v>1120</v>
      </c>
      <c r="K7770" s="94" t="s">
        <v>1121</v>
      </c>
      <c r="L7770" s="96">
        <v>-3000</v>
      </c>
      <c r="M7770" s="96">
        <v>-3000</v>
      </c>
    </row>
    <row r="7771" spans="1:13" ht="12.75" hidden="1" customHeight="1">
      <c r="C7771" s="95" t="s">
        <v>6324</v>
      </c>
    </row>
    <row r="7772" spans="1:13" hidden="1">
      <c r="A7772" s="97">
        <v>42874</v>
      </c>
      <c r="B7772" s="94" t="s">
        <v>1118</v>
      </c>
      <c r="C7772" s="98" t="s">
        <v>6324</v>
      </c>
      <c r="D7772" s="94" t="s">
        <v>131</v>
      </c>
      <c r="E7772" s="94" t="s">
        <v>187</v>
      </c>
      <c r="F7772" s="94" t="s">
        <v>1119</v>
      </c>
      <c r="G7772" s="94" t="s">
        <v>1120</v>
      </c>
      <c r="K7772" s="94" t="s">
        <v>1122</v>
      </c>
      <c r="L7772" s="96">
        <v>-1800</v>
      </c>
      <c r="M7772" s="96">
        <v>-1800</v>
      </c>
    </row>
    <row r="7773" spans="1:13" ht="12.75" hidden="1" customHeight="1">
      <c r="C7773" s="95" t="s">
        <v>6324</v>
      </c>
    </row>
    <row r="7774" spans="1:13" hidden="1">
      <c r="A7774" s="97">
        <v>42879</v>
      </c>
      <c r="B7774" s="94" t="s">
        <v>4595</v>
      </c>
      <c r="C7774" s="98" t="s">
        <v>6324</v>
      </c>
      <c r="D7774" s="94" t="s">
        <v>119</v>
      </c>
      <c r="E7774" s="94" t="s">
        <v>120</v>
      </c>
      <c r="F7774" s="94" t="s">
        <v>648</v>
      </c>
      <c r="G7774" s="94" t="s">
        <v>649</v>
      </c>
      <c r="J7774" s="94" t="s">
        <v>650</v>
      </c>
      <c r="K7774" s="94" t="s">
        <v>655</v>
      </c>
      <c r="L7774" s="96">
        <v>251</v>
      </c>
      <c r="M7774" s="96">
        <v>251</v>
      </c>
    </row>
    <row r="7775" spans="1:13" ht="12.75" hidden="1" customHeight="1">
      <c r="C7775" s="95" t="s">
        <v>6324</v>
      </c>
    </row>
    <row r="7776" spans="1:13" hidden="1">
      <c r="A7776" s="97">
        <v>42936</v>
      </c>
      <c r="B7776" s="94" t="s">
        <v>4278</v>
      </c>
      <c r="C7776" s="98" t="s">
        <v>6324</v>
      </c>
      <c r="D7776" s="94" t="s">
        <v>131</v>
      </c>
      <c r="E7776" s="94" t="s">
        <v>187</v>
      </c>
      <c r="F7776" s="94" t="s">
        <v>4245</v>
      </c>
      <c r="G7776" s="94" t="s">
        <v>4246</v>
      </c>
      <c r="K7776" s="94" t="s">
        <v>4279</v>
      </c>
      <c r="L7776" s="96">
        <v>-3210</v>
      </c>
      <c r="M7776" s="96">
        <v>-3210</v>
      </c>
    </row>
    <row r="7777" spans="1:13" ht="12.75" hidden="1" customHeight="1">
      <c r="C7777" s="95" t="s">
        <v>6324</v>
      </c>
    </row>
    <row r="7778" spans="1:13" hidden="1">
      <c r="A7778" s="97">
        <v>42936</v>
      </c>
      <c r="B7778" s="94" t="s">
        <v>4755</v>
      </c>
      <c r="C7778" s="98" t="s">
        <v>6324</v>
      </c>
      <c r="D7778" s="94" t="s">
        <v>131</v>
      </c>
      <c r="E7778" s="94" t="s">
        <v>187</v>
      </c>
      <c r="F7778" s="94" t="s">
        <v>4756</v>
      </c>
      <c r="G7778" s="94" t="s">
        <v>4757</v>
      </c>
      <c r="K7778" s="94" t="s">
        <v>4758</v>
      </c>
      <c r="L7778" s="96">
        <v>-7710</v>
      </c>
      <c r="M7778" s="96">
        <v>-7710</v>
      </c>
    </row>
    <row r="7779" spans="1:13" ht="12.75" hidden="1" customHeight="1">
      <c r="C7779" s="95" t="s">
        <v>6324</v>
      </c>
    </row>
    <row r="7780" spans="1:13" hidden="1">
      <c r="A7780" s="97">
        <v>42936</v>
      </c>
      <c r="B7780" s="94" t="s">
        <v>4595</v>
      </c>
      <c r="C7780" s="98" t="s">
        <v>6324</v>
      </c>
      <c r="D7780" s="94" t="s">
        <v>131</v>
      </c>
      <c r="E7780" s="94" t="s">
        <v>187</v>
      </c>
      <c r="F7780" s="94" t="s">
        <v>648</v>
      </c>
      <c r="G7780" s="94" t="s">
        <v>649</v>
      </c>
      <c r="J7780" s="94" t="s">
        <v>650</v>
      </c>
      <c r="K7780" s="94" t="s">
        <v>655</v>
      </c>
      <c r="L7780" s="96">
        <v>-251</v>
      </c>
      <c r="M7780" s="96">
        <v>-251</v>
      </c>
    </row>
    <row r="7781" spans="1:13" ht="12.75" hidden="1" customHeight="1">
      <c r="C7781" s="95" t="s">
        <v>6324</v>
      </c>
    </row>
    <row r="7782" spans="1:13" hidden="1">
      <c r="A7782" s="97">
        <v>42993</v>
      </c>
      <c r="B7782" s="94" t="s">
        <v>4830</v>
      </c>
      <c r="C7782" s="98" t="s">
        <v>6324</v>
      </c>
      <c r="D7782" s="94" t="s">
        <v>131</v>
      </c>
      <c r="E7782" s="94" t="s">
        <v>187</v>
      </c>
      <c r="F7782" s="94" t="s">
        <v>4245</v>
      </c>
      <c r="G7782" s="94" t="s">
        <v>4246</v>
      </c>
      <c r="K7782" s="94" t="s">
        <v>4831</v>
      </c>
      <c r="L7782" s="96">
        <v>-915.3</v>
      </c>
      <c r="M7782" s="96">
        <v>0</v>
      </c>
    </row>
    <row r="7783" spans="1:13" ht="12.75" hidden="1" customHeight="1">
      <c r="C7783" s="95" t="s">
        <v>6324</v>
      </c>
    </row>
    <row r="7784" spans="1:13" hidden="1">
      <c r="A7784" s="97">
        <v>42999</v>
      </c>
      <c r="B7784" s="94" t="s">
        <v>6336</v>
      </c>
      <c r="C7784" s="98" t="s">
        <v>6324</v>
      </c>
      <c r="D7784" s="94" t="s">
        <v>126</v>
      </c>
      <c r="E7784" s="94" t="s">
        <v>187</v>
      </c>
      <c r="F7784" s="94" t="s">
        <v>4245</v>
      </c>
      <c r="G7784" s="94" t="s">
        <v>4246</v>
      </c>
      <c r="K7784" s="94" t="s">
        <v>6337</v>
      </c>
      <c r="L7784" s="96">
        <v>-4378.2</v>
      </c>
      <c r="M7784" s="96">
        <v>-4378.2</v>
      </c>
    </row>
    <row r="7785" spans="1:13" ht="12.75" hidden="1" customHeight="1">
      <c r="C7785" s="95" t="s">
        <v>6324</v>
      </c>
    </row>
    <row r="7786" spans="1:13" hidden="1">
      <c r="A7786" s="97">
        <v>43034</v>
      </c>
      <c r="B7786" s="94" t="s">
        <v>2358</v>
      </c>
      <c r="C7786" s="98" t="s">
        <v>6324</v>
      </c>
      <c r="D7786" s="94" t="s">
        <v>131</v>
      </c>
      <c r="E7786" s="94" t="s">
        <v>187</v>
      </c>
      <c r="F7786" s="94" t="s">
        <v>2336</v>
      </c>
      <c r="G7786" s="94" t="s">
        <v>2337</v>
      </c>
      <c r="K7786" s="94" t="s">
        <v>2359</v>
      </c>
      <c r="L7786" s="96">
        <v>-1848</v>
      </c>
      <c r="M7786" s="96">
        <v>0</v>
      </c>
    </row>
    <row r="7787" spans="1:13" ht="12.75" hidden="1" customHeight="1">
      <c r="C7787" s="95" t="s">
        <v>6324</v>
      </c>
    </row>
    <row r="7788" spans="1:13" hidden="1">
      <c r="A7788" s="97">
        <v>43034</v>
      </c>
      <c r="B7788" s="94" t="s">
        <v>4628</v>
      </c>
      <c r="C7788" s="98" t="s">
        <v>6324</v>
      </c>
      <c r="D7788" s="94" t="s">
        <v>131</v>
      </c>
      <c r="E7788" s="94" t="s">
        <v>187</v>
      </c>
      <c r="F7788" s="94" t="s">
        <v>4629</v>
      </c>
      <c r="G7788" s="94" t="s">
        <v>4630</v>
      </c>
      <c r="K7788" s="94" t="s">
        <v>4631</v>
      </c>
      <c r="L7788" s="96">
        <v>-1288.74</v>
      </c>
      <c r="M7788" s="96">
        <v>0</v>
      </c>
    </row>
    <row r="7789" spans="1:13" ht="12.75" hidden="1" customHeight="1">
      <c r="C7789" s="95" t="s">
        <v>6324</v>
      </c>
    </row>
    <row r="7790" spans="1:13" hidden="1">
      <c r="A7790" s="97">
        <v>43034</v>
      </c>
      <c r="B7790" s="94" t="s">
        <v>4524</v>
      </c>
      <c r="C7790" s="98" t="s">
        <v>6324</v>
      </c>
      <c r="D7790" s="94" t="s">
        <v>131</v>
      </c>
      <c r="E7790" s="94" t="s">
        <v>187</v>
      </c>
      <c r="F7790" s="94" t="s">
        <v>4030</v>
      </c>
      <c r="G7790" s="94" t="s">
        <v>4031</v>
      </c>
      <c r="K7790" s="94" t="s">
        <v>4525</v>
      </c>
      <c r="L7790" s="96">
        <v>-1611</v>
      </c>
      <c r="M7790" s="96">
        <v>0</v>
      </c>
    </row>
    <row r="7791" spans="1:13" ht="12.75" hidden="1" customHeight="1">
      <c r="C7791" s="95" t="s">
        <v>6324</v>
      </c>
    </row>
    <row r="7792" spans="1:13" hidden="1">
      <c r="A7792" s="97">
        <v>43034</v>
      </c>
      <c r="B7792" s="94" t="s">
        <v>4640</v>
      </c>
      <c r="C7792" s="98" t="s">
        <v>6324</v>
      </c>
      <c r="D7792" s="94" t="s">
        <v>131</v>
      </c>
      <c r="E7792" s="94" t="s">
        <v>187</v>
      </c>
      <c r="F7792" s="94" t="s">
        <v>1115</v>
      </c>
      <c r="G7792" s="94" t="s">
        <v>1116</v>
      </c>
      <c r="K7792" s="94" t="s">
        <v>4641</v>
      </c>
      <c r="L7792" s="96">
        <v>-1550</v>
      </c>
      <c r="M7792" s="96">
        <v>0</v>
      </c>
    </row>
    <row r="7793" spans="1:18" ht="12.75" hidden="1" customHeight="1">
      <c r="C7793" s="95" t="s">
        <v>6324</v>
      </c>
    </row>
    <row r="7794" spans="1:18" hidden="1">
      <c r="A7794" s="97">
        <v>43034</v>
      </c>
      <c r="B7794" s="94" t="s">
        <v>4327</v>
      </c>
      <c r="C7794" s="98" t="s">
        <v>6324</v>
      </c>
      <c r="D7794" s="94" t="s">
        <v>131</v>
      </c>
      <c r="E7794" s="94" t="s">
        <v>187</v>
      </c>
      <c r="F7794" s="94" t="s">
        <v>4328</v>
      </c>
      <c r="G7794" s="94" t="s">
        <v>4329</v>
      </c>
      <c r="K7794" s="94" t="s">
        <v>4330</v>
      </c>
      <c r="L7794" s="96">
        <v>-1925</v>
      </c>
      <c r="M7794" s="96">
        <v>0</v>
      </c>
    </row>
    <row r="7795" spans="1:18" ht="12.75" hidden="1" customHeight="1">
      <c r="C7795" s="95" t="s">
        <v>6324</v>
      </c>
    </row>
    <row r="7796" spans="1:18" hidden="1">
      <c r="A7796" s="97">
        <v>43034</v>
      </c>
      <c r="B7796" s="94" t="s">
        <v>4648</v>
      </c>
      <c r="C7796" s="98" t="s">
        <v>6324</v>
      </c>
      <c r="D7796" s="94" t="s">
        <v>131</v>
      </c>
      <c r="E7796" s="94" t="s">
        <v>187</v>
      </c>
      <c r="F7796" s="94" t="s">
        <v>4590</v>
      </c>
      <c r="G7796" s="94" t="s">
        <v>4591</v>
      </c>
      <c r="K7796" s="94" t="s">
        <v>4649</v>
      </c>
      <c r="L7796" s="96">
        <v>-3360</v>
      </c>
      <c r="M7796" s="96">
        <v>0</v>
      </c>
    </row>
    <row r="7797" spans="1:18" ht="12.75" hidden="1" customHeight="1">
      <c r="C7797" s="95" t="s">
        <v>6324</v>
      </c>
    </row>
    <row r="7798" spans="1:18" hidden="1">
      <c r="A7798" s="97">
        <v>43034</v>
      </c>
      <c r="B7798" s="94" t="s">
        <v>4528</v>
      </c>
      <c r="C7798" s="98" t="s">
        <v>6324</v>
      </c>
      <c r="D7798" s="94" t="s">
        <v>131</v>
      </c>
      <c r="E7798" s="94" t="s">
        <v>187</v>
      </c>
      <c r="F7798" s="94" t="s">
        <v>3819</v>
      </c>
      <c r="G7798" s="94" t="s">
        <v>3820</v>
      </c>
      <c r="J7798" s="94" t="s">
        <v>4467</v>
      </c>
      <c r="K7798" s="94" t="s">
        <v>4529</v>
      </c>
      <c r="L7798" s="96">
        <v>-2187.36</v>
      </c>
      <c r="M7798" s="96">
        <v>0</v>
      </c>
    </row>
    <row r="7799" spans="1:18" ht="12.75" hidden="1" customHeight="1">
      <c r="C7799" s="95" t="s">
        <v>6324</v>
      </c>
    </row>
    <row r="7800" spans="1:18" hidden="1">
      <c r="A7800" s="95" t="s">
        <v>111</v>
      </c>
      <c r="B7800" s="95" t="s">
        <v>112</v>
      </c>
      <c r="C7800" s="94" t="s">
        <v>6338</v>
      </c>
      <c r="D7800" s="95" t="s">
        <v>114</v>
      </c>
      <c r="E7800" s="95" t="s">
        <v>112</v>
      </c>
      <c r="F7800" s="96">
        <v>0</v>
      </c>
      <c r="G7800" s="95" t="s">
        <v>115</v>
      </c>
      <c r="H7800" s="95" t="s">
        <v>112</v>
      </c>
      <c r="I7800" s="96">
        <v>0</v>
      </c>
      <c r="J7800" s="95" t="s">
        <v>116</v>
      </c>
      <c r="K7800" s="95" t="s">
        <v>112</v>
      </c>
      <c r="L7800" s="96">
        <v>0</v>
      </c>
      <c r="M7800" s="95" t="s">
        <v>117</v>
      </c>
      <c r="O7800" s="96"/>
      <c r="R7800" s="96"/>
    </row>
    <row r="7801" spans="1:18" hidden="1">
      <c r="A7801" s="97">
        <v>42746</v>
      </c>
      <c r="B7801" s="94" t="s">
        <v>6339</v>
      </c>
      <c r="C7801" s="98" t="s">
        <v>6338</v>
      </c>
      <c r="D7801" s="94" t="s">
        <v>119</v>
      </c>
      <c r="E7801" s="94" t="s">
        <v>165</v>
      </c>
      <c r="F7801" s="94" t="s">
        <v>5185</v>
      </c>
      <c r="G7801" s="94" t="s">
        <v>5186</v>
      </c>
      <c r="K7801" s="94" t="s">
        <v>6340</v>
      </c>
      <c r="L7801" s="96">
        <v>32763.23</v>
      </c>
      <c r="M7801" s="96">
        <v>0</v>
      </c>
    </row>
    <row r="7802" spans="1:18" ht="12.75" hidden="1" customHeight="1">
      <c r="C7802" s="95" t="s">
        <v>6338</v>
      </c>
    </row>
    <row r="7803" spans="1:18" hidden="1">
      <c r="A7803" s="97">
        <v>42746</v>
      </c>
      <c r="B7803" s="94" t="s">
        <v>6341</v>
      </c>
      <c r="C7803" s="98" t="s">
        <v>6338</v>
      </c>
      <c r="D7803" s="94" t="s">
        <v>119</v>
      </c>
      <c r="E7803" s="94" t="s">
        <v>165</v>
      </c>
      <c r="F7803" s="94" t="s">
        <v>5216</v>
      </c>
      <c r="G7803" s="94" t="s">
        <v>5217</v>
      </c>
      <c r="J7803" s="94" t="s">
        <v>5218</v>
      </c>
      <c r="K7803" s="94" t="s">
        <v>6342</v>
      </c>
      <c r="L7803" s="96">
        <v>13745.86</v>
      </c>
      <c r="M7803" s="96">
        <v>0</v>
      </c>
    </row>
    <row r="7804" spans="1:18" ht="12.75" hidden="1" customHeight="1">
      <c r="C7804" s="95" t="s">
        <v>6338</v>
      </c>
    </row>
    <row r="7805" spans="1:18" hidden="1">
      <c r="A7805" s="97">
        <v>42761</v>
      </c>
      <c r="B7805" s="94" t="s">
        <v>6339</v>
      </c>
      <c r="C7805" s="98" t="s">
        <v>6338</v>
      </c>
      <c r="D7805" s="94" t="s">
        <v>131</v>
      </c>
      <c r="E7805" s="94" t="s">
        <v>187</v>
      </c>
      <c r="F7805" s="94" t="s">
        <v>5185</v>
      </c>
      <c r="G7805" s="94" t="s">
        <v>5186</v>
      </c>
      <c r="K7805" s="94" t="s">
        <v>6340</v>
      </c>
      <c r="L7805" s="96">
        <v>-11086.46</v>
      </c>
      <c r="M7805" s="96">
        <v>0</v>
      </c>
    </row>
    <row r="7806" spans="1:18" ht="12.75" hidden="1" customHeight="1">
      <c r="C7806" s="95" t="s">
        <v>6338</v>
      </c>
    </row>
    <row r="7807" spans="1:18" hidden="1">
      <c r="A7807" s="95" t="s">
        <v>111</v>
      </c>
      <c r="B7807" s="95" t="s">
        <v>112</v>
      </c>
      <c r="C7807" s="94" t="s">
        <v>6343</v>
      </c>
      <c r="D7807" s="95" t="s">
        <v>114</v>
      </c>
      <c r="E7807" s="95" t="s">
        <v>112</v>
      </c>
      <c r="F7807" s="96">
        <v>0</v>
      </c>
      <c r="G7807" s="95" t="s">
        <v>115</v>
      </c>
      <c r="H7807" s="95" t="s">
        <v>112</v>
      </c>
      <c r="I7807" s="96">
        <v>0</v>
      </c>
      <c r="J7807" s="95" t="s">
        <v>116</v>
      </c>
      <c r="K7807" s="95" t="s">
        <v>112</v>
      </c>
      <c r="L7807" s="96">
        <v>0</v>
      </c>
      <c r="M7807" s="95" t="s">
        <v>117</v>
      </c>
      <c r="O7807" s="96"/>
      <c r="R7807" s="96"/>
    </row>
    <row r="7808" spans="1:18" hidden="1">
      <c r="A7808" s="97">
        <v>42746</v>
      </c>
      <c r="B7808" s="94" t="s">
        <v>6344</v>
      </c>
      <c r="C7808" s="98" t="s">
        <v>6343</v>
      </c>
      <c r="D7808" s="94" t="s">
        <v>119</v>
      </c>
      <c r="E7808" s="94" t="s">
        <v>165</v>
      </c>
      <c r="F7808" s="94" t="s">
        <v>6345</v>
      </c>
      <c r="G7808" s="94" t="s">
        <v>6346</v>
      </c>
      <c r="K7808" s="94" t="s">
        <v>6347</v>
      </c>
      <c r="L7808" s="96">
        <v>27.16</v>
      </c>
      <c r="M7808" s="96">
        <v>0</v>
      </c>
    </row>
    <row r="7809" spans="1:13" ht="12.75" hidden="1" customHeight="1">
      <c r="C7809" s="95" t="s">
        <v>6343</v>
      </c>
    </row>
    <row r="7810" spans="1:13" hidden="1">
      <c r="A7810" s="97">
        <v>42746</v>
      </c>
      <c r="B7810" s="94" t="s">
        <v>6348</v>
      </c>
      <c r="C7810" s="98" t="s">
        <v>6343</v>
      </c>
      <c r="D7810" s="94" t="s">
        <v>119</v>
      </c>
      <c r="E7810" s="94" t="s">
        <v>165</v>
      </c>
      <c r="F7810" s="94" t="s">
        <v>3357</v>
      </c>
      <c r="G7810" s="94" t="s">
        <v>3358</v>
      </c>
      <c r="K7810" s="94" t="s">
        <v>6349</v>
      </c>
      <c r="L7810" s="96">
        <v>2218.08</v>
      </c>
      <c r="M7810" s="96">
        <v>0</v>
      </c>
    </row>
    <row r="7811" spans="1:13" ht="12.75" hidden="1" customHeight="1">
      <c r="C7811" s="95" t="s">
        <v>6343</v>
      </c>
    </row>
    <row r="7812" spans="1:13" hidden="1">
      <c r="A7812" s="97">
        <v>42746</v>
      </c>
      <c r="B7812" s="94" t="s">
        <v>6350</v>
      </c>
      <c r="C7812" s="98" t="s">
        <v>6343</v>
      </c>
      <c r="D7812" s="94" t="s">
        <v>119</v>
      </c>
      <c r="E7812" s="94" t="s">
        <v>165</v>
      </c>
      <c r="F7812" s="94" t="s">
        <v>3357</v>
      </c>
      <c r="G7812" s="94" t="s">
        <v>3358</v>
      </c>
      <c r="K7812" s="94" t="s">
        <v>6351</v>
      </c>
      <c r="L7812" s="96">
        <v>2500</v>
      </c>
      <c r="M7812" s="96">
        <v>0</v>
      </c>
    </row>
    <row r="7813" spans="1:13" ht="12.75" hidden="1" customHeight="1">
      <c r="C7813" s="95" t="s">
        <v>6343</v>
      </c>
    </row>
    <row r="7814" spans="1:13" hidden="1">
      <c r="A7814" s="97">
        <v>42746</v>
      </c>
      <c r="B7814" s="94" t="s">
        <v>6352</v>
      </c>
      <c r="C7814" s="98" t="s">
        <v>6343</v>
      </c>
      <c r="D7814" s="94" t="s">
        <v>119</v>
      </c>
      <c r="E7814" s="94" t="s">
        <v>165</v>
      </c>
      <c r="F7814" s="94" t="s">
        <v>6353</v>
      </c>
      <c r="G7814" s="94" t="s">
        <v>6354</v>
      </c>
      <c r="K7814" s="94" t="s">
        <v>6355</v>
      </c>
      <c r="L7814" s="96">
        <v>250</v>
      </c>
      <c r="M7814" s="96">
        <v>0</v>
      </c>
    </row>
    <row r="7815" spans="1:13" ht="12.75" hidden="1" customHeight="1">
      <c r="C7815" s="95" t="s">
        <v>6343</v>
      </c>
    </row>
    <row r="7816" spans="1:13" hidden="1">
      <c r="A7816" s="97">
        <v>42746</v>
      </c>
      <c r="B7816" s="94" t="s">
        <v>6356</v>
      </c>
      <c r="C7816" s="98" t="s">
        <v>6343</v>
      </c>
      <c r="D7816" s="94" t="s">
        <v>119</v>
      </c>
      <c r="E7816" s="94" t="s">
        <v>165</v>
      </c>
      <c r="F7816" s="94" t="s">
        <v>3577</v>
      </c>
      <c r="G7816" s="94" t="s">
        <v>3578</v>
      </c>
      <c r="K7816" s="94" t="s">
        <v>6357</v>
      </c>
      <c r="L7816" s="96">
        <v>4346.3999999999996</v>
      </c>
      <c r="M7816" s="96">
        <v>0</v>
      </c>
    </row>
    <row r="7817" spans="1:13" ht="12.75" hidden="1" customHeight="1">
      <c r="C7817" s="95" t="s">
        <v>6343</v>
      </c>
    </row>
    <row r="7818" spans="1:13" hidden="1">
      <c r="A7818" s="97">
        <v>42746</v>
      </c>
      <c r="B7818" s="94" t="s">
        <v>6358</v>
      </c>
      <c r="C7818" s="98" t="s">
        <v>6343</v>
      </c>
      <c r="D7818" s="94" t="s">
        <v>119</v>
      </c>
      <c r="E7818" s="94" t="s">
        <v>165</v>
      </c>
      <c r="F7818" s="94" t="s">
        <v>6359</v>
      </c>
      <c r="G7818" s="94" t="s">
        <v>6360</v>
      </c>
      <c r="K7818" s="94" t="s">
        <v>6361</v>
      </c>
      <c r="L7818" s="96">
        <v>1708</v>
      </c>
      <c r="M7818" s="96">
        <v>0</v>
      </c>
    </row>
    <row r="7819" spans="1:13" ht="12.75" hidden="1" customHeight="1">
      <c r="C7819" s="95" t="s">
        <v>6343</v>
      </c>
    </row>
    <row r="7820" spans="1:13" hidden="1">
      <c r="A7820" s="97">
        <v>42746</v>
      </c>
      <c r="B7820" s="94" t="s">
        <v>6362</v>
      </c>
      <c r="C7820" s="98" t="s">
        <v>6343</v>
      </c>
      <c r="D7820" s="94" t="s">
        <v>126</v>
      </c>
      <c r="E7820" s="94" t="s">
        <v>165</v>
      </c>
      <c r="F7820" s="94" t="s">
        <v>3567</v>
      </c>
      <c r="G7820" s="94" t="s">
        <v>3568</v>
      </c>
      <c r="J7820" s="94" t="s">
        <v>3569</v>
      </c>
      <c r="K7820" s="94" t="s">
        <v>6363</v>
      </c>
      <c r="L7820" s="96">
        <v>4350</v>
      </c>
      <c r="M7820" s="96">
        <v>0</v>
      </c>
    </row>
    <row r="7821" spans="1:13" ht="12.75" hidden="1" customHeight="1">
      <c r="C7821" s="95" t="s">
        <v>6343</v>
      </c>
    </row>
    <row r="7822" spans="1:13" hidden="1">
      <c r="A7822" s="97">
        <v>42746</v>
      </c>
      <c r="B7822" s="94" t="s">
        <v>6364</v>
      </c>
      <c r="C7822" s="98" t="s">
        <v>6343</v>
      </c>
      <c r="D7822" s="94" t="s">
        <v>126</v>
      </c>
      <c r="E7822" s="94" t="s">
        <v>165</v>
      </c>
      <c r="F7822" s="94" t="s">
        <v>3526</v>
      </c>
      <c r="G7822" s="94" t="s">
        <v>3527</v>
      </c>
      <c r="J7822" s="94" t="s">
        <v>6365</v>
      </c>
      <c r="K7822" s="94" t="s">
        <v>6366</v>
      </c>
      <c r="L7822" s="96">
        <v>1632</v>
      </c>
      <c r="M7822" s="96">
        <v>0</v>
      </c>
    </row>
    <row r="7823" spans="1:13" ht="12.75" hidden="1" customHeight="1">
      <c r="C7823" s="95" t="s">
        <v>6343</v>
      </c>
    </row>
    <row r="7824" spans="1:13" hidden="1">
      <c r="A7824" s="97">
        <v>42746</v>
      </c>
      <c r="B7824" s="94" t="s">
        <v>6367</v>
      </c>
      <c r="C7824" s="98" t="s">
        <v>6343</v>
      </c>
      <c r="D7824" s="94" t="s">
        <v>126</v>
      </c>
      <c r="E7824" s="94" t="s">
        <v>165</v>
      </c>
      <c r="F7824" s="94" t="s">
        <v>249</v>
      </c>
      <c r="G7824" s="94" t="s">
        <v>250</v>
      </c>
      <c r="J7824" s="94" t="s">
        <v>6368</v>
      </c>
      <c r="K7824" s="94" t="s">
        <v>6363</v>
      </c>
      <c r="L7824" s="96">
        <v>2592</v>
      </c>
      <c r="M7824" s="96">
        <v>0</v>
      </c>
    </row>
    <row r="7825" spans="1:13" ht="12.75" hidden="1" customHeight="1">
      <c r="C7825" s="95" t="s">
        <v>6343</v>
      </c>
    </row>
    <row r="7826" spans="1:13" hidden="1">
      <c r="A7826" s="97">
        <v>42746</v>
      </c>
      <c r="B7826" s="94" t="s">
        <v>6369</v>
      </c>
      <c r="C7826" s="98" t="s">
        <v>6343</v>
      </c>
      <c r="D7826" s="94" t="s">
        <v>119</v>
      </c>
      <c r="E7826" s="94" t="s">
        <v>165</v>
      </c>
      <c r="F7826" s="94" t="s">
        <v>6370</v>
      </c>
      <c r="G7826" s="94" t="s">
        <v>6371</v>
      </c>
      <c r="K7826" s="94" t="s">
        <v>6372</v>
      </c>
      <c r="L7826" s="96">
        <v>40</v>
      </c>
      <c r="M7826" s="96">
        <v>0</v>
      </c>
    </row>
    <row r="7827" spans="1:13" ht="12.75" hidden="1" customHeight="1">
      <c r="C7827" s="95" t="s">
        <v>6343</v>
      </c>
    </row>
    <row r="7828" spans="1:13" hidden="1">
      <c r="A7828" s="97">
        <v>42746</v>
      </c>
      <c r="B7828" s="94" t="s">
        <v>6373</v>
      </c>
      <c r="C7828" s="98" t="s">
        <v>6343</v>
      </c>
      <c r="D7828" s="94" t="s">
        <v>119</v>
      </c>
      <c r="E7828" s="94" t="s">
        <v>165</v>
      </c>
      <c r="F7828" s="94" t="s">
        <v>6374</v>
      </c>
      <c r="G7828" s="94" t="s">
        <v>6375</v>
      </c>
      <c r="K7828" s="94" t="s">
        <v>6376</v>
      </c>
      <c r="L7828" s="96">
        <v>240</v>
      </c>
      <c r="M7828" s="96">
        <v>0</v>
      </c>
    </row>
    <row r="7829" spans="1:13" ht="12.75" hidden="1" customHeight="1">
      <c r="C7829" s="95" t="s">
        <v>6343</v>
      </c>
    </row>
    <row r="7830" spans="1:13" hidden="1">
      <c r="A7830" s="97">
        <v>42746</v>
      </c>
      <c r="B7830" s="94" t="s">
        <v>6377</v>
      </c>
      <c r="C7830" s="98" t="s">
        <v>6343</v>
      </c>
      <c r="D7830" s="94" t="s">
        <v>119</v>
      </c>
      <c r="E7830" s="94" t="s">
        <v>165</v>
      </c>
      <c r="F7830" s="94" t="s">
        <v>3278</v>
      </c>
      <c r="G7830" s="94" t="s">
        <v>3279</v>
      </c>
      <c r="K7830" s="94" t="s">
        <v>6378</v>
      </c>
      <c r="L7830" s="96">
        <v>3969</v>
      </c>
      <c r="M7830" s="96">
        <v>0</v>
      </c>
    </row>
    <row r="7831" spans="1:13" ht="12.75" hidden="1" customHeight="1">
      <c r="C7831" s="95" t="s">
        <v>6343</v>
      </c>
    </row>
    <row r="7832" spans="1:13" hidden="1">
      <c r="A7832" s="97">
        <v>42746</v>
      </c>
      <c r="B7832" s="94" t="s">
        <v>6379</v>
      </c>
      <c r="C7832" s="98" t="s">
        <v>6343</v>
      </c>
      <c r="D7832" s="94" t="s">
        <v>119</v>
      </c>
      <c r="E7832" s="94" t="s">
        <v>165</v>
      </c>
      <c r="F7832" s="94" t="s">
        <v>3292</v>
      </c>
      <c r="G7832" s="94" t="s">
        <v>3293</v>
      </c>
      <c r="K7832" s="94" t="s">
        <v>6380</v>
      </c>
      <c r="L7832" s="96">
        <v>250</v>
      </c>
      <c r="M7832" s="96">
        <v>0</v>
      </c>
    </row>
    <row r="7833" spans="1:13" ht="12.75" hidden="1" customHeight="1">
      <c r="C7833" s="95" t="s">
        <v>6343</v>
      </c>
    </row>
    <row r="7834" spans="1:13" hidden="1">
      <c r="A7834" s="97">
        <v>42746</v>
      </c>
      <c r="B7834" s="94" t="s">
        <v>6381</v>
      </c>
      <c r="C7834" s="98" t="s">
        <v>6343</v>
      </c>
      <c r="D7834" s="94" t="s">
        <v>119</v>
      </c>
      <c r="E7834" s="94" t="s">
        <v>165</v>
      </c>
      <c r="F7834" s="94" t="s">
        <v>3328</v>
      </c>
      <c r="G7834" s="94" t="s">
        <v>3329</v>
      </c>
      <c r="K7834" s="94" t="s">
        <v>6382</v>
      </c>
      <c r="L7834" s="96">
        <v>7000</v>
      </c>
      <c r="M7834" s="96">
        <v>0</v>
      </c>
    </row>
    <row r="7835" spans="1:13" ht="12.75" hidden="1" customHeight="1">
      <c r="C7835" s="95" t="s">
        <v>6343</v>
      </c>
    </row>
    <row r="7836" spans="1:13" hidden="1">
      <c r="A7836" s="97">
        <v>42746</v>
      </c>
      <c r="B7836" s="94" t="s">
        <v>6383</v>
      </c>
      <c r="C7836" s="98" t="s">
        <v>6343</v>
      </c>
      <c r="D7836" s="94" t="s">
        <v>119</v>
      </c>
      <c r="E7836" s="94" t="s">
        <v>165</v>
      </c>
      <c r="F7836" s="94" t="s">
        <v>6384</v>
      </c>
      <c r="G7836" s="94" t="s">
        <v>6385</v>
      </c>
      <c r="K7836" s="94" t="s">
        <v>6382</v>
      </c>
      <c r="L7836" s="96">
        <v>500</v>
      </c>
      <c r="M7836" s="96">
        <v>0</v>
      </c>
    </row>
    <row r="7837" spans="1:13" ht="12.75" hidden="1" customHeight="1">
      <c r="C7837" s="95" t="s">
        <v>6343</v>
      </c>
    </row>
    <row r="7838" spans="1:13" hidden="1">
      <c r="A7838" s="97">
        <v>42746</v>
      </c>
      <c r="B7838" s="94" t="s">
        <v>6386</v>
      </c>
      <c r="C7838" s="98" t="s">
        <v>6343</v>
      </c>
      <c r="D7838" s="94" t="s">
        <v>119</v>
      </c>
      <c r="E7838" s="94" t="s">
        <v>165</v>
      </c>
      <c r="F7838" s="94" t="s">
        <v>6387</v>
      </c>
      <c r="G7838" s="94" t="s">
        <v>6388</v>
      </c>
      <c r="K7838" s="94" t="s">
        <v>6389</v>
      </c>
      <c r="L7838" s="96">
        <v>3033.87</v>
      </c>
      <c r="M7838" s="96">
        <v>0</v>
      </c>
    </row>
    <row r="7839" spans="1:13" ht="12.75" hidden="1" customHeight="1">
      <c r="C7839" s="95" t="s">
        <v>6343</v>
      </c>
    </row>
    <row r="7840" spans="1:13" hidden="1">
      <c r="A7840" s="97">
        <v>42746</v>
      </c>
      <c r="B7840" s="94" t="s">
        <v>6390</v>
      </c>
      <c r="C7840" s="98" t="s">
        <v>6343</v>
      </c>
      <c r="D7840" s="94" t="s">
        <v>119</v>
      </c>
      <c r="E7840" s="94" t="s">
        <v>165</v>
      </c>
      <c r="F7840" s="94" t="s">
        <v>6391</v>
      </c>
      <c r="G7840" s="94" t="s">
        <v>6392</v>
      </c>
      <c r="K7840" s="94" t="s">
        <v>6393</v>
      </c>
      <c r="L7840" s="96">
        <v>5820</v>
      </c>
      <c r="M7840" s="96">
        <v>0</v>
      </c>
    </row>
    <row r="7841" spans="1:13" ht="12.75" hidden="1" customHeight="1">
      <c r="C7841" s="95" t="s">
        <v>6343</v>
      </c>
    </row>
    <row r="7842" spans="1:13" hidden="1">
      <c r="A7842" s="97">
        <v>42746</v>
      </c>
      <c r="B7842" s="94" t="s">
        <v>6394</v>
      </c>
      <c r="C7842" s="98" t="s">
        <v>6343</v>
      </c>
      <c r="D7842" s="94" t="s">
        <v>119</v>
      </c>
      <c r="E7842" s="94" t="s">
        <v>165</v>
      </c>
      <c r="F7842" s="94" t="s">
        <v>6391</v>
      </c>
      <c r="G7842" s="94" t="s">
        <v>6392</v>
      </c>
      <c r="K7842" s="94" t="s">
        <v>6395</v>
      </c>
      <c r="L7842" s="96">
        <v>2200</v>
      </c>
      <c r="M7842" s="96">
        <v>0</v>
      </c>
    </row>
    <row r="7843" spans="1:13" ht="12.75" hidden="1" customHeight="1">
      <c r="C7843" s="95" t="s">
        <v>6343</v>
      </c>
    </row>
    <row r="7844" spans="1:13" hidden="1">
      <c r="A7844" s="97">
        <v>42746</v>
      </c>
      <c r="B7844" s="94" t="s">
        <v>6396</v>
      </c>
      <c r="C7844" s="98" t="s">
        <v>6343</v>
      </c>
      <c r="D7844" s="94" t="s">
        <v>119</v>
      </c>
      <c r="E7844" s="94" t="s">
        <v>165</v>
      </c>
      <c r="F7844" s="94" t="s">
        <v>3613</v>
      </c>
      <c r="G7844" s="94" t="s">
        <v>3614</v>
      </c>
      <c r="K7844" s="94" t="s">
        <v>6397</v>
      </c>
      <c r="L7844" s="96">
        <v>3918.3</v>
      </c>
      <c r="M7844" s="96">
        <v>0</v>
      </c>
    </row>
    <row r="7845" spans="1:13" ht="12.75" hidden="1" customHeight="1">
      <c r="C7845" s="95" t="s">
        <v>6343</v>
      </c>
    </row>
    <row r="7846" spans="1:13" hidden="1">
      <c r="A7846" s="97">
        <v>42746</v>
      </c>
      <c r="B7846" s="94" t="s">
        <v>6398</v>
      </c>
      <c r="C7846" s="98" t="s">
        <v>6343</v>
      </c>
      <c r="D7846" s="94" t="s">
        <v>119</v>
      </c>
      <c r="E7846" s="94" t="s">
        <v>165</v>
      </c>
      <c r="F7846" s="94" t="s">
        <v>6399</v>
      </c>
      <c r="G7846" s="94" t="s">
        <v>6400</v>
      </c>
      <c r="K7846" s="94" t="s">
        <v>6401</v>
      </c>
      <c r="L7846" s="96">
        <v>550</v>
      </c>
      <c r="M7846" s="96">
        <v>0</v>
      </c>
    </row>
    <row r="7847" spans="1:13" ht="12.75" hidden="1" customHeight="1">
      <c r="C7847" s="95" t="s">
        <v>6343</v>
      </c>
    </row>
    <row r="7848" spans="1:13" hidden="1">
      <c r="A7848" s="97">
        <v>42746</v>
      </c>
      <c r="B7848" s="94" t="s">
        <v>6402</v>
      </c>
      <c r="C7848" s="98" t="s">
        <v>6343</v>
      </c>
      <c r="D7848" s="94" t="s">
        <v>119</v>
      </c>
      <c r="E7848" s="94" t="s">
        <v>165</v>
      </c>
      <c r="F7848" s="94" t="s">
        <v>6403</v>
      </c>
      <c r="G7848" s="94" t="s">
        <v>6404</v>
      </c>
      <c r="K7848" s="94" t="s">
        <v>6405</v>
      </c>
      <c r="L7848" s="96">
        <v>440</v>
      </c>
      <c r="M7848" s="96">
        <v>0</v>
      </c>
    </row>
    <row r="7849" spans="1:13" ht="12.75" hidden="1" customHeight="1">
      <c r="C7849" s="95" t="s">
        <v>6343</v>
      </c>
    </row>
    <row r="7850" spans="1:13" hidden="1">
      <c r="A7850" s="97">
        <v>42746</v>
      </c>
      <c r="B7850" s="94" t="s">
        <v>6406</v>
      </c>
      <c r="C7850" s="98" t="s">
        <v>6343</v>
      </c>
      <c r="D7850" s="94" t="s">
        <v>119</v>
      </c>
      <c r="E7850" s="94" t="s">
        <v>165</v>
      </c>
      <c r="F7850" s="94" t="s">
        <v>6407</v>
      </c>
      <c r="G7850" s="94" t="s">
        <v>6408</v>
      </c>
      <c r="K7850" s="94" t="s">
        <v>6405</v>
      </c>
      <c r="L7850" s="96">
        <v>660</v>
      </c>
      <c r="M7850" s="96">
        <v>0</v>
      </c>
    </row>
    <row r="7851" spans="1:13" ht="12.75" hidden="1" customHeight="1">
      <c r="C7851" s="95" t="s">
        <v>6343</v>
      </c>
    </row>
    <row r="7852" spans="1:13" hidden="1">
      <c r="A7852" s="97">
        <v>42746</v>
      </c>
      <c r="B7852" s="94" t="s">
        <v>6409</v>
      </c>
      <c r="C7852" s="98" t="s">
        <v>6343</v>
      </c>
      <c r="D7852" s="94" t="s">
        <v>119</v>
      </c>
      <c r="E7852" s="94" t="s">
        <v>165</v>
      </c>
      <c r="F7852" s="94" t="s">
        <v>6410</v>
      </c>
      <c r="G7852" s="94" t="s">
        <v>6411</v>
      </c>
      <c r="K7852" s="94" t="s">
        <v>6412</v>
      </c>
      <c r="L7852" s="96">
        <v>33.549999999999997</v>
      </c>
      <c r="M7852" s="96">
        <v>0</v>
      </c>
    </row>
    <row r="7853" spans="1:13" ht="12.75" hidden="1" customHeight="1">
      <c r="C7853" s="95" t="s">
        <v>6343</v>
      </c>
    </row>
    <row r="7854" spans="1:13" hidden="1">
      <c r="A7854" s="97">
        <v>42746</v>
      </c>
      <c r="B7854" s="94" t="s">
        <v>6413</v>
      </c>
      <c r="C7854" s="98" t="s">
        <v>6343</v>
      </c>
      <c r="D7854" s="94" t="s">
        <v>126</v>
      </c>
      <c r="E7854" s="94" t="s">
        <v>165</v>
      </c>
      <c r="F7854" s="94" t="s">
        <v>6414</v>
      </c>
      <c r="G7854" s="94" t="s">
        <v>6415</v>
      </c>
      <c r="K7854" s="94" t="s">
        <v>6416</v>
      </c>
      <c r="L7854" s="96">
        <v>29700</v>
      </c>
      <c r="M7854" s="96">
        <v>0</v>
      </c>
    </row>
    <row r="7855" spans="1:13" ht="12.75" hidden="1" customHeight="1">
      <c r="C7855" s="95" t="s">
        <v>6343</v>
      </c>
    </row>
    <row r="7856" spans="1:13" hidden="1">
      <c r="A7856" s="97">
        <v>42746</v>
      </c>
      <c r="B7856" s="94" t="s">
        <v>6417</v>
      </c>
      <c r="C7856" s="98" t="s">
        <v>6343</v>
      </c>
      <c r="D7856" s="94" t="s">
        <v>119</v>
      </c>
      <c r="E7856" s="94" t="s">
        <v>165</v>
      </c>
      <c r="F7856" s="94" t="s">
        <v>6418</v>
      </c>
      <c r="G7856" s="94" t="s">
        <v>6419</v>
      </c>
      <c r="K7856" s="94" t="s">
        <v>6420</v>
      </c>
      <c r="L7856" s="96">
        <v>1190</v>
      </c>
      <c r="M7856" s="96">
        <v>0</v>
      </c>
    </row>
    <row r="7857" spans="1:13" ht="12.75" hidden="1" customHeight="1">
      <c r="C7857" s="95" t="s">
        <v>6343</v>
      </c>
    </row>
    <row r="7858" spans="1:13" hidden="1">
      <c r="A7858" s="97">
        <v>42746</v>
      </c>
      <c r="B7858" s="94" t="s">
        <v>6421</v>
      </c>
      <c r="C7858" s="98" t="s">
        <v>6343</v>
      </c>
      <c r="D7858" s="94" t="s">
        <v>119</v>
      </c>
      <c r="E7858" s="94" t="s">
        <v>165</v>
      </c>
      <c r="F7858" s="94" t="s">
        <v>6422</v>
      </c>
      <c r="G7858" s="94" t="s">
        <v>6423</v>
      </c>
      <c r="K7858" s="94" t="s">
        <v>6424</v>
      </c>
      <c r="L7858" s="96">
        <v>180</v>
      </c>
      <c r="M7858" s="96">
        <v>0</v>
      </c>
    </row>
    <row r="7859" spans="1:13" ht="12.75" hidden="1" customHeight="1">
      <c r="C7859" s="95" t="s">
        <v>6343</v>
      </c>
    </row>
    <row r="7860" spans="1:13" hidden="1">
      <c r="A7860" s="97">
        <v>42746</v>
      </c>
      <c r="B7860" s="94" t="s">
        <v>6425</v>
      </c>
      <c r="C7860" s="98" t="s">
        <v>6343</v>
      </c>
      <c r="D7860" s="94" t="s">
        <v>119</v>
      </c>
      <c r="E7860" s="94" t="s">
        <v>165</v>
      </c>
      <c r="F7860" s="94" t="s">
        <v>3510</v>
      </c>
      <c r="G7860" s="94" t="s">
        <v>3511</v>
      </c>
      <c r="K7860" s="94" t="s">
        <v>6426</v>
      </c>
      <c r="L7860" s="96">
        <v>234.7</v>
      </c>
      <c r="M7860" s="96">
        <v>0</v>
      </c>
    </row>
    <row r="7861" spans="1:13" ht="12.75" hidden="1" customHeight="1">
      <c r="C7861" s="95" t="s">
        <v>6343</v>
      </c>
    </row>
    <row r="7862" spans="1:13" hidden="1">
      <c r="A7862" s="97">
        <v>42746</v>
      </c>
      <c r="B7862" s="94" t="s">
        <v>6427</v>
      </c>
      <c r="C7862" s="98" t="s">
        <v>6343</v>
      </c>
      <c r="D7862" s="94" t="s">
        <v>119</v>
      </c>
      <c r="E7862" s="94" t="s">
        <v>165</v>
      </c>
      <c r="F7862" s="94" t="s">
        <v>3357</v>
      </c>
      <c r="G7862" s="94" t="s">
        <v>3358</v>
      </c>
      <c r="K7862" s="94" t="s">
        <v>6428</v>
      </c>
      <c r="L7862" s="96">
        <v>6000</v>
      </c>
      <c r="M7862" s="96">
        <v>0</v>
      </c>
    </row>
    <row r="7863" spans="1:13" ht="12.75" hidden="1" customHeight="1">
      <c r="C7863" s="95" t="s">
        <v>6343</v>
      </c>
    </row>
    <row r="7864" spans="1:13" hidden="1">
      <c r="A7864" s="97">
        <v>42746</v>
      </c>
      <c r="B7864" s="94" t="s">
        <v>6429</v>
      </c>
      <c r="C7864" s="98" t="s">
        <v>6343</v>
      </c>
      <c r="D7864" s="94" t="s">
        <v>119</v>
      </c>
      <c r="E7864" s="94" t="s">
        <v>165</v>
      </c>
      <c r="F7864" s="94" t="s">
        <v>6430</v>
      </c>
      <c r="G7864" s="94" t="s">
        <v>6431</v>
      </c>
      <c r="K7864" s="94" t="s">
        <v>6432</v>
      </c>
      <c r="L7864" s="96">
        <v>770</v>
      </c>
      <c r="M7864" s="96">
        <v>0</v>
      </c>
    </row>
    <row r="7865" spans="1:13" ht="12.75" hidden="1" customHeight="1">
      <c r="C7865" s="95" t="s">
        <v>6343</v>
      </c>
    </row>
    <row r="7866" spans="1:13" hidden="1">
      <c r="A7866" s="97">
        <v>42746</v>
      </c>
      <c r="B7866" s="94" t="s">
        <v>6433</v>
      </c>
      <c r="C7866" s="98" t="s">
        <v>6343</v>
      </c>
      <c r="D7866" s="94" t="s">
        <v>119</v>
      </c>
      <c r="E7866" s="94" t="s">
        <v>165</v>
      </c>
      <c r="F7866" s="94" t="s">
        <v>3361</v>
      </c>
      <c r="G7866" s="94" t="s">
        <v>3362</v>
      </c>
      <c r="K7866" s="94" t="s">
        <v>5464</v>
      </c>
      <c r="L7866" s="96">
        <v>350</v>
      </c>
      <c r="M7866" s="96">
        <v>0</v>
      </c>
    </row>
    <row r="7867" spans="1:13" ht="12.75" hidden="1" customHeight="1">
      <c r="C7867" s="95" t="s">
        <v>6343</v>
      </c>
    </row>
    <row r="7868" spans="1:13" hidden="1">
      <c r="A7868" s="97">
        <v>42746</v>
      </c>
      <c r="B7868" s="94" t="s">
        <v>6434</v>
      </c>
      <c r="C7868" s="98" t="s">
        <v>6343</v>
      </c>
      <c r="D7868" s="94" t="s">
        <v>119</v>
      </c>
      <c r="E7868" s="94" t="s">
        <v>165</v>
      </c>
      <c r="F7868" s="94" t="s">
        <v>6435</v>
      </c>
      <c r="G7868" s="94" t="s">
        <v>6436</v>
      </c>
      <c r="K7868" s="94" t="s">
        <v>6437</v>
      </c>
      <c r="L7868" s="96">
        <v>400</v>
      </c>
      <c r="M7868" s="96">
        <v>0</v>
      </c>
    </row>
    <row r="7869" spans="1:13" ht="12.75" hidden="1" customHeight="1">
      <c r="C7869" s="95" t="s">
        <v>6343</v>
      </c>
    </row>
    <row r="7870" spans="1:13" hidden="1">
      <c r="A7870" s="97">
        <v>42746</v>
      </c>
      <c r="B7870" s="94" t="s">
        <v>6438</v>
      </c>
      <c r="C7870" s="98" t="s">
        <v>6343</v>
      </c>
      <c r="D7870" s="94" t="s">
        <v>119</v>
      </c>
      <c r="E7870" s="94" t="s">
        <v>165</v>
      </c>
      <c r="F7870" s="94" t="s">
        <v>6439</v>
      </c>
      <c r="G7870" s="94" t="s">
        <v>6440</v>
      </c>
      <c r="K7870" s="94" t="s">
        <v>6441</v>
      </c>
      <c r="L7870" s="96">
        <v>800</v>
      </c>
      <c r="M7870" s="96">
        <v>0</v>
      </c>
    </row>
    <row r="7871" spans="1:13" ht="12.75" hidden="1" customHeight="1">
      <c r="C7871" s="95" t="s">
        <v>6343</v>
      </c>
    </row>
    <row r="7872" spans="1:13" hidden="1">
      <c r="A7872" s="97">
        <v>42746</v>
      </c>
      <c r="B7872" s="94" t="s">
        <v>6442</v>
      </c>
      <c r="C7872" s="98" t="s">
        <v>6343</v>
      </c>
      <c r="D7872" s="94" t="s">
        <v>119</v>
      </c>
      <c r="E7872" s="94" t="s">
        <v>165</v>
      </c>
      <c r="F7872" s="94" t="s">
        <v>3824</v>
      </c>
      <c r="G7872" s="94" t="s">
        <v>3825</v>
      </c>
      <c r="K7872" s="94" t="s">
        <v>6443</v>
      </c>
      <c r="L7872" s="96">
        <v>492</v>
      </c>
      <c r="M7872" s="96">
        <v>0</v>
      </c>
    </row>
    <row r="7873" spans="1:18" ht="12.75" hidden="1" customHeight="1">
      <c r="C7873" s="95" t="s">
        <v>6343</v>
      </c>
    </row>
    <row r="7874" spans="1:18" hidden="1">
      <c r="A7874" s="97">
        <v>42781</v>
      </c>
      <c r="B7874" s="94" t="s">
        <v>3471</v>
      </c>
      <c r="C7874" s="98" t="s">
        <v>6343</v>
      </c>
      <c r="D7874" s="94" t="s">
        <v>131</v>
      </c>
      <c r="E7874" s="94" t="s">
        <v>120</v>
      </c>
      <c r="F7874" s="94" t="s">
        <v>3278</v>
      </c>
      <c r="G7874" s="94" t="s">
        <v>3279</v>
      </c>
      <c r="K7874" s="94" t="s">
        <v>3472</v>
      </c>
      <c r="L7874" s="96">
        <v>15.25</v>
      </c>
      <c r="M7874" s="96">
        <v>15.25</v>
      </c>
    </row>
    <row r="7875" spans="1:18" ht="12.75" hidden="1" customHeight="1">
      <c r="C7875" s="95" t="s">
        <v>6343</v>
      </c>
    </row>
    <row r="7876" spans="1:18" hidden="1">
      <c r="A7876" s="97">
        <v>42781</v>
      </c>
      <c r="B7876" s="94" t="s">
        <v>3634</v>
      </c>
      <c r="C7876" s="98" t="s">
        <v>6343</v>
      </c>
      <c r="D7876" s="94" t="s">
        <v>131</v>
      </c>
      <c r="E7876" s="94" t="s">
        <v>120</v>
      </c>
      <c r="F7876" s="94" t="s">
        <v>640</v>
      </c>
      <c r="G7876" s="94" t="s">
        <v>641</v>
      </c>
      <c r="K7876" s="94" t="s">
        <v>3635</v>
      </c>
      <c r="L7876" s="96">
        <v>2500</v>
      </c>
      <c r="M7876" s="96">
        <v>2500</v>
      </c>
    </row>
    <row r="7877" spans="1:18" ht="12.75" hidden="1" customHeight="1">
      <c r="C7877" s="95" t="s">
        <v>6343</v>
      </c>
    </row>
    <row r="7878" spans="1:18" hidden="1">
      <c r="A7878" s="97">
        <v>42828</v>
      </c>
      <c r="B7878" s="94" t="s">
        <v>6369</v>
      </c>
      <c r="C7878" s="98" t="s">
        <v>6343</v>
      </c>
      <c r="D7878" s="94" t="s">
        <v>119</v>
      </c>
      <c r="E7878" s="94" t="s">
        <v>187</v>
      </c>
      <c r="F7878" s="94" t="s">
        <v>6370</v>
      </c>
      <c r="G7878" s="94" t="s">
        <v>6371</v>
      </c>
      <c r="K7878" s="94" t="s">
        <v>6372</v>
      </c>
      <c r="L7878" s="96">
        <v>-40</v>
      </c>
      <c r="M7878" s="96">
        <v>0</v>
      </c>
    </row>
    <row r="7879" spans="1:18" ht="12.75" hidden="1" customHeight="1">
      <c r="C7879" s="95" t="s">
        <v>6343</v>
      </c>
    </row>
    <row r="7880" spans="1:18" hidden="1">
      <c r="A7880" s="97">
        <v>42837</v>
      </c>
      <c r="B7880" s="94" t="s">
        <v>6386</v>
      </c>
      <c r="C7880" s="98" t="s">
        <v>6343</v>
      </c>
      <c r="D7880" s="94" t="s">
        <v>131</v>
      </c>
      <c r="E7880" s="94" t="s">
        <v>187</v>
      </c>
      <c r="F7880" s="94" t="s">
        <v>6387</v>
      </c>
      <c r="G7880" s="94" t="s">
        <v>6388</v>
      </c>
      <c r="K7880" s="94" t="s">
        <v>6389</v>
      </c>
      <c r="L7880" s="96">
        <v>-33.869999999999997</v>
      </c>
      <c r="M7880" s="96">
        <v>0</v>
      </c>
    </row>
    <row r="7881" spans="1:18" ht="12.75" hidden="1" customHeight="1">
      <c r="C7881" s="95" t="s">
        <v>6343</v>
      </c>
    </row>
    <row r="7882" spans="1:18" hidden="1">
      <c r="A7882" s="97">
        <v>42936</v>
      </c>
      <c r="B7882" s="94" t="s">
        <v>3471</v>
      </c>
      <c r="C7882" s="98" t="s">
        <v>6343</v>
      </c>
      <c r="D7882" s="94" t="s">
        <v>131</v>
      </c>
      <c r="E7882" s="94" t="s">
        <v>187</v>
      </c>
      <c r="F7882" s="94" t="s">
        <v>3278</v>
      </c>
      <c r="G7882" s="94" t="s">
        <v>3279</v>
      </c>
      <c r="K7882" s="94" t="s">
        <v>3472</v>
      </c>
      <c r="L7882" s="96">
        <v>-15.25</v>
      </c>
      <c r="M7882" s="96">
        <v>-15.25</v>
      </c>
    </row>
    <row r="7883" spans="1:18" ht="12.75" hidden="1" customHeight="1">
      <c r="C7883" s="95" t="s">
        <v>6343</v>
      </c>
    </row>
    <row r="7884" spans="1:18" hidden="1">
      <c r="A7884" s="97">
        <v>42936</v>
      </c>
      <c r="B7884" s="94" t="s">
        <v>3634</v>
      </c>
      <c r="C7884" s="98" t="s">
        <v>6343</v>
      </c>
      <c r="D7884" s="94" t="s">
        <v>131</v>
      </c>
      <c r="E7884" s="94" t="s">
        <v>187</v>
      </c>
      <c r="F7884" s="94" t="s">
        <v>640</v>
      </c>
      <c r="G7884" s="94" t="s">
        <v>641</v>
      </c>
      <c r="K7884" s="94" t="s">
        <v>3635</v>
      </c>
      <c r="L7884" s="96">
        <v>-2500</v>
      </c>
      <c r="M7884" s="96">
        <v>-2500</v>
      </c>
    </row>
    <row r="7885" spans="1:18" ht="12.75" hidden="1" customHeight="1">
      <c r="C7885" s="95" t="s">
        <v>6343</v>
      </c>
    </row>
    <row r="7886" spans="1:18" hidden="1">
      <c r="A7886" s="95" t="s">
        <v>111</v>
      </c>
      <c r="B7886" s="95" t="s">
        <v>112</v>
      </c>
      <c r="C7886" s="94" t="s">
        <v>6444</v>
      </c>
      <c r="D7886" s="95" t="s">
        <v>114</v>
      </c>
      <c r="E7886" s="95" t="s">
        <v>112</v>
      </c>
      <c r="F7886" s="96">
        <v>0</v>
      </c>
      <c r="G7886" s="95" t="s">
        <v>115</v>
      </c>
      <c r="H7886" s="95" t="s">
        <v>112</v>
      </c>
      <c r="I7886" s="96">
        <v>2.88</v>
      </c>
      <c r="J7886" s="95" t="s">
        <v>116</v>
      </c>
      <c r="K7886" s="95" t="s">
        <v>112</v>
      </c>
      <c r="L7886" s="96">
        <v>0</v>
      </c>
      <c r="M7886" s="95" t="s">
        <v>117</v>
      </c>
      <c r="O7886" s="96"/>
      <c r="R7886" s="96"/>
    </row>
    <row r="7887" spans="1:18" hidden="1">
      <c r="A7887" s="97">
        <v>42746</v>
      </c>
      <c r="B7887" s="94" t="s">
        <v>5608</v>
      </c>
      <c r="C7887" s="98" t="s">
        <v>6444</v>
      </c>
      <c r="D7887" s="94" t="s">
        <v>119</v>
      </c>
      <c r="E7887" s="94" t="s">
        <v>165</v>
      </c>
      <c r="F7887" s="94" t="s">
        <v>5603</v>
      </c>
      <c r="G7887" s="94" t="s">
        <v>5604</v>
      </c>
      <c r="K7887" s="94" t="s">
        <v>5609</v>
      </c>
      <c r="L7887" s="96">
        <v>2987.13</v>
      </c>
      <c r="M7887" s="96">
        <v>0</v>
      </c>
    </row>
    <row r="7888" spans="1:18" ht="12.75" hidden="1" customHeight="1">
      <c r="C7888" s="95" t="s">
        <v>6444</v>
      </c>
    </row>
    <row r="7889" spans="1:13" hidden="1">
      <c r="A7889" s="97">
        <v>42746</v>
      </c>
      <c r="B7889" s="94" t="s">
        <v>5893</v>
      </c>
      <c r="C7889" s="98" t="s">
        <v>6444</v>
      </c>
      <c r="D7889" s="94" t="s">
        <v>119</v>
      </c>
      <c r="E7889" s="94" t="s">
        <v>165</v>
      </c>
      <c r="F7889" s="94" t="s">
        <v>5453</v>
      </c>
      <c r="G7889" s="94" t="s">
        <v>5454</v>
      </c>
      <c r="K7889" s="94" t="s">
        <v>5894</v>
      </c>
      <c r="L7889" s="96">
        <v>137.15</v>
      </c>
      <c r="M7889" s="96">
        <v>0</v>
      </c>
    </row>
    <row r="7890" spans="1:13" ht="12.75" hidden="1" customHeight="1">
      <c r="C7890" s="95" t="s">
        <v>6444</v>
      </c>
    </row>
    <row r="7891" spans="1:13" hidden="1">
      <c r="A7891" s="97">
        <v>42746</v>
      </c>
      <c r="B7891" s="94" t="s">
        <v>5408</v>
      </c>
      <c r="C7891" s="98" t="s">
        <v>6444</v>
      </c>
      <c r="D7891" s="94" t="s">
        <v>119</v>
      </c>
      <c r="E7891" s="94" t="s">
        <v>165</v>
      </c>
      <c r="F7891" s="94" t="s">
        <v>5409</v>
      </c>
      <c r="G7891" s="94" t="s">
        <v>5410</v>
      </c>
      <c r="K7891" s="94" t="s">
        <v>5411</v>
      </c>
      <c r="L7891" s="96">
        <v>62.51</v>
      </c>
      <c r="M7891" s="96">
        <v>0</v>
      </c>
    </row>
    <row r="7892" spans="1:13" ht="12.75" hidden="1" customHeight="1">
      <c r="C7892" s="95" t="s">
        <v>6444</v>
      </c>
    </row>
    <row r="7893" spans="1:13" hidden="1">
      <c r="A7893" s="97">
        <v>42746</v>
      </c>
      <c r="B7893" s="94" t="s">
        <v>5479</v>
      </c>
      <c r="C7893" s="98" t="s">
        <v>6444</v>
      </c>
      <c r="D7893" s="94" t="s">
        <v>119</v>
      </c>
      <c r="E7893" s="94" t="s">
        <v>165</v>
      </c>
      <c r="F7893" s="94" t="s">
        <v>5480</v>
      </c>
      <c r="G7893" s="94" t="s">
        <v>5481</v>
      </c>
      <c r="K7893" s="94" t="s">
        <v>5482</v>
      </c>
      <c r="L7893" s="96">
        <v>4020</v>
      </c>
      <c r="M7893" s="96">
        <v>0</v>
      </c>
    </row>
    <row r="7894" spans="1:13" ht="12.75" hidden="1" customHeight="1">
      <c r="C7894" s="95" t="s">
        <v>6444</v>
      </c>
    </row>
    <row r="7895" spans="1:13" hidden="1">
      <c r="A7895" s="97">
        <v>42746</v>
      </c>
      <c r="B7895" s="94" t="s">
        <v>5526</v>
      </c>
      <c r="C7895" s="98" t="s">
        <v>6444</v>
      </c>
      <c r="D7895" s="94" t="s">
        <v>119</v>
      </c>
      <c r="E7895" s="94" t="s">
        <v>165</v>
      </c>
      <c r="F7895" s="94" t="s">
        <v>5487</v>
      </c>
      <c r="G7895" s="94" t="s">
        <v>5488</v>
      </c>
      <c r="K7895" s="94" t="s">
        <v>6445</v>
      </c>
      <c r="L7895" s="96">
        <v>705.53</v>
      </c>
      <c r="M7895" s="96">
        <v>0</v>
      </c>
    </row>
    <row r="7896" spans="1:13" ht="12.75" hidden="1" customHeight="1">
      <c r="C7896" s="95" t="s">
        <v>6444</v>
      </c>
    </row>
    <row r="7897" spans="1:13" hidden="1">
      <c r="A7897" s="97">
        <v>42746</v>
      </c>
      <c r="B7897" s="94" t="s">
        <v>6446</v>
      </c>
      <c r="C7897" s="98" t="s">
        <v>6444</v>
      </c>
      <c r="D7897" s="94" t="s">
        <v>119</v>
      </c>
      <c r="E7897" s="94" t="s">
        <v>165</v>
      </c>
      <c r="F7897" s="94" t="s">
        <v>549</v>
      </c>
      <c r="G7897" s="94" t="s">
        <v>550</v>
      </c>
      <c r="K7897" s="94" t="s">
        <v>6447</v>
      </c>
      <c r="L7897" s="96">
        <v>189.44</v>
      </c>
      <c r="M7897" s="96">
        <v>0</v>
      </c>
    </row>
    <row r="7898" spans="1:13" ht="12.75" hidden="1" customHeight="1">
      <c r="C7898" s="95" t="s">
        <v>6444</v>
      </c>
    </row>
    <row r="7899" spans="1:13" hidden="1">
      <c r="A7899" s="97">
        <v>42746</v>
      </c>
      <c r="B7899" s="94" t="s">
        <v>5528</v>
      </c>
      <c r="C7899" s="98" t="s">
        <v>6444</v>
      </c>
      <c r="D7899" s="94" t="s">
        <v>119</v>
      </c>
      <c r="E7899" s="94" t="s">
        <v>165</v>
      </c>
      <c r="F7899" s="94" t="s">
        <v>5487</v>
      </c>
      <c r="G7899" s="94" t="s">
        <v>5488</v>
      </c>
      <c r="K7899" s="94" t="s">
        <v>5529</v>
      </c>
      <c r="L7899" s="96">
        <v>650.98</v>
      </c>
      <c r="M7899" s="96">
        <v>0</v>
      </c>
    </row>
    <row r="7900" spans="1:13" ht="12.75" hidden="1" customHeight="1">
      <c r="C7900" s="95" t="s">
        <v>6444</v>
      </c>
    </row>
    <row r="7901" spans="1:13" hidden="1">
      <c r="A7901" s="97">
        <v>42746</v>
      </c>
      <c r="B7901" s="94" t="s">
        <v>5629</v>
      </c>
      <c r="C7901" s="98" t="s">
        <v>6444</v>
      </c>
      <c r="D7901" s="94" t="s">
        <v>119</v>
      </c>
      <c r="E7901" s="94" t="s">
        <v>165</v>
      </c>
      <c r="F7901" s="94" t="s">
        <v>722</v>
      </c>
      <c r="G7901" s="94" t="s">
        <v>723</v>
      </c>
      <c r="K7901" s="94" t="s">
        <v>5630</v>
      </c>
      <c r="L7901" s="96">
        <v>2882.89</v>
      </c>
      <c r="M7901" s="96">
        <v>0</v>
      </c>
    </row>
    <row r="7902" spans="1:13" ht="12.75" hidden="1" customHeight="1">
      <c r="C7902" s="95" t="s">
        <v>6444</v>
      </c>
    </row>
    <row r="7903" spans="1:13" hidden="1">
      <c r="A7903" s="97">
        <v>42746</v>
      </c>
      <c r="B7903" s="94" t="s">
        <v>5412</v>
      </c>
      <c r="C7903" s="98" t="s">
        <v>6444</v>
      </c>
      <c r="D7903" s="94" t="s">
        <v>119</v>
      </c>
      <c r="E7903" s="94" t="s">
        <v>165</v>
      </c>
      <c r="F7903" s="94" t="s">
        <v>5413</v>
      </c>
      <c r="G7903" s="94" t="s">
        <v>5414</v>
      </c>
      <c r="J7903" s="94" t="s">
        <v>5415</v>
      </c>
      <c r="K7903" s="94" t="s">
        <v>5416</v>
      </c>
      <c r="L7903" s="96">
        <v>100.83</v>
      </c>
      <c r="M7903" s="96">
        <v>0</v>
      </c>
    </row>
    <row r="7904" spans="1:13" ht="12.75" hidden="1" customHeight="1">
      <c r="C7904" s="95" t="s">
        <v>6444</v>
      </c>
    </row>
    <row r="7905" spans="1:13" hidden="1">
      <c r="A7905" s="97">
        <v>42746</v>
      </c>
      <c r="B7905" s="94" t="s">
        <v>5360</v>
      </c>
      <c r="C7905" s="98" t="s">
        <v>6444</v>
      </c>
      <c r="D7905" s="94" t="s">
        <v>119</v>
      </c>
      <c r="E7905" s="94" t="s">
        <v>165</v>
      </c>
      <c r="F7905" s="94" t="s">
        <v>3428</v>
      </c>
      <c r="G7905" s="94" t="s">
        <v>3429</v>
      </c>
      <c r="K7905" s="94" t="s">
        <v>5361</v>
      </c>
      <c r="L7905" s="96">
        <v>62</v>
      </c>
      <c r="M7905" s="96">
        <v>0</v>
      </c>
    </row>
    <row r="7906" spans="1:13" ht="12.75" hidden="1" customHeight="1">
      <c r="C7906" s="95" t="s">
        <v>6444</v>
      </c>
    </row>
    <row r="7907" spans="1:13" hidden="1">
      <c r="A7907" s="97">
        <v>42746</v>
      </c>
      <c r="B7907" s="94" t="s">
        <v>6448</v>
      </c>
      <c r="C7907" s="98" t="s">
        <v>6444</v>
      </c>
      <c r="D7907" s="94" t="s">
        <v>119</v>
      </c>
      <c r="E7907" s="94" t="s">
        <v>165</v>
      </c>
      <c r="F7907" s="94" t="s">
        <v>6449</v>
      </c>
      <c r="G7907" s="94" t="s">
        <v>6450</v>
      </c>
      <c r="K7907" s="94" t="s">
        <v>6451</v>
      </c>
      <c r="L7907" s="96">
        <v>59.6</v>
      </c>
      <c r="M7907" s="96">
        <v>0</v>
      </c>
    </row>
    <row r="7908" spans="1:13" ht="12.75" hidden="1" customHeight="1">
      <c r="C7908" s="95" t="s">
        <v>6444</v>
      </c>
    </row>
    <row r="7909" spans="1:13" hidden="1">
      <c r="A7909" s="97">
        <v>42746</v>
      </c>
      <c r="B7909" s="94" t="s">
        <v>5362</v>
      </c>
      <c r="C7909" s="98" t="s">
        <v>6444</v>
      </c>
      <c r="D7909" s="94" t="s">
        <v>119</v>
      </c>
      <c r="E7909" s="94" t="s">
        <v>165</v>
      </c>
      <c r="F7909" s="94" t="s">
        <v>5363</v>
      </c>
      <c r="G7909" s="94" t="s">
        <v>5364</v>
      </c>
      <c r="K7909" s="94" t="s">
        <v>5365</v>
      </c>
      <c r="L7909" s="96">
        <v>249</v>
      </c>
      <c r="M7909" s="96">
        <v>0</v>
      </c>
    </row>
    <row r="7910" spans="1:13" ht="12.75" hidden="1" customHeight="1">
      <c r="C7910" s="95" t="s">
        <v>6444</v>
      </c>
    </row>
    <row r="7911" spans="1:13" hidden="1">
      <c r="A7911" s="97">
        <v>42746</v>
      </c>
      <c r="B7911" s="94" t="s">
        <v>5417</v>
      </c>
      <c r="C7911" s="98" t="s">
        <v>6444</v>
      </c>
      <c r="D7911" s="94" t="s">
        <v>119</v>
      </c>
      <c r="E7911" s="94" t="s">
        <v>165</v>
      </c>
      <c r="F7911" s="94" t="s">
        <v>5418</v>
      </c>
      <c r="G7911" s="94" t="s">
        <v>5419</v>
      </c>
      <c r="K7911" s="94" t="s">
        <v>5420</v>
      </c>
      <c r="L7911" s="96">
        <v>180</v>
      </c>
      <c r="M7911" s="96">
        <v>0</v>
      </c>
    </row>
    <row r="7912" spans="1:13" ht="12.75" hidden="1" customHeight="1">
      <c r="C7912" s="95" t="s">
        <v>6444</v>
      </c>
    </row>
    <row r="7913" spans="1:13" hidden="1">
      <c r="A7913" s="97">
        <v>42746</v>
      </c>
      <c r="B7913" s="94" t="s">
        <v>5421</v>
      </c>
      <c r="C7913" s="98" t="s">
        <v>6444</v>
      </c>
      <c r="D7913" s="94" t="s">
        <v>119</v>
      </c>
      <c r="E7913" s="94" t="s">
        <v>165</v>
      </c>
      <c r="F7913" s="94" t="s">
        <v>5422</v>
      </c>
      <c r="G7913" s="94" t="s">
        <v>5423</v>
      </c>
      <c r="K7913" s="94" t="s">
        <v>5424</v>
      </c>
      <c r="L7913" s="96">
        <v>38.4</v>
      </c>
      <c r="M7913" s="96">
        <v>0</v>
      </c>
    </row>
    <row r="7914" spans="1:13" ht="12.75" hidden="1" customHeight="1">
      <c r="C7914" s="95" t="s">
        <v>6444</v>
      </c>
    </row>
    <row r="7915" spans="1:13" hidden="1">
      <c r="A7915" s="97">
        <v>42746</v>
      </c>
      <c r="B7915" s="94" t="s">
        <v>5425</v>
      </c>
      <c r="C7915" s="98" t="s">
        <v>6444</v>
      </c>
      <c r="D7915" s="94" t="s">
        <v>119</v>
      </c>
      <c r="E7915" s="94" t="s">
        <v>165</v>
      </c>
      <c r="F7915" s="94" t="s">
        <v>5426</v>
      </c>
      <c r="G7915" s="94" t="s">
        <v>5427</v>
      </c>
      <c r="K7915" s="94" t="s">
        <v>5428</v>
      </c>
      <c r="L7915" s="96">
        <v>2851.65</v>
      </c>
      <c r="M7915" s="96">
        <v>0</v>
      </c>
    </row>
    <row r="7916" spans="1:13" ht="12.75" hidden="1" customHeight="1">
      <c r="C7916" s="95" t="s">
        <v>6444</v>
      </c>
    </row>
    <row r="7917" spans="1:13" hidden="1">
      <c r="A7917" s="97">
        <v>42746</v>
      </c>
      <c r="B7917" s="94" t="s">
        <v>5366</v>
      </c>
      <c r="C7917" s="98" t="s">
        <v>6444</v>
      </c>
      <c r="D7917" s="94" t="s">
        <v>119</v>
      </c>
      <c r="E7917" s="94" t="s">
        <v>165</v>
      </c>
      <c r="F7917" s="94" t="s">
        <v>5367</v>
      </c>
      <c r="G7917" s="94" t="s">
        <v>5368</v>
      </c>
      <c r="K7917" s="94" t="s">
        <v>5369</v>
      </c>
      <c r="L7917" s="96">
        <v>48.9</v>
      </c>
      <c r="M7917" s="96">
        <v>0</v>
      </c>
    </row>
    <row r="7918" spans="1:13" ht="12.75" hidden="1" customHeight="1">
      <c r="C7918" s="95" t="s">
        <v>6444</v>
      </c>
    </row>
    <row r="7919" spans="1:13" hidden="1">
      <c r="A7919" s="97">
        <v>42746</v>
      </c>
      <c r="B7919" s="94" t="s">
        <v>6452</v>
      </c>
      <c r="C7919" s="98" t="s">
        <v>6444</v>
      </c>
      <c r="D7919" s="94" t="s">
        <v>119</v>
      </c>
      <c r="E7919" s="94" t="s">
        <v>165</v>
      </c>
      <c r="F7919" s="94" t="s">
        <v>6453</v>
      </c>
      <c r="G7919" s="94" t="s">
        <v>6454</v>
      </c>
      <c r="K7919" s="94" t="s">
        <v>6455</v>
      </c>
      <c r="L7919" s="96">
        <v>59</v>
      </c>
      <c r="M7919" s="96">
        <v>0</v>
      </c>
    </row>
    <row r="7920" spans="1:13" ht="12.75" hidden="1" customHeight="1">
      <c r="C7920" s="95" t="s">
        <v>6444</v>
      </c>
    </row>
    <row r="7921" spans="1:13" hidden="1">
      <c r="A7921" s="97">
        <v>42746</v>
      </c>
      <c r="B7921" s="94" t="s">
        <v>6456</v>
      </c>
      <c r="C7921" s="98" t="s">
        <v>6444</v>
      </c>
      <c r="D7921" s="94" t="s">
        <v>119</v>
      </c>
      <c r="E7921" s="94" t="s">
        <v>165</v>
      </c>
      <c r="F7921" s="94" t="s">
        <v>6457</v>
      </c>
      <c r="G7921" s="94" t="s">
        <v>6458</v>
      </c>
      <c r="K7921" s="94" t="s">
        <v>6459</v>
      </c>
      <c r="L7921" s="96">
        <v>39</v>
      </c>
      <c r="M7921" s="96">
        <v>0</v>
      </c>
    </row>
    <row r="7922" spans="1:13" ht="12.75" hidden="1" customHeight="1">
      <c r="C7922" s="95" t="s">
        <v>6444</v>
      </c>
    </row>
    <row r="7923" spans="1:13" hidden="1">
      <c r="A7923" s="97">
        <v>42746</v>
      </c>
      <c r="B7923" s="94" t="s">
        <v>5429</v>
      </c>
      <c r="C7923" s="98" t="s">
        <v>6444</v>
      </c>
      <c r="D7923" s="94" t="s">
        <v>119</v>
      </c>
      <c r="E7923" s="94" t="s">
        <v>165</v>
      </c>
      <c r="F7923" s="94" t="s">
        <v>5430</v>
      </c>
      <c r="G7923" s="94" t="s">
        <v>5431</v>
      </c>
      <c r="K7923" s="94" t="s">
        <v>5432</v>
      </c>
      <c r="L7923" s="96">
        <v>117</v>
      </c>
      <c r="M7923" s="96">
        <v>0</v>
      </c>
    </row>
    <row r="7924" spans="1:13" ht="12.75" hidden="1" customHeight="1">
      <c r="C7924" s="95" t="s">
        <v>6444</v>
      </c>
    </row>
    <row r="7925" spans="1:13" hidden="1">
      <c r="A7925" s="97">
        <v>42746</v>
      </c>
      <c r="B7925" s="94" t="s">
        <v>6460</v>
      </c>
      <c r="C7925" s="98" t="s">
        <v>6444</v>
      </c>
      <c r="D7925" s="94" t="s">
        <v>119</v>
      </c>
      <c r="E7925" s="94" t="s">
        <v>165</v>
      </c>
      <c r="F7925" s="94" t="s">
        <v>6461</v>
      </c>
      <c r="G7925" s="94" t="s">
        <v>6462</v>
      </c>
      <c r="K7925" s="94" t="s">
        <v>6463</v>
      </c>
      <c r="L7925" s="96">
        <v>25</v>
      </c>
      <c r="M7925" s="96">
        <v>0</v>
      </c>
    </row>
    <row r="7926" spans="1:13" ht="12.75" hidden="1" customHeight="1">
      <c r="C7926" s="95" t="s">
        <v>6444</v>
      </c>
    </row>
    <row r="7927" spans="1:13" hidden="1">
      <c r="A7927" s="97">
        <v>42746</v>
      </c>
      <c r="B7927" s="94" t="s">
        <v>5370</v>
      </c>
      <c r="C7927" s="98" t="s">
        <v>6444</v>
      </c>
      <c r="D7927" s="94" t="s">
        <v>119</v>
      </c>
      <c r="E7927" s="94" t="s">
        <v>165</v>
      </c>
      <c r="F7927" s="94" t="s">
        <v>5371</v>
      </c>
      <c r="G7927" s="94" t="s">
        <v>5372</v>
      </c>
      <c r="K7927" s="94" t="s">
        <v>5373</v>
      </c>
      <c r="L7927" s="96">
        <v>20</v>
      </c>
      <c r="M7927" s="96">
        <v>0</v>
      </c>
    </row>
    <row r="7928" spans="1:13" ht="12.75" hidden="1" customHeight="1">
      <c r="C7928" s="95" t="s">
        <v>6444</v>
      </c>
    </row>
    <row r="7929" spans="1:13" hidden="1">
      <c r="A7929" s="97">
        <v>42746</v>
      </c>
      <c r="B7929" s="94" t="s">
        <v>5374</v>
      </c>
      <c r="C7929" s="98" t="s">
        <v>6444</v>
      </c>
      <c r="D7929" s="94" t="s">
        <v>119</v>
      </c>
      <c r="E7929" s="94" t="s">
        <v>165</v>
      </c>
      <c r="F7929" s="94" t="s">
        <v>5375</v>
      </c>
      <c r="G7929" s="94" t="s">
        <v>5376</v>
      </c>
      <c r="K7929" s="94" t="s">
        <v>5377</v>
      </c>
      <c r="L7929" s="96">
        <v>62</v>
      </c>
      <c r="M7929" s="96">
        <v>0</v>
      </c>
    </row>
    <row r="7930" spans="1:13" ht="12.75" hidden="1" customHeight="1">
      <c r="C7930" s="95" t="s">
        <v>6444</v>
      </c>
    </row>
    <row r="7931" spans="1:13" hidden="1">
      <c r="A7931" s="97">
        <v>42746</v>
      </c>
      <c r="B7931" s="94" t="s">
        <v>5378</v>
      </c>
      <c r="C7931" s="98" t="s">
        <v>6444</v>
      </c>
      <c r="D7931" s="94" t="s">
        <v>119</v>
      </c>
      <c r="E7931" s="94" t="s">
        <v>165</v>
      </c>
      <c r="F7931" s="94" t="s">
        <v>4771</v>
      </c>
      <c r="G7931" s="94" t="s">
        <v>4772</v>
      </c>
      <c r="K7931" s="94" t="s">
        <v>5379</v>
      </c>
      <c r="L7931" s="96">
        <v>99</v>
      </c>
      <c r="M7931" s="96">
        <v>0</v>
      </c>
    </row>
    <row r="7932" spans="1:13" ht="12.75" hidden="1" customHeight="1">
      <c r="C7932" s="95" t="s">
        <v>6444</v>
      </c>
    </row>
    <row r="7933" spans="1:13" hidden="1">
      <c r="A7933" s="97">
        <v>42746</v>
      </c>
      <c r="B7933" s="94" t="s">
        <v>6464</v>
      </c>
      <c r="C7933" s="98" t="s">
        <v>6444</v>
      </c>
      <c r="D7933" s="94" t="s">
        <v>119</v>
      </c>
      <c r="E7933" s="94" t="s">
        <v>165</v>
      </c>
      <c r="F7933" s="94" t="s">
        <v>6465</v>
      </c>
      <c r="G7933" s="94" t="s">
        <v>6466</v>
      </c>
      <c r="K7933" s="94" t="s">
        <v>6467</v>
      </c>
      <c r="L7933" s="96">
        <v>23</v>
      </c>
      <c r="M7933" s="96">
        <v>0</v>
      </c>
    </row>
    <row r="7934" spans="1:13" ht="12.75" hidden="1" customHeight="1">
      <c r="C7934" s="95" t="s">
        <v>6444</v>
      </c>
    </row>
    <row r="7935" spans="1:13" hidden="1">
      <c r="A7935" s="97">
        <v>42746</v>
      </c>
      <c r="B7935" s="94" t="s">
        <v>5433</v>
      </c>
      <c r="C7935" s="98" t="s">
        <v>6444</v>
      </c>
      <c r="D7935" s="94" t="s">
        <v>119</v>
      </c>
      <c r="E7935" s="94" t="s">
        <v>165</v>
      </c>
      <c r="F7935" s="94" t="s">
        <v>5434</v>
      </c>
      <c r="G7935" s="94" t="s">
        <v>5435</v>
      </c>
      <c r="K7935" s="94" t="s">
        <v>5436</v>
      </c>
      <c r="L7935" s="96">
        <v>24</v>
      </c>
      <c r="M7935" s="96">
        <v>0</v>
      </c>
    </row>
    <row r="7936" spans="1:13" ht="12.75" hidden="1" customHeight="1">
      <c r="C7936" s="95" t="s">
        <v>6444</v>
      </c>
    </row>
    <row r="7937" spans="1:13" hidden="1">
      <c r="A7937" s="97">
        <v>42746</v>
      </c>
      <c r="B7937" s="94" t="s">
        <v>5358</v>
      </c>
      <c r="C7937" s="98" t="s">
        <v>6444</v>
      </c>
      <c r="D7937" s="94" t="s">
        <v>119</v>
      </c>
      <c r="E7937" s="94" t="s">
        <v>165</v>
      </c>
      <c r="F7937" s="94" t="s">
        <v>5331</v>
      </c>
      <c r="G7937" s="94" t="s">
        <v>5332</v>
      </c>
      <c r="K7937" s="94" t="s">
        <v>5359</v>
      </c>
      <c r="L7937" s="96">
        <v>137.12</v>
      </c>
      <c r="M7937" s="96">
        <v>0</v>
      </c>
    </row>
    <row r="7938" spans="1:13" ht="12.75" hidden="1" customHeight="1">
      <c r="C7938" s="95" t="s">
        <v>6444</v>
      </c>
    </row>
    <row r="7939" spans="1:13" hidden="1">
      <c r="A7939" s="97">
        <v>42746</v>
      </c>
      <c r="B7939" s="94" t="s">
        <v>5380</v>
      </c>
      <c r="C7939" s="98" t="s">
        <v>6444</v>
      </c>
      <c r="D7939" s="94" t="s">
        <v>119</v>
      </c>
      <c r="E7939" s="94" t="s">
        <v>165</v>
      </c>
      <c r="F7939" s="94" t="s">
        <v>5381</v>
      </c>
      <c r="G7939" s="94" t="s">
        <v>5382</v>
      </c>
      <c r="K7939" s="94" t="s">
        <v>5383</v>
      </c>
      <c r="L7939" s="96">
        <v>398.19</v>
      </c>
      <c r="M7939" s="96">
        <v>0</v>
      </c>
    </row>
    <row r="7940" spans="1:13" ht="12.75" hidden="1" customHeight="1">
      <c r="C7940" s="95" t="s">
        <v>6444</v>
      </c>
    </row>
    <row r="7941" spans="1:13" hidden="1">
      <c r="A7941" s="97">
        <v>42746</v>
      </c>
      <c r="B7941" s="94" t="s">
        <v>5437</v>
      </c>
      <c r="C7941" s="98" t="s">
        <v>6444</v>
      </c>
      <c r="D7941" s="94" t="s">
        <v>119</v>
      </c>
      <c r="E7941" s="94" t="s">
        <v>165</v>
      </c>
      <c r="F7941" s="94" t="s">
        <v>5438</v>
      </c>
      <c r="G7941" s="94" t="s">
        <v>5439</v>
      </c>
      <c r="K7941" s="94" t="s">
        <v>5440</v>
      </c>
      <c r="L7941" s="96">
        <v>40</v>
      </c>
      <c r="M7941" s="96">
        <v>0</v>
      </c>
    </row>
    <row r="7942" spans="1:13" ht="12.75" hidden="1" customHeight="1">
      <c r="C7942" s="95" t="s">
        <v>6444</v>
      </c>
    </row>
    <row r="7943" spans="1:13" hidden="1">
      <c r="A7943" s="97">
        <v>42746</v>
      </c>
      <c r="B7943" s="94" t="s">
        <v>6468</v>
      </c>
      <c r="C7943" s="98" t="s">
        <v>6444</v>
      </c>
      <c r="D7943" s="94" t="s">
        <v>119</v>
      </c>
      <c r="E7943" s="94" t="s">
        <v>165</v>
      </c>
      <c r="F7943" s="94" t="s">
        <v>4807</v>
      </c>
      <c r="G7943" s="94" t="s">
        <v>4808</v>
      </c>
      <c r="K7943" s="94" t="s">
        <v>6469</v>
      </c>
      <c r="L7943" s="96">
        <v>115</v>
      </c>
      <c r="M7943" s="96">
        <v>0</v>
      </c>
    </row>
    <row r="7944" spans="1:13" ht="12.75" hidden="1" customHeight="1">
      <c r="C7944" s="95" t="s">
        <v>6444</v>
      </c>
    </row>
    <row r="7945" spans="1:13" hidden="1">
      <c r="A7945" s="97">
        <v>42746</v>
      </c>
      <c r="B7945" s="94" t="s">
        <v>6470</v>
      </c>
      <c r="C7945" s="98" t="s">
        <v>6444</v>
      </c>
      <c r="D7945" s="94" t="s">
        <v>119</v>
      </c>
      <c r="E7945" s="94" t="s">
        <v>165</v>
      </c>
      <c r="F7945" s="94" t="s">
        <v>4787</v>
      </c>
      <c r="G7945" s="94" t="s">
        <v>4788</v>
      </c>
      <c r="K7945" s="94" t="s">
        <v>6471</v>
      </c>
      <c r="L7945" s="96">
        <v>590.01</v>
      </c>
      <c r="M7945" s="96">
        <v>0</v>
      </c>
    </row>
    <row r="7946" spans="1:13" ht="12.75" hidden="1" customHeight="1">
      <c r="C7946" s="95" t="s">
        <v>6444</v>
      </c>
    </row>
    <row r="7947" spans="1:13" hidden="1">
      <c r="A7947" s="97">
        <v>42746</v>
      </c>
      <c r="B7947" s="94" t="s">
        <v>5384</v>
      </c>
      <c r="C7947" s="98" t="s">
        <v>6444</v>
      </c>
      <c r="D7947" s="94" t="s">
        <v>119</v>
      </c>
      <c r="E7947" s="94" t="s">
        <v>165</v>
      </c>
      <c r="F7947" s="94" t="s">
        <v>5385</v>
      </c>
      <c r="G7947" s="94" t="s">
        <v>5386</v>
      </c>
      <c r="K7947" s="94" t="s">
        <v>5387</v>
      </c>
      <c r="L7947" s="96">
        <v>46</v>
      </c>
      <c r="M7947" s="96">
        <v>0</v>
      </c>
    </row>
    <row r="7948" spans="1:13" ht="12.75" hidden="1" customHeight="1">
      <c r="C7948" s="95" t="s">
        <v>6444</v>
      </c>
    </row>
    <row r="7949" spans="1:13" hidden="1">
      <c r="A7949" s="97">
        <v>42746</v>
      </c>
      <c r="B7949" s="94" t="s">
        <v>5388</v>
      </c>
      <c r="C7949" s="98" t="s">
        <v>6444</v>
      </c>
      <c r="D7949" s="94" t="s">
        <v>119</v>
      </c>
      <c r="E7949" s="94" t="s">
        <v>165</v>
      </c>
      <c r="F7949" s="94" t="s">
        <v>5389</v>
      </c>
      <c r="G7949" s="94" t="s">
        <v>5390</v>
      </c>
      <c r="K7949" s="94" t="s">
        <v>5391</v>
      </c>
      <c r="L7949" s="96">
        <v>35</v>
      </c>
      <c r="M7949" s="96">
        <v>0</v>
      </c>
    </row>
    <row r="7950" spans="1:13" ht="12.75" hidden="1" customHeight="1">
      <c r="C7950" s="95" t="s">
        <v>6444</v>
      </c>
    </row>
    <row r="7951" spans="1:13" hidden="1">
      <c r="A7951" s="97">
        <v>42746</v>
      </c>
      <c r="B7951" s="94" t="s">
        <v>6472</v>
      </c>
      <c r="C7951" s="98" t="s">
        <v>6444</v>
      </c>
      <c r="D7951" s="94" t="s">
        <v>119</v>
      </c>
      <c r="E7951" s="94" t="s">
        <v>165</v>
      </c>
      <c r="F7951" s="94" t="s">
        <v>4791</v>
      </c>
      <c r="G7951" s="94" t="s">
        <v>4792</v>
      </c>
      <c r="K7951" s="94" t="s">
        <v>6473</v>
      </c>
      <c r="L7951" s="96">
        <v>327.2</v>
      </c>
      <c r="M7951" s="96">
        <v>0</v>
      </c>
    </row>
    <row r="7952" spans="1:13" ht="12.75" hidden="1" customHeight="1">
      <c r="C7952" s="95" t="s">
        <v>6444</v>
      </c>
    </row>
    <row r="7953" spans="1:13" hidden="1">
      <c r="A7953" s="97">
        <v>42746</v>
      </c>
      <c r="B7953" s="94" t="s">
        <v>5392</v>
      </c>
      <c r="C7953" s="98" t="s">
        <v>6444</v>
      </c>
      <c r="D7953" s="94" t="s">
        <v>119</v>
      </c>
      <c r="E7953" s="94" t="s">
        <v>165</v>
      </c>
      <c r="F7953" s="94" t="s">
        <v>5393</v>
      </c>
      <c r="G7953" s="94" t="s">
        <v>5394</v>
      </c>
      <c r="K7953" s="94" t="s">
        <v>6474</v>
      </c>
      <c r="L7953" s="96">
        <v>35</v>
      </c>
      <c r="M7953" s="96">
        <v>0</v>
      </c>
    </row>
    <row r="7954" spans="1:13" ht="12.75" hidden="1" customHeight="1">
      <c r="C7954" s="95" t="s">
        <v>6444</v>
      </c>
    </row>
    <row r="7955" spans="1:13" hidden="1">
      <c r="A7955" s="97">
        <v>42746</v>
      </c>
      <c r="B7955" s="94" t="s">
        <v>6475</v>
      </c>
      <c r="C7955" s="98" t="s">
        <v>6444</v>
      </c>
      <c r="D7955" s="94" t="s">
        <v>119</v>
      </c>
      <c r="E7955" s="94" t="s">
        <v>165</v>
      </c>
      <c r="F7955" s="94" t="s">
        <v>6476</v>
      </c>
      <c r="G7955" s="94" t="s">
        <v>6477</v>
      </c>
      <c r="K7955" s="94" t="s">
        <v>6478</v>
      </c>
      <c r="L7955" s="96">
        <v>49.61</v>
      </c>
      <c r="M7955" s="96">
        <v>0</v>
      </c>
    </row>
    <row r="7956" spans="1:13" ht="12.75" hidden="1" customHeight="1">
      <c r="C7956" s="95" t="s">
        <v>6444</v>
      </c>
    </row>
    <row r="7957" spans="1:13" hidden="1">
      <c r="A7957" s="97">
        <v>42746</v>
      </c>
      <c r="B7957" s="94" t="s">
        <v>5441</v>
      </c>
      <c r="C7957" s="98" t="s">
        <v>6444</v>
      </c>
      <c r="D7957" s="94" t="s">
        <v>119</v>
      </c>
      <c r="E7957" s="94" t="s">
        <v>165</v>
      </c>
      <c r="F7957" s="94" t="s">
        <v>5442</v>
      </c>
      <c r="G7957" s="94" t="s">
        <v>5443</v>
      </c>
      <c r="K7957" s="94" t="s">
        <v>5444</v>
      </c>
      <c r="L7957" s="96">
        <v>12</v>
      </c>
      <c r="M7957" s="96">
        <v>0</v>
      </c>
    </row>
    <row r="7958" spans="1:13" ht="12.75" hidden="1" customHeight="1">
      <c r="C7958" s="95" t="s">
        <v>6444</v>
      </c>
    </row>
    <row r="7959" spans="1:13" hidden="1">
      <c r="A7959" s="97">
        <v>42746</v>
      </c>
      <c r="B7959" s="94" t="s">
        <v>5445</v>
      </c>
      <c r="C7959" s="98" t="s">
        <v>6444</v>
      </c>
      <c r="D7959" s="94" t="s">
        <v>119</v>
      </c>
      <c r="E7959" s="94" t="s">
        <v>165</v>
      </c>
      <c r="F7959" s="94" t="s">
        <v>2353</v>
      </c>
      <c r="G7959" s="94" t="s">
        <v>2354</v>
      </c>
      <c r="K7959" s="94" t="s">
        <v>5446</v>
      </c>
      <c r="L7959" s="96">
        <v>70</v>
      </c>
      <c r="M7959" s="96">
        <v>0</v>
      </c>
    </row>
    <row r="7960" spans="1:13" ht="12.75" hidden="1" customHeight="1">
      <c r="C7960" s="95" t="s">
        <v>6444</v>
      </c>
    </row>
    <row r="7961" spans="1:13" hidden="1">
      <c r="A7961" s="97">
        <v>42746</v>
      </c>
      <c r="B7961" s="94" t="s">
        <v>6479</v>
      </c>
      <c r="C7961" s="98" t="s">
        <v>6444</v>
      </c>
      <c r="D7961" s="94" t="s">
        <v>119</v>
      </c>
      <c r="E7961" s="94" t="s">
        <v>165</v>
      </c>
      <c r="F7961" s="94" t="s">
        <v>6480</v>
      </c>
      <c r="G7961" s="94" t="s">
        <v>6481</v>
      </c>
      <c r="K7961" s="94" t="s">
        <v>6482</v>
      </c>
      <c r="L7961" s="96">
        <v>25</v>
      </c>
      <c r="M7961" s="96">
        <v>0</v>
      </c>
    </row>
    <row r="7962" spans="1:13" ht="12.75" hidden="1" customHeight="1">
      <c r="C7962" s="95" t="s">
        <v>6444</v>
      </c>
    </row>
    <row r="7963" spans="1:13" hidden="1">
      <c r="A7963" s="97">
        <v>42746</v>
      </c>
      <c r="B7963" s="94" t="s">
        <v>5396</v>
      </c>
      <c r="C7963" s="98" t="s">
        <v>6444</v>
      </c>
      <c r="D7963" s="94" t="s">
        <v>119</v>
      </c>
      <c r="E7963" s="94" t="s">
        <v>165</v>
      </c>
      <c r="F7963" s="94" t="s">
        <v>5397</v>
      </c>
      <c r="G7963" s="94" t="s">
        <v>5398</v>
      </c>
      <c r="K7963" s="94" t="s">
        <v>5399</v>
      </c>
      <c r="L7963" s="96">
        <v>80</v>
      </c>
      <c r="M7963" s="96">
        <v>0</v>
      </c>
    </row>
    <row r="7964" spans="1:13" ht="12.75" hidden="1" customHeight="1">
      <c r="C7964" s="95" t="s">
        <v>6444</v>
      </c>
    </row>
    <row r="7965" spans="1:13" hidden="1">
      <c r="A7965" s="97">
        <v>42746</v>
      </c>
      <c r="B7965" s="94" t="s">
        <v>6483</v>
      </c>
      <c r="C7965" s="98" t="s">
        <v>6444</v>
      </c>
      <c r="D7965" s="94" t="s">
        <v>119</v>
      </c>
      <c r="E7965" s="94" t="s">
        <v>165</v>
      </c>
      <c r="F7965" s="94" t="s">
        <v>6484</v>
      </c>
      <c r="G7965" s="94" t="s">
        <v>6485</v>
      </c>
      <c r="K7965" s="94" t="s">
        <v>6486</v>
      </c>
      <c r="L7965" s="96">
        <v>110</v>
      </c>
      <c r="M7965" s="96">
        <v>0</v>
      </c>
    </row>
    <row r="7966" spans="1:13" ht="12.75" hidden="1" customHeight="1">
      <c r="C7966" s="95" t="s">
        <v>6444</v>
      </c>
    </row>
    <row r="7967" spans="1:13" hidden="1">
      <c r="A7967" s="97">
        <v>42746</v>
      </c>
      <c r="B7967" s="94" t="s">
        <v>6487</v>
      </c>
      <c r="C7967" s="98" t="s">
        <v>6444</v>
      </c>
      <c r="D7967" s="94" t="s">
        <v>119</v>
      </c>
      <c r="E7967" s="94" t="s">
        <v>165</v>
      </c>
      <c r="F7967" s="94" t="s">
        <v>6488</v>
      </c>
      <c r="G7967" s="94" t="s">
        <v>6489</v>
      </c>
      <c r="K7967" s="94" t="s">
        <v>6490</v>
      </c>
      <c r="L7967" s="96">
        <v>74</v>
      </c>
      <c r="M7967" s="96">
        <v>0</v>
      </c>
    </row>
    <row r="7968" spans="1:13" ht="12.75" hidden="1" customHeight="1">
      <c r="C7968" s="95" t="s">
        <v>6444</v>
      </c>
    </row>
    <row r="7969" spans="1:13" hidden="1">
      <c r="A7969" s="97">
        <v>42746</v>
      </c>
      <c r="B7969" s="94" t="s">
        <v>5400</v>
      </c>
      <c r="C7969" s="98" t="s">
        <v>6444</v>
      </c>
      <c r="D7969" s="94" t="s">
        <v>119</v>
      </c>
      <c r="E7969" s="94" t="s">
        <v>165</v>
      </c>
      <c r="F7969" s="94" t="s">
        <v>5401</v>
      </c>
      <c r="G7969" s="94" t="s">
        <v>5402</v>
      </c>
      <c r="K7969" s="94" t="s">
        <v>5403</v>
      </c>
      <c r="L7969" s="96">
        <v>68</v>
      </c>
      <c r="M7969" s="96">
        <v>0</v>
      </c>
    </row>
    <row r="7970" spans="1:13" ht="12.75" hidden="1" customHeight="1">
      <c r="C7970" s="95" t="s">
        <v>6444</v>
      </c>
    </row>
    <row r="7971" spans="1:13" hidden="1">
      <c r="A7971" s="97">
        <v>42746</v>
      </c>
      <c r="B7971" s="94" t="s">
        <v>5404</v>
      </c>
      <c r="C7971" s="98" t="s">
        <v>6444</v>
      </c>
      <c r="D7971" s="94" t="s">
        <v>119</v>
      </c>
      <c r="E7971" s="94" t="s">
        <v>165</v>
      </c>
      <c r="F7971" s="94" t="s">
        <v>5405</v>
      </c>
      <c r="G7971" s="94" t="s">
        <v>5406</v>
      </c>
      <c r="K7971" s="94" t="s">
        <v>5407</v>
      </c>
      <c r="L7971" s="96">
        <v>60</v>
      </c>
      <c r="M7971" s="96">
        <v>0</v>
      </c>
    </row>
    <row r="7972" spans="1:13" ht="12.75" hidden="1" customHeight="1">
      <c r="C7972" s="95" t="s">
        <v>6444</v>
      </c>
    </row>
    <row r="7973" spans="1:13" hidden="1">
      <c r="A7973" s="97">
        <v>42760</v>
      </c>
      <c r="B7973" s="94" t="s">
        <v>5608</v>
      </c>
      <c r="C7973" s="98" t="s">
        <v>6444</v>
      </c>
      <c r="D7973" s="94" t="s">
        <v>131</v>
      </c>
      <c r="E7973" s="94" t="s">
        <v>187</v>
      </c>
      <c r="F7973" s="94" t="s">
        <v>5603</v>
      </c>
      <c r="G7973" s="94" t="s">
        <v>5604</v>
      </c>
      <c r="K7973" s="94" t="s">
        <v>5609</v>
      </c>
      <c r="L7973" s="96">
        <v>-41.78</v>
      </c>
      <c r="M7973" s="96">
        <v>0</v>
      </c>
    </row>
    <row r="7974" spans="1:13" ht="12.75" hidden="1" customHeight="1">
      <c r="C7974" s="95" t="s">
        <v>6444</v>
      </c>
    </row>
    <row r="7975" spans="1:13" hidden="1">
      <c r="A7975" s="97">
        <v>42760</v>
      </c>
      <c r="B7975" s="94" t="s">
        <v>5358</v>
      </c>
      <c r="C7975" s="98" t="s">
        <v>6444</v>
      </c>
      <c r="D7975" s="94" t="s">
        <v>131</v>
      </c>
      <c r="E7975" s="94" t="s">
        <v>165</v>
      </c>
      <c r="F7975" s="94" t="s">
        <v>5331</v>
      </c>
      <c r="G7975" s="94" t="s">
        <v>5332</v>
      </c>
      <c r="K7975" s="94" t="s">
        <v>5359</v>
      </c>
      <c r="L7975" s="96">
        <v>2.88</v>
      </c>
      <c r="M7975" s="96">
        <v>2.88</v>
      </c>
    </row>
    <row r="7976" spans="1:13" ht="12.75" hidden="1" customHeight="1">
      <c r="C7976" s="95" t="s">
        <v>6444</v>
      </c>
    </row>
    <row r="7977" spans="1:13" hidden="1">
      <c r="A7977" s="97">
        <v>42761</v>
      </c>
      <c r="B7977" s="94" t="s">
        <v>5629</v>
      </c>
      <c r="C7977" s="98" t="s">
        <v>6444</v>
      </c>
      <c r="D7977" s="94" t="s">
        <v>131</v>
      </c>
      <c r="E7977" s="94" t="s">
        <v>187</v>
      </c>
      <c r="F7977" s="94" t="s">
        <v>722</v>
      </c>
      <c r="G7977" s="94" t="s">
        <v>723</v>
      </c>
      <c r="K7977" s="94" t="s">
        <v>5630</v>
      </c>
      <c r="L7977" s="96">
        <v>-53.77</v>
      </c>
      <c r="M7977" s="96">
        <v>0</v>
      </c>
    </row>
    <row r="7978" spans="1:13" ht="12.75" hidden="1" customHeight="1">
      <c r="C7978" s="95" t="s">
        <v>6444</v>
      </c>
    </row>
    <row r="7979" spans="1:13" hidden="1">
      <c r="A7979" s="97">
        <v>42780</v>
      </c>
      <c r="B7979" s="94" t="s">
        <v>5412</v>
      </c>
      <c r="C7979" s="98" t="s">
        <v>6444</v>
      </c>
      <c r="D7979" s="94" t="s">
        <v>131</v>
      </c>
      <c r="E7979" s="94" t="s">
        <v>187</v>
      </c>
      <c r="F7979" s="94" t="s">
        <v>5413</v>
      </c>
      <c r="G7979" s="94" t="s">
        <v>5414</v>
      </c>
      <c r="J7979" s="94" t="s">
        <v>5415</v>
      </c>
      <c r="K7979" s="94" t="s">
        <v>5416</v>
      </c>
      <c r="L7979" s="96">
        <v>-44.88</v>
      </c>
      <c r="M7979" s="96">
        <v>0</v>
      </c>
    </row>
    <row r="7980" spans="1:13" ht="12.75" hidden="1" customHeight="1">
      <c r="C7980" s="95" t="s">
        <v>6444</v>
      </c>
    </row>
    <row r="7981" spans="1:13" hidden="1">
      <c r="A7981" s="97">
        <v>42790</v>
      </c>
      <c r="B7981" s="94" t="s">
        <v>6470</v>
      </c>
      <c r="C7981" s="98" t="s">
        <v>6444</v>
      </c>
      <c r="D7981" s="94" t="s">
        <v>131</v>
      </c>
      <c r="E7981" s="94" t="s">
        <v>187</v>
      </c>
      <c r="F7981" s="94" t="s">
        <v>4787</v>
      </c>
      <c r="G7981" s="94" t="s">
        <v>4788</v>
      </c>
      <c r="K7981" s="94" t="s">
        <v>5395</v>
      </c>
      <c r="L7981" s="96">
        <v>-0.01</v>
      </c>
      <c r="M7981" s="96">
        <v>0</v>
      </c>
    </row>
    <row r="7982" spans="1:13" ht="12.75" hidden="1" customHeight="1">
      <c r="C7982" s="95" t="s">
        <v>6444</v>
      </c>
    </row>
    <row r="7983" spans="1:13" hidden="1">
      <c r="A7983" s="97">
        <v>42825</v>
      </c>
      <c r="B7983" s="94" t="s">
        <v>5893</v>
      </c>
      <c r="C7983" s="98" t="s">
        <v>6444</v>
      </c>
      <c r="D7983" s="94" t="s">
        <v>131</v>
      </c>
      <c r="E7983" s="94" t="s">
        <v>187</v>
      </c>
      <c r="F7983" s="94" t="s">
        <v>5453</v>
      </c>
      <c r="G7983" s="94" t="s">
        <v>5454</v>
      </c>
      <c r="K7983" s="94" t="s">
        <v>5894</v>
      </c>
      <c r="L7983" s="96">
        <v>-137.15</v>
      </c>
      <c r="M7983" s="96">
        <v>0</v>
      </c>
    </row>
    <row r="7984" spans="1:13" ht="12.75" hidden="1" customHeight="1">
      <c r="C7984" s="95" t="s">
        <v>6444</v>
      </c>
    </row>
    <row r="7985" spans="1:13" hidden="1">
      <c r="A7985" s="97">
        <v>42828</v>
      </c>
      <c r="B7985" s="94" t="s">
        <v>6472</v>
      </c>
      <c r="C7985" s="98" t="s">
        <v>6444</v>
      </c>
      <c r="D7985" s="94" t="s">
        <v>119</v>
      </c>
      <c r="E7985" s="94" t="s">
        <v>187</v>
      </c>
      <c r="F7985" s="94" t="s">
        <v>4791</v>
      </c>
      <c r="G7985" s="94" t="s">
        <v>4792</v>
      </c>
      <c r="K7985" s="94" t="s">
        <v>6473</v>
      </c>
      <c r="L7985" s="96">
        <v>-327.2</v>
      </c>
      <c r="M7985" s="96">
        <v>0</v>
      </c>
    </row>
    <row r="7986" spans="1:13" ht="12.75" hidden="1" customHeight="1">
      <c r="C7986" s="95" t="s">
        <v>6444</v>
      </c>
    </row>
    <row r="7987" spans="1:13" hidden="1">
      <c r="A7987" s="97">
        <v>42992</v>
      </c>
      <c r="B7987" s="94" t="s">
        <v>5358</v>
      </c>
      <c r="C7987" s="98" t="s">
        <v>6444</v>
      </c>
      <c r="D7987" s="94" t="s">
        <v>131</v>
      </c>
      <c r="E7987" s="94" t="s">
        <v>187</v>
      </c>
      <c r="F7987" s="94" t="s">
        <v>5331</v>
      </c>
      <c r="G7987" s="94" t="s">
        <v>5332</v>
      </c>
      <c r="K7987" s="94" t="s">
        <v>5359</v>
      </c>
      <c r="L7987" s="96">
        <v>-140</v>
      </c>
      <c r="M7987" s="96">
        <v>0</v>
      </c>
    </row>
    <row r="7988" spans="1:13" ht="12.75" hidden="1" customHeight="1">
      <c r="C7988" s="95" t="s">
        <v>6444</v>
      </c>
    </row>
    <row r="7989" spans="1:13" hidden="1">
      <c r="A7989" s="97">
        <v>43033</v>
      </c>
      <c r="B7989" s="94" t="s">
        <v>5526</v>
      </c>
      <c r="C7989" s="98" t="s">
        <v>6444</v>
      </c>
      <c r="D7989" s="94" t="s">
        <v>131</v>
      </c>
      <c r="E7989" s="94" t="s">
        <v>187</v>
      </c>
      <c r="F7989" s="94" t="s">
        <v>5487</v>
      </c>
      <c r="G7989" s="94" t="s">
        <v>5488</v>
      </c>
      <c r="K7989" s="94" t="s">
        <v>5527</v>
      </c>
      <c r="L7989" s="96">
        <v>-61.8</v>
      </c>
      <c r="M7989" s="96">
        <v>0</v>
      </c>
    </row>
    <row r="7990" spans="1:13" ht="12.75" hidden="1" customHeight="1">
      <c r="C7990" s="95" t="s">
        <v>6444</v>
      </c>
    </row>
    <row r="7991" spans="1:13" hidden="1">
      <c r="A7991" s="97">
        <v>43033</v>
      </c>
      <c r="B7991" s="94" t="s">
        <v>5528</v>
      </c>
      <c r="C7991" s="98" t="s">
        <v>6444</v>
      </c>
      <c r="D7991" s="94" t="s">
        <v>131</v>
      </c>
      <c r="E7991" s="94" t="s">
        <v>187</v>
      </c>
      <c r="F7991" s="94" t="s">
        <v>5487</v>
      </c>
      <c r="G7991" s="94" t="s">
        <v>5488</v>
      </c>
      <c r="K7991" s="94" t="s">
        <v>5529</v>
      </c>
      <c r="L7991" s="96">
        <v>-487.54</v>
      </c>
      <c r="M7991" s="96">
        <v>0</v>
      </c>
    </row>
    <row r="7992" spans="1:13" ht="12.75" hidden="1" customHeight="1">
      <c r="C7992" s="95" t="s">
        <v>6444</v>
      </c>
    </row>
    <row r="7993" spans="1:13" hidden="1">
      <c r="A7993" s="97">
        <v>43033</v>
      </c>
      <c r="B7993" s="94" t="s">
        <v>5528</v>
      </c>
      <c r="C7993" s="98" t="s">
        <v>6444</v>
      </c>
      <c r="D7993" s="94" t="s">
        <v>131</v>
      </c>
      <c r="E7993" s="94" t="s">
        <v>187</v>
      </c>
      <c r="F7993" s="94" t="s">
        <v>5487</v>
      </c>
      <c r="G7993" s="94" t="s">
        <v>5488</v>
      </c>
      <c r="K7993" s="94" t="s">
        <v>5529</v>
      </c>
      <c r="L7993" s="96">
        <v>-163.44</v>
      </c>
      <c r="M7993" s="96">
        <v>0</v>
      </c>
    </row>
    <row r="7994" spans="1:13" ht="12.75" hidden="1" customHeight="1">
      <c r="C7994" s="95" t="s">
        <v>6444</v>
      </c>
    </row>
    <row r="7995" spans="1:13" hidden="1">
      <c r="A7995" s="97">
        <v>43033</v>
      </c>
      <c r="B7995" s="94" t="s">
        <v>5360</v>
      </c>
      <c r="C7995" s="98" t="s">
        <v>6444</v>
      </c>
      <c r="D7995" s="94" t="s">
        <v>131</v>
      </c>
      <c r="E7995" s="94" t="s">
        <v>187</v>
      </c>
      <c r="F7995" s="94" t="s">
        <v>3428</v>
      </c>
      <c r="G7995" s="94" t="s">
        <v>3429</v>
      </c>
      <c r="K7995" s="94" t="s">
        <v>5361</v>
      </c>
      <c r="L7995" s="96">
        <v>-62</v>
      </c>
      <c r="M7995" s="96">
        <v>0</v>
      </c>
    </row>
    <row r="7996" spans="1:13" ht="12.75" hidden="1" customHeight="1">
      <c r="C7996" s="95" t="s">
        <v>6444</v>
      </c>
    </row>
    <row r="7997" spans="1:13" hidden="1">
      <c r="A7997" s="97">
        <v>43033</v>
      </c>
      <c r="B7997" s="94" t="s">
        <v>5362</v>
      </c>
      <c r="C7997" s="98" t="s">
        <v>6444</v>
      </c>
      <c r="D7997" s="94" t="s">
        <v>131</v>
      </c>
      <c r="E7997" s="94" t="s">
        <v>187</v>
      </c>
      <c r="F7997" s="94" t="s">
        <v>5363</v>
      </c>
      <c r="G7997" s="94" t="s">
        <v>5364</v>
      </c>
      <c r="K7997" s="94" t="s">
        <v>5365</v>
      </c>
      <c r="L7997" s="96">
        <v>-249</v>
      </c>
      <c r="M7997" s="96">
        <v>0</v>
      </c>
    </row>
    <row r="7998" spans="1:13" ht="12.75" hidden="1" customHeight="1">
      <c r="C7998" s="95" t="s">
        <v>6444</v>
      </c>
    </row>
    <row r="7999" spans="1:13" hidden="1">
      <c r="A7999" s="97">
        <v>43033</v>
      </c>
      <c r="B7999" s="94" t="s">
        <v>5366</v>
      </c>
      <c r="C7999" s="98" t="s">
        <v>6444</v>
      </c>
      <c r="D7999" s="94" t="s">
        <v>131</v>
      </c>
      <c r="E7999" s="94" t="s">
        <v>187</v>
      </c>
      <c r="F7999" s="94" t="s">
        <v>5367</v>
      </c>
      <c r="G7999" s="94" t="s">
        <v>5368</v>
      </c>
      <c r="K7999" s="94" t="s">
        <v>5369</v>
      </c>
      <c r="L7999" s="96">
        <v>-48.9</v>
      </c>
      <c r="M7999" s="96">
        <v>0</v>
      </c>
    </row>
    <row r="8000" spans="1:13" ht="12.75" hidden="1" customHeight="1">
      <c r="C8000" s="95" t="s">
        <v>6444</v>
      </c>
    </row>
    <row r="8001" spans="1:13" hidden="1">
      <c r="A8001" s="97">
        <v>43033</v>
      </c>
      <c r="B8001" s="94" t="s">
        <v>5370</v>
      </c>
      <c r="C8001" s="98" t="s">
        <v>6444</v>
      </c>
      <c r="D8001" s="94" t="s">
        <v>131</v>
      </c>
      <c r="E8001" s="94" t="s">
        <v>187</v>
      </c>
      <c r="F8001" s="94" t="s">
        <v>5371</v>
      </c>
      <c r="G8001" s="94" t="s">
        <v>5372</v>
      </c>
      <c r="K8001" s="94" t="s">
        <v>5373</v>
      </c>
      <c r="L8001" s="96">
        <v>-20</v>
      </c>
      <c r="M8001" s="96">
        <v>0</v>
      </c>
    </row>
    <row r="8002" spans="1:13" ht="12.75" hidden="1" customHeight="1">
      <c r="C8002" s="95" t="s">
        <v>6444</v>
      </c>
    </row>
    <row r="8003" spans="1:13" hidden="1">
      <c r="A8003" s="97">
        <v>43033</v>
      </c>
      <c r="B8003" s="94" t="s">
        <v>5374</v>
      </c>
      <c r="C8003" s="98" t="s">
        <v>6444</v>
      </c>
      <c r="D8003" s="94" t="s">
        <v>131</v>
      </c>
      <c r="E8003" s="94" t="s">
        <v>187</v>
      </c>
      <c r="F8003" s="94" t="s">
        <v>5375</v>
      </c>
      <c r="G8003" s="94" t="s">
        <v>5376</v>
      </c>
      <c r="K8003" s="94" t="s">
        <v>5377</v>
      </c>
      <c r="L8003" s="96">
        <v>-62</v>
      </c>
      <c r="M8003" s="96">
        <v>0</v>
      </c>
    </row>
    <row r="8004" spans="1:13" ht="12.75" hidden="1" customHeight="1">
      <c r="C8004" s="95" t="s">
        <v>6444</v>
      </c>
    </row>
    <row r="8005" spans="1:13" hidden="1">
      <c r="A8005" s="97">
        <v>43033</v>
      </c>
      <c r="B8005" s="94" t="s">
        <v>5378</v>
      </c>
      <c r="C8005" s="98" t="s">
        <v>6444</v>
      </c>
      <c r="D8005" s="94" t="s">
        <v>131</v>
      </c>
      <c r="E8005" s="94" t="s">
        <v>187</v>
      </c>
      <c r="F8005" s="94" t="s">
        <v>4771</v>
      </c>
      <c r="G8005" s="94" t="s">
        <v>4772</v>
      </c>
      <c r="K8005" s="94" t="s">
        <v>5379</v>
      </c>
      <c r="L8005" s="96">
        <v>-99</v>
      </c>
      <c r="M8005" s="96">
        <v>0</v>
      </c>
    </row>
    <row r="8006" spans="1:13" ht="12.75" hidden="1" customHeight="1">
      <c r="C8006" s="95" t="s">
        <v>6444</v>
      </c>
    </row>
    <row r="8007" spans="1:13" hidden="1">
      <c r="A8007" s="97">
        <v>43033</v>
      </c>
      <c r="B8007" s="94" t="s">
        <v>5380</v>
      </c>
      <c r="C8007" s="98" t="s">
        <v>6444</v>
      </c>
      <c r="D8007" s="94" t="s">
        <v>131</v>
      </c>
      <c r="E8007" s="94" t="s">
        <v>187</v>
      </c>
      <c r="F8007" s="94" t="s">
        <v>5381</v>
      </c>
      <c r="G8007" s="94" t="s">
        <v>5382</v>
      </c>
      <c r="K8007" s="94" t="s">
        <v>5383</v>
      </c>
      <c r="L8007" s="96">
        <v>-398.19</v>
      </c>
      <c r="M8007" s="96">
        <v>0</v>
      </c>
    </row>
    <row r="8008" spans="1:13" ht="12.75" hidden="1" customHeight="1">
      <c r="C8008" s="95" t="s">
        <v>6444</v>
      </c>
    </row>
    <row r="8009" spans="1:13" hidden="1">
      <c r="A8009" s="97">
        <v>43033</v>
      </c>
      <c r="B8009" s="94" t="s">
        <v>5384</v>
      </c>
      <c r="C8009" s="98" t="s">
        <v>6444</v>
      </c>
      <c r="D8009" s="94" t="s">
        <v>131</v>
      </c>
      <c r="E8009" s="94" t="s">
        <v>187</v>
      </c>
      <c r="F8009" s="94" t="s">
        <v>5385</v>
      </c>
      <c r="G8009" s="94" t="s">
        <v>5386</v>
      </c>
      <c r="K8009" s="94" t="s">
        <v>5387</v>
      </c>
      <c r="L8009" s="96">
        <v>-46</v>
      </c>
      <c r="M8009" s="96">
        <v>0</v>
      </c>
    </row>
    <row r="8010" spans="1:13" ht="12.75" hidden="1" customHeight="1">
      <c r="C8010" s="95" t="s">
        <v>6444</v>
      </c>
    </row>
    <row r="8011" spans="1:13" hidden="1">
      <c r="A8011" s="97">
        <v>43033</v>
      </c>
      <c r="B8011" s="94" t="s">
        <v>5388</v>
      </c>
      <c r="C8011" s="98" t="s">
        <v>6444</v>
      </c>
      <c r="D8011" s="94" t="s">
        <v>131</v>
      </c>
      <c r="E8011" s="94" t="s">
        <v>187</v>
      </c>
      <c r="F8011" s="94" t="s">
        <v>5389</v>
      </c>
      <c r="G8011" s="94" t="s">
        <v>5390</v>
      </c>
      <c r="K8011" s="94" t="s">
        <v>5391</v>
      </c>
      <c r="L8011" s="96">
        <v>-35</v>
      </c>
      <c r="M8011" s="96">
        <v>0</v>
      </c>
    </row>
    <row r="8012" spans="1:13" ht="12.75" hidden="1" customHeight="1">
      <c r="C8012" s="95" t="s">
        <v>6444</v>
      </c>
    </row>
    <row r="8013" spans="1:13" hidden="1">
      <c r="A8013" s="97">
        <v>43033</v>
      </c>
      <c r="B8013" s="94" t="s">
        <v>5392</v>
      </c>
      <c r="C8013" s="98" t="s">
        <v>6444</v>
      </c>
      <c r="D8013" s="94" t="s">
        <v>131</v>
      </c>
      <c r="E8013" s="94" t="s">
        <v>187</v>
      </c>
      <c r="F8013" s="94" t="s">
        <v>5393</v>
      </c>
      <c r="G8013" s="94" t="s">
        <v>5394</v>
      </c>
      <c r="K8013" s="94" t="s">
        <v>5395</v>
      </c>
      <c r="L8013" s="96">
        <v>-35</v>
      </c>
      <c r="M8013" s="96">
        <v>0</v>
      </c>
    </row>
    <row r="8014" spans="1:13" ht="12.75" hidden="1" customHeight="1">
      <c r="C8014" s="95" t="s">
        <v>6444</v>
      </c>
    </row>
    <row r="8015" spans="1:13" hidden="1">
      <c r="A8015" s="97">
        <v>43033</v>
      </c>
      <c r="B8015" s="94" t="s">
        <v>5396</v>
      </c>
      <c r="C8015" s="98" t="s">
        <v>6444</v>
      </c>
      <c r="D8015" s="94" t="s">
        <v>131</v>
      </c>
      <c r="E8015" s="94" t="s">
        <v>187</v>
      </c>
      <c r="F8015" s="94" t="s">
        <v>5397</v>
      </c>
      <c r="G8015" s="94" t="s">
        <v>5398</v>
      </c>
      <c r="K8015" s="94" t="s">
        <v>5399</v>
      </c>
      <c r="L8015" s="96">
        <v>-80</v>
      </c>
      <c r="M8015" s="96">
        <v>0</v>
      </c>
    </row>
    <row r="8016" spans="1:13" ht="12.75" hidden="1" customHeight="1">
      <c r="C8016" s="95" t="s">
        <v>6444</v>
      </c>
    </row>
    <row r="8017" spans="1:13" hidden="1">
      <c r="A8017" s="97">
        <v>43033</v>
      </c>
      <c r="B8017" s="94" t="s">
        <v>5400</v>
      </c>
      <c r="C8017" s="98" t="s">
        <v>6444</v>
      </c>
      <c r="D8017" s="94" t="s">
        <v>131</v>
      </c>
      <c r="E8017" s="94" t="s">
        <v>187</v>
      </c>
      <c r="F8017" s="94" t="s">
        <v>5401</v>
      </c>
      <c r="G8017" s="94" t="s">
        <v>5402</v>
      </c>
      <c r="K8017" s="94" t="s">
        <v>5403</v>
      </c>
      <c r="L8017" s="96">
        <v>-68</v>
      </c>
      <c r="M8017" s="96">
        <v>0</v>
      </c>
    </row>
    <row r="8018" spans="1:13" ht="12.75" hidden="1" customHeight="1">
      <c r="C8018" s="95" t="s">
        <v>6444</v>
      </c>
    </row>
    <row r="8019" spans="1:13" hidden="1">
      <c r="A8019" s="97">
        <v>43033</v>
      </c>
      <c r="B8019" s="94" t="s">
        <v>5404</v>
      </c>
      <c r="C8019" s="98" t="s">
        <v>6444</v>
      </c>
      <c r="D8019" s="94" t="s">
        <v>131</v>
      </c>
      <c r="E8019" s="94" t="s">
        <v>187</v>
      </c>
      <c r="F8019" s="94" t="s">
        <v>5405</v>
      </c>
      <c r="G8019" s="94" t="s">
        <v>5406</v>
      </c>
      <c r="K8019" s="94" t="s">
        <v>5407</v>
      </c>
      <c r="L8019" s="96">
        <v>-60</v>
      </c>
      <c r="M8019" s="96">
        <v>0</v>
      </c>
    </row>
    <row r="8020" spans="1:13" ht="12.75" hidden="1" customHeight="1">
      <c r="C8020" s="95" t="s">
        <v>6444</v>
      </c>
    </row>
    <row r="8021" spans="1:13" hidden="1">
      <c r="A8021" s="97">
        <v>43034</v>
      </c>
      <c r="B8021" s="94" t="s">
        <v>5608</v>
      </c>
      <c r="C8021" s="98" t="s">
        <v>6444</v>
      </c>
      <c r="D8021" s="94" t="s">
        <v>131</v>
      </c>
      <c r="E8021" s="94" t="s">
        <v>187</v>
      </c>
      <c r="F8021" s="94" t="s">
        <v>5603</v>
      </c>
      <c r="G8021" s="94" t="s">
        <v>5604</v>
      </c>
      <c r="K8021" s="94" t="s">
        <v>5609</v>
      </c>
      <c r="L8021" s="96">
        <v>-2945.35</v>
      </c>
      <c r="M8021" s="96">
        <v>0</v>
      </c>
    </row>
    <row r="8022" spans="1:13" ht="12.75" hidden="1" customHeight="1">
      <c r="C8022" s="95" t="s">
        <v>6444</v>
      </c>
    </row>
    <row r="8023" spans="1:13" hidden="1">
      <c r="A8023" s="97">
        <v>43034</v>
      </c>
      <c r="B8023" s="94" t="s">
        <v>5408</v>
      </c>
      <c r="C8023" s="98" t="s">
        <v>6444</v>
      </c>
      <c r="D8023" s="94" t="s">
        <v>131</v>
      </c>
      <c r="E8023" s="94" t="s">
        <v>187</v>
      </c>
      <c r="F8023" s="94" t="s">
        <v>5409</v>
      </c>
      <c r="G8023" s="94" t="s">
        <v>5410</v>
      </c>
      <c r="K8023" s="94" t="s">
        <v>5411</v>
      </c>
      <c r="L8023" s="96">
        <v>-62.51</v>
      </c>
      <c r="M8023" s="96">
        <v>0</v>
      </c>
    </row>
    <row r="8024" spans="1:13" ht="12.75" hidden="1" customHeight="1">
      <c r="C8024" s="95" t="s">
        <v>6444</v>
      </c>
    </row>
    <row r="8025" spans="1:13" hidden="1">
      <c r="A8025" s="97">
        <v>43034</v>
      </c>
      <c r="B8025" s="94" t="s">
        <v>5479</v>
      </c>
      <c r="C8025" s="98" t="s">
        <v>6444</v>
      </c>
      <c r="D8025" s="94" t="s">
        <v>131</v>
      </c>
      <c r="E8025" s="94" t="s">
        <v>187</v>
      </c>
      <c r="F8025" s="94" t="s">
        <v>5480</v>
      </c>
      <c r="G8025" s="94" t="s">
        <v>5481</v>
      </c>
      <c r="K8025" s="94" t="s">
        <v>5482</v>
      </c>
      <c r="L8025" s="96">
        <v>-4020</v>
      </c>
      <c r="M8025" s="96">
        <v>0</v>
      </c>
    </row>
    <row r="8026" spans="1:13" ht="12.75" hidden="1" customHeight="1">
      <c r="C8026" s="95" t="s">
        <v>6444</v>
      </c>
    </row>
    <row r="8027" spans="1:13" hidden="1">
      <c r="A8027" s="97">
        <v>43034</v>
      </c>
      <c r="B8027" s="94" t="s">
        <v>5629</v>
      </c>
      <c r="C8027" s="98" t="s">
        <v>6444</v>
      </c>
      <c r="D8027" s="94" t="s">
        <v>131</v>
      </c>
      <c r="E8027" s="94" t="s">
        <v>187</v>
      </c>
      <c r="F8027" s="94" t="s">
        <v>722</v>
      </c>
      <c r="G8027" s="94" t="s">
        <v>723</v>
      </c>
      <c r="K8027" s="94" t="s">
        <v>5630</v>
      </c>
      <c r="L8027" s="96">
        <v>-2829.12</v>
      </c>
      <c r="M8027" s="96">
        <v>0</v>
      </c>
    </row>
    <row r="8028" spans="1:13" ht="12.75" hidden="1" customHeight="1">
      <c r="C8028" s="95" t="s">
        <v>6444</v>
      </c>
    </row>
    <row r="8029" spans="1:13" hidden="1">
      <c r="A8029" s="97">
        <v>43034</v>
      </c>
      <c r="B8029" s="94" t="s">
        <v>5412</v>
      </c>
      <c r="C8029" s="98" t="s">
        <v>6444</v>
      </c>
      <c r="D8029" s="94" t="s">
        <v>131</v>
      </c>
      <c r="E8029" s="94" t="s">
        <v>187</v>
      </c>
      <c r="F8029" s="94" t="s">
        <v>5413</v>
      </c>
      <c r="G8029" s="94" t="s">
        <v>5414</v>
      </c>
      <c r="J8029" s="94" t="s">
        <v>5415</v>
      </c>
      <c r="K8029" s="94" t="s">
        <v>5416</v>
      </c>
      <c r="L8029" s="96">
        <v>-55.95</v>
      </c>
      <c r="M8029" s="96">
        <v>0</v>
      </c>
    </row>
    <row r="8030" spans="1:13" ht="12.75" hidden="1" customHeight="1">
      <c r="C8030" s="95" t="s">
        <v>6444</v>
      </c>
    </row>
    <row r="8031" spans="1:13" hidden="1">
      <c r="A8031" s="97">
        <v>43034</v>
      </c>
      <c r="B8031" s="94" t="s">
        <v>5417</v>
      </c>
      <c r="C8031" s="98" t="s">
        <v>6444</v>
      </c>
      <c r="D8031" s="94" t="s">
        <v>131</v>
      </c>
      <c r="E8031" s="94" t="s">
        <v>187</v>
      </c>
      <c r="F8031" s="94" t="s">
        <v>5418</v>
      </c>
      <c r="G8031" s="94" t="s">
        <v>5419</v>
      </c>
      <c r="K8031" s="94" t="s">
        <v>5420</v>
      </c>
      <c r="L8031" s="96">
        <v>-180</v>
      </c>
      <c r="M8031" s="96">
        <v>0</v>
      </c>
    </row>
    <row r="8032" spans="1:13" ht="12.75" hidden="1" customHeight="1">
      <c r="C8032" s="95" t="s">
        <v>6444</v>
      </c>
    </row>
    <row r="8033" spans="1:18" hidden="1">
      <c r="A8033" s="97">
        <v>43034</v>
      </c>
      <c r="B8033" s="94" t="s">
        <v>5421</v>
      </c>
      <c r="C8033" s="98" t="s">
        <v>6444</v>
      </c>
      <c r="D8033" s="94" t="s">
        <v>131</v>
      </c>
      <c r="E8033" s="94" t="s">
        <v>187</v>
      </c>
      <c r="F8033" s="94" t="s">
        <v>5422</v>
      </c>
      <c r="G8033" s="94" t="s">
        <v>5423</v>
      </c>
      <c r="K8033" s="94" t="s">
        <v>5424</v>
      </c>
      <c r="L8033" s="96">
        <v>-38.4</v>
      </c>
      <c r="M8033" s="96">
        <v>0</v>
      </c>
    </row>
    <row r="8034" spans="1:18" ht="12.75" hidden="1" customHeight="1">
      <c r="C8034" s="95" t="s">
        <v>6444</v>
      </c>
    </row>
    <row r="8035" spans="1:18" hidden="1">
      <c r="A8035" s="97">
        <v>43034</v>
      </c>
      <c r="B8035" s="94" t="s">
        <v>5425</v>
      </c>
      <c r="C8035" s="98" t="s">
        <v>6444</v>
      </c>
      <c r="D8035" s="94" t="s">
        <v>131</v>
      </c>
      <c r="E8035" s="94" t="s">
        <v>187</v>
      </c>
      <c r="F8035" s="94" t="s">
        <v>5426</v>
      </c>
      <c r="G8035" s="94" t="s">
        <v>5427</v>
      </c>
      <c r="K8035" s="94" t="s">
        <v>5428</v>
      </c>
      <c r="L8035" s="96">
        <v>-2851.65</v>
      </c>
      <c r="M8035" s="96">
        <v>0</v>
      </c>
    </row>
    <row r="8036" spans="1:18" ht="12.75" hidden="1" customHeight="1">
      <c r="C8036" s="95" t="s">
        <v>6444</v>
      </c>
    </row>
    <row r="8037" spans="1:18" hidden="1">
      <c r="A8037" s="97">
        <v>43034</v>
      </c>
      <c r="B8037" s="94" t="s">
        <v>5429</v>
      </c>
      <c r="C8037" s="98" t="s">
        <v>6444</v>
      </c>
      <c r="D8037" s="94" t="s">
        <v>131</v>
      </c>
      <c r="E8037" s="94" t="s">
        <v>187</v>
      </c>
      <c r="F8037" s="94" t="s">
        <v>5430</v>
      </c>
      <c r="G8037" s="94" t="s">
        <v>5431</v>
      </c>
      <c r="K8037" s="94" t="s">
        <v>5432</v>
      </c>
      <c r="L8037" s="96">
        <v>-117</v>
      </c>
      <c r="M8037" s="96">
        <v>0</v>
      </c>
    </row>
    <row r="8038" spans="1:18" ht="12.75" hidden="1" customHeight="1">
      <c r="C8038" s="95" t="s">
        <v>6444</v>
      </c>
    </row>
    <row r="8039" spans="1:18" hidden="1">
      <c r="A8039" s="97">
        <v>43034</v>
      </c>
      <c r="B8039" s="94" t="s">
        <v>5433</v>
      </c>
      <c r="C8039" s="98" t="s">
        <v>6444</v>
      </c>
      <c r="D8039" s="94" t="s">
        <v>131</v>
      </c>
      <c r="E8039" s="94" t="s">
        <v>187</v>
      </c>
      <c r="F8039" s="94" t="s">
        <v>5434</v>
      </c>
      <c r="G8039" s="94" t="s">
        <v>5435</v>
      </c>
      <c r="K8039" s="94" t="s">
        <v>5436</v>
      </c>
      <c r="L8039" s="96">
        <v>-24</v>
      </c>
      <c r="M8039" s="96">
        <v>0</v>
      </c>
    </row>
    <row r="8040" spans="1:18" ht="12.75" hidden="1" customHeight="1">
      <c r="C8040" s="95" t="s">
        <v>6444</v>
      </c>
    </row>
    <row r="8041" spans="1:18" hidden="1">
      <c r="A8041" s="97">
        <v>43034</v>
      </c>
      <c r="B8041" s="94" t="s">
        <v>5437</v>
      </c>
      <c r="C8041" s="98" t="s">
        <v>6444</v>
      </c>
      <c r="D8041" s="94" t="s">
        <v>131</v>
      </c>
      <c r="E8041" s="94" t="s">
        <v>187</v>
      </c>
      <c r="F8041" s="94" t="s">
        <v>5438</v>
      </c>
      <c r="G8041" s="94" t="s">
        <v>5439</v>
      </c>
      <c r="K8041" s="94" t="s">
        <v>5440</v>
      </c>
      <c r="L8041" s="96">
        <v>-40</v>
      </c>
      <c r="M8041" s="96">
        <v>0</v>
      </c>
    </row>
    <row r="8042" spans="1:18" ht="12.75" hidden="1" customHeight="1">
      <c r="C8042" s="95" t="s">
        <v>6444</v>
      </c>
    </row>
    <row r="8043" spans="1:18" hidden="1">
      <c r="A8043" s="97">
        <v>43034</v>
      </c>
      <c r="B8043" s="94" t="s">
        <v>5441</v>
      </c>
      <c r="C8043" s="98" t="s">
        <v>6444</v>
      </c>
      <c r="D8043" s="94" t="s">
        <v>131</v>
      </c>
      <c r="E8043" s="94" t="s">
        <v>187</v>
      </c>
      <c r="F8043" s="94" t="s">
        <v>5442</v>
      </c>
      <c r="G8043" s="94" t="s">
        <v>5443</v>
      </c>
      <c r="K8043" s="94" t="s">
        <v>5444</v>
      </c>
      <c r="L8043" s="96">
        <v>-12</v>
      </c>
      <c r="M8043" s="96">
        <v>0</v>
      </c>
    </row>
    <row r="8044" spans="1:18" ht="12.75" hidden="1" customHeight="1">
      <c r="C8044" s="95" t="s">
        <v>6444</v>
      </c>
    </row>
    <row r="8045" spans="1:18" hidden="1">
      <c r="A8045" s="97">
        <v>43034</v>
      </c>
      <c r="B8045" s="94" t="s">
        <v>5445</v>
      </c>
      <c r="C8045" s="98" t="s">
        <v>6444</v>
      </c>
      <c r="D8045" s="94" t="s">
        <v>131</v>
      </c>
      <c r="E8045" s="94" t="s">
        <v>187</v>
      </c>
      <c r="F8045" s="94" t="s">
        <v>2353</v>
      </c>
      <c r="G8045" s="94" t="s">
        <v>2354</v>
      </c>
      <c r="K8045" s="94" t="s">
        <v>5446</v>
      </c>
      <c r="L8045" s="96">
        <v>-70</v>
      </c>
      <c r="M8045" s="96">
        <v>0</v>
      </c>
    </row>
    <row r="8046" spans="1:18" ht="12.75" hidden="1" customHeight="1">
      <c r="C8046" s="95" t="s">
        <v>6444</v>
      </c>
    </row>
    <row r="8047" spans="1:18" hidden="1">
      <c r="A8047" s="95" t="s">
        <v>111</v>
      </c>
      <c r="B8047" s="95" t="s">
        <v>112</v>
      </c>
      <c r="C8047" s="94" t="s">
        <v>6491</v>
      </c>
      <c r="D8047" s="95" t="s">
        <v>114</v>
      </c>
      <c r="E8047" s="95" t="s">
        <v>112</v>
      </c>
      <c r="F8047" s="96">
        <v>0</v>
      </c>
      <c r="G8047" s="95" t="s">
        <v>115</v>
      </c>
      <c r="H8047" s="95" t="s">
        <v>112</v>
      </c>
      <c r="I8047" s="96">
        <v>98.2</v>
      </c>
      <c r="J8047" s="95" t="s">
        <v>116</v>
      </c>
      <c r="K8047" s="95" t="s">
        <v>112</v>
      </c>
      <c r="L8047" s="96">
        <v>0</v>
      </c>
      <c r="M8047" s="95" t="s">
        <v>117</v>
      </c>
      <c r="O8047" s="96"/>
      <c r="R8047" s="96"/>
    </row>
    <row r="8048" spans="1:18" hidden="1">
      <c r="A8048" s="97">
        <v>42746</v>
      </c>
      <c r="B8048" s="94" t="s">
        <v>6492</v>
      </c>
      <c r="C8048" s="98" t="s">
        <v>6491</v>
      </c>
      <c r="D8048" s="94" t="s">
        <v>119</v>
      </c>
      <c r="E8048" s="94" t="s">
        <v>165</v>
      </c>
      <c r="F8048" s="94" t="s">
        <v>2954</v>
      </c>
      <c r="G8048" s="94" t="s">
        <v>2955</v>
      </c>
      <c r="K8048" s="94" t="s">
        <v>6493</v>
      </c>
      <c r="L8048" s="96">
        <v>880</v>
      </c>
      <c r="M8048" s="96">
        <v>0</v>
      </c>
    </row>
    <row r="8049" spans="1:13" ht="12.75" hidden="1" customHeight="1">
      <c r="C8049" s="95" t="s">
        <v>6491</v>
      </c>
    </row>
    <row r="8050" spans="1:13" hidden="1">
      <c r="A8050" s="97">
        <v>42746</v>
      </c>
      <c r="B8050" s="94" t="s">
        <v>6494</v>
      </c>
      <c r="C8050" s="98" t="s">
        <v>6491</v>
      </c>
      <c r="D8050" s="94" t="s">
        <v>2533</v>
      </c>
      <c r="E8050" s="94" t="s">
        <v>165</v>
      </c>
      <c r="F8050" s="94" t="s">
        <v>2545</v>
      </c>
      <c r="G8050" s="94" t="s">
        <v>2546</v>
      </c>
      <c r="J8050" s="94" t="s">
        <v>2562</v>
      </c>
      <c r="K8050" s="94" t="s">
        <v>6495</v>
      </c>
      <c r="L8050" s="96">
        <v>1747.96</v>
      </c>
      <c r="M8050" s="96">
        <v>0</v>
      </c>
    </row>
    <row r="8051" spans="1:13" ht="12.75" hidden="1" customHeight="1">
      <c r="C8051" s="95" t="s">
        <v>6491</v>
      </c>
    </row>
    <row r="8052" spans="1:13" hidden="1">
      <c r="A8052" s="97">
        <v>42746</v>
      </c>
      <c r="B8052" s="94" t="s">
        <v>2820</v>
      </c>
      <c r="C8052" s="98" t="s">
        <v>6491</v>
      </c>
      <c r="D8052" s="94" t="s">
        <v>126</v>
      </c>
      <c r="E8052" s="94" t="s">
        <v>165</v>
      </c>
      <c r="F8052" s="94" t="s">
        <v>2816</v>
      </c>
      <c r="G8052" s="94" t="s">
        <v>2817</v>
      </c>
      <c r="J8052" s="94" t="s">
        <v>2818</v>
      </c>
      <c r="K8052" s="94" t="s">
        <v>2825</v>
      </c>
      <c r="L8052" s="96">
        <v>35607.360000000001</v>
      </c>
      <c r="M8052" s="96">
        <v>0</v>
      </c>
    </row>
    <row r="8053" spans="1:13" ht="12.75" hidden="1" customHeight="1">
      <c r="C8053" s="95" t="s">
        <v>6491</v>
      </c>
    </row>
    <row r="8054" spans="1:13" hidden="1">
      <c r="A8054" s="97">
        <v>42746</v>
      </c>
      <c r="B8054" s="94" t="s">
        <v>2724</v>
      </c>
      <c r="C8054" s="98" t="s">
        <v>6491</v>
      </c>
      <c r="D8054" s="94" t="s">
        <v>126</v>
      </c>
      <c r="E8054" s="94" t="s">
        <v>165</v>
      </c>
      <c r="F8054" s="94" t="s">
        <v>2709</v>
      </c>
      <c r="G8054" s="94" t="s">
        <v>2710</v>
      </c>
      <c r="J8054" s="94" t="s">
        <v>2725</v>
      </c>
      <c r="K8054" s="94" t="s">
        <v>2726</v>
      </c>
      <c r="L8054" s="96">
        <v>3390.17</v>
      </c>
      <c r="M8054" s="96">
        <v>0</v>
      </c>
    </row>
    <row r="8055" spans="1:13" ht="12.75" hidden="1" customHeight="1">
      <c r="C8055" s="95" t="s">
        <v>6491</v>
      </c>
    </row>
    <row r="8056" spans="1:13" hidden="1">
      <c r="A8056" s="97">
        <v>42746</v>
      </c>
      <c r="B8056" s="94" t="s">
        <v>6496</v>
      </c>
      <c r="C8056" s="98" t="s">
        <v>6491</v>
      </c>
      <c r="D8056" s="94" t="s">
        <v>119</v>
      </c>
      <c r="E8056" s="94" t="s">
        <v>165</v>
      </c>
      <c r="F8056" s="94" t="s">
        <v>1201</v>
      </c>
      <c r="G8056" s="94" t="s">
        <v>1202</v>
      </c>
      <c r="K8056" s="94" t="s">
        <v>6497</v>
      </c>
      <c r="L8056" s="96">
        <v>499</v>
      </c>
      <c r="M8056" s="96">
        <v>0</v>
      </c>
    </row>
    <row r="8057" spans="1:13" ht="12.75" hidden="1" customHeight="1">
      <c r="C8057" s="95" t="s">
        <v>6491</v>
      </c>
    </row>
    <row r="8058" spans="1:13" hidden="1">
      <c r="A8058" s="97">
        <v>42746</v>
      </c>
      <c r="B8058" s="94" t="s">
        <v>6498</v>
      </c>
      <c r="C8058" s="98" t="s">
        <v>6491</v>
      </c>
      <c r="D8058" s="94" t="s">
        <v>119</v>
      </c>
      <c r="E8058" s="94" t="s">
        <v>165</v>
      </c>
      <c r="F8058" s="94" t="s">
        <v>1944</v>
      </c>
      <c r="G8058" s="94" t="s">
        <v>1945</v>
      </c>
      <c r="J8058" s="94" t="s">
        <v>1946</v>
      </c>
      <c r="K8058" s="94" t="s">
        <v>6499</v>
      </c>
      <c r="L8058" s="96">
        <v>513.30999999999995</v>
      </c>
      <c r="M8058" s="96">
        <v>0</v>
      </c>
    </row>
    <row r="8059" spans="1:13" ht="12.75" hidden="1" customHeight="1">
      <c r="C8059" s="95" t="s">
        <v>6491</v>
      </c>
    </row>
    <row r="8060" spans="1:13" hidden="1">
      <c r="A8060" s="97">
        <v>42746</v>
      </c>
      <c r="B8060" s="94" t="s">
        <v>6500</v>
      </c>
      <c r="C8060" s="98" t="s">
        <v>6491</v>
      </c>
      <c r="D8060" s="94" t="s">
        <v>119</v>
      </c>
      <c r="E8060" s="94" t="s">
        <v>165</v>
      </c>
      <c r="F8060" s="94" t="s">
        <v>1944</v>
      </c>
      <c r="G8060" s="94" t="s">
        <v>1945</v>
      </c>
      <c r="J8060" s="94" t="s">
        <v>1946</v>
      </c>
      <c r="K8060" s="94" t="s">
        <v>6501</v>
      </c>
      <c r="L8060" s="96">
        <v>1353.6</v>
      </c>
      <c r="M8060" s="96">
        <v>0</v>
      </c>
    </row>
    <row r="8061" spans="1:13" ht="12.75" hidden="1" customHeight="1">
      <c r="C8061" s="95" t="s">
        <v>6491</v>
      </c>
    </row>
    <row r="8062" spans="1:13" hidden="1">
      <c r="A8062" s="97">
        <v>42746</v>
      </c>
      <c r="B8062" s="94" t="s">
        <v>6502</v>
      </c>
      <c r="C8062" s="98" t="s">
        <v>6491</v>
      </c>
      <c r="D8062" s="94" t="s">
        <v>126</v>
      </c>
      <c r="E8062" s="94" t="s">
        <v>165</v>
      </c>
      <c r="F8062" s="94" t="s">
        <v>1944</v>
      </c>
      <c r="G8062" s="94" t="s">
        <v>1945</v>
      </c>
      <c r="J8062" s="94" t="s">
        <v>1946</v>
      </c>
      <c r="K8062" s="94" t="s">
        <v>6503</v>
      </c>
      <c r="L8062" s="96">
        <v>18694.5</v>
      </c>
      <c r="M8062" s="96">
        <v>0</v>
      </c>
    </row>
    <row r="8063" spans="1:13" ht="12.75" hidden="1" customHeight="1">
      <c r="C8063" s="95" t="s">
        <v>6491</v>
      </c>
    </row>
    <row r="8064" spans="1:13" hidden="1">
      <c r="A8064" s="97">
        <v>42746</v>
      </c>
      <c r="B8064" s="94" t="s">
        <v>2568</v>
      </c>
      <c r="C8064" s="98" t="s">
        <v>6491</v>
      </c>
      <c r="D8064" s="94" t="s">
        <v>126</v>
      </c>
      <c r="E8064" s="94" t="s">
        <v>165</v>
      </c>
      <c r="F8064" s="94" t="s">
        <v>2545</v>
      </c>
      <c r="G8064" s="94" t="s">
        <v>2546</v>
      </c>
      <c r="J8064" s="94" t="s">
        <v>2547</v>
      </c>
      <c r="K8064" s="94" t="s">
        <v>6504</v>
      </c>
      <c r="L8064" s="96">
        <v>11154</v>
      </c>
      <c r="M8064" s="96">
        <v>0</v>
      </c>
    </row>
    <row r="8065" spans="1:13" ht="12.75" hidden="1" customHeight="1">
      <c r="C8065" s="95" t="s">
        <v>6491</v>
      </c>
    </row>
    <row r="8066" spans="1:13" hidden="1">
      <c r="A8066" s="97">
        <v>42746</v>
      </c>
      <c r="B8066" s="94" t="s">
        <v>6505</v>
      </c>
      <c r="C8066" s="98" t="s">
        <v>6491</v>
      </c>
      <c r="D8066" s="94" t="s">
        <v>119</v>
      </c>
      <c r="E8066" s="94" t="s">
        <v>165</v>
      </c>
      <c r="F8066" s="94" t="s">
        <v>2746</v>
      </c>
      <c r="G8066" s="94" t="s">
        <v>2747</v>
      </c>
      <c r="K8066" s="94" t="s">
        <v>6506</v>
      </c>
      <c r="L8066" s="96">
        <v>3588</v>
      </c>
      <c r="M8066" s="96">
        <v>0</v>
      </c>
    </row>
    <row r="8067" spans="1:13" ht="12.75" hidden="1" customHeight="1">
      <c r="C8067" s="95" t="s">
        <v>6491</v>
      </c>
    </row>
    <row r="8068" spans="1:13" hidden="1">
      <c r="A8068" s="97">
        <v>42746</v>
      </c>
      <c r="B8068" s="94" t="s">
        <v>6507</v>
      </c>
      <c r="C8068" s="98" t="s">
        <v>6491</v>
      </c>
      <c r="D8068" s="94" t="s">
        <v>119</v>
      </c>
      <c r="E8068" s="94" t="s">
        <v>165</v>
      </c>
      <c r="F8068" s="94" t="s">
        <v>2746</v>
      </c>
      <c r="G8068" s="94" t="s">
        <v>2747</v>
      </c>
      <c r="K8068" s="94" t="s">
        <v>6508</v>
      </c>
      <c r="L8068" s="96">
        <v>2988</v>
      </c>
      <c r="M8068" s="96">
        <v>0</v>
      </c>
    </row>
    <row r="8069" spans="1:13" ht="12.75" hidden="1" customHeight="1">
      <c r="C8069" s="95" t="s">
        <v>6491</v>
      </c>
    </row>
    <row r="8070" spans="1:13" hidden="1">
      <c r="A8070" s="97">
        <v>42746</v>
      </c>
      <c r="B8070" s="94" t="s">
        <v>6509</v>
      </c>
      <c r="C8070" s="98" t="s">
        <v>6491</v>
      </c>
      <c r="D8070" s="94" t="s">
        <v>119</v>
      </c>
      <c r="E8070" s="94" t="s">
        <v>165</v>
      </c>
      <c r="F8070" s="94" t="s">
        <v>6510</v>
      </c>
      <c r="G8070" s="94" t="s">
        <v>6511</v>
      </c>
      <c r="K8070" s="94" t="s">
        <v>6512</v>
      </c>
      <c r="L8070" s="96">
        <v>173.4</v>
      </c>
      <c r="M8070" s="96">
        <v>0</v>
      </c>
    </row>
    <row r="8071" spans="1:13" ht="12.75" hidden="1" customHeight="1">
      <c r="C8071" s="95" t="s">
        <v>6491</v>
      </c>
    </row>
    <row r="8072" spans="1:13" hidden="1">
      <c r="A8072" s="97">
        <v>42746</v>
      </c>
      <c r="B8072" s="94" t="s">
        <v>6509</v>
      </c>
      <c r="C8072" s="98" t="s">
        <v>6491</v>
      </c>
      <c r="D8072" s="94" t="s">
        <v>119</v>
      </c>
      <c r="E8072" s="94" t="s">
        <v>165</v>
      </c>
      <c r="F8072" s="94" t="s">
        <v>6510</v>
      </c>
      <c r="G8072" s="94" t="s">
        <v>6511</v>
      </c>
      <c r="K8072" s="94" t="s">
        <v>6513</v>
      </c>
      <c r="L8072" s="96">
        <v>25</v>
      </c>
      <c r="M8072" s="96">
        <v>0</v>
      </c>
    </row>
    <row r="8073" spans="1:13" ht="12.75" hidden="1" customHeight="1">
      <c r="C8073" s="95" t="s">
        <v>6491</v>
      </c>
    </row>
    <row r="8074" spans="1:13" hidden="1">
      <c r="A8074" s="97">
        <v>42746</v>
      </c>
      <c r="B8074" s="94" t="s">
        <v>6514</v>
      </c>
      <c r="C8074" s="98" t="s">
        <v>6491</v>
      </c>
      <c r="D8074" s="94" t="s">
        <v>119</v>
      </c>
      <c r="E8074" s="94" t="s">
        <v>165</v>
      </c>
      <c r="F8074" s="94" t="s">
        <v>2864</v>
      </c>
      <c r="G8074" s="94" t="s">
        <v>2865</v>
      </c>
      <c r="K8074" s="94" t="s">
        <v>6515</v>
      </c>
      <c r="L8074" s="96">
        <v>4630.58</v>
      </c>
      <c r="M8074" s="96">
        <v>0</v>
      </c>
    </row>
    <row r="8075" spans="1:13" ht="12.75" hidden="1" customHeight="1">
      <c r="C8075" s="95" t="s">
        <v>6491</v>
      </c>
    </row>
    <row r="8076" spans="1:13" hidden="1">
      <c r="A8076" s="97">
        <v>42746</v>
      </c>
      <c r="B8076" s="94" t="s">
        <v>6516</v>
      </c>
      <c r="C8076" s="98" t="s">
        <v>6491</v>
      </c>
      <c r="D8076" s="94" t="s">
        <v>119</v>
      </c>
      <c r="E8076" s="94" t="s">
        <v>165</v>
      </c>
      <c r="F8076" s="94" t="s">
        <v>2864</v>
      </c>
      <c r="G8076" s="94" t="s">
        <v>2865</v>
      </c>
      <c r="K8076" s="94" t="s">
        <v>6517</v>
      </c>
      <c r="L8076" s="96">
        <v>312</v>
      </c>
      <c r="M8076" s="96">
        <v>0</v>
      </c>
    </row>
    <row r="8077" spans="1:13" ht="12.75" hidden="1" customHeight="1">
      <c r="C8077" s="95" t="s">
        <v>6491</v>
      </c>
    </row>
    <row r="8078" spans="1:13" hidden="1">
      <c r="A8078" s="97">
        <v>42746</v>
      </c>
      <c r="B8078" s="94" t="s">
        <v>6518</v>
      </c>
      <c r="C8078" s="98" t="s">
        <v>6491</v>
      </c>
      <c r="D8078" s="94" t="s">
        <v>119</v>
      </c>
      <c r="E8078" s="94" t="s">
        <v>165</v>
      </c>
      <c r="F8078" s="94" t="s">
        <v>2864</v>
      </c>
      <c r="G8078" s="94" t="s">
        <v>2865</v>
      </c>
      <c r="K8078" s="94" t="s">
        <v>6519</v>
      </c>
      <c r="L8078" s="96">
        <v>3677.11</v>
      </c>
      <c r="M8078" s="96">
        <v>0</v>
      </c>
    </row>
    <row r="8079" spans="1:13" ht="12.75" hidden="1" customHeight="1">
      <c r="C8079" s="95" t="s">
        <v>6491</v>
      </c>
    </row>
    <row r="8080" spans="1:13" hidden="1">
      <c r="A8080" s="97">
        <v>42746</v>
      </c>
      <c r="B8080" s="94" t="s">
        <v>6520</v>
      </c>
      <c r="C8080" s="98" t="s">
        <v>6491</v>
      </c>
      <c r="D8080" s="94" t="s">
        <v>119</v>
      </c>
      <c r="E8080" s="94" t="s">
        <v>165</v>
      </c>
      <c r="F8080" s="94" t="s">
        <v>2746</v>
      </c>
      <c r="G8080" s="94" t="s">
        <v>2747</v>
      </c>
      <c r="K8080" s="94" t="s">
        <v>6521</v>
      </c>
      <c r="L8080" s="96">
        <v>13440</v>
      </c>
      <c r="M8080" s="96">
        <v>0</v>
      </c>
    </row>
    <row r="8081" spans="1:13" ht="12.75" hidden="1" customHeight="1">
      <c r="C8081" s="95" t="s">
        <v>6491</v>
      </c>
    </row>
    <row r="8082" spans="1:13" hidden="1">
      <c r="A8082" s="97">
        <v>42746</v>
      </c>
      <c r="B8082" s="94" t="s">
        <v>6522</v>
      </c>
      <c r="C8082" s="98" t="s">
        <v>6491</v>
      </c>
      <c r="D8082" s="94" t="s">
        <v>119</v>
      </c>
      <c r="E8082" s="94" t="s">
        <v>165</v>
      </c>
      <c r="F8082" s="94" t="s">
        <v>3567</v>
      </c>
      <c r="G8082" s="94" t="s">
        <v>3568</v>
      </c>
      <c r="K8082" s="94" t="s">
        <v>6523</v>
      </c>
      <c r="L8082" s="96">
        <v>90</v>
      </c>
      <c r="M8082" s="96">
        <v>0</v>
      </c>
    </row>
    <row r="8083" spans="1:13" ht="12.75" hidden="1" customHeight="1">
      <c r="C8083" s="95" t="s">
        <v>6491</v>
      </c>
    </row>
    <row r="8084" spans="1:13" hidden="1">
      <c r="A8084" s="97">
        <v>42746</v>
      </c>
      <c r="B8084" s="94" t="s">
        <v>2891</v>
      </c>
      <c r="C8084" s="98" t="s">
        <v>6491</v>
      </c>
      <c r="D8084" s="94" t="s">
        <v>119</v>
      </c>
      <c r="E8084" s="94" t="s">
        <v>165</v>
      </c>
      <c r="F8084" s="94" t="s">
        <v>1944</v>
      </c>
      <c r="G8084" s="94" t="s">
        <v>1945</v>
      </c>
      <c r="J8084" s="94" t="s">
        <v>1946</v>
      </c>
      <c r="K8084" s="94" t="s">
        <v>2892</v>
      </c>
      <c r="L8084" s="96">
        <v>216</v>
      </c>
      <c r="M8084" s="96">
        <v>0</v>
      </c>
    </row>
    <row r="8085" spans="1:13" ht="12.75" hidden="1" customHeight="1">
      <c r="C8085" s="95" t="s">
        <v>6491</v>
      </c>
    </row>
    <row r="8086" spans="1:13" hidden="1">
      <c r="A8086" s="97">
        <v>42746</v>
      </c>
      <c r="B8086" s="94" t="s">
        <v>2759</v>
      </c>
      <c r="C8086" s="98" t="s">
        <v>6491</v>
      </c>
      <c r="D8086" s="94" t="s">
        <v>119</v>
      </c>
      <c r="E8086" s="94" t="s">
        <v>165</v>
      </c>
      <c r="F8086" s="94" t="s">
        <v>2760</v>
      </c>
      <c r="G8086" s="94" t="s">
        <v>2761</v>
      </c>
      <c r="K8086" s="94" t="s">
        <v>6524</v>
      </c>
      <c r="L8086" s="96">
        <v>2501.42</v>
      </c>
      <c r="M8086" s="96">
        <v>0</v>
      </c>
    </row>
    <row r="8087" spans="1:13" ht="12.75" hidden="1" customHeight="1">
      <c r="C8087" s="95" t="s">
        <v>6491</v>
      </c>
    </row>
    <row r="8088" spans="1:13" hidden="1">
      <c r="A8088" s="97">
        <v>42802</v>
      </c>
      <c r="B8088" s="94" t="s">
        <v>2820</v>
      </c>
      <c r="C8088" s="98" t="s">
        <v>6491</v>
      </c>
      <c r="D8088" s="94" t="s">
        <v>131</v>
      </c>
      <c r="E8088" s="94" t="s">
        <v>187</v>
      </c>
      <c r="F8088" s="94" t="s">
        <v>2816</v>
      </c>
      <c r="G8088" s="94" t="s">
        <v>2817</v>
      </c>
      <c r="J8088" s="94" t="s">
        <v>2818</v>
      </c>
      <c r="K8088" s="94" t="s">
        <v>2822</v>
      </c>
      <c r="L8088" s="96">
        <v>-26705.64</v>
      </c>
      <c r="M8088" s="96">
        <v>0</v>
      </c>
    </row>
    <row r="8089" spans="1:13" ht="12.75" hidden="1" customHeight="1">
      <c r="C8089" s="95" t="s">
        <v>6491</v>
      </c>
    </row>
    <row r="8090" spans="1:13" hidden="1">
      <c r="A8090" s="97">
        <v>42802</v>
      </c>
      <c r="B8090" s="94" t="s">
        <v>2820</v>
      </c>
      <c r="C8090" s="98" t="s">
        <v>6491</v>
      </c>
      <c r="D8090" s="94" t="s">
        <v>131</v>
      </c>
      <c r="E8090" s="94" t="s">
        <v>165</v>
      </c>
      <c r="F8090" s="94" t="s">
        <v>2816</v>
      </c>
      <c r="G8090" s="94" t="s">
        <v>2817</v>
      </c>
      <c r="J8090" s="94" t="s">
        <v>2818</v>
      </c>
      <c r="K8090" s="94" t="s">
        <v>2822</v>
      </c>
      <c r="L8090" s="96">
        <v>26705.64</v>
      </c>
      <c r="M8090" s="96">
        <v>0</v>
      </c>
    </row>
    <row r="8091" spans="1:13" ht="12.75" hidden="1" customHeight="1">
      <c r="C8091" s="95" t="s">
        <v>6491</v>
      </c>
    </row>
    <row r="8092" spans="1:13" hidden="1">
      <c r="A8092" s="97">
        <v>42802</v>
      </c>
      <c r="B8092" s="94" t="s">
        <v>2724</v>
      </c>
      <c r="C8092" s="98" t="s">
        <v>6491</v>
      </c>
      <c r="D8092" s="94" t="s">
        <v>131</v>
      </c>
      <c r="E8092" s="94" t="s">
        <v>187</v>
      </c>
      <c r="F8092" s="94" t="s">
        <v>2709</v>
      </c>
      <c r="G8092" s="94" t="s">
        <v>2710</v>
      </c>
      <c r="J8092" s="94" t="s">
        <v>2725</v>
      </c>
      <c r="K8092" s="94" t="s">
        <v>2743</v>
      </c>
      <c r="L8092" s="96">
        <v>-2068.13</v>
      </c>
      <c r="M8092" s="96">
        <v>0</v>
      </c>
    </row>
    <row r="8093" spans="1:13" ht="12.75" hidden="1" customHeight="1">
      <c r="C8093" s="95" t="s">
        <v>6491</v>
      </c>
    </row>
    <row r="8094" spans="1:13" hidden="1">
      <c r="A8094" s="97">
        <v>42802</v>
      </c>
      <c r="B8094" s="94" t="s">
        <v>2724</v>
      </c>
      <c r="C8094" s="98" t="s">
        <v>6491</v>
      </c>
      <c r="D8094" s="94" t="s">
        <v>131</v>
      </c>
      <c r="E8094" s="94" t="s">
        <v>165</v>
      </c>
      <c r="F8094" s="94" t="s">
        <v>2709</v>
      </c>
      <c r="G8094" s="94" t="s">
        <v>2710</v>
      </c>
      <c r="J8094" s="94" t="s">
        <v>2725</v>
      </c>
      <c r="K8094" s="94" t="s">
        <v>2743</v>
      </c>
      <c r="L8094" s="96">
        <v>2068.13</v>
      </c>
      <c r="M8094" s="96">
        <v>0</v>
      </c>
    </row>
    <row r="8095" spans="1:13" ht="12.75" hidden="1" customHeight="1">
      <c r="C8095" s="95" t="s">
        <v>6491</v>
      </c>
    </row>
    <row r="8096" spans="1:13" hidden="1">
      <c r="A8096" s="97">
        <v>42802</v>
      </c>
      <c r="B8096" s="94" t="s">
        <v>2568</v>
      </c>
      <c r="C8096" s="98" t="s">
        <v>6491</v>
      </c>
      <c r="D8096" s="94" t="s">
        <v>131</v>
      </c>
      <c r="E8096" s="94" t="s">
        <v>187</v>
      </c>
      <c r="F8096" s="94" t="s">
        <v>2545</v>
      </c>
      <c r="G8096" s="94" t="s">
        <v>2546</v>
      </c>
      <c r="J8096" s="94" t="s">
        <v>2547</v>
      </c>
      <c r="K8096" s="94" t="s">
        <v>2569</v>
      </c>
      <c r="L8096" s="96">
        <v>-7449.6</v>
      </c>
      <c r="M8096" s="96">
        <v>0</v>
      </c>
    </row>
    <row r="8097" spans="1:13" ht="12.75" hidden="1" customHeight="1">
      <c r="C8097" s="95" t="s">
        <v>6491</v>
      </c>
    </row>
    <row r="8098" spans="1:13" hidden="1">
      <c r="A8098" s="97">
        <v>42802</v>
      </c>
      <c r="B8098" s="94" t="s">
        <v>2568</v>
      </c>
      <c r="C8098" s="98" t="s">
        <v>6491</v>
      </c>
      <c r="D8098" s="94" t="s">
        <v>131</v>
      </c>
      <c r="E8098" s="94" t="s">
        <v>165</v>
      </c>
      <c r="F8098" s="94" t="s">
        <v>2545</v>
      </c>
      <c r="G8098" s="94" t="s">
        <v>2546</v>
      </c>
      <c r="J8098" s="94" t="s">
        <v>2547</v>
      </c>
      <c r="K8098" s="94" t="s">
        <v>2569</v>
      </c>
      <c r="L8098" s="96">
        <v>7449.6</v>
      </c>
      <c r="M8098" s="96">
        <v>0</v>
      </c>
    </row>
    <row r="8099" spans="1:13" ht="12.75" hidden="1" customHeight="1">
      <c r="C8099" s="95" t="s">
        <v>6491</v>
      </c>
    </row>
    <row r="8100" spans="1:13" hidden="1">
      <c r="A8100" s="97">
        <v>42804</v>
      </c>
      <c r="B8100" s="94" t="s">
        <v>2879</v>
      </c>
      <c r="C8100" s="98" t="s">
        <v>6491</v>
      </c>
      <c r="D8100" s="94" t="s">
        <v>126</v>
      </c>
      <c r="E8100" s="94" t="s">
        <v>120</v>
      </c>
      <c r="F8100" s="94" t="s">
        <v>2864</v>
      </c>
      <c r="G8100" s="94" t="s">
        <v>2865</v>
      </c>
      <c r="K8100" s="94" t="s">
        <v>6525</v>
      </c>
      <c r="L8100" s="96">
        <v>4630.58</v>
      </c>
      <c r="M8100" s="96">
        <v>4630.58</v>
      </c>
    </row>
    <row r="8101" spans="1:13" ht="12.75" hidden="1" customHeight="1">
      <c r="C8101" s="95" t="s">
        <v>6491</v>
      </c>
    </row>
    <row r="8102" spans="1:13" hidden="1">
      <c r="A8102" s="97">
        <v>42804</v>
      </c>
      <c r="B8102" s="94" t="s">
        <v>2957</v>
      </c>
      <c r="C8102" s="98" t="s">
        <v>6491</v>
      </c>
      <c r="D8102" s="94" t="s">
        <v>119</v>
      </c>
      <c r="E8102" s="94" t="s">
        <v>120</v>
      </c>
      <c r="F8102" s="94" t="s">
        <v>2958</v>
      </c>
      <c r="G8102" s="94" t="s">
        <v>2959</v>
      </c>
      <c r="K8102" s="94" t="s">
        <v>6526</v>
      </c>
      <c r="L8102" s="96">
        <v>924</v>
      </c>
      <c r="M8102" s="96">
        <v>924</v>
      </c>
    </row>
    <row r="8103" spans="1:13" ht="12.75" hidden="1" customHeight="1">
      <c r="C8103" s="95" t="s">
        <v>6491</v>
      </c>
    </row>
    <row r="8104" spans="1:13" hidden="1">
      <c r="A8104" s="97">
        <v>42825</v>
      </c>
      <c r="B8104" s="94" t="s">
        <v>2820</v>
      </c>
      <c r="C8104" s="98" t="s">
        <v>6491</v>
      </c>
      <c r="D8104" s="94" t="s">
        <v>131</v>
      </c>
      <c r="E8104" s="94" t="s">
        <v>187</v>
      </c>
      <c r="F8104" s="94" t="s">
        <v>2816</v>
      </c>
      <c r="G8104" s="94" t="s">
        <v>2817</v>
      </c>
      <c r="J8104" s="94" t="s">
        <v>2818</v>
      </c>
      <c r="K8104" s="94" t="s">
        <v>2822</v>
      </c>
      <c r="L8104" s="96">
        <v>-8901.7199999999993</v>
      </c>
      <c r="M8104" s="96">
        <v>0</v>
      </c>
    </row>
    <row r="8105" spans="1:13" ht="12.75" hidden="1" customHeight="1">
      <c r="C8105" s="95" t="s">
        <v>6491</v>
      </c>
    </row>
    <row r="8106" spans="1:13" hidden="1">
      <c r="A8106" s="97">
        <v>42825</v>
      </c>
      <c r="B8106" s="94" t="s">
        <v>2820</v>
      </c>
      <c r="C8106" s="98" t="s">
        <v>6491</v>
      </c>
      <c r="D8106" s="94" t="s">
        <v>131</v>
      </c>
      <c r="E8106" s="94" t="s">
        <v>187</v>
      </c>
      <c r="F8106" s="94" t="s">
        <v>2816</v>
      </c>
      <c r="G8106" s="94" t="s">
        <v>2817</v>
      </c>
      <c r="J8106" s="94" t="s">
        <v>2818</v>
      </c>
      <c r="K8106" s="94" t="s">
        <v>2821</v>
      </c>
      <c r="L8106" s="96">
        <v>-8901.7199999999993</v>
      </c>
      <c r="M8106" s="96">
        <v>0</v>
      </c>
    </row>
    <row r="8107" spans="1:13" ht="12.75" hidden="1" customHeight="1">
      <c r="C8107" s="95" t="s">
        <v>6491</v>
      </c>
    </row>
    <row r="8108" spans="1:13" hidden="1">
      <c r="A8108" s="97">
        <v>42825</v>
      </c>
      <c r="B8108" s="94" t="s">
        <v>2820</v>
      </c>
      <c r="C8108" s="98" t="s">
        <v>6491</v>
      </c>
      <c r="D8108" s="94" t="s">
        <v>131</v>
      </c>
      <c r="E8108" s="94" t="s">
        <v>187</v>
      </c>
      <c r="F8108" s="94" t="s">
        <v>2816</v>
      </c>
      <c r="G8108" s="94" t="s">
        <v>2817</v>
      </c>
      <c r="J8108" s="94" t="s">
        <v>2818</v>
      </c>
      <c r="K8108" s="94" t="s">
        <v>2823</v>
      </c>
      <c r="L8108" s="96">
        <v>-8901.7199999999993</v>
      </c>
      <c r="M8108" s="96">
        <v>0</v>
      </c>
    </row>
    <row r="8109" spans="1:13" ht="12.75" hidden="1" customHeight="1">
      <c r="C8109" s="95" t="s">
        <v>6491</v>
      </c>
    </row>
    <row r="8110" spans="1:13" hidden="1">
      <c r="A8110" s="97">
        <v>42898</v>
      </c>
      <c r="B8110" s="94" t="s">
        <v>2724</v>
      </c>
      <c r="C8110" s="98" t="s">
        <v>6491</v>
      </c>
      <c r="D8110" s="94" t="s">
        <v>131</v>
      </c>
      <c r="E8110" s="94" t="s">
        <v>165</v>
      </c>
      <c r="F8110" s="94" t="s">
        <v>2709</v>
      </c>
      <c r="G8110" s="94" t="s">
        <v>2710</v>
      </c>
      <c r="J8110" s="94" t="s">
        <v>2725</v>
      </c>
      <c r="K8110" s="94" t="s">
        <v>2744</v>
      </c>
      <c r="L8110" s="96">
        <v>0.21</v>
      </c>
      <c r="M8110" s="96">
        <v>0.21</v>
      </c>
    </row>
    <row r="8111" spans="1:13" ht="12.75" hidden="1" customHeight="1">
      <c r="C8111" s="95" t="s">
        <v>6491</v>
      </c>
    </row>
    <row r="8112" spans="1:13" hidden="1">
      <c r="A8112" s="97">
        <v>42934</v>
      </c>
      <c r="B8112" s="94" t="s">
        <v>2720</v>
      </c>
      <c r="C8112" s="98" t="s">
        <v>6491</v>
      </c>
      <c r="D8112" s="94" t="s">
        <v>119</v>
      </c>
      <c r="E8112" s="94" t="s">
        <v>120</v>
      </c>
      <c r="F8112" s="94" t="s">
        <v>2709</v>
      </c>
      <c r="G8112" s="94" t="s">
        <v>2710</v>
      </c>
      <c r="K8112" s="94" t="s">
        <v>6527</v>
      </c>
      <c r="L8112" s="96">
        <v>264.79000000000002</v>
      </c>
      <c r="M8112" s="96">
        <v>264.79000000000002</v>
      </c>
    </row>
    <row r="8113" spans="1:13" ht="12.75" hidden="1" customHeight="1">
      <c r="C8113" s="95" t="s">
        <v>6491</v>
      </c>
    </row>
    <row r="8114" spans="1:13" hidden="1">
      <c r="A8114" s="97">
        <v>42990</v>
      </c>
      <c r="B8114" s="94" t="s">
        <v>2879</v>
      </c>
      <c r="C8114" s="98" t="s">
        <v>6491</v>
      </c>
      <c r="D8114" s="94" t="s">
        <v>131</v>
      </c>
      <c r="E8114" s="94" t="s">
        <v>187</v>
      </c>
      <c r="F8114" s="94" t="s">
        <v>2864</v>
      </c>
      <c r="G8114" s="94" t="s">
        <v>2865</v>
      </c>
      <c r="K8114" s="94" t="s">
        <v>2880</v>
      </c>
      <c r="L8114" s="96">
        <v>-4630.58</v>
      </c>
      <c r="M8114" s="96">
        <v>-4630.58</v>
      </c>
    </row>
    <row r="8115" spans="1:13" ht="12.75" hidden="1" customHeight="1">
      <c r="C8115" s="95" t="s">
        <v>6491</v>
      </c>
    </row>
    <row r="8116" spans="1:13" hidden="1">
      <c r="A8116" s="97">
        <v>42991</v>
      </c>
      <c r="B8116" s="94" t="s">
        <v>2957</v>
      </c>
      <c r="C8116" s="98" t="s">
        <v>6491</v>
      </c>
      <c r="D8116" s="94" t="s">
        <v>131</v>
      </c>
      <c r="E8116" s="94" t="s">
        <v>187</v>
      </c>
      <c r="F8116" s="94" t="s">
        <v>2958</v>
      </c>
      <c r="G8116" s="94" t="s">
        <v>2959</v>
      </c>
      <c r="K8116" s="94" t="s">
        <v>2960</v>
      </c>
      <c r="L8116" s="96">
        <v>-924</v>
      </c>
      <c r="M8116" s="96">
        <v>-924</v>
      </c>
    </row>
    <row r="8117" spans="1:13" ht="12.75" hidden="1" customHeight="1">
      <c r="C8117" s="95" t="s">
        <v>6491</v>
      </c>
    </row>
    <row r="8118" spans="1:13" hidden="1">
      <c r="A8118" s="97">
        <v>42991</v>
      </c>
      <c r="B8118" s="94" t="s">
        <v>2720</v>
      </c>
      <c r="C8118" s="98" t="s">
        <v>6491</v>
      </c>
      <c r="D8118" s="94" t="s">
        <v>131</v>
      </c>
      <c r="E8118" s="94" t="s">
        <v>187</v>
      </c>
      <c r="F8118" s="94" t="s">
        <v>2709</v>
      </c>
      <c r="G8118" s="94" t="s">
        <v>2710</v>
      </c>
      <c r="K8118" s="94" t="s">
        <v>2721</v>
      </c>
      <c r="L8118" s="96">
        <v>-264.79000000000002</v>
      </c>
      <c r="M8118" s="96">
        <v>-264.79000000000002</v>
      </c>
    </row>
    <row r="8119" spans="1:13" ht="12.75" hidden="1" customHeight="1">
      <c r="C8119" s="95" t="s">
        <v>6491</v>
      </c>
    </row>
    <row r="8120" spans="1:13" hidden="1">
      <c r="A8120" s="97">
        <v>43007</v>
      </c>
      <c r="B8120" s="94" t="s">
        <v>2724</v>
      </c>
      <c r="C8120" s="98" t="s">
        <v>6491</v>
      </c>
      <c r="D8120" s="94" t="s">
        <v>131</v>
      </c>
      <c r="E8120" s="94" t="s">
        <v>187</v>
      </c>
      <c r="F8120" s="94" t="s">
        <v>2709</v>
      </c>
      <c r="G8120" s="94" t="s">
        <v>2710</v>
      </c>
      <c r="J8120" s="94" t="s">
        <v>2725</v>
      </c>
      <c r="K8120" s="94" t="s">
        <v>2726</v>
      </c>
      <c r="L8120" s="96">
        <v>-661.02</v>
      </c>
      <c r="M8120" s="96">
        <v>0</v>
      </c>
    </row>
    <row r="8121" spans="1:13" ht="12.75" hidden="1" customHeight="1">
      <c r="C8121" s="95" t="s">
        <v>6491</v>
      </c>
    </row>
    <row r="8122" spans="1:13" hidden="1">
      <c r="A8122" s="97">
        <v>43034</v>
      </c>
      <c r="B8122" s="94" t="s">
        <v>2759</v>
      </c>
      <c r="C8122" s="98" t="s">
        <v>6491</v>
      </c>
      <c r="D8122" s="94" t="s">
        <v>131</v>
      </c>
      <c r="E8122" s="94" t="s">
        <v>187</v>
      </c>
      <c r="F8122" s="94" t="s">
        <v>2760</v>
      </c>
      <c r="G8122" s="94" t="s">
        <v>2761</v>
      </c>
      <c r="K8122" s="94" t="s">
        <v>2762</v>
      </c>
      <c r="L8122" s="96">
        <v>-987.84</v>
      </c>
      <c r="M8122" s="96">
        <v>0</v>
      </c>
    </row>
    <row r="8123" spans="1:13" ht="12.75" hidden="1" customHeight="1">
      <c r="C8123" s="95" t="s">
        <v>6491</v>
      </c>
    </row>
    <row r="8124" spans="1:13" hidden="1">
      <c r="A8124" s="97">
        <v>43038</v>
      </c>
      <c r="B8124" s="94" t="s">
        <v>2568</v>
      </c>
      <c r="C8124" s="98" t="s">
        <v>6491</v>
      </c>
      <c r="D8124" s="94" t="s">
        <v>131</v>
      </c>
      <c r="E8124" s="94" t="s">
        <v>187</v>
      </c>
      <c r="F8124" s="94" t="s">
        <v>2545</v>
      </c>
      <c r="G8124" s="94" t="s">
        <v>2546</v>
      </c>
      <c r="J8124" s="94" t="s">
        <v>2547</v>
      </c>
      <c r="K8124" s="94" t="s">
        <v>2569</v>
      </c>
      <c r="L8124" s="96">
        <v>-3704.4</v>
      </c>
      <c r="M8124" s="96">
        <v>0</v>
      </c>
    </row>
    <row r="8125" spans="1:13" ht="12.75" hidden="1" customHeight="1">
      <c r="C8125" s="95" t="s">
        <v>6491</v>
      </c>
    </row>
    <row r="8126" spans="1:13" hidden="1">
      <c r="A8126" s="97">
        <v>43038</v>
      </c>
      <c r="B8126" s="94" t="s">
        <v>2568</v>
      </c>
      <c r="C8126" s="98" t="s">
        <v>6491</v>
      </c>
      <c r="D8126" s="94" t="s">
        <v>131</v>
      </c>
      <c r="E8126" s="94" t="s">
        <v>187</v>
      </c>
      <c r="F8126" s="94" t="s">
        <v>2545</v>
      </c>
      <c r="G8126" s="94" t="s">
        <v>2546</v>
      </c>
      <c r="J8126" s="94" t="s">
        <v>2547</v>
      </c>
      <c r="K8126" s="94" t="s">
        <v>2570</v>
      </c>
      <c r="L8126" s="96">
        <v>-768</v>
      </c>
      <c r="M8126" s="96">
        <v>0</v>
      </c>
    </row>
    <row r="8127" spans="1:13" ht="12.75" hidden="1" customHeight="1">
      <c r="C8127" s="95" t="s">
        <v>6491</v>
      </c>
    </row>
    <row r="8128" spans="1:13" hidden="1">
      <c r="A8128" s="97">
        <v>43038</v>
      </c>
      <c r="B8128" s="94" t="s">
        <v>2891</v>
      </c>
      <c r="C8128" s="98" t="s">
        <v>6491</v>
      </c>
      <c r="D8128" s="94" t="s">
        <v>131</v>
      </c>
      <c r="E8128" s="94" t="s">
        <v>187</v>
      </c>
      <c r="F8128" s="94" t="s">
        <v>1944</v>
      </c>
      <c r="G8128" s="94" t="s">
        <v>1945</v>
      </c>
      <c r="J8128" s="94" t="s">
        <v>1946</v>
      </c>
      <c r="K8128" s="94" t="s">
        <v>2892</v>
      </c>
      <c r="L8128" s="96">
        <v>-216</v>
      </c>
      <c r="M8128" s="96">
        <v>0</v>
      </c>
    </row>
    <row r="8129" spans="1:18" ht="12.75" hidden="1" customHeight="1">
      <c r="C8129" s="95" t="s">
        <v>6491</v>
      </c>
    </row>
    <row r="8130" spans="1:18" hidden="1">
      <c r="A8130" s="97">
        <v>43074</v>
      </c>
      <c r="B8130" s="94" t="s">
        <v>2724</v>
      </c>
      <c r="C8130" s="98" t="s">
        <v>6491</v>
      </c>
      <c r="D8130" s="94" t="s">
        <v>131</v>
      </c>
      <c r="E8130" s="94" t="s">
        <v>187</v>
      </c>
      <c r="F8130" s="94" t="s">
        <v>2709</v>
      </c>
      <c r="G8130" s="94" t="s">
        <v>2710</v>
      </c>
      <c r="J8130" s="94" t="s">
        <v>2725</v>
      </c>
      <c r="K8130" s="94" t="s">
        <v>2742</v>
      </c>
      <c r="L8130" s="96">
        <v>-661.02</v>
      </c>
      <c r="M8130" s="96">
        <v>0</v>
      </c>
    </row>
    <row r="8131" spans="1:18" ht="12.75" hidden="1" customHeight="1">
      <c r="C8131" s="95" t="s">
        <v>6491</v>
      </c>
    </row>
    <row r="8132" spans="1:18" hidden="1">
      <c r="A8132" s="97">
        <v>43074</v>
      </c>
      <c r="B8132" s="94" t="s">
        <v>2724</v>
      </c>
      <c r="C8132" s="98" t="s">
        <v>6491</v>
      </c>
      <c r="D8132" s="94" t="s">
        <v>131</v>
      </c>
      <c r="E8132" s="94" t="s">
        <v>187</v>
      </c>
      <c r="F8132" s="94" t="s">
        <v>2709</v>
      </c>
      <c r="G8132" s="94" t="s">
        <v>2710</v>
      </c>
      <c r="J8132" s="94" t="s">
        <v>2725</v>
      </c>
      <c r="K8132" s="94" t="s">
        <v>2726</v>
      </c>
      <c r="L8132" s="96">
        <v>-661.02</v>
      </c>
      <c r="M8132" s="96">
        <v>0</v>
      </c>
    </row>
    <row r="8133" spans="1:18" ht="12.75" hidden="1" customHeight="1">
      <c r="C8133" s="95" t="s">
        <v>6491</v>
      </c>
    </row>
    <row r="8134" spans="1:18" hidden="1">
      <c r="A8134" s="97">
        <v>43074</v>
      </c>
      <c r="B8134" s="94" t="s">
        <v>2724</v>
      </c>
      <c r="C8134" s="98" t="s">
        <v>6491</v>
      </c>
      <c r="D8134" s="94" t="s">
        <v>131</v>
      </c>
      <c r="E8134" s="94" t="s">
        <v>187</v>
      </c>
      <c r="F8134" s="94" t="s">
        <v>2709</v>
      </c>
      <c r="G8134" s="94" t="s">
        <v>2710</v>
      </c>
      <c r="J8134" s="94" t="s">
        <v>2725</v>
      </c>
      <c r="K8134" s="94" t="s">
        <v>2741</v>
      </c>
      <c r="L8134" s="96">
        <v>-661.02</v>
      </c>
      <c r="M8134" s="96">
        <v>0</v>
      </c>
    </row>
    <row r="8135" spans="1:18" ht="12.75" hidden="1" customHeight="1">
      <c r="C8135" s="95" t="s">
        <v>6491</v>
      </c>
    </row>
    <row r="8136" spans="1:18" hidden="1">
      <c r="A8136" s="97">
        <v>43074</v>
      </c>
      <c r="B8136" s="94" t="s">
        <v>2724</v>
      </c>
      <c r="C8136" s="98" t="s">
        <v>6491</v>
      </c>
      <c r="D8136" s="94" t="s">
        <v>131</v>
      </c>
      <c r="E8136" s="94" t="s">
        <v>187</v>
      </c>
      <c r="F8136" s="94" t="s">
        <v>2709</v>
      </c>
      <c r="G8136" s="94" t="s">
        <v>2710</v>
      </c>
      <c r="J8136" s="94" t="s">
        <v>2725</v>
      </c>
      <c r="K8136" s="94" t="s">
        <v>2744</v>
      </c>
      <c r="L8136" s="96">
        <v>-85.28</v>
      </c>
      <c r="M8136" s="96">
        <v>0</v>
      </c>
    </row>
    <row r="8137" spans="1:18" ht="12.75" hidden="1" customHeight="1">
      <c r="C8137" s="95" t="s">
        <v>6491</v>
      </c>
    </row>
    <row r="8138" spans="1:18" hidden="1">
      <c r="A8138" s="97">
        <v>43074</v>
      </c>
      <c r="B8138" s="94" t="s">
        <v>2724</v>
      </c>
      <c r="C8138" s="98" t="s">
        <v>6491</v>
      </c>
      <c r="D8138" s="94" t="s">
        <v>131</v>
      </c>
      <c r="E8138" s="94" t="s">
        <v>187</v>
      </c>
      <c r="F8138" s="94" t="s">
        <v>2709</v>
      </c>
      <c r="G8138" s="94" t="s">
        <v>2710</v>
      </c>
      <c r="J8138" s="94" t="s">
        <v>2725</v>
      </c>
      <c r="K8138" s="94" t="s">
        <v>2743</v>
      </c>
      <c r="L8138" s="96">
        <v>-661.02</v>
      </c>
      <c r="M8138" s="96">
        <v>0</v>
      </c>
    </row>
    <row r="8139" spans="1:18" ht="12.75" hidden="1" customHeight="1">
      <c r="C8139" s="95" t="s">
        <v>6491</v>
      </c>
    </row>
    <row r="8140" spans="1:18" hidden="1">
      <c r="A8140" s="97">
        <v>43074</v>
      </c>
      <c r="B8140" s="94" t="s">
        <v>3107</v>
      </c>
      <c r="C8140" s="98" t="s">
        <v>6491</v>
      </c>
      <c r="D8140" s="94" t="s">
        <v>131</v>
      </c>
      <c r="E8140" s="94" t="s">
        <v>165</v>
      </c>
      <c r="F8140" s="94" t="s">
        <v>2974</v>
      </c>
      <c r="G8140" s="94" t="s">
        <v>2975</v>
      </c>
      <c r="K8140" s="94" t="s">
        <v>3109</v>
      </c>
      <c r="L8140" s="96">
        <v>97.99</v>
      </c>
      <c r="M8140" s="96">
        <v>97.99</v>
      </c>
    </row>
    <row r="8141" spans="1:18" ht="12.75" hidden="1" customHeight="1">
      <c r="C8141" s="95" t="s">
        <v>6491</v>
      </c>
    </row>
    <row r="8142" spans="1:18" hidden="1">
      <c r="A8142" s="95" t="s">
        <v>111</v>
      </c>
      <c r="B8142" s="95" t="s">
        <v>112</v>
      </c>
      <c r="C8142" s="94" t="s">
        <v>6528</v>
      </c>
      <c r="D8142" s="95" t="s">
        <v>114</v>
      </c>
      <c r="E8142" s="95" t="s">
        <v>112</v>
      </c>
      <c r="F8142" s="96">
        <v>0</v>
      </c>
      <c r="G8142" s="95" t="s">
        <v>115</v>
      </c>
      <c r="H8142" s="95" t="s">
        <v>112</v>
      </c>
      <c r="I8142" s="96">
        <v>0</v>
      </c>
      <c r="J8142" s="95" t="s">
        <v>116</v>
      </c>
      <c r="K8142" s="95" t="s">
        <v>112</v>
      </c>
      <c r="L8142" s="96">
        <v>0</v>
      </c>
      <c r="M8142" s="95" t="s">
        <v>117</v>
      </c>
      <c r="O8142" s="96"/>
      <c r="R8142" s="96"/>
    </row>
    <row r="8143" spans="1:18" hidden="1">
      <c r="A8143" s="97">
        <v>42746</v>
      </c>
      <c r="B8143" s="94" t="s">
        <v>6529</v>
      </c>
      <c r="C8143" s="98" t="s">
        <v>6528</v>
      </c>
      <c r="D8143" s="94" t="s">
        <v>119</v>
      </c>
      <c r="E8143" s="94" t="s">
        <v>165</v>
      </c>
      <c r="F8143" s="94" t="s">
        <v>3145</v>
      </c>
      <c r="G8143" s="94" t="s">
        <v>3146</v>
      </c>
      <c r="J8143" s="94" t="s">
        <v>3147</v>
      </c>
      <c r="K8143" s="94" t="s">
        <v>6530</v>
      </c>
      <c r="L8143" s="96">
        <v>652.9</v>
      </c>
      <c r="M8143" s="96">
        <v>0</v>
      </c>
    </row>
    <row r="8144" spans="1:18" ht="12.75" hidden="1" customHeight="1">
      <c r="C8144" s="95" t="s">
        <v>6528</v>
      </c>
    </row>
    <row r="8145" spans="1:13" hidden="1">
      <c r="A8145" s="97">
        <v>42746</v>
      </c>
      <c r="B8145" s="94" t="s">
        <v>6531</v>
      </c>
      <c r="C8145" s="98" t="s">
        <v>6528</v>
      </c>
      <c r="D8145" s="94" t="s">
        <v>2533</v>
      </c>
      <c r="E8145" s="94" t="s">
        <v>165</v>
      </c>
      <c r="F8145" s="94" t="s">
        <v>121</v>
      </c>
      <c r="G8145" s="94" t="s">
        <v>122</v>
      </c>
      <c r="J8145" s="94" t="s">
        <v>1285</v>
      </c>
      <c r="K8145" s="94" t="s">
        <v>6532</v>
      </c>
      <c r="L8145" s="96">
        <v>20015.96</v>
      </c>
      <c r="M8145" s="96">
        <v>0</v>
      </c>
    </row>
    <row r="8146" spans="1:13" ht="12.75" hidden="1" customHeight="1">
      <c r="C8146" s="95" t="s">
        <v>6528</v>
      </c>
    </row>
    <row r="8147" spans="1:13" hidden="1">
      <c r="A8147" s="97">
        <v>42746</v>
      </c>
      <c r="B8147" s="94" t="s">
        <v>6533</v>
      </c>
      <c r="C8147" s="98" t="s">
        <v>6528</v>
      </c>
      <c r="D8147" s="94" t="s">
        <v>119</v>
      </c>
      <c r="E8147" s="94" t="s">
        <v>165</v>
      </c>
      <c r="F8147" s="94" t="s">
        <v>121</v>
      </c>
      <c r="G8147" s="94" t="s">
        <v>122</v>
      </c>
      <c r="J8147" s="94" t="s">
        <v>1285</v>
      </c>
      <c r="K8147" s="94" t="s">
        <v>6534</v>
      </c>
      <c r="L8147" s="96">
        <v>601.30999999999995</v>
      </c>
      <c r="M8147" s="96">
        <v>0</v>
      </c>
    </row>
    <row r="8148" spans="1:13" ht="12.75" hidden="1" customHeight="1">
      <c r="C8148" s="95" t="s">
        <v>6528</v>
      </c>
    </row>
    <row r="8149" spans="1:13" hidden="1">
      <c r="A8149" s="97">
        <v>42746</v>
      </c>
      <c r="B8149" s="94" t="s">
        <v>6535</v>
      </c>
      <c r="C8149" s="98" t="s">
        <v>6528</v>
      </c>
      <c r="D8149" s="94" t="s">
        <v>119</v>
      </c>
      <c r="E8149" s="94" t="s">
        <v>165</v>
      </c>
      <c r="F8149" s="94" t="s">
        <v>3114</v>
      </c>
      <c r="G8149" s="94" t="s">
        <v>3115</v>
      </c>
      <c r="K8149" s="94" t="s">
        <v>6536</v>
      </c>
      <c r="L8149" s="96">
        <v>1278</v>
      </c>
      <c r="M8149" s="96">
        <v>0</v>
      </c>
    </row>
    <row r="8150" spans="1:13" ht="12.75" hidden="1" customHeight="1">
      <c r="C8150" s="95" t="s">
        <v>6528</v>
      </c>
    </row>
    <row r="8151" spans="1:13" hidden="1">
      <c r="A8151" s="97">
        <v>42778</v>
      </c>
      <c r="B8151" s="94" t="s">
        <v>6531</v>
      </c>
      <c r="C8151" s="98" t="s">
        <v>6528</v>
      </c>
      <c r="D8151" s="94" t="s">
        <v>131</v>
      </c>
      <c r="E8151" s="94" t="s">
        <v>187</v>
      </c>
      <c r="F8151" s="94" t="s">
        <v>121</v>
      </c>
      <c r="G8151" s="94" t="s">
        <v>122</v>
      </c>
      <c r="J8151" s="94" t="s">
        <v>1285</v>
      </c>
      <c r="K8151" s="94" t="s">
        <v>6532</v>
      </c>
      <c r="L8151" s="96">
        <v>-2076.87</v>
      </c>
      <c r="M8151" s="96">
        <v>0</v>
      </c>
    </row>
    <row r="8152" spans="1:13" ht="12.75" hidden="1" customHeight="1">
      <c r="C8152" s="95" t="s">
        <v>6528</v>
      </c>
    </row>
    <row r="8153" spans="1:13" hidden="1">
      <c r="A8153" s="97">
        <v>42778</v>
      </c>
      <c r="B8153" s="94" t="s">
        <v>6531</v>
      </c>
      <c r="C8153" s="98" t="s">
        <v>6528</v>
      </c>
      <c r="D8153" s="94" t="s">
        <v>131</v>
      </c>
      <c r="E8153" s="94" t="s">
        <v>187</v>
      </c>
      <c r="F8153" s="94" t="s">
        <v>121</v>
      </c>
      <c r="G8153" s="94" t="s">
        <v>122</v>
      </c>
      <c r="J8153" s="94" t="s">
        <v>1285</v>
      </c>
      <c r="K8153" s="94" t="s">
        <v>6532</v>
      </c>
      <c r="L8153" s="96">
        <v>-13252.87</v>
      </c>
      <c r="M8153" s="96">
        <v>0</v>
      </c>
    </row>
    <row r="8154" spans="1:13" ht="12.75" hidden="1" customHeight="1">
      <c r="C8154" s="95" t="s">
        <v>6528</v>
      </c>
    </row>
    <row r="8155" spans="1:13" hidden="1">
      <c r="A8155" s="97">
        <v>42778</v>
      </c>
      <c r="B8155" s="94" t="s">
        <v>6537</v>
      </c>
      <c r="C8155" s="98" t="s">
        <v>6528</v>
      </c>
      <c r="D8155" s="94" t="s">
        <v>131</v>
      </c>
      <c r="E8155" s="94" t="s">
        <v>120</v>
      </c>
      <c r="F8155" s="94" t="s">
        <v>121</v>
      </c>
      <c r="G8155" s="94" t="s">
        <v>122</v>
      </c>
      <c r="J8155" s="94" t="s">
        <v>123</v>
      </c>
      <c r="K8155" s="94" t="s">
        <v>6538</v>
      </c>
      <c r="L8155" s="96">
        <v>17939.09</v>
      </c>
      <c r="M8155" s="96">
        <v>17939.09</v>
      </c>
    </row>
    <row r="8156" spans="1:13" ht="12.75" hidden="1" customHeight="1">
      <c r="C8156" s="95" t="s">
        <v>6528</v>
      </c>
    </row>
    <row r="8157" spans="1:13" hidden="1">
      <c r="A8157" s="97">
        <v>42778</v>
      </c>
      <c r="B8157" s="94" t="s">
        <v>6537</v>
      </c>
      <c r="C8157" s="98" t="s">
        <v>6528</v>
      </c>
      <c r="D8157" s="94" t="s">
        <v>131</v>
      </c>
      <c r="E8157" s="94" t="s">
        <v>187</v>
      </c>
      <c r="F8157" s="94" t="s">
        <v>121</v>
      </c>
      <c r="G8157" s="94" t="s">
        <v>122</v>
      </c>
      <c r="J8157" s="94" t="s">
        <v>123</v>
      </c>
      <c r="K8157" s="94" t="s">
        <v>6538</v>
      </c>
      <c r="L8157" s="96">
        <v>-17939.09</v>
      </c>
      <c r="M8157" s="96">
        <v>-17939.09</v>
      </c>
    </row>
    <row r="8158" spans="1:13" ht="12.75" hidden="1" customHeight="1">
      <c r="C8158" s="95" t="s">
        <v>6528</v>
      </c>
    </row>
    <row r="8159" spans="1:13" hidden="1">
      <c r="A8159" s="97">
        <v>42794</v>
      </c>
      <c r="B8159" s="94" t="s">
        <v>168</v>
      </c>
      <c r="C8159" s="98" t="s">
        <v>6528</v>
      </c>
      <c r="D8159" s="94" t="s">
        <v>131</v>
      </c>
      <c r="E8159" s="94" t="s">
        <v>120</v>
      </c>
      <c r="F8159" s="94" t="s">
        <v>169</v>
      </c>
      <c r="G8159" s="94" t="s">
        <v>170</v>
      </c>
      <c r="K8159" s="94" t="s">
        <v>171</v>
      </c>
      <c r="L8159" s="96">
        <v>17</v>
      </c>
      <c r="M8159" s="96">
        <v>17</v>
      </c>
    </row>
    <row r="8160" spans="1:13" ht="12.75" hidden="1" customHeight="1">
      <c r="C8160" s="95" t="s">
        <v>6528</v>
      </c>
    </row>
    <row r="8161" spans="1:18" hidden="1">
      <c r="A8161" s="97">
        <v>42830</v>
      </c>
      <c r="B8161" s="94" t="s">
        <v>6539</v>
      </c>
      <c r="C8161" s="98" t="s">
        <v>6528</v>
      </c>
      <c r="D8161" s="94" t="s">
        <v>131</v>
      </c>
      <c r="E8161" s="94" t="s">
        <v>165</v>
      </c>
      <c r="F8161" s="94" t="s">
        <v>937</v>
      </c>
      <c r="G8161" s="94" t="s">
        <v>938</v>
      </c>
      <c r="K8161" s="94" t="s">
        <v>6540</v>
      </c>
      <c r="L8161" s="96">
        <v>1242</v>
      </c>
      <c r="M8161" s="96">
        <v>0</v>
      </c>
    </row>
    <row r="8162" spans="1:18" ht="12.75" hidden="1" customHeight="1">
      <c r="C8162" s="95" t="s">
        <v>6528</v>
      </c>
    </row>
    <row r="8163" spans="1:18" hidden="1">
      <c r="A8163" s="97">
        <v>42936</v>
      </c>
      <c r="B8163" s="94" t="s">
        <v>168</v>
      </c>
      <c r="C8163" s="98" t="s">
        <v>6528</v>
      </c>
      <c r="D8163" s="94" t="s">
        <v>131</v>
      </c>
      <c r="E8163" s="94" t="s">
        <v>187</v>
      </c>
      <c r="F8163" s="94" t="s">
        <v>169</v>
      </c>
      <c r="G8163" s="94" t="s">
        <v>170</v>
      </c>
      <c r="K8163" s="94" t="s">
        <v>171</v>
      </c>
      <c r="L8163" s="96">
        <v>-17</v>
      </c>
      <c r="M8163" s="96">
        <v>-17</v>
      </c>
    </row>
    <row r="8164" spans="1:18" ht="12.75" hidden="1" customHeight="1">
      <c r="C8164" s="95" t="s">
        <v>6528</v>
      </c>
    </row>
    <row r="8165" spans="1:18" hidden="1">
      <c r="A8165" s="95" t="s">
        <v>111</v>
      </c>
      <c r="B8165" s="95" t="s">
        <v>112</v>
      </c>
      <c r="C8165" s="94" t="s">
        <v>6541</v>
      </c>
      <c r="D8165" s="95" t="s">
        <v>114</v>
      </c>
      <c r="E8165" s="95" t="s">
        <v>112</v>
      </c>
      <c r="F8165" s="96">
        <v>0</v>
      </c>
      <c r="G8165" s="95" t="s">
        <v>115</v>
      </c>
      <c r="H8165" s="95" t="s">
        <v>112</v>
      </c>
      <c r="I8165" s="96">
        <v>644.4</v>
      </c>
      <c r="J8165" s="95" t="s">
        <v>116</v>
      </c>
      <c r="K8165" s="95" t="s">
        <v>112</v>
      </c>
      <c r="L8165" s="96">
        <v>0</v>
      </c>
      <c r="M8165" s="95" t="s">
        <v>117</v>
      </c>
      <c r="O8165" s="96"/>
      <c r="R8165" s="96"/>
    </row>
    <row r="8166" spans="1:18" hidden="1">
      <c r="A8166" s="97">
        <v>42746</v>
      </c>
      <c r="B8166" s="94" t="s">
        <v>6542</v>
      </c>
      <c r="C8166" s="98" t="s">
        <v>6541</v>
      </c>
      <c r="D8166" s="94" t="s">
        <v>119</v>
      </c>
      <c r="E8166" s="94" t="s">
        <v>165</v>
      </c>
      <c r="F8166" s="94" t="s">
        <v>4239</v>
      </c>
      <c r="G8166" s="94" t="s">
        <v>4240</v>
      </c>
      <c r="K8166" s="94" t="s">
        <v>6543</v>
      </c>
      <c r="L8166" s="96">
        <v>14244</v>
      </c>
      <c r="M8166" s="96">
        <v>0</v>
      </c>
    </row>
    <row r="8167" spans="1:18" ht="12.75" hidden="1" customHeight="1">
      <c r="C8167" s="95" t="s">
        <v>6541</v>
      </c>
    </row>
    <row r="8168" spans="1:18" hidden="1">
      <c r="A8168" s="97">
        <v>42858</v>
      </c>
      <c r="B8168" s="94" t="s">
        <v>4593</v>
      </c>
      <c r="C8168" s="98" t="s">
        <v>6541</v>
      </c>
      <c r="D8168" s="94" t="s">
        <v>119</v>
      </c>
      <c r="E8168" s="94" t="s">
        <v>120</v>
      </c>
      <c r="F8168" s="94" t="s">
        <v>722</v>
      </c>
      <c r="G8168" s="94" t="s">
        <v>723</v>
      </c>
      <c r="K8168" s="94" t="s">
        <v>4594</v>
      </c>
      <c r="L8168" s="96">
        <v>1454.34</v>
      </c>
      <c r="M8168" s="96">
        <v>1454.34</v>
      </c>
    </row>
    <row r="8169" spans="1:18" ht="12.75" hidden="1" customHeight="1">
      <c r="C8169" s="95" t="s">
        <v>6541</v>
      </c>
    </row>
    <row r="8170" spans="1:18" hidden="1">
      <c r="A8170" s="97">
        <v>42936</v>
      </c>
      <c r="B8170" s="94" t="s">
        <v>4593</v>
      </c>
      <c r="C8170" s="98" t="s">
        <v>6541</v>
      </c>
      <c r="D8170" s="94" t="s">
        <v>131</v>
      </c>
      <c r="E8170" s="94" t="s">
        <v>187</v>
      </c>
      <c r="F8170" s="94" t="s">
        <v>722</v>
      </c>
      <c r="G8170" s="94" t="s">
        <v>723</v>
      </c>
      <c r="K8170" s="94" t="s">
        <v>4594</v>
      </c>
      <c r="L8170" s="96">
        <v>-1407.39</v>
      </c>
      <c r="M8170" s="96">
        <v>-1407.39</v>
      </c>
    </row>
    <row r="8171" spans="1:18" ht="12.75" hidden="1" customHeight="1">
      <c r="C8171" s="95" t="s">
        <v>6541</v>
      </c>
    </row>
    <row r="8172" spans="1:18" hidden="1">
      <c r="A8172" s="97">
        <v>42996</v>
      </c>
      <c r="B8172" s="94" t="s">
        <v>4593</v>
      </c>
      <c r="C8172" s="98" t="s">
        <v>6541</v>
      </c>
      <c r="D8172" s="94" t="s">
        <v>119</v>
      </c>
      <c r="E8172" s="94" t="s">
        <v>187</v>
      </c>
      <c r="F8172" s="94" t="s">
        <v>722</v>
      </c>
      <c r="G8172" s="94" t="s">
        <v>723</v>
      </c>
      <c r="K8172" s="94" t="s">
        <v>4594</v>
      </c>
      <c r="L8172" s="96">
        <v>-46.95</v>
      </c>
      <c r="M8172" s="96">
        <v>-46.95</v>
      </c>
    </row>
    <row r="8173" spans="1:18" ht="12.75" hidden="1" customHeight="1">
      <c r="C8173" s="95" t="s">
        <v>6541</v>
      </c>
    </row>
    <row r="8174" spans="1:18" hidden="1">
      <c r="A8174" s="97">
        <v>43067</v>
      </c>
      <c r="B8174" s="94" t="s">
        <v>6544</v>
      </c>
      <c r="C8174" s="98" t="s">
        <v>6541</v>
      </c>
      <c r="D8174" s="94" t="s">
        <v>119</v>
      </c>
      <c r="E8174" s="94" t="s">
        <v>120</v>
      </c>
      <c r="F8174" s="94" t="s">
        <v>4625</v>
      </c>
      <c r="G8174" s="94" t="s">
        <v>4626</v>
      </c>
      <c r="K8174" s="94" t="s">
        <v>6545</v>
      </c>
      <c r="L8174" s="96">
        <v>644.4</v>
      </c>
      <c r="M8174" s="96">
        <v>644.4</v>
      </c>
    </row>
    <row r="8175" spans="1:18" ht="12.75" hidden="1" customHeight="1">
      <c r="C8175" s="95" t="s">
        <v>6541</v>
      </c>
    </row>
    <row r="8176" spans="1:18" hidden="1">
      <c r="A8176" s="95" t="s">
        <v>111</v>
      </c>
      <c r="B8176" s="95" t="s">
        <v>112</v>
      </c>
      <c r="C8176" s="94" t="s">
        <v>6546</v>
      </c>
      <c r="D8176" s="95" t="s">
        <v>114</v>
      </c>
      <c r="E8176" s="95" t="s">
        <v>112</v>
      </c>
      <c r="F8176" s="96">
        <v>0</v>
      </c>
      <c r="G8176" s="95" t="s">
        <v>115</v>
      </c>
      <c r="H8176" s="95" t="s">
        <v>112</v>
      </c>
      <c r="I8176" s="96">
        <v>2625.61</v>
      </c>
      <c r="J8176" s="95" t="s">
        <v>116</v>
      </c>
      <c r="K8176" s="95" t="s">
        <v>112</v>
      </c>
      <c r="L8176" s="96">
        <v>0</v>
      </c>
      <c r="M8176" s="95" t="s">
        <v>117</v>
      </c>
      <c r="O8176" s="96"/>
      <c r="R8176" s="96"/>
    </row>
    <row r="8177" spans="1:13" hidden="1">
      <c r="A8177" s="97">
        <v>42746</v>
      </c>
      <c r="B8177" s="94" t="s">
        <v>2616</v>
      </c>
      <c r="C8177" s="98" t="s">
        <v>6546</v>
      </c>
      <c r="D8177" s="94" t="s">
        <v>2533</v>
      </c>
      <c r="E8177" s="94" t="s">
        <v>165</v>
      </c>
      <c r="F8177" s="94" t="s">
        <v>2586</v>
      </c>
      <c r="G8177" s="94" t="s">
        <v>2587</v>
      </c>
      <c r="J8177" s="94" t="s">
        <v>2617</v>
      </c>
      <c r="K8177" s="94" t="s">
        <v>6547</v>
      </c>
      <c r="L8177" s="96">
        <v>26815.66</v>
      </c>
      <c r="M8177" s="96">
        <v>0</v>
      </c>
    </row>
    <row r="8178" spans="1:13" ht="12.75" hidden="1" customHeight="1">
      <c r="C8178" s="95" t="s">
        <v>6546</v>
      </c>
    </row>
    <row r="8179" spans="1:13" hidden="1">
      <c r="A8179" s="97">
        <v>42746</v>
      </c>
      <c r="B8179" s="94" t="s">
        <v>6548</v>
      </c>
      <c r="C8179" s="98" t="s">
        <v>6546</v>
      </c>
      <c r="D8179" s="94" t="s">
        <v>119</v>
      </c>
      <c r="E8179" s="94" t="s">
        <v>165</v>
      </c>
      <c r="F8179" s="94" t="s">
        <v>6549</v>
      </c>
      <c r="G8179" s="94" t="s">
        <v>6550</v>
      </c>
      <c r="K8179" s="94" t="s">
        <v>6551</v>
      </c>
      <c r="L8179" s="96">
        <v>5376</v>
      </c>
      <c r="M8179" s="96">
        <v>0</v>
      </c>
    </row>
    <row r="8180" spans="1:13" ht="12.75" hidden="1" customHeight="1">
      <c r="C8180" s="95" t="s">
        <v>6546</v>
      </c>
    </row>
    <row r="8181" spans="1:13" hidden="1">
      <c r="A8181" s="97">
        <v>42746</v>
      </c>
      <c r="B8181" s="94" t="s">
        <v>6552</v>
      </c>
      <c r="C8181" s="98" t="s">
        <v>6546</v>
      </c>
      <c r="D8181" s="94" t="s">
        <v>126</v>
      </c>
      <c r="E8181" s="94" t="s">
        <v>165</v>
      </c>
      <c r="F8181" s="94" t="s">
        <v>2597</v>
      </c>
      <c r="G8181" s="94" t="s">
        <v>2598</v>
      </c>
      <c r="J8181" s="94" t="s">
        <v>2599</v>
      </c>
      <c r="K8181" s="94" t="s">
        <v>6553</v>
      </c>
      <c r="L8181" s="96">
        <v>15802.34</v>
      </c>
      <c r="M8181" s="96">
        <v>0</v>
      </c>
    </row>
    <row r="8182" spans="1:13" ht="12.75" hidden="1" customHeight="1">
      <c r="C8182" s="95" t="s">
        <v>6546</v>
      </c>
    </row>
    <row r="8183" spans="1:13" hidden="1">
      <c r="A8183" s="97">
        <v>42746</v>
      </c>
      <c r="B8183" s="94" t="s">
        <v>6552</v>
      </c>
      <c r="C8183" s="98" t="s">
        <v>6546</v>
      </c>
      <c r="D8183" s="94" t="s">
        <v>126</v>
      </c>
      <c r="E8183" s="94" t="s">
        <v>165</v>
      </c>
      <c r="F8183" s="94" t="s">
        <v>2597</v>
      </c>
      <c r="G8183" s="94" t="s">
        <v>2598</v>
      </c>
      <c r="J8183" s="94" t="s">
        <v>2599</v>
      </c>
      <c r="K8183" s="94" t="s">
        <v>6554</v>
      </c>
      <c r="L8183" s="96">
        <v>2395.66</v>
      </c>
      <c r="M8183" s="96">
        <v>0</v>
      </c>
    </row>
    <row r="8184" spans="1:13" ht="12.75" hidden="1" customHeight="1">
      <c r="C8184" s="95" t="s">
        <v>6546</v>
      </c>
    </row>
    <row r="8185" spans="1:13" hidden="1">
      <c r="A8185" s="97">
        <v>42778</v>
      </c>
      <c r="B8185" s="94" t="s">
        <v>6552</v>
      </c>
      <c r="C8185" s="98" t="s">
        <v>6546</v>
      </c>
      <c r="D8185" s="94" t="s">
        <v>131</v>
      </c>
      <c r="E8185" s="94" t="s">
        <v>187</v>
      </c>
      <c r="F8185" s="94" t="s">
        <v>2597</v>
      </c>
      <c r="G8185" s="94" t="s">
        <v>2598</v>
      </c>
      <c r="J8185" s="94" t="s">
        <v>2599</v>
      </c>
      <c r="K8185" s="94" t="s">
        <v>6554</v>
      </c>
      <c r="L8185" s="96">
        <v>-41</v>
      </c>
      <c r="M8185" s="96">
        <v>0</v>
      </c>
    </row>
    <row r="8186" spans="1:13" ht="12.75" hidden="1" customHeight="1">
      <c r="C8186" s="95" t="s">
        <v>6546</v>
      </c>
    </row>
    <row r="8187" spans="1:13" hidden="1">
      <c r="A8187" s="97">
        <v>42801</v>
      </c>
      <c r="B8187" s="94" t="s">
        <v>2619</v>
      </c>
      <c r="C8187" s="98" t="s">
        <v>6546</v>
      </c>
      <c r="D8187" s="94" t="s">
        <v>126</v>
      </c>
      <c r="E8187" s="94" t="s">
        <v>120</v>
      </c>
      <c r="F8187" s="94" t="s">
        <v>2597</v>
      </c>
      <c r="G8187" s="94" t="s">
        <v>2598</v>
      </c>
      <c r="J8187" s="94" t="s">
        <v>2599</v>
      </c>
      <c r="K8187" s="94" t="s">
        <v>6555</v>
      </c>
      <c r="L8187" s="96">
        <v>6977.99</v>
      </c>
      <c r="M8187" s="96">
        <v>6977.99</v>
      </c>
    </row>
    <row r="8188" spans="1:13" ht="12.75" hidden="1" customHeight="1">
      <c r="C8188" s="95" t="s">
        <v>6546</v>
      </c>
    </row>
    <row r="8189" spans="1:13" hidden="1">
      <c r="A8189" s="97">
        <v>42801</v>
      </c>
      <c r="B8189" s="94" t="s">
        <v>2621</v>
      </c>
      <c r="C8189" s="98" t="s">
        <v>6546</v>
      </c>
      <c r="D8189" s="94" t="s">
        <v>126</v>
      </c>
      <c r="E8189" s="94" t="s">
        <v>120</v>
      </c>
      <c r="F8189" s="94" t="s">
        <v>2597</v>
      </c>
      <c r="G8189" s="94" t="s">
        <v>2598</v>
      </c>
      <c r="J8189" s="94" t="s">
        <v>2599</v>
      </c>
      <c r="K8189" s="94" t="s">
        <v>2591</v>
      </c>
      <c r="L8189" s="96">
        <v>2949.81</v>
      </c>
      <c r="M8189" s="96">
        <v>2949.81</v>
      </c>
    </row>
    <row r="8190" spans="1:13" ht="12.75" hidden="1" customHeight="1">
      <c r="C8190" s="95" t="s">
        <v>6546</v>
      </c>
    </row>
    <row r="8191" spans="1:13" hidden="1">
      <c r="A8191" s="97">
        <v>42802</v>
      </c>
      <c r="B8191" s="94" t="s">
        <v>6552</v>
      </c>
      <c r="C8191" s="98" t="s">
        <v>6546</v>
      </c>
      <c r="D8191" s="94" t="s">
        <v>131</v>
      </c>
      <c r="E8191" s="94" t="s">
        <v>165</v>
      </c>
      <c r="F8191" s="94" t="s">
        <v>2597</v>
      </c>
      <c r="G8191" s="94" t="s">
        <v>2598</v>
      </c>
      <c r="J8191" s="94" t="s">
        <v>2599</v>
      </c>
      <c r="K8191" s="94" t="s">
        <v>6554</v>
      </c>
      <c r="L8191" s="96">
        <v>41</v>
      </c>
      <c r="M8191" s="96">
        <v>0</v>
      </c>
    </row>
    <row r="8192" spans="1:13" ht="12.75" hidden="1" customHeight="1">
      <c r="C8192" s="95" t="s">
        <v>6546</v>
      </c>
    </row>
    <row r="8193" spans="1:13" hidden="1">
      <c r="A8193" s="97">
        <v>42802</v>
      </c>
      <c r="B8193" s="94" t="s">
        <v>2621</v>
      </c>
      <c r="C8193" s="98" t="s">
        <v>6546</v>
      </c>
      <c r="D8193" s="94" t="s">
        <v>126</v>
      </c>
      <c r="E8193" s="94" t="s">
        <v>165</v>
      </c>
      <c r="F8193" s="94" t="s">
        <v>2597</v>
      </c>
      <c r="G8193" s="94" t="s">
        <v>2598</v>
      </c>
      <c r="J8193" s="94" t="s">
        <v>2599</v>
      </c>
      <c r="K8193" s="94" t="s">
        <v>2591</v>
      </c>
      <c r="L8193" s="96">
        <v>0.5</v>
      </c>
      <c r="M8193" s="96">
        <v>0.5</v>
      </c>
    </row>
    <row r="8194" spans="1:13" ht="12.75" hidden="1" customHeight="1">
      <c r="C8194" s="95" t="s">
        <v>6546</v>
      </c>
    </row>
    <row r="8195" spans="1:13" hidden="1">
      <c r="A8195" s="97">
        <v>42809</v>
      </c>
      <c r="B8195" s="94" t="s">
        <v>2616</v>
      </c>
      <c r="C8195" s="98" t="s">
        <v>6546</v>
      </c>
      <c r="D8195" s="94" t="s">
        <v>2533</v>
      </c>
      <c r="E8195" s="94" t="s">
        <v>165</v>
      </c>
      <c r="F8195" s="94" t="s">
        <v>2586</v>
      </c>
      <c r="G8195" s="94" t="s">
        <v>2587</v>
      </c>
      <c r="J8195" s="94" t="s">
        <v>2617</v>
      </c>
      <c r="K8195" s="94" t="s">
        <v>6547</v>
      </c>
      <c r="L8195" s="96">
        <v>980.61</v>
      </c>
      <c r="M8195" s="96">
        <v>980.61</v>
      </c>
    </row>
    <row r="8196" spans="1:13" ht="12.75" hidden="1" customHeight="1">
      <c r="C8196" s="95" t="s">
        <v>6546</v>
      </c>
    </row>
    <row r="8197" spans="1:13" hidden="1">
      <c r="A8197" s="97">
        <v>42825</v>
      </c>
      <c r="B8197" s="94" t="s">
        <v>2616</v>
      </c>
      <c r="C8197" s="98" t="s">
        <v>6546</v>
      </c>
      <c r="D8197" s="94" t="s">
        <v>131</v>
      </c>
      <c r="E8197" s="94" t="s">
        <v>187</v>
      </c>
      <c r="F8197" s="94" t="s">
        <v>2586</v>
      </c>
      <c r="G8197" s="94" t="s">
        <v>2587</v>
      </c>
      <c r="J8197" s="94" t="s">
        <v>2617</v>
      </c>
      <c r="K8197" s="94" t="s">
        <v>2618</v>
      </c>
      <c r="L8197" s="96">
        <v>-27796.27</v>
      </c>
      <c r="M8197" s="96">
        <v>0</v>
      </c>
    </row>
    <row r="8198" spans="1:13" ht="12.75" hidden="1" customHeight="1">
      <c r="C8198" s="95" t="s">
        <v>6546</v>
      </c>
    </row>
    <row r="8199" spans="1:13" hidden="1">
      <c r="A8199" s="97">
        <v>42825</v>
      </c>
      <c r="B8199" s="94" t="s">
        <v>2619</v>
      </c>
      <c r="C8199" s="98" t="s">
        <v>6546</v>
      </c>
      <c r="D8199" s="94" t="s">
        <v>131</v>
      </c>
      <c r="E8199" s="94" t="s">
        <v>187</v>
      </c>
      <c r="F8199" s="94" t="s">
        <v>2597</v>
      </c>
      <c r="G8199" s="94" t="s">
        <v>2598</v>
      </c>
      <c r="J8199" s="94" t="s">
        <v>2599</v>
      </c>
      <c r="K8199" s="94" t="s">
        <v>2620</v>
      </c>
      <c r="L8199" s="96">
        <v>-100.32</v>
      </c>
      <c r="M8199" s="96">
        <v>-100.32</v>
      </c>
    </row>
    <row r="8200" spans="1:13" ht="12.75" hidden="1" customHeight="1">
      <c r="C8200" s="95" t="s">
        <v>6546</v>
      </c>
    </row>
    <row r="8201" spans="1:13" hidden="1">
      <c r="A8201" s="97">
        <v>42825</v>
      </c>
      <c r="B8201" s="94" t="s">
        <v>2619</v>
      </c>
      <c r="C8201" s="98" t="s">
        <v>6546</v>
      </c>
      <c r="D8201" s="94" t="s">
        <v>131</v>
      </c>
      <c r="E8201" s="94" t="s">
        <v>187</v>
      </c>
      <c r="F8201" s="94" t="s">
        <v>2597</v>
      </c>
      <c r="G8201" s="94" t="s">
        <v>2598</v>
      </c>
      <c r="J8201" s="94" t="s">
        <v>2599</v>
      </c>
      <c r="K8201" s="94" t="s">
        <v>2620</v>
      </c>
      <c r="L8201" s="96">
        <v>-453</v>
      </c>
      <c r="M8201" s="96">
        <v>-453</v>
      </c>
    </row>
    <row r="8202" spans="1:13" ht="12.75" hidden="1" customHeight="1">
      <c r="C8202" s="95" t="s">
        <v>6546</v>
      </c>
    </row>
    <row r="8203" spans="1:13" hidden="1">
      <c r="A8203" s="97">
        <v>42825</v>
      </c>
      <c r="B8203" s="94" t="s">
        <v>2619</v>
      </c>
      <c r="C8203" s="98" t="s">
        <v>6546</v>
      </c>
      <c r="D8203" s="94" t="s">
        <v>131</v>
      </c>
      <c r="E8203" s="94" t="s">
        <v>187</v>
      </c>
      <c r="F8203" s="94" t="s">
        <v>2597</v>
      </c>
      <c r="G8203" s="94" t="s">
        <v>2598</v>
      </c>
      <c r="J8203" s="94" t="s">
        <v>2599</v>
      </c>
      <c r="K8203" s="94" t="s">
        <v>2620</v>
      </c>
      <c r="L8203" s="96">
        <v>-6424.67</v>
      </c>
      <c r="M8203" s="96">
        <v>-6424.67</v>
      </c>
    </row>
    <row r="8204" spans="1:13" ht="12.75" hidden="1" customHeight="1">
      <c r="C8204" s="95" t="s">
        <v>6546</v>
      </c>
    </row>
    <row r="8205" spans="1:13" hidden="1">
      <c r="A8205" s="97">
        <v>42825</v>
      </c>
      <c r="B8205" s="94" t="s">
        <v>2621</v>
      </c>
      <c r="C8205" s="98" t="s">
        <v>6546</v>
      </c>
      <c r="D8205" s="94" t="s">
        <v>131</v>
      </c>
      <c r="E8205" s="94" t="s">
        <v>187</v>
      </c>
      <c r="F8205" s="94" t="s">
        <v>2597</v>
      </c>
      <c r="G8205" s="94" t="s">
        <v>2598</v>
      </c>
      <c r="J8205" s="94" t="s">
        <v>2599</v>
      </c>
      <c r="K8205" s="94" t="s">
        <v>2591</v>
      </c>
      <c r="L8205" s="96">
        <v>-483.12</v>
      </c>
      <c r="M8205" s="96">
        <v>-483.12</v>
      </c>
    </row>
    <row r="8206" spans="1:13" ht="12.75" hidden="1" customHeight="1">
      <c r="C8206" s="95" t="s">
        <v>6546</v>
      </c>
    </row>
    <row r="8207" spans="1:13" hidden="1">
      <c r="A8207" s="97">
        <v>42825</v>
      </c>
      <c r="B8207" s="94" t="s">
        <v>2621</v>
      </c>
      <c r="C8207" s="98" t="s">
        <v>6546</v>
      </c>
      <c r="D8207" s="94" t="s">
        <v>131</v>
      </c>
      <c r="E8207" s="94" t="s">
        <v>187</v>
      </c>
      <c r="F8207" s="94" t="s">
        <v>2597</v>
      </c>
      <c r="G8207" s="94" t="s">
        <v>2598</v>
      </c>
      <c r="J8207" s="94" t="s">
        <v>2599</v>
      </c>
      <c r="K8207" s="94" t="s">
        <v>2591</v>
      </c>
      <c r="L8207" s="96">
        <v>-1129.82</v>
      </c>
      <c r="M8207" s="96">
        <v>-1129.82</v>
      </c>
    </row>
    <row r="8208" spans="1:13" ht="12.75" hidden="1" customHeight="1">
      <c r="C8208" s="95" t="s">
        <v>6546</v>
      </c>
    </row>
    <row r="8209" spans="1:18" hidden="1">
      <c r="A8209" s="97">
        <v>42825</v>
      </c>
      <c r="B8209" s="94" t="s">
        <v>2621</v>
      </c>
      <c r="C8209" s="98" t="s">
        <v>6546</v>
      </c>
      <c r="D8209" s="94" t="s">
        <v>131</v>
      </c>
      <c r="E8209" s="94" t="s">
        <v>187</v>
      </c>
      <c r="F8209" s="94" t="s">
        <v>2597</v>
      </c>
      <c r="G8209" s="94" t="s">
        <v>2598</v>
      </c>
      <c r="J8209" s="94" t="s">
        <v>2599</v>
      </c>
      <c r="K8209" s="94" t="s">
        <v>2591</v>
      </c>
      <c r="L8209" s="96">
        <v>-1337.37</v>
      </c>
      <c r="M8209" s="96">
        <v>-1337.37</v>
      </c>
    </row>
    <row r="8210" spans="1:18" ht="12.75" hidden="1" customHeight="1">
      <c r="C8210" s="95" t="s">
        <v>6546</v>
      </c>
    </row>
    <row r="8211" spans="1:18" hidden="1">
      <c r="A8211" s="97">
        <v>42922</v>
      </c>
      <c r="B8211" s="94" t="s">
        <v>2979</v>
      </c>
      <c r="C8211" s="98" t="s">
        <v>6546</v>
      </c>
      <c r="D8211" s="94" t="s">
        <v>119</v>
      </c>
      <c r="E8211" s="94" t="s">
        <v>120</v>
      </c>
      <c r="F8211" s="94" t="s">
        <v>896</v>
      </c>
      <c r="G8211" s="94" t="s">
        <v>897</v>
      </c>
      <c r="K8211" s="94" t="s">
        <v>2980</v>
      </c>
      <c r="L8211" s="96">
        <v>1645.2</v>
      </c>
      <c r="M8211" s="96">
        <v>1645.2</v>
      </c>
    </row>
    <row r="8212" spans="1:18" ht="12.75" hidden="1" customHeight="1">
      <c r="C8212" s="95" t="s">
        <v>6546</v>
      </c>
    </row>
    <row r="8213" spans="1:18" hidden="1">
      <c r="A8213" s="97">
        <v>43026</v>
      </c>
      <c r="B8213" s="94" t="s">
        <v>2979</v>
      </c>
      <c r="C8213" s="98" t="s">
        <v>6546</v>
      </c>
      <c r="D8213" s="94" t="s">
        <v>119</v>
      </c>
      <c r="E8213" s="94" t="s">
        <v>187</v>
      </c>
      <c r="F8213" s="94" t="s">
        <v>896</v>
      </c>
      <c r="G8213" s="94" t="s">
        <v>897</v>
      </c>
      <c r="K8213" s="94" t="s">
        <v>2980</v>
      </c>
      <c r="L8213" s="96">
        <v>-1645.2</v>
      </c>
      <c r="M8213" s="96">
        <v>-1645.2</v>
      </c>
    </row>
    <row r="8214" spans="1:18" ht="12.75" hidden="1" customHeight="1">
      <c r="C8214" s="95" t="s">
        <v>6546</v>
      </c>
    </row>
    <row r="8215" spans="1:18" hidden="1">
      <c r="A8215" s="97">
        <v>43066</v>
      </c>
      <c r="B8215" s="94" t="s">
        <v>6556</v>
      </c>
      <c r="C8215" s="98" t="s">
        <v>6546</v>
      </c>
      <c r="D8215" s="94" t="s">
        <v>119</v>
      </c>
      <c r="E8215" s="94" t="s">
        <v>120</v>
      </c>
      <c r="F8215" s="94" t="s">
        <v>896</v>
      </c>
      <c r="G8215" s="94" t="s">
        <v>897</v>
      </c>
      <c r="K8215" s="94" t="s">
        <v>6557</v>
      </c>
      <c r="L8215" s="96">
        <v>1645</v>
      </c>
      <c r="M8215" s="96">
        <v>1645</v>
      </c>
    </row>
    <row r="8216" spans="1:18" ht="12.75" hidden="1" customHeight="1">
      <c r="C8216" s="95" t="s">
        <v>6546</v>
      </c>
    </row>
    <row r="8217" spans="1:18" hidden="1">
      <c r="A8217" s="95" t="s">
        <v>111</v>
      </c>
      <c r="B8217" s="95" t="s">
        <v>112</v>
      </c>
      <c r="C8217" s="94" t="s">
        <v>6558</v>
      </c>
      <c r="D8217" s="95" t="s">
        <v>114</v>
      </c>
      <c r="E8217" s="95" t="s">
        <v>112</v>
      </c>
      <c r="F8217" s="96">
        <v>0</v>
      </c>
      <c r="G8217" s="95" t="s">
        <v>115</v>
      </c>
      <c r="H8217" s="95" t="s">
        <v>112</v>
      </c>
      <c r="I8217" s="96">
        <v>0</v>
      </c>
      <c r="J8217" s="95" t="s">
        <v>116</v>
      </c>
      <c r="K8217" s="95" t="s">
        <v>112</v>
      </c>
      <c r="L8217" s="96">
        <v>0</v>
      </c>
      <c r="M8217" s="95" t="s">
        <v>117</v>
      </c>
      <c r="O8217" s="96"/>
      <c r="R8217" s="96"/>
    </row>
    <row r="8218" spans="1:18" hidden="1">
      <c r="A8218" s="97">
        <v>42746</v>
      </c>
      <c r="B8218" s="94" t="s">
        <v>3022</v>
      </c>
      <c r="C8218" s="98" t="s">
        <v>6558</v>
      </c>
      <c r="D8218" s="94" t="s">
        <v>2533</v>
      </c>
      <c r="E8218" s="94" t="s">
        <v>165</v>
      </c>
      <c r="F8218" s="94" t="s">
        <v>3006</v>
      </c>
      <c r="G8218" s="94" t="s">
        <v>3007</v>
      </c>
      <c r="J8218" s="94" t="s">
        <v>3008</v>
      </c>
      <c r="K8218" s="94" t="s">
        <v>3023</v>
      </c>
      <c r="L8218" s="96">
        <v>3227.9</v>
      </c>
      <c r="M8218" s="96">
        <v>0</v>
      </c>
    </row>
    <row r="8219" spans="1:18" ht="12.75" hidden="1" customHeight="1">
      <c r="C8219" s="95" t="s">
        <v>6558</v>
      </c>
    </row>
    <row r="8220" spans="1:18" hidden="1">
      <c r="A8220" s="97">
        <v>42746</v>
      </c>
      <c r="B8220" s="94" t="s">
        <v>3024</v>
      </c>
      <c r="C8220" s="98" t="s">
        <v>6558</v>
      </c>
      <c r="D8220" s="94" t="s">
        <v>2533</v>
      </c>
      <c r="E8220" s="94" t="s">
        <v>165</v>
      </c>
      <c r="F8220" s="94" t="s">
        <v>3006</v>
      </c>
      <c r="G8220" s="94" t="s">
        <v>3007</v>
      </c>
      <c r="J8220" s="94" t="s">
        <v>3011</v>
      </c>
      <c r="K8220" s="94" t="s">
        <v>3025</v>
      </c>
      <c r="L8220" s="96">
        <v>25472.15</v>
      </c>
      <c r="M8220" s="96">
        <v>0</v>
      </c>
    </row>
    <row r="8221" spans="1:18" ht="12.75" hidden="1" customHeight="1">
      <c r="C8221" s="95" t="s">
        <v>6558</v>
      </c>
    </row>
    <row r="8222" spans="1:18" hidden="1">
      <c r="A8222" s="97">
        <v>42746</v>
      </c>
      <c r="B8222" s="94" t="s">
        <v>6559</v>
      </c>
      <c r="C8222" s="98" t="s">
        <v>6558</v>
      </c>
      <c r="D8222" s="94" t="s">
        <v>119</v>
      </c>
      <c r="E8222" s="94" t="s">
        <v>165</v>
      </c>
      <c r="F8222" s="94" t="s">
        <v>3006</v>
      </c>
      <c r="G8222" s="94" t="s">
        <v>3007</v>
      </c>
      <c r="J8222" s="94" t="s">
        <v>3011</v>
      </c>
      <c r="K8222" s="94" t="s">
        <v>6560</v>
      </c>
      <c r="L8222" s="96">
        <v>76.2</v>
      </c>
      <c r="M8222" s="96">
        <v>0</v>
      </c>
    </row>
    <row r="8223" spans="1:18" ht="12.75" hidden="1" customHeight="1">
      <c r="C8223" s="95" t="s">
        <v>6558</v>
      </c>
    </row>
    <row r="8224" spans="1:18" hidden="1">
      <c r="A8224" s="97">
        <v>42746</v>
      </c>
      <c r="B8224" s="94" t="s">
        <v>3026</v>
      </c>
      <c r="C8224" s="98" t="s">
        <v>6558</v>
      </c>
      <c r="D8224" s="94" t="s">
        <v>119</v>
      </c>
      <c r="E8224" s="94" t="s">
        <v>165</v>
      </c>
      <c r="F8224" s="94" t="s">
        <v>3006</v>
      </c>
      <c r="G8224" s="94" t="s">
        <v>3007</v>
      </c>
      <c r="J8224" s="94" t="s">
        <v>3011</v>
      </c>
      <c r="K8224" s="94" t="s">
        <v>3027</v>
      </c>
      <c r="L8224" s="96">
        <v>286.14</v>
      </c>
      <c r="M8224" s="96">
        <v>0</v>
      </c>
    </row>
    <row r="8225" spans="1:13" ht="12.75" hidden="1" customHeight="1">
      <c r="C8225" s="95" t="s">
        <v>6558</v>
      </c>
    </row>
    <row r="8226" spans="1:13" hidden="1">
      <c r="A8226" s="97">
        <v>42746</v>
      </c>
      <c r="B8226" s="94" t="s">
        <v>6561</v>
      </c>
      <c r="C8226" s="98" t="s">
        <v>6558</v>
      </c>
      <c r="D8226" s="94" t="s">
        <v>119</v>
      </c>
      <c r="E8226" s="94" t="s">
        <v>165</v>
      </c>
      <c r="F8226" s="94" t="s">
        <v>3006</v>
      </c>
      <c r="G8226" s="94" t="s">
        <v>3007</v>
      </c>
      <c r="J8226" s="94" t="s">
        <v>3008</v>
      </c>
      <c r="K8226" s="94" t="s">
        <v>6562</v>
      </c>
      <c r="L8226" s="96">
        <v>4349.88</v>
      </c>
      <c r="M8226" s="96">
        <v>0</v>
      </c>
    </row>
    <row r="8227" spans="1:13" ht="12.75" hidden="1" customHeight="1">
      <c r="C8227" s="95" t="s">
        <v>6558</v>
      </c>
    </row>
    <row r="8228" spans="1:13" hidden="1">
      <c r="A8228" s="97">
        <v>42781</v>
      </c>
      <c r="B8228" s="94" t="s">
        <v>3064</v>
      </c>
      <c r="C8228" s="98" t="s">
        <v>6558</v>
      </c>
      <c r="D8228" s="94" t="s">
        <v>131</v>
      </c>
      <c r="E8228" s="94" t="s">
        <v>120</v>
      </c>
      <c r="F8228" s="94" t="s">
        <v>3006</v>
      </c>
      <c r="G8228" s="94" t="s">
        <v>3007</v>
      </c>
      <c r="J8228" s="94" t="s">
        <v>3011</v>
      </c>
      <c r="K8228" s="94" t="s">
        <v>3065</v>
      </c>
      <c r="L8228" s="96">
        <v>46.06</v>
      </c>
      <c r="M8228" s="96">
        <v>46.06</v>
      </c>
    </row>
    <row r="8229" spans="1:13" ht="12.75" hidden="1" customHeight="1">
      <c r="C8229" s="95" t="s">
        <v>6558</v>
      </c>
    </row>
    <row r="8230" spans="1:13" hidden="1">
      <c r="A8230" s="97">
        <v>42781</v>
      </c>
      <c r="B8230" s="94" t="s">
        <v>3066</v>
      </c>
      <c r="C8230" s="98" t="s">
        <v>6558</v>
      </c>
      <c r="D8230" s="94" t="s">
        <v>131</v>
      </c>
      <c r="E8230" s="94" t="s">
        <v>120</v>
      </c>
      <c r="F8230" s="94" t="s">
        <v>3006</v>
      </c>
      <c r="G8230" s="94" t="s">
        <v>3007</v>
      </c>
      <c r="J8230" s="94" t="s">
        <v>3011</v>
      </c>
      <c r="K8230" s="94" t="s">
        <v>3067</v>
      </c>
      <c r="L8230" s="96">
        <v>414.5</v>
      </c>
      <c r="M8230" s="96">
        <v>414.5</v>
      </c>
    </row>
    <row r="8231" spans="1:13" ht="12.75" hidden="1" customHeight="1">
      <c r="C8231" s="95" t="s">
        <v>6558</v>
      </c>
    </row>
    <row r="8232" spans="1:13" hidden="1">
      <c r="A8232" s="97">
        <v>42801</v>
      </c>
      <c r="B8232" s="94" t="s">
        <v>2953</v>
      </c>
      <c r="C8232" s="98" t="s">
        <v>6558</v>
      </c>
      <c r="D8232" s="94" t="s">
        <v>126</v>
      </c>
      <c r="E8232" s="94" t="s">
        <v>120</v>
      </c>
      <c r="F8232" s="94" t="s">
        <v>2954</v>
      </c>
      <c r="G8232" s="94" t="s">
        <v>2955</v>
      </c>
      <c r="K8232" s="94" t="s">
        <v>6563</v>
      </c>
      <c r="L8232" s="96">
        <v>991.63</v>
      </c>
      <c r="M8232" s="96">
        <v>991.63</v>
      </c>
    </row>
    <row r="8233" spans="1:13" ht="12.75" hidden="1" customHeight="1">
      <c r="C8233" s="95" t="s">
        <v>6558</v>
      </c>
    </row>
    <row r="8234" spans="1:13" hidden="1">
      <c r="A8234" s="97">
        <v>42825</v>
      </c>
      <c r="B8234" s="94" t="s">
        <v>3022</v>
      </c>
      <c r="C8234" s="98" t="s">
        <v>6558</v>
      </c>
      <c r="D8234" s="94" t="s">
        <v>131</v>
      </c>
      <c r="E8234" s="94" t="s">
        <v>187</v>
      </c>
      <c r="F8234" s="94" t="s">
        <v>3006</v>
      </c>
      <c r="G8234" s="94" t="s">
        <v>3007</v>
      </c>
      <c r="J8234" s="94" t="s">
        <v>3008</v>
      </c>
      <c r="K8234" s="94" t="s">
        <v>3023</v>
      </c>
      <c r="L8234" s="96">
        <v>-1613.95</v>
      </c>
      <c r="M8234" s="96">
        <v>0</v>
      </c>
    </row>
    <row r="8235" spans="1:13" ht="12.75" hidden="1" customHeight="1">
      <c r="C8235" s="95" t="s">
        <v>6558</v>
      </c>
    </row>
    <row r="8236" spans="1:13" hidden="1">
      <c r="A8236" s="97">
        <v>42825</v>
      </c>
      <c r="B8236" s="94" t="s">
        <v>3024</v>
      </c>
      <c r="C8236" s="98" t="s">
        <v>6558</v>
      </c>
      <c r="D8236" s="94" t="s">
        <v>131</v>
      </c>
      <c r="E8236" s="94" t="s">
        <v>187</v>
      </c>
      <c r="F8236" s="94" t="s">
        <v>3006</v>
      </c>
      <c r="G8236" s="94" t="s">
        <v>3007</v>
      </c>
      <c r="J8236" s="94" t="s">
        <v>3011</v>
      </c>
      <c r="K8236" s="94" t="s">
        <v>3025</v>
      </c>
      <c r="L8236" s="96">
        <v>-17500.259999999998</v>
      </c>
      <c r="M8236" s="96">
        <v>0</v>
      </c>
    </row>
    <row r="8237" spans="1:13" ht="12.75" hidden="1" customHeight="1">
      <c r="C8237" s="95" t="s">
        <v>6558</v>
      </c>
    </row>
    <row r="8238" spans="1:13" hidden="1">
      <c r="A8238" s="97">
        <v>42825</v>
      </c>
      <c r="B8238" s="94" t="s">
        <v>3026</v>
      </c>
      <c r="C8238" s="98" t="s">
        <v>6558</v>
      </c>
      <c r="D8238" s="94" t="s">
        <v>131</v>
      </c>
      <c r="E8238" s="94" t="s">
        <v>187</v>
      </c>
      <c r="F8238" s="94" t="s">
        <v>3006</v>
      </c>
      <c r="G8238" s="94" t="s">
        <v>3007</v>
      </c>
      <c r="J8238" s="94" t="s">
        <v>3011</v>
      </c>
      <c r="K8238" s="94" t="s">
        <v>3027</v>
      </c>
      <c r="L8238" s="96">
        <v>-143.06</v>
      </c>
      <c r="M8238" s="96">
        <v>0</v>
      </c>
    </row>
    <row r="8239" spans="1:13" ht="12.75" hidden="1" customHeight="1">
      <c r="C8239" s="95" t="s">
        <v>6558</v>
      </c>
    </row>
    <row r="8240" spans="1:13" hidden="1">
      <c r="A8240" s="97">
        <v>42825</v>
      </c>
      <c r="B8240" s="94" t="s">
        <v>3013</v>
      </c>
      <c r="C8240" s="98" t="s">
        <v>6558</v>
      </c>
      <c r="D8240" s="94" t="s">
        <v>131</v>
      </c>
      <c r="E8240" s="94" t="s">
        <v>165</v>
      </c>
      <c r="F8240" s="94" t="s">
        <v>3006</v>
      </c>
      <c r="G8240" s="94" t="s">
        <v>3007</v>
      </c>
      <c r="J8240" s="94" t="s">
        <v>3008</v>
      </c>
      <c r="K8240" s="94" t="s">
        <v>3028</v>
      </c>
      <c r="L8240" s="96">
        <v>1613.95</v>
      </c>
      <c r="M8240" s="96">
        <v>1613.95</v>
      </c>
    </row>
    <row r="8241" spans="1:13" ht="12.75" hidden="1" customHeight="1">
      <c r="C8241" s="95" t="s">
        <v>6558</v>
      </c>
    </row>
    <row r="8242" spans="1:13" hidden="1">
      <c r="A8242" s="97">
        <v>42825</v>
      </c>
      <c r="B8242" s="94" t="s">
        <v>3013</v>
      </c>
      <c r="C8242" s="98" t="s">
        <v>6558</v>
      </c>
      <c r="D8242" s="94" t="s">
        <v>131</v>
      </c>
      <c r="E8242" s="94" t="s">
        <v>187</v>
      </c>
      <c r="F8242" s="94" t="s">
        <v>3006</v>
      </c>
      <c r="G8242" s="94" t="s">
        <v>3007</v>
      </c>
      <c r="J8242" s="94" t="s">
        <v>3008</v>
      </c>
      <c r="K8242" s="94" t="s">
        <v>3028</v>
      </c>
      <c r="L8242" s="96">
        <v>-1613.95</v>
      </c>
      <c r="M8242" s="96">
        <v>-1613.95</v>
      </c>
    </row>
    <row r="8243" spans="1:13" ht="12.75" hidden="1" customHeight="1">
      <c r="C8243" s="95" t="s">
        <v>6558</v>
      </c>
    </row>
    <row r="8244" spans="1:13" hidden="1">
      <c r="A8244" s="97">
        <v>42825</v>
      </c>
      <c r="B8244" s="94" t="s">
        <v>3015</v>
      </c>
      <c r="C8244" s="98" t="s">
        <v>6558</v>
      </c>
      <c r="D8244" s="94" t="s">
        <v>131</v>
      </c>
      <c r="E8244" s="94" t="s">
        <v>165</v>
      </c>
      <c r="F8244" s="94" t="s">
        <v>3006</v>
      </c>
      <c r="G8244" s="94" t="s">
        <v>3007</v>
      </c>
      <c r="J8244" s="94" t="s">
        <v>3008</v>
      </c>
      <c r="K8244" s="94" t="s">
        <v>3029</v>
      </c>
      <c r="L8244" s="96">
        <v>4349.88</v>
      </c>
      <c r="M8244" s="96">
        <v>4349.88</v>
      </c>
    </row>
    <row r="8245" spans="1:13" ht="12.75" hidden="1" customHeight="1">
      <c r="C8245" s="95" t="s">
        <v>6558</v>
      </c>
    </row>
    <row r="8246" spans="1:13" hidden="1">
      <c r="A8246" s="97">
        <v>42825</v>
      </c>
      <c r="B8246" s="94" t="s">
        <v>3015</v>
      </c>
      <c r="C8246" s="98" t="s">
        <v>6558</v>
      </c>
      <c r="D8246" s="94" t="s">
        <v>131</v>
      </c>
      <c r="E8246" s="94" t="s">
        <v>187</v>
      </c>
      <c r="F8246" s="94" t="s">
        <v>3006</v>
      </c>
      <c r="G8246" s="94" t="s">
        <v>3007</v>
      </c>
      <c r="J8246" s="94" t="s">
        <v>3008</v>
      </c>
      <c r="K8246" s="94" t="s">
        <v>3029</v>
      </c>
      <c r="L8246" s="96">
        <v>-4349.88</v>
      </c>
      <c r="M8246" s="96">
        <v>-4349.88</v>
      </c>
    </row>
    <row r="8247" spans="1:13" ht="12.75" hidden="1" customHeight="1">
      <c r="C8247" s="95" t="s">
        <v>6558</v>
      </c>
    </row>
    <row r="8248" spans="1:13" hidden="1">
      <c r="A8248" s="97">
        <v>42837</v>
      </c>
      <c r="B8248" s="94" t="s">
        <v>3068</v>
      </c>
      <c r="C8248" s="98" t="s">
        <v>6558</v>
      </c>
      <c r="D8248" s="94" t="s">
        <v>119</v>
      </c>
      <c r="E8248" s="94" t="s">
        <v>120</v>
      </c>
      <c r="F8248" s="94" t="s">
        <v>3006</v>
      </c>
      <c r="G8248" s="94" t="s">
        <v>3007</v>
      </c>
      <c r="J8248" s="94" t="s">
        <v>3011</v>
      </c>
      <c r="K8248" s="94" t="s">
        <v>3025</v>
      </c>
      <c r="L8248" s="96">
        <v>80.59</v>
      </c>
      <c r="M8248" s="96">
        <v>80.59</v>
      </c>
    </row>
    <row r="8249" spans="1:13" ht="12.75" hidden="1" customHeight="1">
      <c r="C8249" s="95" t="s">
        <v>6558</v>
      </c>
    </row>
    <row r="8250" spans="1:13" hidden="1">
      <c r="A8250" s="97">
        <v>42837</v>
      </c>
      <c r="B8250" s="94" t="s">
        <v>3070</v>
      </c>
      <c r="C8250" s="98" t="s">
        <v>6558</v>
      </c>
      <c r="D8250" s="94" t="s">
        <v>119</v>
      </c>
      <c r="E8250" s="94" t="s">
        <v>120</v>
      </c>
      <c r="F8250" s="94" t="s">
        <v>3006</v>
      </c>
      <c r="G8250" s="94" t="s">
        <v>3007</v>
      </c>
      <c r="J8250" s="94" t="s">
        <v>3011</v>
      </c>
      <c r="K8250" s="94" t="s">
        <v>3025</v>
      </c>
      <c r="L8250" s="96">
        <v>337.68</v>
      </c>
      <c r="M8250" s="96">
        <v>337.68</v>
      </c>
    </row>
    <row r="8251" spans="1:13" ht="12.75" hidden="1" customHeight="1">
      <c r="C8251" s="95" t="s">
        <v>6558</v>
      </c>
    </row>
    <row r="8252" spans="1:13" hidden="1">
      <c r="A8252" s="97">
        <v>42837</v>
      </c>
      <c r="B8252" s="94" t="s">
        <v>3071</v>
      </c>
      <c r="C8252" s="98" t="s">
        <v>6558</v>
      </c>
      <c r="D8252" s="94" t="s">
        <v>119</v>
      </c>
      <c r="E8252" s="94" t="s">
        <v>120</v>
      </c>
      <c r="F8252" s="94" t="s">
        <v>3006</v>
      </c>
      <c r="G8252" s="94" t="s">
        <v>3007</v>
      </c>
      <c r="J8252" s="94" t="s">
        <v>3011</v>
      </c>
      <c r="K8252" s="94" t="s">
        <v>3025</v>
      </c>
      <c r="L8252" s="96">
        <v>138.16999999999999</v>
      </c>
      <c r="M8252" s="96">
        <v>138.16999999999999</v>
      </c>
    </row>
    <row r="8253" spans="1:13" ht="12.75" hidden="1" customHeight="1">
      <c r="C8253" s="95" t="s">
        <v>6558</v>
      </c>
    </row>
    <row r="8254" spans="1:13" hidden="1">
      <c r="A8254" s="97">
        <v>42837</v>
      </c>
      <c r="B8254" s="94" t="s">
        <v>6564</v>
      </c>
      <c r="C8254" s="98" t="s">
        <v>6558</v>
      </c>
      <c r="D8254" s="94" t="s">
        <v>119</v>
      </c>
      <c r="E8254" s="94" t="s">
        <v>120</v>
      </c>
      <c r="F8254" s="94" t="s">
        <v>3006</v>
      </c>
      <c r="G8254" s="94" t="s">
        <v>3007</v>
      </c>
      <c r="J8254" s="94" t="s">
        <v>3008</v>
      </c>
      <c r="K8254" s="94" t="s">
        <v>6565</v>
      </c>
      <c r="L8254" s="96">
        <v>4349.88</v>
      </c>
      <c r="M8254" s="96">
        <v>4349.88</v>
      </c>
    </row>
    <row r="8255" spans="1:13" ht="12.75" hidden="1" customHeight="1">
      <c r="C8255" s="95" t="s">
        <v>6558</v>
      </c>
    </row>
    <row r="8256" spans="1:13" hidden="1">
      <c r="A8256" s="97">
        <v>42873</v>
      </c>
      <c r="B8256" s="94" t="s">
        <v>6566</v>
      </c>
      <c r="C8256" s="98" t="s">
        <v>6558</v>
      </c>
      <c r="D8256" s="94" t="s">
        <v>119</v>
      </c>
      <c r="E8256" s="94" t="s">
        <v>120</v>
      </c>
      <c r="F8256" s="94" t="s">
        <v>3006</v>
      </c>
      <c r="G8256" s="94" t="s">
        <v>3007</v>
      </c>
      <c r="J8256" s="94" t="s">
        <v>3008</v>
      </c>
      <c r="K8256" s="94" t="s">
        <v>6567</v>
      </c>
      <c r="L8256" s="96">
        <v>4246.2</v>
      </c>
      <c r="M8256" s="96">
        <v>4246.2</v>
      </c>
    </row>
    <row r="8257" spans="1:13" ht="12.75" hidden="1" customHeight="1">
      <c r="C8257" s="95" t="s">
        <v>6558</v>
      </c>
    </row>
    <row r="8258" spans="1:13" hidden="1">
      <c r="A8258" s="97">
        <v>42873</v>
      </c>
      <c r="B8258" s="94" t="s">
        <v>3072</v>
      </c>
      <c r="C8258" s="98" t="s">
        <v>6558</v>
      </c>
      <c r="D8258" s="94" t="s">
        <v>119</v>
      </c>
      <c r="E8258" s="94" t="s">
        <v>120</v>
      </c>
      <c r="F8258" s="94" t="s">
        <v>3006</v>
      </c>
      <c r="G8258" s="94" t="s">
        <v>3007</v>
      </c>
      <c r="J8258" s="94" t="s">
        <v>3011</v>
      </c>
      <c r="K8258" s="94" t="s">
        <v>6568</v>
      </c>
      <c r="L8258" s="96">
        <v>875.06</v>
      </c>
      <c r="M8258" s="96">
        <v>875.06</v>
      </c>
    </row>
    <row r="8259" spans="1:13" ht="12.75" hidden="1" customHeight="1">
      <c r="C8259" s="95" t="s">
        <v>6558</v>
      </c>
    </row>
    <row r="8260" spans="1:13" hidden="1">
      <c r="A8260" s="97">
        <v>42873</v>
      </c>
      <c r="B8260" s="94" t="s">
        <v>3074</v>
      </c>
      <c r="C8260" s="98" t="s">
        <v>6558</v>
      </c>
      <c r="D8260" s="94" t="s">
        <v>119</v>
      </c>
      <c r="E8260" s="94" t="s">
        <v>120</v>
      </c>
      <c r="F8260" s="94" t="s">
        <v>3006</v>
      </c>
      <c r="G8260" s="94" t="s">
        <v>3007</v>
      </c>
      <c r="J8260" s="94" t="s">
        <v>3011</v>
      </c>
      <c r="K8260" s="94" t="s">
        <v>6569</v>
      </c>
      <c r="L8260" s="96">
        <v>172.7</v>
      </c>
      <c r="M8260" s="96">
        <v>172.7</v>
      </c>
    </row>
    <row r="8261" spans="1:13" ht="12.75" hidden="1" customHeight="1">
      <c r="C8261" s="95" t="s">
        <v>6558</v>
      </c>
    </row>
    <row r="8262" spans="1:13" hidden="1">
      <c r="A8262" s="97">
        <v>42877</v>
      </c>
      <c r="B8262" s="94" t="s">
        <v>2965</v>
      </c>
      <c r="C8262" s="98" t="s">
        <v>6558</v>
      </c>
      <c r="D8262" s="94" t="s">
        <v>126</v>
      </c>
      <c r="E8262" s="94" t="s">
        <v>120</v>
      </c>
      <c r="F8262" s="94" t="s">
        <v>2954</v>
      </c>
      <c r="G8262" s="94" t="s">
        <v>2955</v>
      </c>
      <c r="K8262" s="94" t="s">
        <v>2966</v>
      </c>
      <c r="L8262" s="96">
        <v>1327.99</v>
      </c>
      <c r="M8262" s="96">
        <v>1327.99</v>
      </c>
    </row>
    <row r="8263" spans="1:13" ht="12.75" hidden="1" customHeight="1">
      <c r="C8263" s="95" t="s">
        <v>6558</v>
      </c>
    </row>
    <row r="8264" spans="1:13" hidden="1">
      <c r="A8264" s="97">
        <v>42915</v>
      </c>
      <c r="B8264" s="94" t="s">
        <v>3056</v>
      </c>
      <c r="C8264" s="98" t="s">
        <v>6558</v>
      </c>
      <c r="D8264" s="94" t="s">
        <v>126</v>
      </c>
      <c r="E8264" s="94" t="s">
        <v>120</v>
      </c>
      <c r="F8264" s="94" t="s">
        <v>3057</v>
      </c>
      <c r="G8264" s="94" t="s">
        <v>3058</v>
      </c>
      <c r="J8264" s="94" t="s">
        <v>3059</v>
      </c>
      <c r="K8264" s="94" t="s">
        <v>3062</v>
      </c>
      <c r="L8264" s="96">
        <v>890918.40000000002</v>
      </c>
      <c r="M8264" s="96">
        <v>890918.40000000002</v>
      </c>
    </row>
    <row r="8265" spans="1:13" ht="12.75" hidden="1" customHeight="1">
      <c r="C8265" s="95" t="s">
        <v>6558</v>
      </c>
    </row>
    <row r="8266" spans="1:13" hidden="1">
      <c r="A8266" s="97">
        <v>42953</v>
      </c>
      <c r="B8266" s="94" t="s">
        <v>3056</v>
      </c>
      <c r="C8266" s="98" t="s">
        <v>6558</v>
      </c>
      <c r="D8266" s="94" t="s">
        <v>131</v>
      </c>
      <c r="E8266" s="94" t="s">
        <v>187</v>
      </c>
      <c r="F8266" s="94" t="s">
        <v>3057</v>
      </c>
      <c r="G8266" s="94" t="s">
        <v>3058</v>
      </c>
      <c r="J8266" s="94" t="s">
        <v>3059</v>
      </c>
      <c r="K8266" s="94" t="s">
        <v>3061</v>
      </c>
      <c r="L8266" s="96">
        <v>-18560.82</v>
      </c>
      <c r="M8266" s="96">
        <v>-18560.82</v>
      </c>
    </row>
    <row r="8267" spans="1:13" ht="12.75" hidden="1" customHeight="1">
      <c r="C8267" s="95" t="s">
        <v>6558</v>
      </c>
    </row>
    <row r="8268" spans="1:13" hidden="1">
      <c r="A8268" s="97">
        <v>42953</v>
      </c>
      <c r="B8268" s="94" t="s">
        <v>3056</v>
      </c>
      <c r="C8268" s="98" t="s">
        <v>6558</v>
      </c>
      <c r="D8268" s="94" t="s">
        <v>126</v>
      </c>
      <c r="E8268" s="94" t="s">
        <v>187</v>
      </c>
      <c r="F8268" s="94" t="s">
        <v>3057</v>
      </c>
      <c r="G8268" s="94" t="s">
        <v>3058</v>
      </c>
      <c r="J8268" s="94" t="s">
        <v>3059</v>
      </c>
      <c r="K8268" s="94" t="s">
        <v>3062</v>
      </c>
      <c r="L8268" s="96">
        <v>-852000.55</v>
      </c>
      <c r="M8268" s="96">
        <v>-852000.55</v>
      </c>
    </row>
    <row r="8269" spans="1:13" ht="12.75" hidden="1" customHeight="1">
      <c r="C8269" s="95" t="s">
        <v>6558</v>
      </c>
    </row>
    <row r="8270" spans="1:13" hidden="1">
      <c r="A8270" s="97">
        <v>42953</v>
      </c>
      <c r="B8270" s="94" t="s">
        <v>3056</v>
      </c>
      <c r="C8270" s="98" t="s">
        <v>6558</v>
      </c>
      <c r="D8270" s="94" t="s">
        <v>131</v>
      </c>
      <c r="E8270" s="94" t="s">
        <v>187</v>
      </c>
      <c r="F8270" s="94" t="s">
        <v>3057</v>
      </c>
      <c r="G8270" s="94" t="s">
        <v>3058</v>
      </c>
      <c r="J8270" s="94" t="s">
        <v>3059</v>
      </c>
      <c r="K8270" s="94" t="s">
        <v>3060</v>
      </c>
      <c r="L8270" s="96">
        <v>-1796.21</v>
      </c>
      <c r="M8270" s="96">
        <v>-1796.21</v>
      </c>
    </row>
    <row r="8271" spans="1:13" ht="12.75" hidden="1" customHeight="1">
      <c r="C8271" s="95" t="s">
        <v>6558</v>
      </c>
    </row>
    <row r="8272" spans="1:13" hidden="1">
      <c r="A8272" s="97">
        <v>42970</v>
      </c>
      <c r="B8272" s="94" t="s">
        <v>3056</v>
      </c>
      <c r="C8272" s="98" t="s">
        <v>6558</v>
      </c>
      <c r="D8272" s="94" t="s">
        <v>131</v>
      </c>
      <c r="E8272" s="94" t="s">
        <v>187</v>
      </c>
      <c r="F8272" s="94" t="s">
        <v>3057</v>
      </c>
      <c r="G8272" s="94" t="s">
        <v>3058</v>
      </c>
      <c r="J8272" s="94" t="s">
        <v>3059</v>
      </c>
      <c r="K8272" s="94" t="s">
        <v>3063</v>
      </c>
      <c r="L8272" s="96">
        <v>-18560.82</v>
      </c>
      <c r="M8272" s="96">
        <v>-18560.82</v>
      </c>
    </row>
    <row r="8273" spans="1:13" ht="12.75" hidden="1" customHeight="1">
      <c r="C8273" s="95" t="s">
        <v>6558</v>
      </c>
    </row>
    <row r="8274" spans="1:13" hidden="1">
      <c r="A8274" s="97">
        <v>42990</v>
      </c>
      <c r="B8274" s="94" t="s">
        <v>3064</v>
      </c>
      <c r="C8274" s="98" t="s">
        <v>6558</v>
      </c>
      <c r="D8274" s="94" t="s">
        <v>131</v>
      </c>
      <c r="E8274" s="94" t="s">
        <v>187</v>
      </c>
      <c r="F8274" s="94" t="s">
        <v>3006</v>
      </c>
      <c r="G8274" s="94" t="s">
        <v>3007</v>
      </c>
      <c r="J8274" s="94" t="s">
        <v>3011</v>
      </c>
      <c r="K8274" s="94" t="s">
        <v>3065</v>
      </c>
      <c r="L8274" s="96">
        <v>-46.06</v>
      </c>
      <c r="M8274" s="96">
        <v>-46.06</v>
      </c>
    </row>
    <row r="8275" spans="1:13" ht="12.75" hidden="1" customHeight="1">
      <c r="C8275" s="95" t="s">
        <v>6558</v>
      </c>
    </row>
    <row r="8276" spans="1:13" hidden="1">
      <c r="A8276" s="97">
        <v>42990</v>
      </c>
      <c r="B8276" s="94" t="s">
        <v>3066</v>
      </c>
      <c r="C8276" s="98" t="s">
        <v>6558</v>
      </c>
      <c r="D8276" s="94" t="s">
        <v>131</v>
      </c>
      <c r="E8276" s="94" t="s">
        <v>187</v>
      </c>
      <c r="F8276" s="94" t="s">
        <v>3006</v>
      </c>
      <c r="G8276" s="94" t="s">
        <v>3007</v>
      </c>
      <c r="J8276" s="94" t="s">
        <v>3011</v>
      </c>
      <c r="K8276" s="94" t="s">
        <v>3067</v>
      </c>
      <c r="L8276" s="96">
        <v>-414.5</v>
      </c>
      <c r="M8276" s="96">
        <v>-414.5</v>
      </c>
    </row>
    <row r="8277" spans="1:13" ht="12.75" hidden="1" customHeight="1">
      <c r="C8277" s="95" t="s">
        <v>6558</v>
      </c>
    </row>
    <row r="8278" spans="1:13" hidden="1">
      <c r="A8278" s="97">
        <v>42990</v>
      </c>
      <c r="B8278" s="94" t="s">
        <v>3068</v>
      </c>
      <c r="C8278" s="98" t="s">
        <v>6558</v>
      </c>
      <c r="D8278" s="94" t="s">
        <v>131</v>
      </c>
      <c r="E8278" s="94" t="s">
        <v>187</v>
      </c>
      <c r="F8278" s="94" t="s">
        <v>3006</v>
      </c>
      <c r="G8278" s="94" t="s">
        <v>3007</v>
      </c>
      <c r="J8278" s="94" t="s">
        <v>3011</v>
      </c>
      <c r="K8278" s="94" t="s">
        <v>3069</v>
      </c>
      <c r="L8278" s="96">
        <v>-80.59</v>
      </c>
      <c r="M8278" s="96">
        <v>-80.59</v>
      </c>
    </row>
    <row r="8279" spans="1:13" ht="12.75" hidden="1" customHeight="1">
      <c r="C8279" s="95" t="s">
        <v>6558</v>
      </c>
    </row>
    <row r="8280" spans="1:13" hidden="1">
      <c r="A8280" s="97">
        <v>42990</v>
      </c>
      <c r="B8280" s="94" t="s">
        <v>3070</v>
      </c>
      <c r="C8280" s="98" t="s">
        <v>6558</v>
      </c>
      <c r="D8280" s="94" t="s">
        <v>131</v>
      </c>
      <c r="E8280" s="94" t="s">
        <v>187</v>
      </c>
      <c r="F8280" s="94" t="s">
        <v>3006</v>
      </c>
      <c r="G8280" s="94" t="s">
        <v>3007</v>
      </c>
      <c r="J8280" s="94" t="s">
        <v>3011</v>
      </c>
      <c r="K8280" s="94" t="s">
        <v>3069</v>
      </c>
      <c r="L8280" s="96">
        <v>-337.68</v>
      </c>
      <c r="M8280" s="96">
        <v>-337.68</v>
      </c>
    </row>
    <row r="8281" spans="1:13" ht="12.75" hidden="1" customHeight="1">
      <c r="C8281" s="95" t="s">
        <v>6558</v>
      </c>
    </row>
    <row r="8282" spans="1:13" hidden="1">
      <c r="A8282" s="97">
        <v>42990</v>
      </c>
      <c r="B8282" s="94" t="s">
        <v>3071</v>
      </c>
      <c r="C8282" s="98" t="s">
        <v>6558</v>
      </c>
      <c r="D8282" s="94" t="s">
        <v>131</v>
      </c>
      <c r="E8282" s="94" t="s">
        <v>187</v>
      </c>
      <c r="F8282" s="94" t="s">
        <v>3006</v>
      </c>
      <c r="G8282" s="94" t="s">
        <v>3007</v>
      </c>
      <c r="J8282" s="94" t="s">
        <v>3011</v>
      </c>
      <c r="K8282" s="94" t="s">
        <v>3069</v>
      </c>
      <c r="L8282" s="96">
        <v>-138.16999999999999</v>
      </c>
      <c r="M8282" s="96">
        <v>-138.16999999999999</v>
      </c>
    </row>
    <row r="8283" spans="1:13" ht="12.75" hidden="1" customHeight="1">
      <c r="C8283" s="95" t="s">
        <v>6558</v>
      </c>
    </row>
    <row r="8284" spans="1:13" hidden="1">
      <c r="A8284" s="97">
        <v>42990</v>
      </c>
      <c r="B8284" s="94" t="s">
        <v>6564</v>
      </c>
      <c r="C8284" s="98" t="s">
        <v>6558</v>
      </c>
      <c r="D8284" s="94" t="s">
        <v>119</v>
      </c>
      <c r="E8284" s="94" t="s">
        <v>187</v>
      </c>
      <c r="F8284" s="94" t="s">
        <v>3006</v>
      </c>
      <c r="G8284" s="94" t="s">
        <v>3007</v>
      </c>
      <c r="J8284" s="94" t="s">
        <v>3008</v>
      </c>
      <c r="K8284" s="94" t="s">
        <v>6565</v>
      </c>
      <c r="L8284" s="96">
        <v>-4349.88</v>
      </c>
      <c r="M8284" s="96">
        <v>-4349.88</v>
      </c>
    </row>
    <row r="8285" spans="1:13" ht="12.75" hidden="1" customHeight="1">
      <c r="C8285" s="95" t="s">
        <v>6558</v>
      </c>
    </row>
    <row r="8286" spans="1:13" hidden="1">
      <c r="A8286" s="97">
        <v>42990</v>
      </c>
      <c r="B8286" s="94" t="s">
        <v>6566</v>
      </c>
      <c r="C8286" s="98" t="s">
        <v>6558</v>
      </c>
      <c r="D8286" s="94" t="s">
        <v>119</v>
      </c>
      <c r="E8286" s="94" t="s">
        <v>187</v>
      </c>
      <c r="F8286" s="94" t="s">
        <v>3006</v>
      </c>
      <c r="G8286" s="94" t="s">
        <v>3007</v>
      </c>
      <c r="J8286" s="94" t="s">
        <v>3008</v>
      </c>
      <c r="K8286" s="94" t="s">
        <v>6567</v>
      </c>
      <c r="L8286" s="96">
        <v>-4246.2</v>
      </c>
      <c r="M8286" s="96">
        <v>-4246.2</v>
      </c>
    </row>
    <row r="8287" spans="1:13" ht="12.75" hidden="1" customHeight="1">
      <c r="C8287" s="95" t="s">
        <v>6558</v>
      </c>
    </row>
    <row r="8288" spans="1:13" hidden="1">
      <c r="A8288" s="97">
        <v>42990</v>
      </c>
      <c r="B8288" s="94" t="s">
        <v>3072</v>
      </c>
      <c r="C8288" s="98" t="s">
        <v>6558</v>
      </c>
      <c r="D8288" s="94" t="s">
        <v>131</v>
      </c>
      <c r="E8288" s="94" t="s">
        <v>187</v>
      </c>
      <c r="F8288" s="94" t="s">
        <v>3006</v>
      </c>
      <c r="G8288" s="94" t="s">
        <v>3007</v>
      </c>
      <c r="J8288" s="94" t="s">
        <v>3011</v>
      </c>
      <c r="K8288" s="94" t="s">
        <v>3073</v>
      </c>
      <c r="L8288" s="96">
        <v>-875.06</v>
      </c>
      <c r="M8288" s="96">
        <v>-875.06</v>
      </c>
    </row>
    <row r="8289" spans="1:18" ht="12.75" hidden="1" customHeight="1">
      <c r="C8289" s="95" t="s">
        <v>6558</v>
      </c>
    </row>
    <row r="8290" spans="1:18" hidden="1">
      <c r="A8290" s="97">
        <v>42990</v>
      </c>
      <c r="B8290" s="94" t="s">
        <v>3074</v>
      </c>
      <c r="C8290" s="98" t="s">
        <v>6558</v>
      </c>
      <c r="D8290" s="94" t="s">
        <v>131</v>
      </c>
      <c r="E8290" s="94" t="s">
        <v>187</v>
      </c>
      <c r="F8290" s="94" t="s">
        <v>3006</v>
      </c>
      <c r="G8290" s="94" t="s">
        <v>3007</v>
      </c>
      <c r="J8290" s="94" t="s">
        <v>3011</v>
      </c>
      <c r="K8290" s="94" t="s">
        <v>3075</v>
      </c>
      <c r="L8290" s="96">
        <v>-172.7</v>
      </c>
      <c r="M8290" s="96">
        <v>-172.7</v>
      </c>
    </row>
    <row r="8291" spans="1:18" ht="12.75" hidden="1" customHeight="1">
      <c r="C8291" s="95" t="s">
        <v>6558</v>
      </c>
    </row>
    <row r="8292" spans="1:18" hidden="1">
      <c r="A8292" s="97">
        <v>42990</v>
      </c>
      <c r="B8292" s="94" t="s">
        <v>6570</v>
      </c>
      <c r="C8292" s="98" t="s">
        <v>6558</v>
      </c>
      <c r="D8292" s="94" t="s">
        <v>119</v>
      </c>
      <c r="E8292" s="94" t="s">
        <v>120</v>
      </c>
      <c r="F8292" s="94" t="s">
        <v>3018</v>
      </c>
      <c r="G8292" s="94" t="s">
        <v>3019</v>
      </c>
      <c r="K8292" s="94" t="s">
        <v>6571</v>
      </c>
      <c r="L8292" s="96">
        <v>738.97</v>
      </c>
      <c r="M8292" s="96">
        <v>738.97</v>
      </c>
    </row>
    <row r="8293" spans="1:18" ht="12.75" hidden="1" customHeight="1">
      <c r="C8293" s="95" t="s">
        <v>6558</v>
      </c>
    </row>
    <row r="8294" spans="1:18" hidden="1">
      <c r="A8294" s="97">
        <v>42991</v>
      </c>
      <c r="B8294" s="94" t="s">
        <v>2953</v>
      </c>
      <c r="C8294" s="98" t="s">
        <v>6558</v>
      </c>
      <c r="D8294" s="94" t="s">
        <v>131</v>
      </c>
      <c r="E8294" s="94" t="s">
        <v>187</v>
      </c>
      <c r="F8294" s="94" t="s">
        <v>2954</v>
      </c>
      <c r="G8294" s="94" t="s">
        <v>2955</v>
      </c>
      <c r="K8294" s="94" t="s">
        <v>2956</v>
      </c>
      <c r="L8294" s="96">
        <v>-991.63</v>
      </c>
      <c r="M8294" s="96">
        <v>-991.63</v>
      </c>
    </row>
    <row r="8295" spans="1:18" ht="12.75" hidden="1" customHeight="1">
      <c r="C8295" s="95" t="s">
        <v>6558</v>
      </c>
    </row>
    <row r="8296" spans="1:18" hidden="1">
      <c r="A8296" s="97">
        <v>42991</v>
      </c>
      <c r="B8296" s="94" t="s">
        <v>2965</v>
      </c>
      <c r="C8296" s="98" t="s">
        <v>6558</v>
      </c>
      <c r="D8296" s="94" t="s">
        <v>131</v>
      </c>
      <c r="E8296" s="94" t="s">
        <v>187</v>
      </c>
      <c r="F8296" s="94" t="s">
        <v>2954</v>
      </c>
      <c r="G8296" s="94" t="s">
        <v>2955</v>
      </c>
      <c r="K8296" s="94" t="s">
        <v>2966</v>
      </c>
      <c r="L8296" s="96">
        <v>-1327.99</v>
      </c>
      <c r="M8296" s="96">
        <v>-1327.99</v>
      </c>
    </row>
    <row r="8297" spans="1:18" ht="12.75" hidden="1" customHeight="1">
      <c r="C8297" s="95" t="s">
        <v>6558</v>
      </c>
    </row>
    <row r="8298" spans="1:18" hidden="1">
      <c r="A8298" s="97">
        <v>43021</v>
      </c>
      <c r="B8298" s="94" t="s">
        <v>6572</v>
      </c>
      <c r="C8298" s="98" t="s">
        <v>6558</v>
      </c>
      <c r="D8298" s="94" t="s">
        <v>119</v>
      </c>
      <c r="E8298" s="94" t="s">
        <v>120</v>
      </c>
      <c r="F8298" s="94" t="s">
        <v>3018</v>
      </c>
      <c r="G8298" s="94" t="s">
        <v>3019</v>
      </c>
      <c r="K8298" s="94" t="s">
        <v>2776</v>
      </c>
      <c r="L8298" s="96">
        <v>904.1</v>
      </c>
      <c r="M8298" s="96">
        <v>904.1</v>
      </c>
    </row>
    <row r="8299" spans="1:18" ht="12.75" hidden="1" customHeight="1">
      <c r="C8299" s="95" t="s">
        <v>6558</v>
      </c>
    </row>
    <row r="8300" spans="1:18" hidden="1">
      <c r="A8300" s="97">
        <v>43025</v>
      </c>
      <c r="B8300" s="94" t="s">
        <v>6570</v>
      </c>
      <c r="C8300" s="98" t="s">
        <v>6558</v>
      </c>
      <c r="D8300" s="94" t="s">
        <v>131</v>
      </c>
      <c r="E8300" s="94" t="s">
        <v>187</v>
      </c>
      <c r="F8300" s="94" t="s">
        <v>3018</v>
      </c>
      <c r="G8300" s="94" t="s">
        <v>3019</v>
      </c>
      <c r="K8300" s="94" t="s">
        <v>6571</v>
      </c>
      <c r="L8300" s="96">
        <v>-738.97</v>
      </c>
      <c r="M8300" s="96">
        <v>-738.97</v>
      </c>
    </row>
    <row r="8301" spans="1:18" ht="12.75" hidden="1" customHeight="1">
      <c r="C8301" s="95" t="s">
        <v>6558</v>
      </c>
    </row>
    <row r="8302" spans="1:18" hidden="1">
      <c r="A8302" s="97">
        <v>43074</v>
      </c>
      <c r="B8302" s="94" t="s">
        <v>6572</v>
      </c>
      <c r="C8302" s="98" t="s">
        <v>6558</v>
      </c>
      <c r="D8302" s="94" t="s">
        <v>131</v>
      </c>
      <c r="E8302" s="94" t="s">
        <v>187</v>
      </c>
      <c r="F8302" s="94" t="s">
        <v>3018</v>
      </c>
      <c r="G8302" s="94" t="s">
        <v>3019</v>
      </c>
      <c r="K8302" s="94" t="s">
        <v>6573</v>
      </c>
      <c r="L8302" s="96">
        <v>-904.1</v>
      </c>
      <c r="M8302" s="96">
        <v>-904.1</v>
      </c>
    </row>
    <row r="8303" spans="1:18" ht="12.75" hidden="1" customHeight="1">
      <c r="C8303" s="95" t="s">
        <v>6558</v>
      </c>
    </row>
    <row r="8304" spans="1:18" hidden="1">
      <c r="A8304" s="95" t="s">
        <v>111</v>
      </c>
      <c r="B8304" s="95" t="s">
        <v>112</v>
      </c>
      <c r="C8304" s="94" t="s">
        <v>6574</v>
      </c>
      <c r="D8304" s="95" t="s">
        <v>114</v>
      </c>
      <c r="E8304" s="95" t="s">
        <v>112</v>
      </c>
      <c r="F8304" s="96">
        <v>0</v>
      </c>
      <c r="G8304" s="95" t="s">
        <v>115</v>
      </c>
      <c r="H8304" s="95" t="s">
        <v>112</v>
      </c>
      <c r="I8304" s="96">
        <v>0</v>
      </c>
      <c r="J8304" s="95" t="s">
        <v>116</v>
      </c>
      <c r="K8304" s="95" t="s">
        <v>112</v>
      </c>
      <c r="L8304" s="96">
        <v>0</v>
      </c>
      <c r="M8304" s="95" t="s">
        <v>117</v>
      </c>
      <c r="O8304" s="96"/>
      <c r="R8304" s="96"/>
    </row>
    <row r="8305" spans="1:13" hidden="1">
      <c r="A8305" s="97">
        <v>42746</v>
      </c>
      <c r="B8305" s="94" t="s">
        <v>6575</v>
      </c>
      <c r="C8305" s="98" t="s">
        <v>6574</v>
      </c>
      <c r="D8305" s="94" t="s">
        <v>119</v>
      </c>
      <c r="E8305" s="94" t="s">
        <v>165</v>
      </c>
      <c r="F8305" s="94" t="s">
        <v>5298</v>
      </c>
      <c r="G8305" s="94" t="s">
        <v>5299</v>
      </c>
      <c r="J8305" s="94" t="s">
        <v>6576</v>
      </c>
      <c r="K8305" s="94" t="s">
        <v>6577</v>
      </c>
      <c r="L8305" s="96">
        <v>5880</v>
      </c>
      <c r="M8305" s="96">
        <v>0</v>
      </c>
    </row>
    <row r="8306" spans="1:13" ht="12.75" hidden="1" customHeight="1">
      <c r="C8306" s="95" t="s">
        <v>6574</v>
      </c>
    </row>
    <row r="8307" spans="1:13" hidden="1">
      <c r="A8307" s="97">
        <v>42746</v>
      </c>
      <c r="B8307" s="94" t="s">
        <v>6578</v>
      </c>
      <c r="C8307" s="98" t="s">
        <v>6574</v>
      </c>
      <c r="D8307" s="94" t="s">
        <v>119</v>
      </c>
      <c r="E8307" s="94" t="s">
        <v>165</v>
      </c>
      <c r="F8307" s="94" t="s">
        <v>2914</v>
      </c>
      <c r="G8307" s="94" t="s">
        <v>2915</v>
      </c>
      <c r="K8307" s="94" t="s">
        <v>6579</v>
      </c>
      <c r="L8307" s="96">
        <v>9267.84</v>
      </c>
      <c r="M8307" s="96">
        <v>0</v>
      </c>
    </row>
    <row r="8308" spans="1:13" ht="12.75" hidden="1" customHeight="1">
      <c r="C8308" s="95" t="s">
        <v>6574</v>
      </c>
    </row>
    <row r="8309" spans="1:13" hidden="1">
      <c r="A8309" s="97">
        <v>42746</v>
      </c>
      <c r="B8309" s="94" t="s">
        <v>6580</v>
      </c>
      <c r="C8309" s="98" t="s">
        <v>6574</v>
      </c>
      <c r="D8309" s="94" t="s">
        <v>119</v>
      </c>
      <c r="E8309" s="94" t="s">
        <v>165</v>
      </c>
      <c r="F8309" s="94" t="s">
        <v>2760</v>
      </c>
      <c r="G8309" s="94" t="s">
        <v>2761</v>
      </c>
      <c r="K8309" s="94" t="s">
        <v>6581</v>
      </c>
      <c r="L8309" s="96">
        <v>5843.17</v>
      </c>
      <c r="M8309" s="96">
        <v>0</v>
      </c>
    </row>
    <row r="8310" spans="1:13" ht="12.75" hidden="1" customHeight="1">
      <c r="C8310" s="95" t="s">
        <v>6574</v>
      </c>
    </row>
    <row r="8311" spans="1:13" hidden="1">
      <c r="A8311" s="97">
        <v>42746</v>
      </c>
      <c r="B8311" s="94" t="s">
        <v>6582</v>
      </c>
      <c r="C8311" s="98" t="s">
        <v>6574</v>
      </c>
      <c r="D8311" s="94" t="s">
        <v>119</v>
      </c>
      <c r="E8311" s="94" t="s">
        <v>165</v>
      </c>
      <c r="F8311" s="94" t="s">
        <v>5286</v>
      </c>
      <c r="G8311" s="94" t="s">
        <v>5287</v>
      </c>
      <c r="K8311" s="94" t="s">
        <v>6583</v>
      </c>
      <c r="L8311" s="96">
        <v>4623.6499999999996</v>
      </c>
      <c r="M8311" s="96">
        <v>0</v>
      </c>
    </row>
    <row r="8312" spans="1:13" ht="12.75" hidden="1" customHeight="1">
      <c r="C8312" s="95" t="s">
        <v>6574</v>
      </c>
    </row>
    <row r="8313" spans="1:13" hidden="1">
      <c r="A8313" s="97">
        <v>42746</v>
      </c>
      <c r="B8313" s="94" t="s">
        <v>6584</v>
      </c>
      <c r="C8313" s="98" t="s">
        <v>6574</v>
      </c>
      <c r="D8313" s="94" t="s">
        <v>119</v>
      </c>
      <c r="E8313" s="94" t="s">
        <v>165</v>
      </c>
      <c r="F8313" s="94" t="s">
        <v>2760</v>
      </c>
      <c r="G8313" s="94" t="s">
        <v>2761</v>
      </c>
      <c r="K8313" s="94" t="s">
        <v>6585</v>
      </c>
      <c r="L8313" s="96">
        <v>653.26</v>
      </c>
      <c r="M8313" s="96">
        <v>0</v>
      </c>
    </row>
    <row r="8314" spans="1:13" ht="12.75" hidden="1" customHeight="1">
      <c r="C8314" s="95" t="s">
        <v>6574</v>
      </c>
    </row>
    <row r="8315" spans="1:13" hidden="1">
      <c r="A8315" s="97">
        <v>42746</v>
      </c>
      <c r="B8315" s="94" t="s">
        <v>1938</v>
      </c>
      <c r="C8315" s="98" t="s">
        <v>6574</v>
      </c>
      <c r="D8315" s="94" t="s">
        <v>119</v>
      </c>
      <c r="E8315" s="94" t="s">
        <v>165</v>
      </c>
      <c r="F8315" s="94" t="s">
        <v>1939</v>
      </c>
      <c r="G8315" s="94" t="s">
        <v>1940</v>
      </c>
      <c r="K8315" s="94" t="s">
        <v>1941</v>
      </c>
      <c r="L8315" s="96">
        <v>8710.7999999999993</v>
      </c>
      <c r="M8315" s="96">
        <v>0</v>
      </c>
    </row>
    <row r="8316" spans="1:13" ht="12.75" hidden="1" customHeight="1">
      <c r="C8316" s="95" t="s">
        <v>6574</v>
      </c>
    </row>
    <row r="8317" spans="1:13" hidden="1">
      <c r="A8317" s="97">
        <v>42746</v>
      </c>
      <c r="B8317" s="94" t="s">
        <v>6209</v>
      </c>
      <c r="C8317" s="98" t="s">
        <v>6574</v>
      </c>
      <c r="D8317" s="94" t="s">
        <v>119</v>
      </c>
      <c r="E8317" s="94" t="s">
        <v>165</v>
      </c>
      <c r="F8317" s="94" t="s">
        <v>900</v>
      </c>
      <c r="G8317" s="94" t="s">
        <v>901</v>
      </c>
      <c r="J8317" s="94" t="s">
        <v>2528</v>
      </c>
      <c r="K8317" s="94" t="s">
        <v>6210</v>
      </c>
      <c r="L8317" s="96">
        <v>3041.04</v>
      </c>
      <c r="M8317" s="96">
        <v>0</v>
      </c>
    </row>
    <row r="8318" spans="1:13" ht="12.75" hidden="1" customHeight="1">
      <c r="C8318" s="95" t="s">
        <v>6574</v>
      </c>
    </row>
    <row r="8319" spans="1:13" hidden="1">
      <c r="A8319" s="97">
        <v>42778</v>
      </c>
      <c r="B8319" s="94" t="s">
        <v>6586</v>
      </c>
      <c r="C8319" s="98" t="s">
        <v>6574</v>
      </c>
      <c r="D8319" s="94" t="s">
        <v>131</v>
      </c>
      <c r="E8319" s="94" t="s">
        <v>120</v>
      </c>
      <c r="F8319" s="94" t="s">
        <v>5298</v>
      </c>
      <c r="G8319" s="94" t="s">
        <v>5299</v>
      </c>
      <c r="J8319" s="94" t="s">
        <v>6587</v>
      </c>
      <c r="K8319" s="94" t="s">
        <v>6588</v>
      </c>
      <c r="L8319" s="96">
        <v>9840</v>
      </c>
      <c r="M8319" s="96">
        <v>9840</v>
      </c>
    </row>
    <row r="8320" spans="1:13" ht="12.75" hidden="1" customHeight="1">
      <c r="C8320" s="95" t="s">
        <v>6574</v>
      </c>
    </row>
    <row r="8321" spans="1:13" hidden="1">
      <c r="A8321" s="97">
        <v>42778</v>
      </c>
      <c r="B8321" s="94" t="s">
        <v>6586</v>
      </c>
      <c r="C8321" s="98" t="s">
        <v>6574</v>
      </c>
      <c r="D8321" s="94" t="s">
        <v>131</v>
      </c>
      <c r="E8321" s="94" t="s">
        <v>187</v>
      </c>
      <c r="F8321" s="94" t="s">
        <v>5298</v>
      </c>
      <c r="G8321" s="94" t="s">
        <v>5299</v>
      </c>
      <c r="J8321" s="94" t="s">
        <v>6587</v>
      </c>
      <c r="K8321" s="94" t="s">
        <v>6588</v>
      </c>
      <c r="L8321" s="96">
        <v>-9840</v>
      </c>
      <c r="M8321" s="96">
        <v>-9840</v>
      </c>
    </row>
    <row r="8322" spans="1:13" ht="12.75" hidden="1" customHeight="1">
      <c r="C8322" s="95" t="s">
        <v>6574</v>
      </c>
    </row>
    <row r="8323" spans="1:13" hidden="1">
      <c r="A8323" s="97">
        <v>42778</v>
      </c>
      <c r="B8323" s="94" t="s">
        <v>6589</v>
      </c>
      <c r="C8323" s="98" t="s">
        <v>6574</v>
      </c>
      <c r="D8323" s="94" t="s">
        <v>131</v>
      </c>
      <c r="E8323" s="94" t="s">
        <v>120</v>
      </c>
      <c r="F8323" s="94" t="s">
        <v>5298</v>
      </c>
      <c r="G8323" s="94" t="s">
        <v>5299</v>
      </c>
      <c r="J8323" s="94" t="s">
        <v>6576</v>
      </c>
      <c r="K8323" s="94" t="s">
        <v>6588</v>
      </c>
      <c r="L8323" s="96">
        <v>9840</v>
      </c>
      <c r="M8323" s="96">
        <v>0</v>
      </c>
    </row>
    <row r="8324" spans="1:13" ht="12.75" hidden="1" customHeight="1">
      <c r="C8324" s="95" t="s">
        <v>6574</v>
      </c>
    </row>
    <row r="8325" spans="1:13" hidden="1">
      <c r="A8325" s="97">
        <v>42778</v>
      </c>
      <c r="B8325" s="94" t="s">
        <v>6590</v>
      </c>
      <c r="C8325" s="98" t="s">
        <v>6574</v>
      </c>
      <c r="D8325" s="94" t="s">
        <v>131</v>
      </c>
      <c r="E8325" s="94" t="s">
        <v>120</v>
      </c>
      <c r="F8325" s="94" t="s">
        <v>5298</v>
      </c>
      <c r="G8325" s="94" t="s">
        <v>5299</v>
      </c>
      <c r="J8325" s="94" t="s">
        <v>6587</v>
      </c>
      <c r="K8325" s="94" t="s">
        <v>6591</v>
      </c>
      <c r="L8325" s="96">
        <v>25080</v>
      </c>
      <c r="M8325" s="96">
        <v>0</v>
      </c>
    </row>
    <row r="8326" spans="1:13" ht="12.75" hidden="1" customHeight="1">
      <c r="C8326" s="95" t="s">
        <v>6574</v>
      </c>
    </row>
    <row r="8327" spans="1:13" hidden="1">
      <c r="A8327" s="97">
        <v>42787</v>
      </c>
      <c r="B8327" s="94" t="s">
        <v>6580</v>
      </c>
      <c r="C8327" s="98" t="s">
        <v>6574</v>
      </c>
      <c r="D8327" s="94" t="s">
        <v>131</v>
      </c>
      <c r="E8327" s="94" t="s">
        <v>187</v>
      </c>
      <c r="F8327" s="94" t="s">
        <v>2760</v>
      </c>
      <c r="G8327" s="94" t="s">
        <v>2761</v>
      </c>
      <c r="K8327" s="94" t="s">
        <v>6581</v>
      </c>
      <c r="L8327" s="96">
        <v>-1046.78</v>
      </c>
      <c r="M8327" s="96">
        <v>0</v>
      </c>
    </row>
    <row r="8328" spans="1:13" ht="12.75" hidden="1" customHeight="1">
      <c r="C8328" s="95" t="s">
        <v>6574</v>
      </c>
    </row>
    <row r="8329" spans="1:13" hidden="1">
      <c r="A8329" s="97">
        <v>42804</v>
      </c>
      <c r="B8329" s="94" t="s">
        <v>6580</v>
      </c>
      <c r="C8329" s="98" t="s">
        <v>6574</v>
      </c>
      <c r="D8329" s="94" t="s">
        <v>131</v>
      </c>
      <c r="E8329" s="94" t="s">
        <v>165</v>
      </c>
      <c r="F8329" s="94" t="s">
        <v>2760</v>
      </c>
      <c r="G8329" s="94" t="s">
        <v>2761</v>
      </c>
      <c r="K8329" s="94" t="s">
        <v>6581</v>
      </c>
      <c r="L8329" s="96">
        <v>1046.78</v>
      </c>
      <c r="M8329" s="96">
        <v>0</v>
      </c>
    </row>
    <row r="8330" spans="1:13" ht="12.75" hidden="1" customHeight="1">
      <c r="C8330" s="95" t="s">
        <v>6574</v>
      </c>
    </row>
    <row r="8331" spans="1:13" hidden="1">
      <c r="A8331" s="97">
        <v>42809</v>
      </c>
      <c r="B8331" s="94" t="s">
        <v>6592</v>
      </c>
      <c r="C8331" s="98" t="s">
        <v>6574</v>
      </c>
      <c r="D8331" s="94" t="s">
        <v>2533</v>
      </c>
      <c r="E8331" s="94" t="s">
        <v>120</v>
      </c>
      <c r="F8331" s="94" t="s">
        <v>5510</v>
      </c>
      <c r="G8331" s="94" t="s">
        <v>5511</v>
      </c>
      <c r="J8331" s="94" t="s">
        <v>5512</v>
      </c>
      <c r="K8331" s="94" t="s">
        <v>6593</v>
      </c>
      <c r="L8331" s="96">
        <v>7308</v>
      </c>
      <c r="M8331" s="96">
        <v>0</v>
      </c>
    </row>
    <row r="8332" spans="1:13" ht="12.75" hidden="1" customHeight="1">
      <c r="C8332" s="95" t="s">
        <v>6574</v>
      </c>
    </row>
    <row r="8333" spans="1:13" hidden="1">
      <c r="A8333" s="97">
        <v>42810</v>
      </c>
      <c r="B8333" s="94" t="s">
        <v>6592</v>
      </c>
      <c r="C8333" s="98" t="s">
        <v>6574</v>
      </c>
      <c r="D8333" s="94" t="s">
        <v>131</v>
      </c>
      <c r="E8333" s="94" t="s">
        <v>187</v>
      </c>
      <c r="F8333" s="94" t="s">
        <v>5510</v>
      </c>
      <c r="G8333" s="94" t="s">
        <v>5511</v>
      </c>
      <c r="J8333" s="94" t="s">
        <v>5512</v>
      </c>
      <c r="K8333" s="94" t="s">
        <v>6594</v>
      </c>
      <c r="L8333" s="96">
        <v>-1827</v>
      </c>
      <c r="M8333" s="96">
        <v>0</v>
      </c>
    </row>
    <row r="8334" spans="1:13" ht="12.75" hidden="1" customHeight="1">
      <c r="C8334" s="95" t="s">
        <v>6574</v>
      </c>
    </row>
    <row r="8335" spans="1:13" hidden="1">
      <c r="A8335" s="97">
        <v>42810</v>
      </c>
      <c r="B8335" s="94" t="s">
        <v>6592</v>
      </c>
      <c r="C8335" s="98" t="s">
        <v>6574</v>
      </c>
      <c r="D8335" s="94" t="s">
        <v>131</v>
      </c>
      <c r="E8335" s="94" t="s">
        <v>165</v>
      </c>
      <c r="F8335" s="94" t="s">
        <v>5510</v>
      </c>
      <c r="G8335" s="94" t="s">
        <v>5511</v>
      </c>
      <c r="J8335" s="94" t="s">
        <v>5512</v>
      </c>
      <c r="K8335" s="94" t="s">
        <v>6594</v>
      </c>
      <c r="L8335" s="96">
        <v>1827</v>
      </c>
      <c r="M8335" s="96">
        <v>0</v>
      </c>
    </row>
    <row r="8336" spans="1:13" ht="12.75" hidden="1" customHeight="1">
      <c r="C8336" s="95" t="s">
        <v>6574</v>
      </c>
    </row>
    <row r="8337" spans="1:18" hidden="1">
      <c r="A8337" s="97">
        <v>42810</v>
      </c>
      <c r="B8337" s="94" t="s">
        <v>6592</v>
      </c>
      <c r="C8337" s="98" t="s">
        <v>6574</v>
      </c>
      <c r="D8337" s="94" t="s">
        <v>131</v>
      </c>
      <c r="E8337" s="94" t="s">
        <v>187</v>
      </c>
      <c r="F8337" s="94" t="s">
        <v>5510</v>
      </c>
      <c r="G8337" s="94" t="s">
        <v>5511</v>
      </c>
      <c r="J8337" s="94" t="s">
        <v>5512</v>
      </c>
      <c r="K8337" s="94" t="s">
        <v>6595</v>
      </c>
      <c r="L8337" s="96">
        <v>-3654</v>
      </c>
      <c r="M8337" s="96">
        <v>0</v>
      </c>
    </row>
    <row r="8338" spans="1:18" ht="12.75" hidden="1" customHeight="1">
      <c r="C8338" s="95" t="s">
        <v>6574</v>
      </c>
    </row>
    <row r="8339" spans="1:18" hidden="1">
      <c r="A8339" s="97">
        <v>42849</v>
      </c>
      <c r="B8339" s="94" t="s">
        <v>6596</v>
      </c>
      <c r="C8339" s="98" t="s">
        <v>6574</v>
      </c>
      <c r="D8339" s="94" t="s">
        <v>126</v>
      </c>
      <c r="E8339" s="94" t="s">
        <v>120</v>
      </c>
      <c r="F8339" s="94" t="s">
        <v>5510</v>
      </c>
      <c r="G8339" s="94" t="s">
        <v>5511</v>
      </c>
      <c r="J8339" s="94" t="s">
        <v>5512</v>
      </c>
      <c r="K8339" s="94" t="s">
        <v>6597</v>
      </c>
      <c r="L8339" s="96">
        <v>10156.799999999999</v>
      </c>
      <c r="M8339" s="96">
        <v>10156.799999999999</v>
      </c>
    </row>
    <row r="8340" spans="1:18" ht="12.75" hidden="1" customHeight="1">
      <c r="C8340" s="95" t="s">
        <v>6574</v>
      </c>
    </row>
    <row r="8341" spans="1:18" hidden="1">
      <c r="A8341" s="97">
        <v>43006</v>
      </c>
      <c r="B8341" s="94" t="s">
        <v>6596</v>
      </c>
      <c r="C8341" s="98" t="s">
        <v>6574</v>
      </c>
      <c r="D8341" s="94" t="s">
        <v>131</v>
      </c>
      <c r="E8341" s="94" t="s">
        <v>187</v>
      </c>
      <c r="F8341" s="94" t="s">
        <v>5510</v>
      </c>
      <c r="G8341" s="94" t="s">
        <v>5511</v>
      </c>
      <c r="J8341" s="94" t="s">
        <v>5512</v>
      </c>
      <c r="K8341" s="94" t="s">
        <v>6598</v>
      </c>
      <c r="L8341" s="96">
        <v>-10156.799999999999</v>
      </c>
      <c r="M8341" s="96">
        <v>-10156.799999999999</v>
      </c>
    </row>
    <row r="8342" spans="1:18" ht="12.75" hidden="1" customHeight="1">
      <c r="C8342" s="95" t="s">
        <v>6574</v>
      </c>
    </row>
    <row r="8343" spans="1:18" hidden="1">
      <c r="A8343" s="97">
        <v>43041</v>
      </c>
      <c r="B8343" s="94" t="s">
        <v>1938</v>
      </c>
      <c r="C8343" s="98" t="s">
        <v>6574</v>
      </c>
      <c r="D8343" s="94" t="s">
        <v>131</v>
      </c>
      <c r="E8343" s="94" t="s">
        <v>187</v>
      </c>
      <c r="F8343" s="94" t="s">
        <v>1939</v>
      </c>
      <c r="G8343" s="94" t="s">
        <v>1940</v>
      </c>
      <c r="K8343" s="94" t="s">
        <v>1941</v>
      </c>
      <c r="L8343" s="96">
        <v>-8710.7999999999993</v>
      </c>
      <c r="M8343" s="96">
        <v>0</v>
      </c>
    </row>
    <row r="8344" spans="1:18" ht="12.75" hidden="1" customHeight="1">
      <c r="C8344" s="95" t="s">
        <v>6574</v>
      </c>
    </row>
    <row r="8345" spans="1:18" hidden="1">
      <c r="A8345" s="97">
        <v>43041</v>
      </c>
      <c r="B8345" s="94" t="s">
        <v>6209</v>
      </c>
      <c r="C8345" s="98" t="s">
        <v>6574</v>
      </c>
      <c r="D8345" s="94" t="s">
        <v>131</v>
      </c>
      <c r="E8345" s="94" t="s">
        <v>187</v>
      </c>
      <c r="F8345" s="94" t="s">
        <v>900</v>
      </c>
      <c r="G8345" s="94" t="s">
        <v>901</v>
      </c>
      <c r="J8345" s="94" t="s">
        <v>2528</v>
      </c>
      <c r="K8345" s="94" t="s">
        <v>6210</v>
      </c>
      <c r="L8345" s="96">
        <v>-3041.04</v>
      </c>
      <c r="M8345" s="96">
        <v>0</v>
      </c>
    </row>
    <row r="8346" spans="1:18" ht="12.75" hidden="1" customHeight="1">
      <c r="C8346" s="95" t="s">
        <v>6574</v>
      </c>
    </row>
    <row r="8347" spans="1:18" hidden="1">
      <c r="A8347" s="95" t="s">
        <v>111</v>
      </c>
      <c r="B8347" s="95" t="s">
        <v>112</v>
      </c>
      <c r="C8347" s="94" t="s">
        <v>6599</v>
      </c>
      <c r="D8347" s="95" t="s">
        <v>114</v>
      </c>
      <c r="E8347" s="95" t="s">
        <v>112</v>
      </c>
      <c r="F8347" s="96">
        <v>0</v>
      </c>
      <c r="G8347" s="95" t="s">
        <v>115</v>
      </c>
      <c r="H8347" s="95" t="s">
        <v>112</v>
      </c>
      <c r="I8347" s="96">
        <v>105.07</v>
      </c>
      <c r="J8347" s="95" t="s">
        <v>116</v>
      </c>
      <c r="K8347" s="95" t="s">
        <v>112</v>
      </c>
      <c r="L8347" s="96">
        <v>0</v>
      </c>
      <c r="M8347" s="95" t="s">
        <v>117</v>
      </c>
      <c r="O8347" s="96"/>
      <c r="R8347" s="96"/>
    </row>
    <row r="8348" spans="1:18" hidden="1">
      <c r="A8348" s="97">
        <v>42746</v>
      </c>
      <c r="B8348" s="94" t="s">
        <v>6600</v>
      </c>
      <c r="C8348" s="98" t="s">
        <v>6599</v>
      </c>
      <c r="D8348" s="94" t="s">
        <v>119</v>
      </c>
      <c r="E8348" s="94" t="s">
        <v>165</v>
      </c>
      <c r="F8348" s="94" t="s">
        <v>6601</v>
      </c>
      <c r="G8348" s="94" t="s">
        <v>6602</v>
      </c>
      <c r="K8348" s="94" t="s">
        <v>6603</v>
      </c>
      <c r="L8348" s="96">
        <v>75</v>
      </c>
      <c r="M8348" s="96">
        <v>0</v>
      </c>
    </row>
    <row r="8349" spans="1:18" ht="12.75" hidden="1" customHeight="1">
      <c r="C8349" s="95" t="s">
        <v>6599</v>
      </c>
    </row>
    <row r="8350" spans="1:18" hidden="1">
      <c r="A8350" s="97">
        <v>42746</v>
      </c>
      <c r="B8350" s="94" t="s">
        <v>6604</v>
      </c>
      <c r="C8350" s="98" t="s">
        <v>6599</v>
      </c>
      <c r="D8350" s="94" t="s">
        <v>119</v>
      </c>
      <c r="E8350" s="94" t="s">
        <v>165</v>
      </c>
      <c r="F8350" s="94" t="s">
        <v>6605</v>
      </c>
      <c r="G8350" s="94" t="s">
        <v>6606</v>
      </c>
      <c r="K8350" s="94" t="s">
        <v>6607</v>
      </c>
      <c r="L8350" s="96">
        <v>100</v>
      </c>
      <c r="M8350" s="96">
        <v>0</v>
      </c>
    </row>
    <row r="8351" spans="1:18" ht="12.75" hidden="1" customHeight="1">
      <c r="C8351" s="95" t="s">
        <v>6599</v>
      </c>
    </row>
    <row r="8352" spans="1:18" hidden="1">
      <c r="A8352" s="97">
        <v>42746</v>
      </c>
      <c r="B8352" s="94" t="s">
        <v>6608</v>
      </c>
      <c r="C8352" s="98" t="s">
        <v>6599</v>
      </c>
      <c r="D8352" s="94" t="s">
        <v>119</v>
      </c>
      <c r="E8352" s="94" t="s">
        <v>165</v>
      </c>
      <c r="F8352" s="94" t="s">
        <v>6609</v>
      </c>
      <c r="G8352" s="94" t="s">
        <v>6610</v>
      </c>
      <c r="K8352" s="94" t="s">
        <v>6611</v>
      </c>
      <c r="L8352" s="96">
        <v>135</v>
      </c>
      <c r="M8352" s="96">
        <v>0</v>
      </c>
    </row>
    <row r="8353" spans="1:13" ht="12.75" hidden="1" customHeight="1">
      <c r="C8353" s="95" t="s">
        <v>6599</v>
      </c>
    </row>
    <row r="8354" spans="1:13" hidden="1">
      <c r="A8354" s="97">
        <v>42746</v>
      </c>
      <c r="B8354" s="94" t="s">
        <v>6612</v>
      </c>
      <c r="C8354" s="98" t="s">
        <v>6599</v>
      </c>
      <c r="D8354" s="94" t="s">
        <v>119</v>
      </c>
      <c r="E8354" s="94" t="s">
        <v>165</v>
      </c>
      <c r="F8354" s="94" t="s">
        <v>3861</v>
      </c>
      <c r="G8354" s="94" t="s">
        <v>3862</v>
      </c>
      <c r="K8354" s="94" t="s">
        <v>6613</v>
      </c>
      <c r="L8354" s="96">
        <v>551.33000000000004</v>
      </c>
      <c r="M8354" s="96">
        <v>0</v>
      </c>
    </row>
    <row r="8355" spans="1:13" ht="12.75" hidden="1" customHeight="1">
      <c r="C8355" s="95" t="s">
        <v>6599</v>
      </c>
    </row>
    <row r="8356" spans="1:13" hidden="1">
      <c r="A8356" s="97">
        <v>42746</v>
      </c>
      <c r="B8356" s="94" t="s">
        <v>6614</v>
      </c>
      <c r="C8356" s="98" t="s">
        <v>6599</v>
      </c>
      <c r="D8356" s="94" t="s">
        <v>126</v>
      </c>
      <c r="E8356" s="94" t="s">
        <v>165</v>
      </c>
      <c r="F8356" s="94" t="s">
        <v>6615</v>
      </c>
      <c r="G8356" s="94" t="s">
        <v>6616</v>
      </c>
      <c r="K8356" s="94" t="s">
        <v>6617</v>
      </c>
      <c r="L8356" s="96">
        <v>22</v>
      </c>
      <c r="M8356" s="96">
        <v>0</v>
      </c>
    </row>
    <row r="8357" spans="1:13" ht="12.75" hidden="1" customHeight="1">
      <c r="C8357" s="95" t="s">
        <v>6599</v>
      </c>
    </row>
    <row r="8358" spans="1:13" hidden="1">
      <c r="A8358" s="97">
        <v>42746</v>
      </c>
      <c r="B8358" s="94" t="s">
        <v>6618</v>
      </c>
      <c r="C8358" s="98" t="s">
        <v>6599</v>
      </c>
      <c r="D8358" s="94" t="s">
        <v>119</v>
      </c>
      <c r="E8358" s="94" t="s">
        <v>165</v>
      </c>
      <c r="F8358" s="94" t="s">
        <v>3865</v>
      </c>
      <c r="G8358" s="94" t="s">
        <v>3866</v>
      </c>
      <c r="K8358" s="94" t="s">
        <v>6619</v>
      </c>
      <c r="L8358" s="96">
        <v>220.41</v>
      </c>
      <c r="M8358" s="96">
        <v>0</v>
      </c>
    </row>
    <row r="8359" spans="1:13" ht="12.75" hidden="1" customHeight="1">
      <c r="C8359" s="95" t="s">
        <v>6599</v>
      </c>
    </row>
    <row r="8360" spans="1:13" hidden="1">
      <c r="A8360" s="97">
        <v>42746</v>
      </c>
      <c r="B8360" s="94" t="s">
        <v>6620</v>
      </c>
      <c r="C8360" s="98" t="s">
        <v>6599</v>
      </c>
      <c r="D8360" s="94" t="s">
        <v>119</v>
      </c>
      <c r="E8360" s="94" t="s">
        <v>165</v>
      </c>
      <c r="F8360" s="94" t="s">
        <v>1132</v>
      </c>
      <c r="G8360" s="94" t="s">
        <v>1133</v>
      </c>
      <c r="K8360" s="94" t="s">
        <v>6621</v>
      </c>
      <c r="L8360" s="96">
        <v>2200</v>
      </c>
      <c r="M8360" s="96">
        <v>0</v>
      </c>
    </row>
    <row r="8361" spans="1:13" ht="12.75" hidden="1" customHeight="1">
      <c r="C8361" s="95" t="s">
        <v>6599</v>
      </c>
    </row>
    <row r="8362" spans="1:13" hidden="1">
      <c r="A8362" s="97">
        <v>42746</v>
      </c>
      <c r="B8362" s="94" t="s">
        <v>6622</v>
      </c>
      <c r="C8362" s="98" t="s">
        <v>6599</v>
      </c>
      <c r="D8362" s="94" t="s">
        <v>126</v>
      </c>
      <c r="E8362" s="94" t="s">
        <v>165</v>
      </c>
      <c r="F8362" s="94" t="s">
        <v>6615</v>
      </c>
      <c r="G8362" s="94" t="s">
        <v>6616</v>
      </c>
      <c r="K8362" s="94" t="s">
        <v>6617</v>
      </c>
      <c r="L8362" s="96">
        <v>37.25</v>
      </c>
      <c r="M8362" s="96">
        <v>0</v>
      </c>
    </row>
    <row r="8363" spans="1:13" ht="12.75" hidden="1" customHeight="1">
      <c r="C8363" s="95" t="s">
        <v>6599</v>
      </c>
    </row>
    <row r="8364" spans="1:13" hidden="1">
      <c r="A8364" s="97">
        <v>42746</v>
      </c>
      <c r="B8364" s="94" t="s">
        <v>6623</v>
      </c>
      <c r="C8364" s="98" t="s">
        <v>6599</v>
      </c>
      <c r="D8364" s="94" t="s">
        <v>126</v>
      </c>
      <c r="E8364" s="94" t="s">
        <v>165</v>
      </c>
      <c r="F8364" s="94" t="s">
        <v>6615</v>
      </c>
      <c r="G8364" s="94" t="s">
        <v>6616</v>
      </c>
      <c r="K8364" s="94" t="s">
        <v>6617</v>
      </c>
      <c r="L8364" s="96">
        <v>37.25</v>
      </c>
      <c r="M8364" s="96">
        <v>0</v>
      </c>
    </row>
    <row r="8365" spans="1:13" ht="12.75" hidden="1" customHeight="1">
      <c r="C8365" s="95" t="s">
        <v>6599</v>
      </c>
    </row>
    <row r="8366" spans="1:13" hidden="1">
      <c r="A8366" s="97">
        <v>42746</v>
      </c>
      <c r="B8366" s="94" t="s">
        <v>6624</v>
      </c>
      <c r="C8366" s="98" t="s">
        <v>6599</v>
      </c>
      <c r="D8366" s="94" t="s">
        <v>126</v>
      </c>
      <c r="E8366" s="94" t="s">
        <v>165</v>
      </c>
      <c r="F8366" s="94" t="s">
        <v>6615</v>
      </c>
      <c r="G8366" s="94" t="s">
        <v>6616</v>
      </c>
      <c r="K8366" s="94" t="s">
        <v>6617</v>
      </c>
      <c r="L8366" s="96">
        <v>37.25</v>
      </c>
      <c r="M8366" s="96">
        <v>0</v>
      </c>
    </row>
    <row r="8367" spans="1:13" ht="12.75" hidden="1" customHeight="1">
      <c r="C8367" s="95" t="s">
        <v>6599</v>
      </c>
    </row>
    <row r="8368" spans="1:13" hidden="1">
      <c r="A8368" s="97">
        <v>42746</v>
      </c>
      <c r="B8368" s="94" t="s">
        <v>6625</v>
      </c>
      <c r="C8368" s="98" t="s">
        <v>6599</v>
      </c>
      <c r="D8368" s="94" t="s">
        <v>119</v>
      </c>
      <c r="E8368" s="94" t="s">
        <v>165</v>
      </c>
      <c r="F8368" s="94" t="s">
        <v>3873</v>
      </c>
      <c r="G8368" s="94" t="s">
        <v>3874</v>
      </c>
      <c r="K8368" s="94" t="s">
        <v>6626</v>
      </c>
      <c r="L8368" s="96">
        <v>344.23</v>
      </c>
      <c r="M8368" s="96">
        <v>0</v>
      </c>
    </row>
    <row r="8369" spans="1:18" ht="12.75" hidden="1" customHeight="1">
      <c r="C8369" s="95" t="s">
        <v>6599</v>
      </c>
    </row>
    <row r="8370" spans="1:18" hidden="1">
      <c r="A8370" s="97">
        <v>42746</v>
      </c>
      <c r="B8370" s="94" t="s">
        <v>6627</v>
      </c>
      <c r="C8370" s="98" t="s">
        <v>6599</v>
      </c>
      <c r="D8370" s="94" t="s">
        <v>119</v>
      </c>
      <c r="E8370" s="94" t="s">
        <v>165</v>
      </c>
      <c r="F8370" s="94" t="s">
        <v>3873</v>
      </c>
      <c r="G8370" s="94" t="s">
        <v>3874</v>
      </c>
      <c r="K8370" s="94" t="s">
        <v>6628</v>
      </c>
      <c r="L8370" s="96">
        <v>126.68</v>
      </c>
      <c r="M8370" s="96">
        <v>0</v>
      </c>
    </row>
    <row r="8371" spans="1:18" ht="12.75" hidden="1" customHeight="1">
      <c r="C8371" s="95" t="s">
        <v>6599</v>
      </c>
    </row>
    <row r="8372" spans="1:18" hidden="1">
      <c r="A8372" s="97">
        <v>42781</v>
      </c>
      <c r="B8372" s="94" t="s">
        <v>6629</v>
      </c>
      <c r="C8372" s="98" t="s">
        <v>6599</v>
      </c>
      <c r="D8372" s="94" t="s">
        <v>131</v>
      </c>
      <c r="E8372" s="94" t="s">
        <v>120</v>
      </c>
      <c r="F8372" s="94" t="s">
        <v>6615</v>
      </c>
      <c r="G8372" s="94" t="s">
        <v>6616</v>
      </c>
      <c r="K8372" s="94" t="s">
        <v>6630</v>
      </c>
      <c r="L8372" s="96">
        <v>37.25</v>
      </c>
      <c r="M8372" s="96">
        <v>37.25</v>
      </c>
    </row>
    <row r="8373" spans="1:18" ht="12.75" hidden="1" customHeight="1">
      <c r="C8373" s="95" t="s">
        <v>6599</v>
      </c>
    </row>
    <row r="8374" spans="1:18" hidden="1">
      <c r="A8374" s="97">
        <v>42781</v>
      </c>
      <c r="B8374" s="94" t="s">
        <v>6631</v>
      </c>
      <c r="C8374" s="98" t="s">
        <v>6599</v>
      </c>
      <c r="D8374" s="94" t="s">
        <v>131</v>
      </c>
      <c r="E8374" s="94" t="s">
        <v>120</v>
      </c>
      <c r="F8374" s="94" t="s">
        <v>6632</v>
      </c>
      <c r="G8374" s="94" t="s">
        <v>6633</v>
      </c>
      <c r="K8374" s="94" t="s">
        <v>6634</v>
      </c>
      <c r="L8374" s="96">
        <v>67.400000000000006</v>
      </c>
      <c r="M8374" s="96">
        <v>67.400000000000006</v>
      </c>
    </row>
    <row r="8375" spans="1:18" ht="12.75" hidden="1" customHeight="1">
      <c r="C8375" s="95" t="s">
        <v>6599</v>
      </c>
    </row>
    <row r="8376" spans="1:18" hidden="1">
      <c r="A8376" s="97">
        <v>42807</v>
      </c>
      <c r="B8376" s="94" t="s">
        <v>6618</v>
      </c>
      <c r="C8376" s="98" t="s">
        <v>6599</v>
      </c>
      <c r="D8376" s="94" t="s">
        <v>131</v>
      </c>
      <c r="E8376" s="94" t="s">
        <v>165</v>
      </c>
      <c r="F8376" s="94" t="s">
        <v>3865</v>
      </c>
      <c r="G8376" s="94" t="s">
        <v>3866</v>
      </c>
      <c r="K8376" s="94" t="s">
        <v>6635</v>
      </c>
      <c r="L8376" s="96">
        <v>0.12</v>
      </c>
      <c r="M8376" s="96">
        <v>0.12</v>
      </c>
    </row>
    <row r="8377" spans="1:18" ht="12.75" hidden="1" customHeight="1">
      <c r="C8377" s="95" t="s">
        <v>6599</v>
      </c>
    </row>
    <row r="8378" spans="1:18" hidden="1">
      <c r="A8378" s="97">
        <v>42807</v>
      </c>
      <c r="B8378" s="94" t="s">
        <v>6620</v>
      </c>
      <c r="C8378" s="98" t="s">
        <v>6599</v>
      </c>
      <c r="D8378" s="94" t="s">
        <v>131</v>
      </c>
      <c r="E8378" s="94" t="s">
        <v>187</v>
      </c>
      <c r="F8378" s="94" t="s">
        <v>1132</v>
      </c>
      <c r="G8378" s="94" t="s">
        <v>1133</v>
      </c>
      <c r="K8378" s="94" t="s">
        <v>6636</v>
      </c>
      <c r="L8378" s="96">
        <v>-1800</v>
      </c>
      <c r="M8378" s="96">
        <v>0</v>
      </c>
    </row>
    <row r="8379" spans="1:18" ht="12.75" hidden="1" customHeight="1">
      <c r="C8379" s="95" t="s">
        <v>6599</v>
      </c>
    </row>
    <row r="8380" spans="1:18" hidden="1">
      <c r="A8380" s="97">
        <v>42853</v>
      </c>
      <c r="B8380" s="94" t="s">
        <v>6612</v>
      </c>
      <c r="C8380" s="98" t="s">
        <v>6599</v>
      </c>
      <c r="D8380" s="94" t="s">
        <v>131</v>
      </c>
      <c r="E8380" s="94" t="s">
        <v>165</v>
      </c>
      <c r="F8380" s="94" t="s">
        <v>3861</v>
      </c>
      <c r="G8380" s="94" t="s">
        <v>3862</v>
      </c>
      <c r="K8380" s="94" t="s">
        <v>6613</v>
      </c>
      <c r="L8380" s="96">
        <v>0.3</v>
      </c>
      <c r="M8380" s="96">
        <v>0.3</v>
      </c>
    </row>
    <row r="8381" spans="1:18" ht="12.75" hidden="1" customHeight="1">
      <c r="C8381" s="95" t="s">
        <v>6599</v>
      </c>
    </row>
    <row r="8382" spans="1:18" hidden="1">
      <c r="A8382" s="95" t="s">
        <v>111</v>
      </c>
      <c r="B8382" s="95" t="s">
        <v>112</v>
      </c>
      <c r="C8382" s="94" t="s">
        <v>6637</v>
      </c>
      <c r="D8382" s="95" t="s">
        <v>114</v>
      </c>
      <c r="E8382" s="95" t="s">
        <v>112</v>
      </c>
      <c r="F8382" s="96">
        <v>0</v>
      </c>
      <c r="G8382" s="95" t="s">
        <v>115</v>
      </c>
      <c r="H8382" s="95" t="s">
        <v>112</v>
      </c>
      <c r="I8382" s="96">
        <v>15000</v>
      </c>
      <c r="J8382" s="95" t="s">
        <v>116</v>
      </c>
      <c r="K8382" s="95" t="s">
        <v>112</v>
      </c>
      <c r="L8382" s="96">
        <v>0</v>
      </c>
      <c r="M8382" s="95" t="s">
        <v>117</v>
      </c>
      <c r="O8382" s="96"/>
      <c r="R8382" s="96"/>
    </row>
    <row r="8383" spans="1:18" hidden="1">
      <c r="A8383" s="97">
        <v>42773</v>
      </c>
      <c r="B8383" s="94" t="s">
        <v>1131</v>
      </c>
      <c r="C8383" s="98" t="s">
        <v>6637</v>
      </c>
      <c r="D8383" s="94" t="s">
        <v>119</v>
      </c>
      <c r="E8383" s="94" t="s">
        <v>120</v>
      </c>
      <c r="F8383" s="94" t="s">
        <v>1132</v>
      </c>
      <c r="G8383" s="94" t="s">
        <v>1133</v>
      </c>
      <c r="K8383" s="94" t="s">
        <v>6638</v>
      </c>
      <c r="L8383" s="96">
        <v>4320</v>
      </c>
      <c r="M8383" s="96">
        <v>4320</v>
      </c>
    </row>
    <row r="8384" spans="1:18" ht="12.75" hidden="1" customHeight="1">
      <c r="C8384" s="95" t="s">
        <v>6637</v>
      </c>
    </row>
    <row r="8385" spans="1:13" hidden="1">
      <c r="A8385" s="97">
        <v>42773</v>
      </c>
      <c r="B8385" s="94" t="s">
        <v>1135</v>
      </c>
      <c r="C8385" s="98" t="s">
        <v>6637</v>
      </c>
      <c r="D8385" s="94" t="s">
        <v>119</v>
      </c>
      <c r="E8385" s="94" t="s">
        <v>120</v>
      </c>
      <c r="F8385" s="94" t="s">
        <v>1136</v>
      </c>
      <c r="G8385" s="94" t="s">
        <v>1137</v>
      </c>
      <c r="K8385" s="94" t="s">
        <v>6639</v>
      </c>
      <c r="L8385" s="96">
        <v>10400</v>
      </c>
      <c r="M8385" s="96">
        <v>10400</v>
      </c>
    </row>
    <row r="8386" spans="1:13" ht="12.75" hidden="1" customHeight="1">
      <c r="C8386" s="95" t="s">
        <v>6637</v>
      </c>
    </row>
    <row r="8387" spans="1:13" hidden="1">
      <c r="A8387" s="97">
        <v>42775</v>
      </c>
      <c r="B8387" s="94" t="s">
        <v>1139</v>
      </c>
      <c r="C8387" s="98" t="s">
        <v>6637</v>
      </c>
      <c r="D8387" s="94" t="s">
        <v>119</v>
      </c>
      <c r="E8387" s="94" t="s">
        <v>120</v>
      </c>
      <c r="F8387" s="94" t="s">
        <v>1140</v>
      </c>
      <c r="G8387" s="94" t="s">
        <v>1141</v>
      </c>
      <c r="K8387" s="94" t="s">
        <v>6640</v>
      </c>
      <c r="L8387" s="96">
        <v>3126.36</v>
      </c>
      <c r="M8387" s="96">
        <v>3126.36</v>
      </c>
    </row>
    <row r="8388" spans="1:13" ht="12.75" hidden="1" customHeight="1">
      <c r="C8388" s="95" t="s">
        <v>6637</v>
      </c>
    </row>
    <row r="8389" spans="1:13" hidden="1">
      <c r="A8389" s="97">
        <v>42775</v>
      </c>
      <c r="B8389" s="94" t="s">
        <v>1143</v>
      </c>
      <c r="C8389" s="98" t="s">
        <v>6637</v>
      </c>
      <c r="D8389" s="94" t="s">
        <v>119</v>
      </c>
      <c r="E8389" s="94" t="s">
        <v>120</v>
      </c>
      <c r="F8389" s="94" t="s">
        <v>1144</v>
      </c>
      <c r="G8389" s="94" t="s">
        <v>1141</v>
      </c>
      <c r="K8389" s="94" t="s">
        <v>6641</v>
      </c>
      <c r="L8389" s="96">
        <v>3086.36</v>
      </c>
      <c r="M8389" s="96">
        <v>3086.36</v>
      </c>
    </row>
    <row r="8390" spans="1:13" ht="12.75" hidden="1" customHeight="1">
      <c r="C8390" s="95" t="s">
        <v>6637</v>
      </c>
    </row>
    <row r="8391" spans="1:13" hidden="1">
      <c r="A8391" s="97">
        <v>42775</v>
      </c>
      <c r="B8391" s="94" t="s">
        <v>1146</v>
      </c>
      <c r="C8391" s="98" t="s">
        <v>6637</v>
      </c>
      <c r="D8391" s="94" t="s">
        <v>119</v>
      </c>
      <c r="E8391" s="94" t="s">
        <v>120</v>
      </c>
      <c r="F8391" s="94" t="s">
        <v>1147</v>
      </c>
      <c r="G8391" s="94" t="s">
        <v>1148</v>
      </c>
      <c r="K8391" s="94" t="s">
        <v>6642</v>
      </c>
      <c r="L8391" s="96">
        <v>1975.2</v>
      </c>
      <c r="M8391" s="96">
        <v>1975.2</v>
      </c>
    </row>
    <row r="8392" spans="1:13" ht="12.75" hidden="1" customHeight="1">
      <c r="C8392" s="95" t="s">
        <v>6637</v>
      </c>
    </row>
    <row r="8393" spans="1:13" hidden="1">
      <c r="A8393" s="97">
        <v>42789</v>
      </c>
      <c r="B8393" s="94" t="s">
        <v>1150</v>
      </c>
      <c r="C8393" s="98" t="s">
        <v>6637</v>
      </c>
      <c r="D8393" s="94" t="s">
        <v>119</v>
      </c>
      <c r="E8393" s="94" t="s">
        <v>120</v>
      </c>
      <c r="F8393" s="94" t="s">
        <v>1151</v>
      </c>
      <c r="G8393" s="94" t="s">
        <v>1152</v>
      </c>
      <c r="K8393" s="94" t="s">
        <v>6643</v>
      </c>
      <c r="L8393" s="96">
        <v>5000</v>
      </c>
      <c r="M8393" s="96">
        <v>5000</v>
      </c>
    </row>
    <row r="8394" spans="1:13" ht="12.75" hidden="1" customHeight="1">
      <c r="C8394" s="95" t="s">
        <v>6637</v>
      </c>
    </row>
    <row r="8395" spans="1:13" hidden="1">
      <c r="A8395" s="97">
        <v>42789</v>
      </c>
      <c r="B8395" s="94" t="s">
        <v>1154</v>
      </c>
      <c r="C8395" s="98" t="s">
        <v>6637</v>
      </c>
      <c r="D8395" s="94" t="s">
        <v>119</v>
      </c>
      <c r="E8395" s="94" t="s">
        <v>120</v>
      </c>
      <c r="F8395" s="94" t="s">
        <v>1155</v>
      </c>
      <c r="G8395" s="94" t="s">
        <v>1156</v>
      </c>
      <c r="K8395" s="94" t="s">
        <v>6644</v>
      </c>
      <c r="L8395" s="96">
        <v>4819.24</v>
      </c>
      <c r="M8395" s="96">
        <v>4819.24</v>
      </c>
    </row>
    <row r="8396" spans="1:13" ht="12.75" hidden="1" customHeight="1">
      <c r="C8396" s="95" t="s">
        <v>6637</v>
      </c>
    </row>
    <row r="8397" spans="1:13" hidden="1">
      <c r="A8397" s="97">
        <v>42789</v>
      </c>
      <c r="B8397" s="94" t="s">
        <v>1158</v>
      </c>
      <c r="C8397" s="98" t="s">
        <v>6637</v>
      </c>
      <c r="D8397" s="94" t="s">
        <v>119</v>
      </c>
      <c r="E8397" s="94" t="s">
        <v>120</v>
      </c>
      <c r="F8397" s="94" t="s">
        <v>1159</v>
      </c>
      <c r="G8397" s="94" t="s">
        <v>1160</v>
      </c>
      <c r="K8397" s="94" t="s">
        <v>6645</v>
      </c>
      <c r="L8397" s="96">
        <v>2716.62</v>
      </c>
      <c r="M8397" s="96">
        <v>2716.62</v>
      </c>
    </row>
    <row r="8398" spans="1:13" ht="12.75" hidden="1" customHeight="1">
      <c r="C8398" s="95" t="s">
        <v>6637</v>
      </c>
    </row>
    <row r="8399" spans="1:13" hidden="1">
      <c r="A8399" s="97">
        <v>42789</v>
      </c>
      <c r="B8399" s="94" t="s">
        <v>6646</v>
      </c>
      <c r="C8399" s="98" t="s">
        <v>6637</v>
      </c>
      <c r="D8399" s="94" t="s">
        <v>119</v>
      </c>
      <c r="E8399" s="94" t="s">
        <v>120</v>
      </c>
      <c r="F8399" s="94" t="s">
        <v>1102</v>
      </c>
      <c r="G8399" s="94" t="s">
        <v>1103</v>
      </c>
      <c r="K8399" s="94" t="s">
        <v>6647</v>
      </c>
      <c r="L8399" s="96">
        <v>60</v>
      </c>
      <c r="M8399" s="96">
        <v>60</v>
      </c>
    </row>
    <row r="8400" spans="1:13" ht="12.75" hidden="1" customHeight="1">
      <c r="C8400" s="95" t="s">
        <v>6637</v>
      </c>
    </row>
    <row r="8401" spans="1:13" hidden="1">
      <c r="A8401" s="97">
        <v>42790</v>
      </c>
      <c r="B8401" s="94" t="s">
        <v>1162</v>
      </c>
      <c r="C8401" s="98" t="s">
        <v>6637</v>
      </c>
      <c r="D8401" s="94" t="s">
        <v>119</v>
      </c>
      <c r="E8401" s="94" t="s">
        <v>120</v>
      </c>
      <c r="F8401" s="94" t="s">
        <v>1163</v>
      </c>
      <c r="G8401" s="94" t="s">
        <v>1164</v>
      </c>
      <c r="K8401" s="94" t="s">
        <v>6648</v>
      </c>
      <c r="L8401" s="96">
        <v>220.65</v>
      </c>
      <c r="M8401" s="96">
        <v>220.65</v>
      </c>
    </row>
    <row r="8402" spans="1:13" ht="12.75" hidden="1" customHeight="1">
      <c r="C8402" s="95" t="s">
        <v>6637</v>
      </c>
    </row>
    <row r="8403" spans="1:13" hidden="1">
      <c r="A8403" s="97">
        <v>42790</v>
      </c>
      <c r="B8403" s="94" t="s">
        <v>1166</v>
      </c>
      <c r="C8403" s="98" t="s">
        <v>6637</v>
      </c>
      <c r="D8403" s="94" t="s">
        <v>119</v>
      </c>
      <c r="E8403" s="94" t="s">
        <v>120</v>
      </c>
      <c r="F8403" s="94" t="s">
        <v>1167</v>
      </c>
      <c r="G8403" s="94" t="s">
        <v>1168</v>
      </c>
      <c r="K8403" s="94" t="s">
        <v>6649</v>
      </c>
      <c r="L8403" s="96">
        <v>220.65</v>
      </c>
      <c r="M8403" s="96">
        <v>220.65</v>
      </c>
    </row>
    <row r="8404" spans="1:13" ht="12.75" hidden="1" customHeight="1">
      <c r="C8404" s="95" t="s">
        <v>6637</v>
      </c>
    </row>
    <row r="8405" spans="1:13" hidden="1">
      <c r="A8405" s="97">
        <v>42790</v>
      </c>
      <c r="B8405" s="94" t="s">
        <v>1169</v>
      </c>
      <c r="C8405" s="98" t="s">
        <v>6637</v>
      </c>
      <c r="D8405" s="94" t="s">
        <v>119</v>
      </c>
      <c r="E8405" s="94" t="s">
        <v>120</v>
      </c>
      <c r="F8405" s="94" t="s">
        <v>1170</v>
      </c>
      <c r="G8405" s="94" t="s">
        <v>1171</v>
      </c>
      <c r="K8405" s="94" t="s">
        <v>6650</v>
      </c>
      <c r="L8405" s="96">
        <v>220.65</v>
      </c>
      <c r="M8405" s="96">
        <v>220.65</v>
      </c>
    </row>
    <row r="8406" spans="1:13" ht="12.75" hidden="1" customHeight="1">
      <c r="C8406" s="95" t="s">
        <v>6637</v>
      </c>
    </row>
    <row r="8407" spans="1:13" hidden="1">
      <c r="A8407" s="97">
        <v>42790</v>
      </c>
      <c r="B8407" s="94" t="s">
        <v>1172</v>
      </c>
      <c r="C8407" s="98" t="s">
        <v>6637</v>
      </c>
      <c r="D8407" s="94" t="s">
        <v>119</v>
      </c>
      <c r="E8407" s="94" t="s">
        <v>120</v>
      </c>
      <c r="F8407" s="94" t="s">
        <v>1173</v>
      </c>
      <c r="G8407" s="94" t="s">
        <v>1174</v>
      </c>
      <c r="K8407" s="94" t="s">
        <v>6651</v>
      </c>
      <c r="L8407" s="96">
        <v>527.5</v>
      </c>
      <c r="M8407" s="96">
        <v>527.5</v>
      </c>
    </row>
    <row r="8408" spans="1:13" ht="12.75" hidden="1" customHeight="1">
      <c r="C8408" s="95" t="s">
        <v>6637</v>
      </c>
    </row>
    <row r="8409" spans="1:13" hidden="1">
      <c r="A8409" s="97">
        <v>42790</v>
      </c>
      <c r="B8409" s="94" t="s">
        <v>1176</v>
      </c>
      <c r="C8409" s="98" t="s">
        <v>6637</v>
      </c>
      <c r="D8409" s="94" t="s">
        <v>119</v>
      </c>
      <c r="E8409" s="94" t="s">
        <v>120</v>
      </c>
      <c r="F8409" s="94" t="s">
        <v>1177</v>
      </c>
      <c r="G8409" s="94" t="s">
        <v>1178</v>
      </c>
      <c r="K8409" s="94" t="s">
        <v>6652</v>
      </c>
      <c r="L8409" s="96">
        <v>26352</v>
      </c>
      <c r="M8409" s="96">
        <v>26352</v>
      </c>
    </row>
    <row r="8410" spans="1:13" ht="12.75" hidden="1" customHeight="1">
      <c r="C8410" s="95" t="s">
        <v>6637</v>
      </c>
    </row>
    <row r="8411" spans="1:13" hidden="1">
      <c r="A8411" s="97">
        <v>42797</v>
      </c>
      <c r="B8411" s="94" t="s">
        <v>6646</v>
      </c>
      <c r="C8411" s="98" t="s">
        <v>6637</v>
      </c>
      <c r="D8411" s="94" t="s">
        <v>119</v>
      </c>
      <c r="E8411" s="94" t="s">
        <v>187</v>
      </c>
      <c r="F8411" s="94" t="s">
        <v>1102</v>
      </c>
      <c r="G8411" s="94" t="s">
        <v>1103</v>
      </c>
      <c r="K8411" s="94" t="s">
        <v>6647</v>
      </c>
      <c r="L8411" s="96">
        <v>-60</v>
      </c>
      <c r="M8411" s="96">
        <v>-60</v>
      </c>
    </row>
    <row r="8412" spans="1:13" ht="12.75" hidden="1" customHeight="1">
      <c r="C8412" s="95" t="s">
        <v>6637</v>
      </c>
    </row>
    <row r="8413" spans="1:13" hidden="1">
      <c r="A8413" s="97">
        <v>42797</v>
      </c>
      <c r="B8413" s="94" t="s">
        <v>1303</v>
      </c>
      <c r="C8413" s="98" t="s">
        <v>6637</v>
      </c>
      <c r="D8413" s="94" t="s">
        <v>119</v>
      </c>
      <c r="E8413" s="94" t="s">
        <v>120</v>
      </c>
      <c r="F8413" s="94" t="s">
        <v>1304</v>
      </c>
      <c r="G8413" s="94" t="s">
        <v>1305</v>
      </c>
      <c r="K8413" s="94" t="s">
        <v>6653</v>
      </c>
      <c r="L8413" s="96">
        <v>12501.75</v>
      </c>
      <c r="M8413" s="96">
        <v>12501.75</v>
      </c>
    </row>
    <row r="8414" spans="1:13" ht="12.75" hidden="1" customHeight="1">
      <c r="C8414" s="95" t="s">
        <v>6637</v>
      </c>
    </row>
    <row r="8415" spans="1:13" hidden="1">
      <c r="A8415" s="97">
        <v>42797</v>
      </c>
      <c r="B8415" s="94" t="s">
        <v>1180</v>
      </c>
      <c r="C8415" s="98" t="s">
        <v>6637</v>
      </c>
      <c r="D8415" s="94" t="s">
        <v>119</v>
      </c>
      <c r="E8415" s="94" t="s">
        <v>120</v>
      </c>
      <c r="F8415" s="94" t="s">
        <v>1181</v>
      </c>
      <c r="G8415" s="94" t="s">
        <v>1182</v>
      </c>
      <c r="K8415" s="94" t="s">
        <v>6654</v>
      </c>
      <c r="L8415" s="96">
        <v>158.72</v>
      </c>
      <c r="M8415" s="96">
        <v>158.72</v>
      </c>
    </row>
    <row r="8416" spans="1:13" ht="12.75" hidden="1" customHeight="1">
      <c r="C8416" s="95" t="s">
        <v>6637</v>
      </c>
    </row>
    <row r="8417" spans="1:13" hidden="1">
      <c r="A8417" s="97">
        <v>42797</v>
      </c>
      <c r="B8417" s="94" t="s">
        <v>1184</v>
      </c>
      <c r="C8417" s="98" t="s">
        <v>6637</v>
      </c>
      <c r="D8417" s="94" t="s">
        <v>119</v>
      </c>
      <c r="E8417" s="94" t="s">
        <v>120</v>
      </c>
      <c r="F8417" s="94" t="s">
        <v>1185</v>
      </c>
      <c r="G8417" s="94" t="s">
        <v>1186</v>
      </c>
      <c r="K8417" s="94" t="s">
        <v>6655</v>
      </c>
      <c r="L8417" s="96">
        <v>422</v>
      </c>
      <c r="M8417" s="96">
        <v>422</v>
      </c>
    </row>
    <row r="8418" spans="1:13" ht="12.75" hidden="1" customHeight="1">
      <c r="C8418" s="95" t="s">
        <v>6637</v>
      </c>
    </row>
    <row r="8419" spans="1:13" hidden="1">
      <c r="A8419" s="97">
        <v>42797</v>
      </c>
      <c r="B8419" s="94" t="s">
        <v>1188</v>
      </c>
      <c r="C8419" s="98" t="s">
        <v>6637</v>
      </c>
      <c r="D8419" s="94" t="s">
        <v>119</v>
      </c>
      <c r="E8419" s="94" t="s">
        <v>120</v>
      </c>
      <c r="F8419" s="94" t="s">
        <v>1189</v>
      </c>
      <c r="G8419" s="94" t="s">
        <v>1190</v>
      </c>
      <c r="K8419" s="94" t="s">
        <v>6656</v>
      </c>
      <c r="L8419" s="96">
        <v>2885</v>
      </c>
      <c r="M8419" s="96">
        <v>2885</v>
      </c>
    </row>
    <row r="8420" spans="1:13" ht="12.75" hidden="1" customHeight="1">
      <c r="C8420" s="95" t="s">
        <v>6637</v>
      </c>
    </row>
    <row r="8421" spans="1:13" hidden="1">
      <c r="A8421" s="97">
        <v>42797</v>
      </c>
      <c r="B8421" s="94" t="s">
        <v>1192</v>
      </c>
      <c r="C8421" s="98" t="s">
        <v>6637</v>
      </c>
      <c r="D8421" s="94" t="s">
        <v>119</v>
      </c>
      <c r="E8421" s="94" t="s">
        <v>120</v>
      </c>
      <c r="F8421" s="94" t="s">
        <v>1193</v>
      </c>
      <c r="G8421" s="94" t="s">
        <v>1194</v>
      </c>
      <c r="K8421" s="94" t="s">
        <v>6657</v>
      </c>
      <c r="L8421" s="96">
        <v>1086</v>
      </c>
      <c r="M8421" s="96">
        <v>1086</v>
      </c>
    </row>
    <row r="8422" spans="1:13" ht="12.75" hidden="1" customHeight="1">
      <c r="C8422" s="95" t="s">
        <v>6637</v>
      </c>
    </row>
    <row r="8423" spans="1:13" hidden="1">
      <c r="A8423" s="97">
        <v>42797</v>
      </c>
      <c r="B8423" s="94" t="s">
        <v>1196</v>
      </c>
      <c r="C8423" s="98" t="s">
        <v>6637</v>
      </c>
      <c r="D8423" s="94" t="s">
        <v>119</v>
      </c>
      <c r="E8423" s="94" t="s">
        <v>120</v>
      </c>
      <c r="F8423" s="94" t="s">
        <v>1197</v>
      </c>
      <c r="G8423" s="94" t="s">
        <v>1198</v>
      </c>
      <c r="K8423" s="94" t="s">
        <v>6658</v>
      </c>
      <c r="L8423" s="96">
        <v>2159.9</v>
      </c>
      <c r="M8423" s="96">
        <v>2159.9</v>
      </c>
    </row>
    <row r="8424" spans="1:13" ht="12.75" hidden="1" customHeight="1">
      <c r="C8424" s="95" t="s">
        <v>6637</v>
      </c>
    </row>
    <row r="8425" spans="1:13" hidden="1">
      <c r="A8425" s="97">
        <v>42800</v>
      </c>
      <c r="B8425" s="94" t="s">
        <v>1200</v>
      </c>
      <c r="C8425" s="98" t="s">
        <v>6637</v>
      </c>
      <c r="D8425" s="94" t="s">
        <v>119</v>
      </c>
      <c r="E8425" s="94" t="s">
        <v>120</v>
      </c>
      <c r="F8425" s="94" t="s">
        <v>1201</v>
      </c>
      <c r="G8425" s="94" t="s">
        <v>1202</v>
      </c>
      <c r="K8425" s="94" t="s">
        <v>6659</v>
      </c>
      <c r="L8425" s="96">
        <v>99</v>
      </c>
      <c r="M8425" s="96">
        <v>99</v>
      </c>
    </row>
    <row r="8426" spans="1:13" ht="12.75" hidden="1" customHeight="1">
      <c r="C8426" s="95" t="s">
        <v>6637</v>
      </c>
    </row>
    <row r="8427" spans="1:13" hidden="1">
      <c r="A8427" s="97">
        <v>42800</v>
      </c>
      <c r="B8427" s="94" t="s">
        <v>1204</v>
      </c>
      <c r="C8427" s="98" t="s">
        <v>6637</v>
      </c>
      <c r="D8427" s="94" t="s">
        <v>119</v>
      </c>
      <c r="E8427" s="94" t="s">
        <v>120</v>
      </c>
      <c r="F8427" s="94" t="s">
        <v>297</v>
      </c>
      <c r="G8427" s="94" t="s">
        <v>298</v>
      </c>
      <c r="K8427" s="94" t="s">
        <v>1205</v>
      </c>
      <c r="L8427" s="96">
        <v>3120</v>
      </c>
      <c r="M8427" s="96">
        <v>3120</v>
      </c>
    </row>
    <row r="8428" spans="1:13" ht="12.75" hidden="1" customHeight="1">
      <c r="C8428" s="95" t="s">
        <v>6637</v>
      </c>
    </row>
    <row r="8429" spans="1:13" hidden="1">
      <c r="A8429" s="97">
        <v>42809</v>
      </c>
      <c r="B8429" s="94" t="s">
        <v>1206</v>
      </c>
      <c r="C8429" s="98" t="s">
        <v>6637</v>
      </c>
      <c r="D8429" s="94" t="s">
        <v>119</v>
      </c>
      <c r="E8429" s="94" t="s">
        <v>120</v>
      </c>
      <c r="F8429" s="94" t="s">
        <v>1207</v>
      </c>
      <c r="G8429" s="94" t="s">
        <v>1208</v>
      </c>
      <c r="K8429" s="94" t="s">
        <v>6660</v>
      </c>
      <c r="L8429" s="96">
        <v>1008</v>
      </c>
      <c r="M8429" s="96">
        <v>1008</v>
      </c>
    </row>
    <row r="8430" spans="1:13" ht="12.75" hidden="1" customHeight="1">
      <c r="C8430" s="95" t="s">
        <v>6637</v>
      </c>
    </row>
    <row r="8431" spans="1:13" hidden="1">
      <c r="A8431" s="97">
        <v>42809</v>
      </c>
      <c r="B8431" s="94" t="s">
        <v>1210</v>
      </c>
      <c r="C8431" s="98" t="s">
        <v>6637</v>
      </c>
      <c r="D8431" s="94" t="s">
        <v>119</v>
      </c>
      <c r="E8431" s="94" t="s">
        <v>120</v>
      </c>
      <c r="F8431" s="94" t="s">
        <v>1207</v>
      </c>
      <c r="G8431" s="94" t="s">
        <v>1208</v>
      </c>
      <c r="K8431" s="94" t="s">
        <v>6661</v>
      </c>
      <c r="L8431" s="96">
        <v>342</v>
      </c>
      <c r="M8431" s="96">
        <v>342</v>
      </c>
    </row>
    <row r="8432" spans="1:13" ht="12.75" hidden="1" customHeight="1">
      <c r="C8432" s="95" t="s">
        <v>6637</v>
      </c>
    </row>
    <row r="8433" spans="1:13" hidden="1">
      <c r="A8433" s="97">
        <v>42815</v>
      </c>
      <c r="B8433" s="94" t="s">
        <v>1211</v>
      </c>
      <c r="C8433" s="98" t="s">
        <v>6637</v>
      </c>
      <c r="D8433" s="94" t="s">
        <v>119</v>
      </c>
      <c r="E8433" s="94" t="s">
        <v>120</v>
      </c>
      <c r="F8433" s="94" t="s">
        <v>1212</v>
      </c>
      <c r="G8433" s="94" t="s">
        <v>1213</v>
      </c>
      <c r="K8433" s="94" t="s">
        <v>6662</v>
      </c>
      <c r="L8433" s="96">
        <v>2820</v>
      </c>
      <c r="M8433" s="96">
        <v>2820</v>
      </c>
    </row>
    <row r="8434" spans="1:13" ht="12.75" hidden="1" customHeight="1">
      <c r="C8434" s="95" t="s">
        <v>6637</v>
      </c>
    </row>
    <row r="8435" spans="1:13" hidden="1">
      <c r="A8435" s="97">
        <v>42815</v>
      </c>
      <c r="B8435" s="94" t="s">
        <v>1215</v>
      </c>
      <c r="C8435" s="98" t="s">
        <v>6637</v>
      </c>
      <c r="D8435" s="94" t="s">
        <v>119</v>
      </c>
      <c r="E8435" s="94" t="s">
        <v>120</v>
      </c>
      <c r="F8435" s="94" t="s">
        <v>297</v>
      </c>
      <c r="G8435" s="94" t="s">
        <v>298</v>
      </c>
      <c r="K8435" s="94" t="s">
        <v>1216</v>
      </c>
      <c r="L8435" s="96">
        <v>936</v>
      </c>
      <c r="M8435" s="96">
        <v>936</v>
      </c>
    </row>
    <row r="8436" spans="1:13" ht="12.75" hidden="1" customHeight="1">
      <c r="C8436" s="95" t="s">
        <v>6637</v>
      </c>
    </row>
    <row r="8437" spans="1:13" hidden="1">
      <c r="A8437" s="97">
        <v>42815</v>
      </c>
      <c r="B8437" s="94" t="s">
        <v>1217</v>
      </c>
      <c r="C8437" s="98" t="s">
        <v>6637</v>
      </c>
      <c r="D8437" s="94" t="s">
        <v>119</v>
      </c>
      <c r="E8437" s="94" t="s">
        <v>120</v>
      </c>
      <c r="F8437" s="94" t="s">
        <v>1218</v>
      </c>
      <c r="G8437" s="94" t="s">
        <v>1219</v>
      </c>
      <c r="K8437" s="94" t="s">
        <v>6663</v>
      </c>
      <c r="L8437" s="96">
        <v>324</v>
      </c>
      <c r="M8437" s="96">
        <v>324</v>
      </c>
    </row>
    <row r="8438" spans="1:13" ht="12.75" hidden="1" customHeight="1">
      <c r="C8438" s="95" t="s">
        <v>6637</v>
      </c>
    </row>
    <row r="8439" spans="1:13" hidden="1">
      <c r="A8439" s="97">
        <v>42815</v>
      </c>
      <c r="B8439" s="94" t="s">
        <v>1221</v>
      </c>
      <c r="C8439" s="98" t="s">
        <v>6637</v>
      </c>
      <c r="D8439" s="94" t="s">
        <v>119</v>
      </c>
      <c r="E8439" s="94" t="s">
        <v>120</v>
      </c>
      <c r="F8439" s="94" t="s">
        <v>1222</v>
      </c>
      <c r="G8439" s="94" t="s">
        <v>1223</v>
      </c>
      <c r="K8439" s="94" t="s">
        <v>6664</v>
      </c>
      <c r="L8439" s="96">
        <v>30118.799999999999</v>
      </c>
      <c r="M8439" s="96">
        <v>30118.799999999999</v>
      </c>
    </row>
    <row r="8440" spans="1:13" ht="12.75" hidden="1" customHeight="1">
      <c r="C8440" s="95" t="s">
        <v>6637</v>
      </c>
    </row>
    <row r="8441" spans="1:13" hidden="1">
      <c r="A8441" s="97">
        <v>42815</v>
      </c>
      <c r="B8441" s="94" t="s">
        <v>1225</v>
      </c>
      <c r="C8441" s="98" t="s">
        <v>6637</v>
      </c>
      <c r="D8441" s="94" t="s">
        <v>119</v>
      </c>
      <c r="E8441" s="94" t="s">
        <v>120</v>
      </c>
      <c r="F8441" s="94" t="s">
        <v>1226</v>
      </c>
      <c r="G8441" s="94" t="s">
        <v>1227</v>
      </c>
      <c r="K8441" s="94" t="s">
        <v>6665</v>
      </c>
      <c r="L8441" s="96">
        <v>21100</v>
      </c>
      <c r="M8441" s="96">
        <v>21100</v>
      </c>
    </row>
    <row r="8442" spans="1:13" ht="12.75" hidden="1" customHeight="1">
      <c r="C8442" s="95" t="s">
        <v>6637</v>
      </c>
    </row>
    <row r="8443" spans="1:13" hidden="1">
      <c r="A8443" s="97">
        <v>42822</v>
      </c>
      <c r="B8443" s="94" t="s">
        <v>1229</v>
      </c>
      <c r="C8443" s="98" t="s">
        <v>6637</v>
      </c>
      <c r="D8443" s="94" t="s">
        <v>119</v>
      </c>
      <c r="E8443" s="94" t="s">
        <v>120</v>
      </c>
      <c r="F8443" s="94" t="s">
        <v>1189</v>
      </c>
      <c r="G8443" s="94" t="s">
        <v>1190</v>
      </c>
      <c r="K8443" s="94" t="s">
        <v>1230</v>
      </c>
      <c r="L8443" s="96">
        <v>880</v>
      </c>
      <c r="M8443" s="96">
        <v>880</v>
      </c>
    </row>
    <row r="8444" spans="1:13" ht="12.75" hidden="1" customHeight="1">
      <c r="C8444" s="95" t="s">
        <v>6637</v>
      </c>
    </row>
    <row r="8445" spans="1:13" hidden="1">
      <c r="A8445" s="97">
        <v>42825</v>
      </c>
      <c r="B8445" s="94" t="s">
        <v>1231</v>
      </c>
      <c r="C8445" s="98" t="s">
        <v>6637</v>
      </c>
      <c r="D8445" s="94" t="s">
        <v>119</v>
      </c>
      <c r="E8445" s="94" t="s">
        <v>120</v>
      </c>
      <c r="F8445" s="94" t="s">
        <v>1232</v>
      </c>
      <c r="G8445" s="94" t="s">
        <v>1233</v>
      </c>
      <c r="K8445" s="94" t="s">
        <v>6666</v>
      </c>
      <c r="L8445" s="96">
        <v>328.08</v>
      </c>
      <c r="M8445" s="96">
        <v>328.08</v>
      </c>
    </row>
    <row r="8446" spans="1:13" ht="12.75" hidden="1" customHeight="1">
      <c r="C8446" s="95" t="s">
        <v>6637</v>
      </c>
    </row>
    <row r="8447" spans="1:13" hidden="1">
      <c r="A8447" s="97">
        <v>42825</v>
      </c>
      <c r="B8447" s="94" t="s">
        <v>1348</v>
      </c>
      <c r="C8447" s="98" t="s">
        <v>6637</v>
      </c>
      <c r="D8447" s="94" t="s">
        <v>119</v>
      </c>
      <c r="E8447" s="94" t="s">
        <v>120</v>
      </c>
      <c r="F8447" s="94" t="s">
        <v>1349</v>
      </c>
      <c r="G8447" s="94" t="s">
        <v>1350</v>
      </c>
      <c r="K8447" s="94" t="s">
        <v>6666</v>
      </c>
      <c r="L8447" s="96">
        <v>328.08</v>
      </c>
      <c r="M8447" s="96">
        <v>328.08</v>
      </c>
    </row>
    <row r="8448" spans="1:13" ht="12.75" hidden="1" customHeight="1">
      <c r="C8448" s="95" t="s">
        <v>6637</v>
      </c>
    </row>
    <row r="8449" spans="1:13" hidden="1">
      <c r="A8449" s="97">
        <v>42825</v>
      </c>
      <c r="B8449" s="94" t="s">
        <v>1235</v>
      </c>
      <c r="C8449" s="98" t="s">
        <v>6637</v>
      </c>
      <c r="D8449" s="94" t="s">
        <v>119</v>
      </c>
      <c r="E8449" s="94" t="s">
        <v>120</v>
      </c>
      <c r="F8449" s="94" t="s">
        <v>1236</v>
      </c>
      <c r="G8449" s="94" t="s">
        <v>1237</v>
      </c>
      <c r="K8449" s="94" t="s">
        <v>6666</v>
      </c>
      <c r="L8449" s="96">
        <v>328.08</v>
      </c>
      <c r="M8449" s="96">
        <v>328.08</v>
      </c>
    </row>
    <row r="8450" spans="1:13" ht="12.75" hidden="1" customHeight="1">
      <c r="C8450" s="95" t="s">
        <v>6637</v>
      </c>
    </row>
    <row r="8451" spans="1:13" hidden="1">
      <c r="A8451" s="97">
        <v>42825</v>
      </c>
      <c r="B8451" s="94" t="s">
        <v>1239</v>
      </c>
      <c r="C8451" s="98" t="s">
        <v>6637</v>
      </c>
      <c r="D8451" s="94" t="s">
        <v>119</v>
      </c>
      <c r="E8451" s="94" t="s">
        <v>120</v>
      </c>
      <c r="F8451" s="94" t="s">
        <v>1240</v>
      </c>
      <c r="G8451" s="94" t="s">
        <v>1241</v>
      </c>
      <c r="K8451" s="94" t="s">
        <v>6666</v>
      </c>
      <c r="L8451" s="96">
        <v>328.08</v>
      </c>
      <c r="M8451" s="96">
        <v>328.08</v>
      </c>
    </row>
    <row r="8452" spans="1:13" ht="12.75" hidden="1" customHeight="1">
      <c r="C8452" s="95" t="s">
        <v>6637</v>
      </c>
    </row>
    <row r="8453" spans="1:13" hidden="1">
      <c r="A8453" s="97">
        <v>42825</v>
      </c>
      <c r="B8453" s="94" t="s">
        <v>1243</v>
      </c>
      <c r="C8453" s="98" t="s">
        <v>6637</v>
      </c>
      <c r="D8453" s="94" t="s">
        <v>119</v>
      </c>
      <c r="E8453" s="94" t="s">
        <v>120</v>
      </c>
      <c r="F8453" s="94" t="s">
        <v>1244</v>
      </c>
      <c r="G8453" s="94" t="s">
        <v>1245</v>
      </c>
      <c r="K8453" s="94" t="s">
        <v>6666</v>
      </c>
      <c r="L8453" s="96">
        <v>1859.12</v>
      </c>
      <c r="M8453" s="96">
        <v>1859.12</v>
      </c>
    </row>
    <row r="8454" spans="1:13" ht="12.75" hidden="1" customHeight="1">
      <c r="C8454" s="95" t="s">
        <v>6637</v>
      </c>
    </row>
    <row r="8455" spans="1:13" hidden="1">
      <c r="A8455" s="97">
        <v>42825</v>
      </c>
      <c r="B8455" s="94" t="s">
        <v>1247</v>
      </c>
      <c r="C8455" s="98" t="s">
        <v>6637</v>
      </c>
      <c r="D8455" s="94" t="s">
        <v>119</v>
      </c>
      <c r="E8455" s="94" t="s">
        <v>120</v>
      </c>
      <c r="F8455" s="94" t="s">
        <v>1248</v>
      </c>
      <c r="G8455" s="94" t="s">
        <v>1249</v>
      </c>
      <c r="K8455" s="94" t="s">
        <v>6666</v>
      </c>
      <c r="L8455" s="96">
        <v>328.08</v>
      </c>
      <c r="M8455" s="96">
        <v>328.08</v>
      </c>
    </row>
    <row r="8456" spans="1:13" ht="12.75" hidden="1" customHeight="1">
      <c r="C8456" s="95" t="s">
        <v>6637</v>
      </c>
    </row>
    <row r="8457" spans="1:13" hidden="1">
      <c r="A8457" s="97">
        <v>42825</v>
      </c>
      <c r="B8457" s="94" t="s">
        <v>1251</v>
      </c>
      <c r="C8457" s="98" t="s">
        <v>6637</v>
      </c>
      <c r="D8457" s="94" t="s">
        <v>119</v>
      </c>
      <c r="E8457" s="94" t="s">
        <v>120</v>
      </c>
      <c r="F8457" s="94" t="s">
        <v>1252</v>
      </c>
      <c r="G8457" s="94" t="s">
        <v>1253</v>
      </c>
      <c r="K8457" s="94" t="s">
        <v>6667</v>
      </c>
      <c r="L8457" s="96">
        <v>1055</v>
      </c>
      <c r="M8457" s="96">
        <v>1055</v>
      </c>
    </row>
    <row r="8458" spans="1:13" ht="12.75" hidden="1" customHeight="1">
      <c r="C8458" s="95" t="s">
        <v>6637</v>
      </c>
    </row>
    <row r="8459" spans="1:13" hidden="1">
      <c r="A8459" s="97">
        <v>42825</v>
      </c>
      <c r="B8459" s="94" t="s">
        <v>1255</v>
      </c>
      <c r="C8459" s="98" t="s">
        <v>6637</v>
      </c>
      <c r="D8459" s="94" t="s">
        <v>119</v>
      </c>
      <c r="E8459" s="94" t="s">
        <v>120</v>
      </c>
      <c r="F8459" s="94" t="s">
        <v>1256</v>
      </c>
      <c r="G8459" s="94" t="s">
        <v>1257</v>
      </c>
      <c r="K8459" s="94" t="s">
        <v>6668</v>
      </c>
      <c r="L8459" s="96">
        <v>4700</v>
      </c>
      <c r="M8459" s="96">
        <v>4700</v>
      </c>
    </row>
    <row r="8460" spans="1:13" ht="12.75" hidden="1" customHeight="1">
      <c r="C8460" s="95" t="s">
        <v>6637</v>
      </c>
    </row>
    <row r="8461" spans="1:13" hidden="1">
      <c r="A8461" s="97">
        <v>42825</v>
      </c>
      <c r="B8461" s="94" t="s">
        <v>1259</v>
      </c>
      <c r="C8461" s="98" t="s">
        <v>6637</v>
      </c>
      <c r="D8461" s="94" t="s">
        <v>119</v>
      </c>
      <c r="E8461" s="94" t="s">
        <v>120</v>
      </c>
      <c r="F8461" s="94" t="s">
        <v>1260</v>
      </c>
      <c r="G8461" s="94" t="s">
        <v>1261</v>
      </c>
      <c r="K8461" s="94" t="s">
        <v>6669</v>
      </c>
      <c r="L8461" s="96">
        <v>2954</v>
      </c>
      <c r="M8461" s="96">
        <v>2954</v>
      </c>
    </row>
    <row r="8462" spans="1:13" ht="12.75" hidden="1" customHeight="1">
      <c r="C8462" s="95" t="s">
        <v>6637</v>
      </c>
    </row>
    <row r="8463" spans="1:13" hidden="1">
      <c r="A8463" s="97">
        <v>42825</v>
      </c>
      <c r="B8463" s="94" t="s">
        <v>1263</v>
      </c>
      <c r="C8463" s="98" t="s">
        <v>6637</v>
      </c>
      <c r="D8463" s="94" t="s">
        <v>119</v>
      </c>
      <c r="E8463" s="94" t="s">
        <v>120</v>
      </c>
      <c r="F8463" s="94" t="s">
        <v>1264</v>
      </c>
      <c r="G8463" s="94" t="s">
        <v>1265</v>
      </c>
      <c r="J8463" s="94" t="s">
        <v>1266</v>
      </c>
      <c r="K8463" s="94" t="s">
        <v>6670</v>
      </c>
      <c r="L8463" s="96">
        <v>39588</v>
      </c>
      <c r="M8463" s="96">
        <v>39588</v>
      </c>
    </row>
    <row r="8464" spans="1:13" ht="12.75" hidden="1" customHeight="1">
      <c r="C8464" s="95" t="s">
        <v>6637</v>
      </c>
    </row>
    <row r="8465" spans="1:13" hidden="1">
      <c r="A8465" s="97">
        <v>42828</v>
      </c>
      <c r="B8465" s="94" t="s">
        <v>1184</v>
      </c>
      <c r="C8465" s="98" t="s">
        <v>6637</v>
      </c>
      <c r="D8465" s="94" t="s">
        <v>131</v>
      </c>
      <c r="E8465" s="94" t="s">
        <v>187</v>
      </c>
      <c r="F8465" s="94" t="s">
        <v>1185</v>
      </c>
      <c r="G8465" s="94" t="s">
        <v>1186</v>
      </c>
      <c r="K8465" s="94" t="s">
        <v>1187</v>
      </c>
      <c r="L8465" s="96">
        <v>-0.35</v>
      </c>
      <c r="M8465" s="96">
        <v>-0.35</v>
      </c>
    </row>
    <row r="8466" spans="1:13" ht="12.75" hidden="1" customHeight="1">
      <c r="C8466" s="95" t="s">
        <v>6637</v>
      </c>
    </row>
    <row r="8467" spans="1:13" hidden="1">
      <c r="A8467" s="97">
        <v>42829</v>
      </c>
      <c r="B8467" s="94" t="s">
        <v>6671</v>
      </c>
      <c r="C8467" s="98" t="s">
        <v>6637</v>
      </c>
      <c r="D8467" s="94" t="s">
        <v>131</v>
      </c>
      <c r="E8467" s="94" t="s">
        <v>120</v>
      </c>
      <c r="F8467" s="94" t="s">
        <v>1269</v>
      </c>
      <c r="G8467" s="94" t="s">
        <v>1270</v>
      </c>
      <c r="K8467" s="94" t="s">
        <v>6672</v>
      </c>
      <c r="L8467" s="96">
        <v>151.19999999999999</v>
      </c>
      <c r="M8467" s="96">
        <v>151.19999999999999</v>
      </c>
    </row>
    <row r="8468" spans="1:13" ht="12.75" hidden="1" customHeight="1">
      <c r="C8468" s="95" t="s">
        <v>6637</v>
      </c>
    </row>
    <row r="8469" spans="1:13" hidden="1">
      <c r="A8469" s="97">
        <v>42829</v>
      </c>
      <c r="B8469" s="94" t="s">
        <v>1268</v>
      </c>
      <c r="C8469" s="98" t="s">
        <v>6637</v>
      </c>
      <c r="D8469" s="94" t="s">
        <v>131</v>
      </c>
      <c r="E8469" s="94" t="s">
        <v>120</v>
      </c>
      <c r="F8469" s="94" t="s">
        <v>1269</v>
      </c>
      <c r="G8469" s="94" t="s">
        <v>1270</v>
      </c>
      <c r="K8469" s="94" t="s">
        <v>1271</v>
      </c>
      <c r="L8469" s="96">
        <v>130.80000000000001</v>
      </c>
      <c r="M8469" s="96">
        <v>130.80000000000001</v>
      </c>
    </row>
    <row r="8470" spans="1:13" ht="12.75" hidden="1" customHeight="1">
      <c r="C8470" s="95" t="s">
        <v>6637</v>
      </c>
    </row>
    <row r="8471" spans="1:13" hidden="1">
      <c r="A8471" s="97">
        <v>42835</v>
      </c>
      <c r="B8471" s="94" t="s">
        <v>1272</v>
      </c>
      <c r="C8471" s="98" t="s">
        <v>6637</v>
      </c>
      <c r="D8471" s="94" t="s">
        <v>119</v>
      </c>
      <c r="E8471" s="94" t="s">
        <v>120</v>
      </c>
      <c r="F8471" s="94" t="s">
        <v>1102</v>
      </c>
      <c r="G8471" s="94" t="s">
        <v>1103</v>
      </c>
      <c r="K8471" s="94" t="s">
        <v>6673</v>
      </c>
      <c r="L8471" s="96">
        <v>109.2</v>
      </c>
      <c r="M8471" s="96">
        <v>109.2</v>
      </c>
    </row>
    <row r="8472" spans="1:13" ht="12.75" hidden="1" customHeight="1">
      <c r="C8472" s="95" t="s">
        <v>6637</v>
      </c>
    </row>
    <row r="8473" spans="1:13" hidden="1">
      <c r="A8473" s="97">
        <v>42837</v>
      </c>
      <c r="B8473" s="94" t="s">
        <v>6674</v>
      </c>
      <c r="C8473" s="98" t="s">
        <v>6637</v>
      </c>
      <c r="D8473" s="94" t="s">
        <v>131</v>
      </c>
      <c r="E8473" s="94" t="s">
        <v>120</v>
      </c>
      <c r="F8473" s="94" t="s">
        <v>1324</v>
      </c>
      <c r="G8473" s="94" t="s">
        <v>1325</v>
      </c>
      <c r="K8473" s="94" t="s">
        <v>1277</v>
      </c>
      <c r="L8473" s="96">
        <v>55.62</v>
      </c>
      <c r="M8473" s="96">
        <v>55.62</v>
      </c>
    </row>
    <row r="8474" spans="1:13" ht="12.75" hidden="1" customHeight="1">
      <c r="C8474" s="95" t="s">
        <v>6637</v>
      </c>
    </row>
    <row r="8475" spans="1:13" hidden="1">
      <c r="A8475" s="97">
        <v>42837</v>
      </c>
      <c r="B8475" s="94" t="s">
        <v>1274</v>
      </c>
      <c r="C8475" s="98" t="s">
        <v>6637</v>
      </c>
      <c r="D8475" s="94" t="s">
        <v>131</v>
      </c>
      <c r="E8475" s="94" t="s">
        <v>120</v>
      </c>
      <c r="F8475" s="94" t="s">
        <v>1275</v>
      </c>
      <c r="G8475" s="94" t="s">
        <v>1276</v>
      </c>
      <c r="K8475" s="94" t="s">
        <v>1277</v>
      </c>
      <c r="L8475" s="96">
        <v>16.7</v>
      </c>
      <c r="M8475" s="96">
        <v>16.7</v>
      </c>
    </row>
    <row r="8476" spans="1:13" ht="12.75" hidden="1" customHeight="1">
      <c r="C8476" s="95" t="s">
        <v>6637</v>
      </c>
    </row>
    <row r="8477" spans="1:13" hidden="1">
      <c r="A8477" s="97">
        <v>42838</v>
      </c>
      <c r="B8477" s="94" t="s">
        <v>6675</v>
      </c>
      <c r="C8477" s="98" t="s">
        <v>6637</v>
      </c>
      <c r="D8477" s="94" t="s">
        <v>119</v>
      </c>
      <c r="E8477" s="94" t="s">
        <v>120</v>
      </c>
      <c r="F8477" s="94" t="s">
        <v>2586</v>
      </c>
      <c r="G8477" s="94" t="s">
        <v>2587</v>
      </c>
      <c r="J8477" s="94" t="s">
        <v>2617</v>
      </c>
      <c r="K8477" s="94" t="s">
        <v>6676</v>
      </c>
      <c r="L8477" s="96">
        <v>4064.15</v>
      </c>
      <c r="M8477" s="96">
        <v>4064.15</v>
      </c>
    </row>
    <row r="8478" spans="1:13" ht="12.75" hidden="1" customHeight="1">
      <c r="C8478" s="95" t="s">
        <v>6637</v>
      </c>
    </row>
    <row r="8479" spans="1:13" hidden="1">
      <c r="A8479" s="97">
        <v>42843</v>
      </c>
      <c r="B8479" s="94" t="s">
        <v>1307</v>
      </c>
      <c r="C8479" s="98" t="s">
        <v>6637</v>
      </c>
      <c r="D8479" s="94" t="s">
        <v>119</v>
      </c>
      <c r="E8479" s="94" t="s">
        <v>120</v>
      </c>
      <c r="F8479" s="94" t="s">
        <v>1308</v>
      </c>
      <c r="G8479" s="94" t="s">
        <v>1309</v>
      </c>
      <c r="K8479" s="94" t="s">
        <v>6677</v>
      </c>
      <c r="L8479" s="96">
        <v>4080</v>
      </c>
      <c r="M8479" s="96">
        <v>4080</v>
      </c>
    </row>
    <row r="8480" spans="1:13" ht="12.75" hidden="1" customHeight="1">
      <c r="C8480" s="95" t="s">
        <v>6637</v>
      </c>
    </row>
    <row r="8481" spans="1:13" hidden="1">
      <c r="A8481" s="97">
        <v>42843</v>
      </c>
      <c r="B8481" s="94" t="s">
        <v>1311</v>
      </c>
      <c r="C8481" s="98" t="s">
        <v>6637</v>
      </c>
      <c r="D8481" s="94" t="s">
        <v>119</v>
      </c>
      <c r="E8481" s="94" t="s">
        <v>120</v>
      </c>
      <c r="F8481" s="94" t="s">
        <v>1312</v>
      </c>
      <c r="G8481" s="94" t="s">
        <v>1313</v>
      </c>
      <c r="K8481" s="94" t="s">
        <v>6678</v>
      </c>
      <c r="L8481" s="96">
        <v>2988</v>
      </c>
      <c r="M8481" s="96">
        <v>2988</v>
      </c>
    </row>
    <row r="8482" spans="1:13" ht="12.75" hidden="1" customHeight="1">
      <c r="C8482" s="95" t="s">
        <v>6637</v>
      </c>
    </row>
    <row r="8483" spans="1:13" hidden="1">
      <c r="A8483" s="97">
        <v>42843</v>
      </c>
      <c r="B8483" s="94" t="s">
        <v>1315</v>
      </c>
      <c r="C8483" s="98" t="s">
        <v>6637</v>
      </c>
      <c r="D8483" s="94" t="s">
        <v>119</v>
      </c>
      <c r="E8483" s="94" t="s">
        <v>120</v>
      </c>
      <c r="F8483" s="94" t="s">
        <v>1312</v>
      </c>
      <c r="G8483" s="94" t="s">
        <v>1313</v>
      </c>
      <c r="K8483" s="94" t="s">
        <v>6679</v>
      </c>
      <c r="L8483" s="96">
        <v>420</v>
      </c>
      <c r="M8483" s="96">
        <v>420</v>
      </c>
    </row>
    <row r="8484" spans="1:13" ht="12.75" hidden="1" customHeight="1">
      <c r="C8484" s="95" t="s">
        <v>6637</v>
      </c>
    </row>
    <row r="8485" spans="1:13" hidden="1">
      <c r="A8485" s="97">
        <v>42844</v>
      </c>
      <c r="B8485" s="94" t="s">
        <v>6674</v>
      </c>
      <c r="C8485" s="98" t="s">
        <v>6637</v>
      </c>
      <c r="D8485" s="94" t="s">
        <v>131</v>
      </c>
      <c r="E8485" s="94" t="s">
        <v>187</v>
      </c>
      <c r="F8485" s="94" t="s">
        <v>1324</v>
      </c>
      <c r="G8485" s="94" t="s">
        <v>1325</v>
      </c>
      <c r="K8485" s="94" t="s">
        <v>1277</v>
      </c>
      <c r="L8485" s="96">
        <v>-55.62</v>
      </c>
      <c r="M8485" s="96">
        <v>-55.62</v>
      </c>
    </row>
    <row r="8486" spans="1:13" ht="12.75" hidden="1" customHeight="1">
      <c r="C8486" s="95" t="s">
        <v>6637</v>
      </c>
    </row>
    <row r="8487" spans="1:13" hidden="1">
      <c r="A8487" s="97">
        <v>42846</v>
      </c>
      <c r="B8487" s="94" t="s">
        <v>1322</v>
      </c>
      <c r="C8487" s="98" t="s">
        <v>6637</v>
      </c>
      <c r="D8487" s="94" t="s">
        <v>119</v>
      </c>
      <c r="E8487" s="94" t="s">
        <v>120</v>
      </c>
      <c r="F8487" s="94" t="s">
        <v>648</v>
      </c>
      <c r="G8487" s="94" t="s">
        <v>649</v>
      </c>
      <c r="J8487" s="94" t="s">
        <v>650</v>
      </c>
      <c r="K8487" s="94" t="s">
        <v>651</v>
      </c>
      <c r="L8487" s="96">
        <v>142</v>
      </c>
      <c r="M8487" s="96">
        <v>142</v>
      </c>
    </row>
    <row r="8488" spans="1:13" ht="12.75" hidden="1" customHeight="1">
      <c r="C8488" s="95" t="s">
        <v>6637</v>
      </c>
    </row>
    <row r="8489" spans="1:13" hidden="1">
      <c r="A8489" s="97">
        <v>42849</v>
      </c>
      <c r="B8489" s="94" t="s">
        <v>1215</v>
      </c>
      <c r="C8489" s="98" t="s">
        <v>6637</v>
      </c>
      <c r="D8489" s="94" t="s">
        <v>131</v>
      </c>
      <c r="E8489" s="94" t="s">
        <v>187</v>
      </c>
      <c r="F8489" s="94" t="s">
        <v>297</v>
      </c>
      <c r="G8489" s="94" t="s">
        <v>298</v>
      </c>
      <c r="K8489" s="94" t="s">
        <v>1216</v>
      </c>
      <c r="L8489" s="96">
        <v>-312</v>
      </c>
      <c r="M8489" s="96">
        <v>-312</v>
      </c>
    </row>
    <row r="8490" spans="1:13" ht="12.75" hidden="1" customHeight="1">
      <c r="C8490" s="95" t="s">
        <v>6637</v>
      </c>
    </row>
    <row r="8491" spans="1:13" hidden="1">
      <c r="A8491" s="97">
        <v>42850</v>
      </c>
      <c r="B8491" s="94" t="s">
        <v>1317</v>
      </c>
      <c r="C8491" s="98" t="s">
        <v>6637</v>
      </c>
      <c r="D8491" s="94" t="s">
        <v>126</v>
      </c>
      <c r="E8491" s="94" t="s">
        <v>120</v>
      </c>
      <c r="F8491" s="94" t="s">
        <v>1318</v>
      </c>
      <c r="G8491" s="94" t="s">
        <v>1319</v>
      </c>
      <c r="K8491" s="94" t="s">
        <v>6680</v>
      </c>
      <c r="L8491" s="96">
        <v>683.98</v>
      </c>
      <c r="M8491" s="96">
        <v>683.98</v>
      </c>
    </row>
    <row r="8492" spans="1:13" ht="12.75" hidden="1" customHeight="1">
      <c r="C8492" s="95" t="s">
        <v>6637</v>
      </c>
    </row>
    <row r="8493" spans="1:13" hidden="1">
      <c r="A8493" s="97">
        <v>42850</v>
      </c>
      <c r="B8493" s="94" t="s">
        <v>1321</v>
      </c>
      <c r="C8493" s="98" t="s">
        <v>6637</v>
      </c>
      <c r="D8493" s="94" t="s">
        <v>126</v>
      </c>
      <c r="E8493" s="94" t="s">
        <v>120</v>
      </c>
      <c r="F8493" s="94" t="s">
        <v>1318</v>
      </c>
      <c r="G8493" s="94" t="s">
        <v>1319</v>
      </c>
      <c r="K8493" s="94" t="s">
        <v>6681</v>
      </c>
      <c r="L8493" s="96">
        <v>361.42</v>
      </c>
      <c r="M8493" s="96">
        <v>361.42</v>
      </c>
    </row>
    <row r="8494" spans="1:13" ht="12.75" hidden="1" customHeight="1">
      <c r="C8494" s="95" t="s">
        <v>6637</v>
      </c>
    </row>
    <row r="8495" spans="1:13" hidden="1">
      <c r="A8495" s="97">
        <v>42851</v>
      </c>
      <c r="B8495" s="94" t="s">
        <v>1146</v>
      </c>
      <c r="C8495" s="98" t="s">
        <v>6637</v>
      </c>
      <c r="D8495" s="94" t="s">
        <v>131</v>
      </c>
      <c r="E8495" s="94" t="s">
        <v>187</v>
      </c>
      <c r="F8495" s="94" t="s">
        <v>1147</v>
      </c>
      <c r="G8495" s="94" t="s">
        <v>1148</v>
      </c>
      <c r="K8495" s="94" t="s">
        <v>1149</v>
      </c>
      <c r="L8495" s="96">
        <v>-140.6</v>
      </c>
      <c r="M8495" s="96">
        <v>-140.6</v>
      </c>
    </row>
    <row r="8496" spans="1:13" ht="12.75" hidden="1" customHeight="1">
      <c r="C8496" s="95" t="s">
        <v>6637</v>
      </c>
    </row>
    <row r="8497" spans="1:13" hidden="1">
      <c r="A8497" s="97">
        <v>42852</v>
      </c>
      <c r="B8497" s="94" t="s">
        <v>1323</v>
      </c>
      <c r="C8497" s="98" t="s">
        <v>6637</v>
      </c>
      <c r="D8497" s="94" t="s">
        <v>131</v>
      </c>
      <c r="E8497" s="94" t="s">
        <v>120</v>
      </c>
      <c r="F8497" s="94" t="s">
        <v>1324</v>
      </c>
      <c r="G8497" s="94" t="s">
        <v>1325</v>
      </c>
      <c r="K8497" s="94" t="s">
        <v>1326</v>
      </c>
      <c r="L8497" s="96">
        <v>55.92</v>
      </c>
      <c r="M8497" s="96">
        <v>55.92</v>
      </c>
    </row>
    <row r="8498" spans="1:13" ht="12.75" hidden="1" customHeight="1">
      <c r="C8498" s="95" t="s">
        <v>6637</v>
      </c>
    </row>
    <row r="8499" spans="1:13" hidden="1">
      <c r="A8499" s="97">
        <v>42852</v>
      </c>
      <c r="B8499" s="94" t="s">
        <v>1278</v>
      </c>
      <c r="C8499" s="98" t="s">
        <v>6637</v>
      </c>
      <c r="D8499" s="94" t="s">
        <v>131</v>
      </c>
      <c r="E8499" s="94" t="s">
        <v>120</v>
      </c>
      <c r="F8499" s="94" t="s">
        <v>1269</v>
      </c>
      <c r="G8499" s="94" t="s">
        <v>1270</v>
      </c>
      <c r="K8499" s="94" t="s">
        <v>1279</v>
      </c>
      <c r="L8499" s="96">
        <v>186.05</v>
      </c>
      <c r="M8499" s="96">
        <v>186.05</v>
      </c>
    </row>
    <row r="8500" spans="1:13" ht="12.75" hidden="1" customHeight="1">
      <c r="C8500" s="95" t="s">
        <v>6637</v>
      </c>
    </row>
    <row r="8501" spans="1:13" hidden="1">
      <c r="A8501" s="97">
        <v>42852</v>
      </c>
      <c r="B8501" s="94" t="s">
        <v>1335</v>
      </c>
      <c r="C8501" s="98" t="s">
        <v>6637</v>
      </c>
      <c r="D8501" s="94" t="s">
        <v>119</v>
      </c>
      <c r="E8501" s="94" t="s">
        <v>120</v>
      </c>
      <c r="F8501" s="94" t="s">
        <v>1336</v>
      </c>
      <c r="G8501" s="94" t="s">
        <v>1337</v>
      </c>
      <c r="K8501" s="94" t="s">
        <v>6682</v>
      </c>
      <c r="L8501" s="96">
        <v>2150</v>
      </c>
      <c r="M8501" s="96">
        <v>2150</v>
      </c>
    </row>
    <row r="8502" spans="1:13" ht="12.75" hidden="1" customHeight="1">
      <c r="C8502" s="95" t="s">
        <v>6637</v>
      </c>
    </row>
    <row r="8503" spans="1:13" hidden="1">
      <c r="A8503" s="97">
        <v>42857</v>
      </c>
      <c r="B8503" s="94" t="s">
        <v>6683</v>
      </c>
      <c r="C8503" s="98" t="s">
        <v>6637</v>
      </c>
      <c r="D8503" s="94" t="s">
        <v>126</v>
      </c>
      <c r="E8503" s="94" t="s">
        <v>120</v>
      </c>
      <c r="F8503" s="94" t="s">
        <v>1281</v>
      </c>
      <c r="G8503" s="94" t="s">
        <v>1282</v>
      </c>
      <c r="K8503" s="94" t="s">
        <v>6684</v>
      </c>
      <c r="L8503" s="96">
        <v>220.65</v>
      </c>
      <c r="M8503" s="96">
        <v>220.65</v>
      </c>
    </row>
    <row r="8504" spans="1:13" ht="12.75" hidden="1" customHeight="1">
      <c r="C8504" s="95" t="s">
        <v>6637</v>
      </c>
    </row>
    <row r="8505" spans="1:13" hidden="1">
      <c r="A8505" s="97">
        <v>42860</v>
      </c>
      <c r="B8505" s="94" t="s">
        <v>6685</v>
      </c>
      <c r="C8505" s="98" t="s">
        <v>6637</v>
      </c>
      <c r="D8505" s="94" t="s">
        <v>119</v>
      </c>
      <c r="E8505" s="94" t="s">
        <v>120</v>
      </c>
      <c r="F8505" s="94" t="s">
        <v>1102</v>
      </c>
      <c r="G8505" s="94" t="s">
        <v>1103</v>
      </c>
      <c r="K8505" s="94" t="s">
        <v>6686</v>
      </c>
      <c r="L8505" s="96">
        <v>220.65</v>
      </c>
      <c r="M8505" s="96">
        <v>220.65</v>
      </c>
    </row>
    <row r="8506" spans="1:13" ht="12.75" hidden="1" customHeight="1">
      <c r="C8506" s="95" t="s">
        <v>6637</v>
      </c>
    </row>
    <row r="8507" spans="1:13" hidden="1">
      <c r="A8507" s="97">
        <v>42860</v>
      </c>
      <c r="B8507" s="94" t="s">
        <v>6687</v>
      </c>
      <c r="C8507" s="98" t="s">
        <v>6637</v>
      </c>
      <c r="D8507" s="94" t="s">
        <v>119</v>
      </c>
      <c r="E8507" s="94" t="s">
        <v>120</v>
      </c>
      <c r="F8507" s="94" t="s">
        <v>1094</v>
      </c>
      <c r="G8507" s="94" t="s">
        <v>1095</v>
      </c>
      <c r="K8507" s="94" t="s">
        <v>6688</v>
      </c>
      <c r="L8507" s="96">
        <v>220.65</v>
      </c>
      <c r="M8507" s="96">
        <v>220.65</v>
      </c>
    </row>
    <row r="8508" spans="1:13" ht="12.75" hidden="1" customHeight="1">
      <c r="C8508" s="95" t="s">
        <v>6637</v>
      </c>
    </row>
    <row r="8509" spans="1:13" hidden="1">
      <c r="A8509" s="97">
        <v>42860</v>
      </c>
      <c r="B8509" s="94" t="s">
        <v>6689</v>
      </c>
      <c r="C8509" s="98" t="s">
        <v>6637</v>
      </c>
      <c r="D8509" s="94" t="s">
        <v>119</v>
      </c>
      <c r="E8509" s="94" t="s">
        <v>120</v>
      </c>
      <c r="F8509" s="94" t="s">
        <v>1106</v>
      </c>
      <c r="G8509" s="94" t="s">
        <v>1107</v>
      </c>
      <c r="K8509" s="94" t="s">
        <v>6688</v>
      </c>
      <c r="L8509" s="96">
        <v>220.65</v>
      </c>
      <c r="M8509" s="96">
        <v>220.65</v>
      </c>
    </row>
    <row r="8510" spans="1:13" ht="12.75" hidden="1" customHeight="1">
      <c r="C8510" s="95" t="s">
        <v>6637</v>
      </c>
    </row>
    <row r="8511" spans="1:13" hidden="1">
      <c r="A8511" s="97">
        <v>42860</v>
      </c>
      <c r="B8511" s="94" t="s">
        <v>1280</v>
      </c>
      <c r="C8511" s="98" t="s">
        <v>6637</v>
      </c>
      <c r="D8511" s="94" t="s">
        <v>119</v>
      </c>
      <c r="E8511" s="94" t="s">
        <v>120</v>
      </c>
      <c r="F8511" s="94" t="s">
        <v>1281</v>
      </c>
      <c r="G8511" s="94" t="s">
        <v>1282</v>
      </c>
      <c r="K8511" s="94" t="s">
        <v>6688</v>
      </c>
      <c r="L8511" s="96">
        <v>220.65</v>
      </c>
      <c r="M8511" s="96">
        <v>220.65</v>
      </c>
    </row>
    <row r="8512" spans="1:13" ht="12.75" hidden="1" customHeight="1">
      <c r="C8512" s="95" t="s">
        <v>6637</v>
      </c>
    </row>
    <row r="8513" spans="1:13" hidden="1">
      <c r="A8513" s="97">
        <v>42860</v>
      </c>
      <c r="B8513" s="94" t="s">
        <v>6690</v>
      </c>
      <c r="C8513" s="98" t="s">
        <v>6637</v>
      </c>
      <c r="D8513" s="94" t="s">
        <v>119</v>
      </c>
      <c r="E8513" s="94" t="s">
        <v>120</v>
      </c>
      <c r="F8513" s="94" t="s">
        <v>1098</v>
      </c>
      <c r="G8513" s="94" t="s">
        <v>1099</v>
      </c>
      <c r="K8513" s="94" t="s">
        <v>6688</v>
      </c>
      <c r="L8513" s="96">
        <v>220.65</v>
      </c>
      <c r="M8513" s="96">
        <v>220.65</v>
      </c>
    </row>
    <row r="8514" spans="1:13" ht="12.75" hidden="1" customHeight="1">
      <c r="C8514" s="95" t="s">
        <v>6637</v>
      </c>
    </row>
    <row r="8515" spans="1:13" hidden="1">
      <c r="A8515" s="97">
        <v>42873</v>
      </c>
      <c r="B8515" s="94" t="s">
        <v>1284</v>
      </c>
      <c r="C8515" s="98" t="s">
        <v>6637</v>
      </c>
      <c r="D8515" s="94" t="s">
        <v>119</v>
      </c>
      <c r="E8515" s="94" t="s">
        <v>120</v>
      </c>
      <c r="F8515" s="94" t="s">
        <v>121</v>
      </c>
      <c r="G8515" s="94" t="s">
        <v>122</v>
      </c>
      <c r="J8515" s="94" t="s">
        <v>1285</v>
      </c>
      <c r="K8515" s="94" t="s">
        <v>6691</v>
      </c>
      <c r="L8515" s="96">
        <v>235.85</v>
      </c>
      <c r="M8515" s="96">
        <v>235.85</v>
      </c>
    </row>
    <row r="8516" spans="1:13" ht="12.75" hidden="1" customHeight="1">
      <c r="C8516" s="95" t="s">
        <v>6637</v>
      </c>
    </row>
    <row r="8517" spans="1:13" hidden="1">
      <c r="A8517" s="97">
        <v>42873</v>
      </c>
      <c r="B8517" s="94" t="s">
        <v>1287</v>
      </c>
      <c r="C8517" s="98" t="s">
        <v>6637</v>
      </c>
      <c r="D8517" s="94" t="s">
        <v>119</v>
      </c>
      <c r="E8517" s="94" t="s">
        <v>120</v>
      </c>
      <c r="F8517" s="94" t="s">
        <v>121</v>
      </c>
      <c r="G8517" s="94" t="s">
        <v>122</v>
      </c>
      <c r="J8517" s="94" t="s">
        <v>1285</v>
      </c>
      <c r="K8517" s="94" t="s">
        <v>6692</v>
      </c>
      <c r="L8517" s="96">
        <v>105.6</v>
      </c>
      <c r="M8517" s="96">
        <v>105.6</v>
      </c>
    </row>
    <row r="8518" spans="1:13" ht="12.75" hidden="1" customHeight="1">
      <c r="C8518" s="95" t="s">
        <v>6637</v>
      </c>
    </row>
    <row r="8519" spans="1:13" hidden="1">
      <c r="A8519" s="97">
        <v>42873</v>
      </c>
      <c r="B8519" s="94" t="s">
        <v>1289</v>
      </c>
      <c r="C8519" s="98" t="s">
        <v>6637</v>
      </c>
      <c r="D8519" s="94" t="s">
        <v>119</v>
      </c>
      <c r="E8519" s="94" t="s">
        <v>120</v>
      </c>
      <c r="F8519" s="94" t="s">
        <v>121</v>
      </c>
      <c r="G8519" s="94" t="s">
        <v>122</v>
      </c>
      <c r="J8519" s="94" t="s">
        <v>123</v>
      </c>
      <c r="K8519" s="94" t="s">
        <v>1290</v>
      </c>
      <c r="L8519" s="96">
        <v>465.63</v>
      </c>
      <c r="M8519" s="96">
        <v>465.63</v>
      </c>
    </row>
    <row r="8520" spans="1:13" ht="12.75" hidden="1" customHeight="1">
      <c r="C8520" s="95" t="s">
        <v>6637</v>
      </c>
    </row>
    <row r="8521" spans="1:13" hidden="1">
      <c r="A8521" s="97">
        <v>42873</v>
      </c>
      <c r="B8521" s="94" t="s">
        <v>1291</v>
      </c>
      <c r="C8521" s="98" t="s">
        <v>6637</v>
      </c>
      <c r="D8521" s="94" t="s">
        <v>119</v>
      </c>
      <c r="E8521" s="94" t="s">
        <v>120</v>
      </c>
      <c r="F8521" s="94" t="s">
        <v>121</v>
      </c>
      <c r="G8521" s="94" t="s">
        <v>122</v>
      </c>
      <c r="J8521" s="94" t="s">
        <v>123</v>
      </c>
      <c r="K8521" s="94" t="s">
        <v>1292</v>
      </c>
      <c r="L8521" s="96">
        <v>865.59</v>
      </c>
      <c r="M8521" s="96">
        <v>865.59</v>
      </c>
    </row>
    <row r="8522" spans="1:13" ht="12.75" hidden="1" customHeight="1">
      <c r="C8522" s="95" t="s">
        <v>6637</v>
      </c>
    </row>
    <row r="8523" spans="1:13" hidden="1">
      <c r="A8523" s="97">
        <v>42873</v>
      </c>
      <c r="B8523" s="94" t="s">
        <v>1293</v>
      </c>
      <c r="C8523" s="98" t="s">
        <v>6637</v>
      </c>
      <c r="D8523" s="94" t="s">
        <v>119</v>
      </c>
      <c r="E8523" s="94" t="s">
        <v>120</v>
      </c>
      <c r="F8523" s="94" t="s">
        <v>121</v>
      </c>
      <c r="G8523" s="94" t="s">
        <v>122</v>
      </c>
      <c r="J8523" s="94" t="s">
        <v>123</v>
      </c>
      <c r="K8523" s="94" t="s">
        <v>1294</v>
      </c>
      <c r="L8523" s="96">
        <v>746.13</v>
      </c>
      <c r="M8523" s="96">
        <v>746.13</v>
      </c>
    </row>
    <row r="8524" spans="1:13" ht="12.75" hidden="1" customHeight="1">
      <c r="C8524" s="95" t="s">
        <v>6637</v>
      </c>
    </row>
    <row r="8525" spans="1:13" hidden="1">
      <c r="A8525" s="97">
        <v>42873</v>
      </c>
      <c r="B8525" s="94" t="s">
        <v>1295</v>
      </c>
      <c r="C8525" s="98" t="s">
        <v>6637</v>
      </c>
      <c r="D8525" s="94" t="s">
        <v>119</v>
      </c>
      <c r="E8525" s="94" t="s">
        <v>120</v>
      </c>
      <c r="F8525" s="94" t="s">
        <v>121</v>
      </c>
      <c r="G8525" s="94" t="s">
        <v>122</v>
      </c>
      <c r="J8525" s="94" t="s">
        <v>123</v>
      </c>
      <c r="K8525" s="94" t="s">
        <v>1296</v>
      </c>
      <c r="L8525" s="96">
        <v>693.33</v>
      </c>
      <c r="M8525" s="96">
        <v>693.33</v>
      </c>
    </row>
    <row r="8526" spans="1:13" ht="12.75" hidden="1" customHeight="1">
      <c r="C8526" s="95" t="s">
        <v>6637</v>
      </c>
    </row>
    <row r="8527" spans="1:13" hidden="1">
      <c r="A8527" s="97">
        <v>42873</v>
      </c>
      <c r="B8527" s="94" t="s">
        <v>1297</v>
      </c>
      <c r="C8527" s="98" t="s">
        <v>6637</v>
      </c>
      <c r="D8527" s="94" t="s">
        <v>119</v>
      </c>
      <c r="E8527" s="94" t="s">
        <v>120</v>
      </c>
      <c r="F8527" s="94" t="s">
        <v>121</v>
      </c>
      <c r="G8527" s="94" t="s">
        <v>122</v>
      </c>
      <c r="J8527" s="94" t="s">
        <v>1285</v>
      </c>
      <c r="K8527" s="94" t="s">
        <v>6693</v>
      </c>
      <c r="L8527" s="96">
        <v>143.55000000000001</v>
      </c>
      <c r="M8527" s="96">
        <v>143.55000000000001</v>
      </c>
    </row>
    <row r="8528" spans="1:13" ht="12.75" hidden="1" customHeight="1">
      <c r="C8528" s="95" t="s">
        <v>6637</v>
      </c>
    </row>
    <row r="8529" spans="1:13" hidden="1">
      <c r="A8529" s="97">
        <v>42879</v>
      </c>
      <c r="B8529" s="94" t="s">
        <v>1339</v>
      </c>
      <c r="C8529" s="98" t="s">
        <v>6637</v>
      </c>
      <c r="D8529" s="94" t="s">
        <v>119</v>
      </c>
      <c r="E8529" s="94" t="s">
        <v>120</v>
      </c>
      <c r="F8529" s="94" t="s">
        <v>648</v>
      </c>
      <c r="G8529" s="94" t="s">
        <v>649</v>
      </c>
      <c r="J8529" s="94" t="s">
        <v>650</v>
      </c>
      <c r="K8529" s="94" t="s">
        <v>655</v>
      </c>
      <c r="L8529" s="96">
        <v>198</v>
      </c>
      <c r="M8529" s="96">
        <v>198</v>
      </c>
    </row>
    <row r="8530" spans="1:13" ht="12.75" hidden="1" customHeight="1">
      <c r="C8530" s="95" t="s">
        <v>6637</v>
      </c>
    </row>
    <row r="8531" spans="1:13" hidden="1">
      <c r="A8531" s="97">
        <v>42885</v>
      </c>
      <c r="B8531" s="94" t="s">
        <v>1289</v>
      </c>
      <c r="C8531" s="98" t="s">
        <v>6637</v>
      </c>
      <c r="D8531" s="94" t="s">
        <v>131</v>
      </c>
      <c r="E8531" s="94" t="s">
        <v>165</v>
      </c>
      <c r="F8531" s="94" t="s">
        <v>121</v>
      </c>
      <c r="G8531" s="94" t="s">
        <v>122</v>
      </c>
      <c r="J8531" s="94" t="s">
        <v>123</v>
      </c>
      <c r="K8531" s="94" t="s">
        <v>1290</v>
      </c>
      <c r="L8531" s="96">
        <v>0.01</v>
      </c>
      <c r="M8531" s="96">
        <v>0.01</v>
      </c>
    </row>
    <row r="8532" spans="1:13" ht="12.75" hidden="1" customHeight="1">
      <c r="C8532" s="95" t="s">
        <v>6637</v>
      </c>
    </row>
    <row r="8533" spans="1:13" hidden="1">
      <c r="A8533" s="97">
        <v>42885</v>
      </c>
      <c r="B8533" s="94" t="s">
        <v>1293</v>
      </c>
      <c r="C8533" s="98" t="s">
        <v>6637</v>
      </c>
      <c r="D8533" s="94" t="s">
        <v>131</v>
      </c>
      <c r="E8533" s="94" t="s">
        <v>165</v>
      </c>
      <c r="F8533" s="94" t="s">
        <v>121</v>
      </c>
      <c r="G8533" s="94" t="s">
        <v>122</v>
      </c>
      <c r="J8533" s="94" t="s">
        <v>123</v>
      </c>
      <c r="K8533" s="94" t="s">
        <v>1294</v>
      </c>
      <c r="L8533" s="96">
        <v>0.01</v>
      </c>
      <c r="M8533" s="96">
        <v>0.01</v>
      </c>
    </row>
    <row r="8534" spans="1:13" ht="12.75" hidden="1" customHeight="1">
      <c r="C8534" s="95" t="s">
        <v>6637</v>
      </c>
    </row>
    <row r="8535" spans="1:13" hidden="1">
      <c r="A8535" s="97">
        <v>42886</v>
      </c>
      <c r="B8535" s="94" t="s">
        <v>1295</v>
      </c>
      <c r="C8535" s="98" t="s">
        <v>6637</v>
      </c>
      <c r="D8535" s="94" t="s">
        <v>131</v>
      </c>
      <c r="E8535" s="94" t="s">
        <v>165</v>
      </c>
      <c r="F8535" s="94" t="s">
        <v>121</v>
      </c>
      <c r="G8535" s="94" t="s">
        <v>122</v>
      </c>
      <c r="J8535" s="94" t="s">
        <v>123</v>
      </c>
      <c r="K8535" s="94" t="s">
        <v>1296</v>
      </c>
      <c r="L8535" s="96">
        <v>0.01</v>
      </c>
      <c r="M8535" s="96">
        <v>0.01</v>
      </c>
    </row>
    <row r="8536" spans="1:13" ht="12.75" hidden="1" customHeight="1">
      <c r="C8536" s="95" t="s">
        <v>6637</v>
      </c>
    </row>
    <row r="8537" spans="1:13" hidden="1">
      <c r="A8537" s="97">
        <v>42887</v>
      </c>
      <c r="B8537" s="94" t="s">
        <v>1299</v>
      </c>
      <c r="C8537" s="98" t="s">
        <v>6637</v>
      </c>
      <c r="D8537" s="94" t="s">
        <v>131</v>
      </c>
      <c r="E8537" s="94" t="s">
        <v>120</v>
      </c>
      <c r="F8537" s="94" t="s">
        <v>1269</v>
      </c>
      <c r="G8537" s="94" t="s">
        <v>1270</v>
      </c>
      <c r="K8537" s="94" t="s">
        <v>1300</v>
      </c>
      <c r="L8537" s="96">
        <v>419.05</v>
      </c>
      <c r="M8537" s="96">
        <v>419.05</v>
      </c>
    </row>
    <row r="8538" spans="1:13" ht="12.75" hidden="1" customHeight="1">
      <c r="C8538" s="95" t="s">
        <v>6637</v>
      </c>
    </row>
    <row r="8539" spans="1:13" hidden="1">
      <c r="A8539" s="97">
        <v>42893</v>
      </c>
      <c r="B8539" s="94" t="s">
        <v>6671</v>
      </c>
      <c r="C8539" s="98" t="s">
        <v>6637</v>
      </c>
      <c r="D8539" s="94" t="s">
        <v>131</v>
      </c>
      <c r="E8539" s="94" t="s">
        <v>187</v>
      </c>
      <c r="F8539" s="94" t="s">
        <v>1269</v>
      </c>
      <c r="G8539" s="94" t="s">
        <v>1270</v>
      </c>
      <c r="K8539" s="94" t="s">
        <v>6672</v>
      </c>
      <c r="L8539" s="96">
        <v>-151.19999999999999</v>
      </c>
      <c r="M8539" s="96">
        <v>-151.19999999999999</v>
      </c>
    </row>
    <row r="8540" spans="1:13" ht="12.75" hidden="1" customHeight="1">
      <c r="C8540" s="95" t="s">
        <v>6637</v>
      </c>
    </row>
    <row r="8541" spans="1:13" hidden="1">
      <c r="A8541" s="97">
        <v>42893</v>
      </c>
      <c r="B8541" s="94" t="s">
        <v>1291</v>
      </c>
      <c r="C8541" s="98" t="s">
        <v>6637</v>
      </c>
      <c r="D8541" s="94" t="s">
        <v>131</v>
      </c>
      <c r="E8541" s="94" t="s">
        <v>165</v>
      </c>
      <c r="F8541" s="94" t="s">
        <v>121</v>
      </c>
      <c r="G8541" s="94" t="s">
        <v>122</v>
      </c>
      <c r="J8541" s="94" t="s">
        <v>123</v>
      </c>
      <c r="K8541" s="94" t="s">
        <v>1292</v>
      </c>
      <c r="L8541" s="96">
        <v>0.01</v>
      </c>
      <c r="M8541" s="96">
        <v>0.01</v>
      </c>
    </row>
    <row r="8542" spans="1:13" ht="12.75" hidden="1" customHeight="1">
      <c r="C8542" s="95" t="s">
        <v>6637</v>
      </c>
    </row>
    <row r="8543" spans="1:13" hidden="1">
      <c r="A8543" s="97">
        <v>42894</v>
      </c>
      <c r="B8543" s="94" t="s">
        <v>1131</v>
      </c>
      <c r="C8543" s="98" t="s">
        <v>6637</v>
      </c>
      <c r="D8543" s="94" t="s">
        <v>131</v>
      </c>
      <c r="E8543" s="94" t="s">
        <v>187</v>
      </c>
      <c r="F8543" s="94" t="s">
        <v>1132</v>
      </c>
      <c r="G8543" s="94" t="s">
        <v>1133</v>
      </c>
      <c r="K8543" s="94" t="s">
        <v>1134</v>
      </c>
      <c r="L8543" s="96">
        <v>-4320</v>
      </c>
      <c r="M8543" s="96">
        <v>-4320</v>
      </c>
    </row>
    <row r="8544" spans="1:13" ht="12.75" hidden="1" customHeight="1">
      <c r="C8544" s="95" t="s">
        <v>6637</v>
      </c>
    </row>
    <row r="8545" spans="1:13" hidden="1">
      <c r="A8545" s="97">
        <v>42894</v>
      </c>
      <c r="B8545" s="94" t="s">
        <v>1135</v>
      </c>
      <c r="C8545" s="98" t="s">
        <v>6637</v>
      </c>
      <c r="D8545" s="94" t="s">
        <v>131</v>
      </c>
      <c r="E8545" s="94" t="s">
        <v>187</v>
      </c>
      <c r="F8545" s="94" t="s">
        <v>1136</v>
      </c>
      <c r="G8545" s="94" t="s">
        <v>1137</v>
      </c>
      <c r="K8545" s="94" t="s">
        <v>1138</v>
      </c>
      <c r="L8545" s="96">
        <v>-10400</v>
      </c>
      <c r="M8545" s="96">
        <v>-10400</v>
      </c>
    </row>
    <row r="8546" spans="1:13" ht="12.75" hidden="1" customHeight="1">
      <c r="C8546" s="95" t="s">
        <v>6637</v>
      </c>
    </row>
    <row r="8547" spans="1:13" hidden="1">
      <c r="A8547" s="97">
        <v>42894</v>
      </c>
      <c r="B8547" s="94" t="s">
        <v>1139</v>
      </c>
      <c r="C8547" s="98" t="s">
        <v>6637</v>
      </c>
      <c r="D8547" s="94" t="s">
        <v>131</v>
      </c>
      <c r="E8547" s="94" t="s">
        <v>187</v>
      </c>
      <c r="F8547" s="94" t="s">
        <v>1140</v>
      </c>
      <c r="G8547" s="94" t="s">
        <v>1141</v>
      </c>
      <c r="K8547" s="94" t="s">
        <v>1142</v>
      </c>
      <c r="L8547" s="96">
        <v>-3126.36</v>
      </c>
      <c r="M8547" s="96">
        <v>-3126.36</v>
      </c>
    </row>
    <row r="8548" spans="1:13" ht="12.75" hidden="1" customHeight="1">
      <c r="C8548" s="95" t="s">
        <v>6637</v>
      </c>
    </row>
    <row r="8549" spans="1:13" hidden="1">
      <c r="A8549" s="97">
        <v>42894</v>
      </c>
      <c r="B8549" s="94" t="s">
        <v>1143</v>
      </c>
      <c r="C8549" s="98" t="s">
        <v>6637</v>
      </c>
      <c r="D8549" s="94" t="s">
        <v>131</v>
      </c>
      <c r="E8549" s="94" t="s">
        <v>187</v>
      </c>
      <c r="F8549" s="94" t="s">
        <v>1144</v>
      </c>
      <c r="G8549" s="94" t="s">
        <v>1141</v>
      </c>
      <c r="K8549" s="94" t="s">
        <v>1145</v>
      </c>
      <c r="L8549" s="96">
        <v>-3086.36</v>
      </c>
      <c r="M8549" s="96">
        <v>-3086.36</v>
      </c>
    </row>
    <row r="8550" spans="1:13" ht="12.75" hidden="1" customHeight="1">
      <c r="C8550" s="95" t="s">
        <v>6637</v>
      </c>
    </row>
    <row r="8551" spans="1:13" hidden="1">
      <c r="A8551" s="97">
        <v>42894</v>
      </c>
      <c r="B8551" s="94" t="s">
        <v>1146</v>
      </c>
      <c r="C8551" s="98" t="s">
        <v>6637</v>
      </c>
      <c r="D8551" s="94" t="s">
        <v>131</v>
      </c>
      <c r="E8551" s="94" t="s">
        <v>187</v>
      </c>
      <c r="F8551" s="94" t="s">
        <v>1147</v>
      </c>
      <c r="G8551" s="94" t="s">
        <v>1148</v>
      </c>
      <c r="K8551" s="94" t="s">
        <v>1149</v>
      </c>
      <c r="L8551" s="96">
        <v>-1834.6</v>
      </c>
      <c r="M8551" s="96">
        <v>-1834.6</v>
      </c>
    </row>
    <row r="8552" spans="1:13" ht="12.75" hidden="1" customHeight="1">
      <c r="C8552" s="95" t="s">
        <v>6637</v>
      </c>
    </row>
    <row r="8553" spans="1:13" hidden="1">
      <c r="A8553" s="97">
        <v>42894</v>
      </c>
      <c r="B8553" s="94" t="s">
        <v>1150</v>
      </c>
      <c r="C8553" s="98" t="s">
        <v>6637</v>
      </c>
      <c r="D8553" s="94" t="s">
        <v>131</v>
      </c>
      <c r="E8553" s="94" t="s">
        <v>187</v>
      </c>
      <c r="F8553" s="94" t="s">
        <v>1151</v>
      </c>
      <c r="G8553" s="94" t="s">
        <v>1152</v>
      </c>
      <c r="K8553" s="94" t="s">
        <v>1153</v>
      </c>
      <c r="L8553" s="96">
        <v>-5000</v>
      </c>
      <c r="M8553" s="96">
        <v>-5000</v>
      </c>
    </row>
    <row r="8554" spans="1:13" ht="12.75" hidden="1" customHeight="1">
      <c r="C8554" s="95" t="s">
        <v>6637</v>
      </c>
    </row>
    <row r="8555" spans="1:13" hidden="1">
      <c r="A8555" s="97">
        <v>42894</v>
      </c>
      <c r="B8555" s="94" t="s">
        <v>1154</v>
      </c>
      <c r="C8555" s="98" t="s">
        <v>6637</v>
      </c>
      <c r="D8555" s="94" t="s">
        <v>131</v>
      </c>
      <c r="E8555" s="94" t="s">
        <v>187</v>
      </c>
      <c r="F8555" s="94" t="s">
        <v>1155</v>
      </c>
      <c r="G8555" s="94" t="s">
        <v>1156</v>
      </c>
      <c r="K8555" s="94" t="s">
        <v>1157</v>
      </c>
      <c r="L8555" s="96">
        <v>-4819.24</v>
      </c>
      <c r="M8555" s="96">
        <v>-4819.24</v>
      </c>
    </row>
    <row r="8556" spans="1:13" ht="12.75" hidden="1" customHeight="1">
      <c r="C8556" s="95" t="s">
        <v>6637</v>
      </c>
    </row>
    <row r="8557" spans="1:13" hidden="1">
      <c r="A8557" s="97">
        <v>42894</v>
      </c>
      <c r="B8557" s="94" t="s">
        <v>1158</v>
      </c>
      <c r="C8557" s="98" t="s">
        <v>6637</v>
      </c>
      <c r="D8557" s="94" t="s">
        <v>131</v>
      </c>
      <c r="E8557" s="94" t="s">
        <v>187</v>
      </c>
      <c r="F8557" s="94" t="s">
        <v>1159</v>
      </c>
      <c r="G8557" s="94" t="s">
        <v>1160</v>
      </c>
      <c r="K8557" s="94" t="s">
        <v>1161</v>
      </c>
      <c r="L8557" s="96">
        <v>-2716.62</v>
      </c>
      <c r="M8557" s="96">
        <v>-2716.62</v>
      </c>
    </row>
    <row r="8558" spans="1:13" ht="12.75" hidden="1" customHeight="1">
      <c r="C8558" s="95" t="s">
        <v>6637</v>
      </c>
    </row>
    <row r="8559" spans="1:13" hidden="1">
      <c r="A8559" s="97">
        <v>42894</v>
      </c>
      <c r="B8559" s="94" t="s">
        <v>1162</v>
      </c>
      <c r="C8559" s="98" t="s">
        <v>6637</v>
      </c>
      <c r="D8559" s="94" t="s">
        <v>131</v>
      </c>
      <c r="E8559" s="94" t="s">
        <v>187</v>
      </c>
      <c r="F8559" s="94" t="s">
        <v>1163</v>
      </c>
      <c r="G8559" s="94" t="s">
        <v>1164</v>
      </c>
      <c r="K8559" s="94" t="s">
        <v>1165</v>
      </c>
      <c r="L8559" s="96">
        <v>-220.65</v>
      </c>
      <c r="M8559" s="96">
        <v>-220.65</v>
      </c>
    </row>
    <row r="8560" spans="1:13" ht="12.75" hidden="1" customHeight="1">
      <c r="C8560" s="95" t="s">
        <v>6637</v>
      </c>
    </row>
    <row r="8561" spans="1:13" hidden="1">
      <c r="A8561" s="97">
        <v>42894</v>
      </c>
      <c r="B8561" s="94" t="s">
        <v>1166</v>
      </c>
      <c r="C8561" s="98" t="s">
        <v>6637</v>
      </c>
      <c r="D8561" s="94" t="s">
        <v>131</v>
      </c>
      <c r="E8561" s="94" t="s">
        <v>187</v>
      </c>
      <c r="F8561" s="94" t="s">
        <v>1167</v>
      </c>
      <c r="G8561" s="94" t="s">
        <v>1168</v>
      </c>
      <c r="K8561" s="94" t="s">
        <v>1165</v>
      </c>
      <c r="L8561" s="96">
        <v>-220.65</v>
      </c>
      <c r="M8561" s="96">
        <v>-220.65</v>
      </c>
    </row>
    <row r="8562" spans="1:13" ht="12.75" hidden="1" customHeight="1">
      <c r="C8562" s="95" t="s">
        <v>6637</v>
      </c>
    </row>
    <row r="8563" spans="1:13" hidden="1">
      <c r="A8563" s="97">
        <v>42894</v>
      </c>
      <c r="B8563" s="94" t="s">
        <v>1169</v>
      </c>
      <c r="C8563" s="98" t="s">
        <v>6637</v>
      </c>
      <c r="D8563" s="94" t="s">
        <v>131</v>
      </c>
      <c r="E8563" s="94" t="s">
        <v>187</v>
      </c>
      <c r="F8563" s="94" t="s">
        <v>1170</v>
      </c>
      <c r="G8563" s="94" t="s">
        <v>1171</v>
      </c>
      <c r="K8563" s="94" t="s">
        <v>1165</v>
      </c>
      <c r="L8563" s="96">
        <v>-220.65</v>
      </c>
      <c r="M8563" s="96">
        <v>-220.65</v>
      </c>
    </row>
    <row r="8564" spans="1:13" ht="12.75" hidden="1" customHeight="1">
      <c r="C8564" s="95" t="s">
        <v>6637</v>
      </c>
    </row>
    <row r="8565" spans="1:13" hidden="1">
      <c r="A8565" s="97">
        <v>42894</v>
      </c>
      <c r="B8565" s="94" t="s">
        <v>1172</v>
      </c>
      <c r="C8565" s="98" t="s">
        <v>6637</v>
      </c>
      <c r="D8565" s="94" t="s">
        <v>131</v>
      </c>
      <c r="E8565" s="94" t="s">
        <v>187</v>
      </c>
      <c r="F8565" s="94" t="s">
        <v>1173</v>
      </c>
      <c r="G8565" s="94" t="s">
        <v>1174</v>
      </c>
      <c r="K8565" s="94" t="s">
        <v>1175</v>
      </c>
      <c r="L8565" s="96">
        <v>-527.5</v>
      </c>
      <c r="M8565" s="96">
        <v>-527.5</v>
      </c>
    </row>
    <row r="8566" spans="1:13" ht="12.75" hidden="1" customHeight="1">
      <c r="C8566" s="95" t="s">
        <v>6637</v>
      </c>
    </row>
    <row r="8567" spans="1:13" hidden="1">
      <c r="A8567" s="97">
        <v>42894</v>
      </c>
      <c r="B8567" s="94" t="s">
        <v>1176</v>
      </c>
      <c r="C8567" s="98" t="s">
        <v>6637</v>
      </c>
      <c r="D8567" s="94" t="s">
        <v>131</v>
      </c>
      <c r="E8567" s="94" t="s">
        <v>187</v>
      </c>
      <c r="F8567" s="94" t="s">
        <v>1177</v>
      </c>
      <c r="G8567" s="94" t="s">
        <v>1178</v>
      </c>
      <c r="K8567" s="94" t="s">
        <v>1179</v>
      </c>
      <c r="L8567" s="96">
        <v>-26352</v>
      </c>
      <c r="M8567" s="96">
        <v>-26352</v>
      </c>
    </row>
    <row r="8568" spans="1:13" ht="12.75" hidden="1" customHeight="1">
      <c r="C8568" s="95" t="s">
        <v>6637</v>
      </c>
    </row>
    <row r="8569" spans="1:13" hidden="1">
      <c r="A8569" s="97">
        <v>42894</v>
      </c>
      <c r="B8569" s="94" t="s">
        <v>1180</v>
      </c>
      <c r="C8569" s="98" t="s">
        <v>6637</v>
      </c>
      <c r="D8569" s="94" t="s">
        <v>131</v>
      </c>
      <c r="E8569" s="94" t="s">
        <v>187</v>
      </c>
      <c r="F8569" s="94" t="s">
        <v>1181</v>
      </c>
      <c r="G8569" s="94" t="s">
        <v>1182</v>
      </c>
      <c r="K8569" s="94" t="s">
        <v>1183</v>
      </c>
      <c r="L8569" s="96">
        <v>-158.72</v>
      </c>
      <c r="M8569" s="96">
        <v>-158.72</v>
      </c>
    </row>
    <row r="8570" spans="1:13" ht="12.75" hidden="1" customHeight="1">
      <c r="C8570" s="95" t="s">
        <v>6637</v>
      </c>
    </row>
    <row r="8571" spans="1:13" hidden="1">
      <c r="A8571" s="97">
        <v>42894</v>
      </c>
      <c r="B8571" s="94" t="s">
        <v>1184</v>
      </c>
      <c r="C8571" s="98" t="s">
        <v>6637</v>
      </c>
      <c r="D8571" s="94" t="s">
        <v>131</v>
      </c>
      <c r="E8571" s="94" t="s">
        <v>187</v>
      </c>
      <c r="F8571" s="94" t="s">
        <v>1185</v>
      </c>
      <c r="G8571" s="94" t="s">
        <v>1186</v>
      </c>
      <c r="K8571" s="94" t="s">
        <v>1187</v>
      </c>
      <c r="L8571" s="96">
        <v>-421.65</v>
      </c>
      <c r="M8571" s="96">
        <v>-421.65</v>
      </c>
    </row>
    <row r="8572" spans="1:13" ht="12.75" hidden="1" customHeight="1">
      <c r="C8572" s="95" t="s">
        <v>6637</v>
      </c>
    </row>
    <row r="8573" spans="1:13" hidden="1">
      <c r="A8573" s="97">
        <v>42894</v>
      </c>
      <c r="B8573" s="94" t="s">
        <v>1188</v>
      </c>
      <c r="C8573" s="98" t="s">
        <v>6637</v>
      </c>
      <c r="D8573" s="94" t="s">
        <v>131</v>
      </c>
      <c r="E8573" s="94" t="s">
        <v>187</v>
      </c>
      <c r="F8573" s="94" t="s">
        <v>1189</v>
      </c>
      <c r="G8573" s="94" t="s">
        <v>1190</v>
      </c>
      <c r="K8573" s="94" t="s">
        <v>1191</v>
      </c>
      <c r="L8573" s="96">
        <v>-2885</v>
      </c>
      <c r="M8573" s="96">
        <v>-2885</v>
      </c>
    </row>
    <row r="8574" spans="1:13" ht="12.75" hidden="1" customHeight="1">
      <c r="C8574" s="95" t="s">
        <v>6637</v>
      </c>
    </row>
    <row r="8575" spans="1:13" hidden="1">
      <c r="A8575" s="97">
        <v>42894</v>
      </c>
      <c r="B8575" s="94" t="s">
        <v>1192</v>
      </c>
      <c r="C8575" s="98" t="s">
        <v>6637</v>
      </c>
      <c r="D8575" s="94" t="s">
        <v>131</v>
      </c>
      <c r="E8575" s="94" t="s">
        <v>187</v>
      </c>
      <c r="F8575" s="94" t="s">
        <v>1193</v>
      </c>
      <c r="G8575" s="94" t="s">
        <v>1194</v>
      </c>
      <c r="K8575" s="94" t="s">
        <v>1195</v>
      </c>
      <c r="L8575" s="96">
        <v>-1086</v>
      </c>
      <c r="M8575" s="96">
        <v>-1086</v>
      </c>
    </row>
    <row r="8576" spans="1:13" ht="12.75" hidden="1" customHeight="1">
      <c r="C8576" s="95" t="s">
        <v>6637</v>
      </c>
    </row>
    <row r="8577" spans="1:13" hidden="1">
      <c r="A8577" s="97">
        <v>42894</v>
      </c>
      <c r="B8577" s="94" t="s">
        <v>1196</v>
      </c>
      <c r="C8577" s="98" t="s">
        <v>6637</v>
      </c>
      <c r="D8577" s="94" t="s">
        <v>131</v>
      </c>
      <c r="E8577" s="94" t="s">
        <v>187</v>
      </c>
      <c r="F8577" s="94" t="s">
        <v>1197</v>
      </c>
      <c r="G8577" s="94" t="s">
        <v>1198</v>
      </c>
      <c r="K8577" s="94" t="s">
        <v>1199</v>
      </c>
      <c r="L8577" s="96">
        <v>-2159.9</v>
      </c>
      <c r="M8577" s="96">
        <v>-2159.9</v>
      </c>
    </row>
    <row r="8578" spans="1:13" ht="12.75" hidden="1" customHeight="1">
      <c r="C8578" s="95" t="s">
        <v>6637</v>
      </c>
    </row>
    <row r="8579" spans="1:13" hidden="1">
      <c r="A8579" s="97">
        <v>42894</v>
      </c>
      <c r="B8579" s="94" t="s">
        <v>1200</v>
      </c>
      <c r="C8579" s="98" t="s">
        <v>6637</v>
      </c>
      <c r="D8579" s="94" t="s">
        <v>131</v>
      </c>
      <c r="E8579" s="94" t="s">
        <v>187</v>
      </c>
      <c r="F8579" s="94" t="s">
        <v>1201</v>
      </c>
      <c r="G8579" s="94" t="s">
        <v>1202</v>
      </c>
      <c r="K8579" s="94" t="s">
        <v>1203</v>
      </c>
      <c r="L8579" s="96">
        <v>-99</v>
      </c>
      <c r="M8579" s="96">
        <v>-99</v>
      </c>
    </row>
    <row r="8580" spans="1:13" ht="12.75" hidden="1" customHeight="1">
      <c r="C8580" s="95" t="s">
        <v>6637</v>
      </c>
    </row>
    <row r="8581" spans="1:13" hidden="1">
      <c r="A8581" s="97">
        <v>42894</v>
      </c>
      <c r="B8581" s="94" t="s">
        <v>1204</v>
      </c>
      <c r="C8581" s="98" t="s">
        <v>6637</v>
      </c>
      <c r="D8581" s="94" t="s">
        <v>131</v>
      </c>
      <c r="E8581" s="94" t="s">
        <v>187</v>
      </c>
      <c r="F8581" s="94" t="s">
        <v>297</v>
      </c>
      <c r="G8581" s="94" t="s">
        <v>298</v>
      </c>
      <c r="K8581" s="94" t="s">
        <v>1205</v>
      </c>
      <c r="L8581" s="96">
        <v>-3120</v>
      </c>
      <c r="M8581" s="96">
        <v>-3120</v>
      </c>
    </row>
    <row r="8582" spans="1:13" ht="12.75" hidden="1" customHeight="1">
      <c r="C8582" s="95" t="s">
        <v>6637</v>
      </c>
    </row>
    <row r="8583" spans="1:13" hidden="1">
      <c r="A8583" s="97">
        <v>42894</v>
      </c>
      <c r="B8583" s="94" t="s">
        <v>1206</v>
      </c>
      <c r="C8583" s="98" t="s">
        <v>6637</v>
      </c>
      <c r="D8583" s="94" t="s">
        <v>131</v>
      </c>
      <c r="E8583" s="94" t="s">
        <v>187</v>
      </c>
      <c r="F8583" s="94" t="s">
        <v>1207</v>
      </c>
      <c r="G8583" s="94" t="s">
        <v>1208</v>
      </c>
      <c r="K8583" s="94" t="s">
        <v>1209</v>
      </c>
      <c r="L8583" s="96">
        <v>-1008</v>
      </c>
      <c r="M8583" s="96">
        <v>-1008</v>
      </c>
    </row>
    <row r="8584" spans="1:13" ht="12.75" hidden="1" customHeight="1">
      <c r="C8584" s="95" t="s">
        <v>6637</v>
      </c>
    </row>
    <row r="8585" spans="1:13" hidden="1">
      <c r="A8585" s="97">
        <v>42894</v>
      </c>
      <c r="B8585" s="94" t="s">
        <v>1210</v>
      </c>
      <c r="C8585" s="98" t="s">
        <v>6637</v>
      </c>
      <c r="D8585" s="94" t="s">
        <v>131</v>
      </c>
      <c r="E8585" s="94" t="s">
        <v>187</v>
      </c>
      <c r="F8585" s="94" t="s">
        <v>1207</v>
      </c>
      <c r="G8585" s="94" t="s">
        <v>1208</v>
      </c>
      <c r="K8585" s="94" t="s">
        <v>1209</v>
      </c>
      <c r="L8585" s="96">
        <v>-342</v>
      </c>
      <c r="M8585" s="96">
        <v>-342</v>
      </c>
    </row>
    <row r="8586" spans="1:13" ht="12.75" hidden="1" customHeight="1">
      <c r="C8586" s="95" t="s">
        <v>6637</v>
      </c>
    </row>
    <row r="8587" spans="1:13" hidden="1">
      <c r="A8587" s="97">
        <v>42894</v>
      </c>
      <c r="B8587" s="94" t="s">
        <v>1211</v>
      </c>
      <c r="C8587" s="98" t="s">
        <v>6637</v>
      </c>
      <c r="D8587" s="94" t="s">
        <v>131</v>
      </c>
      <c r="E8587" s="94" t="s">
        <v>187</v>
      </c>
      <c r="F8587" s="94" t="s">
        <v>1212</v>
      </c>
      <c r="G8587" s="94" t="s">
        <v>1213</v>
      </c>
      <c r="K8587" s="94" t="s">
        <v>1214</v>
      </c>
      <c r="L8587" s="96">
        <v>-2820</v>
      </c>
      <c r="M8587" s="96">
        <v>-2820</v>
      </c>
    </row>
    <row r="8588" spans="1:13" ht="12.75" hidden="1" customHeight="1">
      <c r="C8588" s="95" t="s">
        <v>6637</v>
      </c>
    </row>
    <row r="8589" spans="1:13" hidden="1">
      <c r="A8589" s="97">
        <v>42894</v>
      </c>
      <c r="B8589" s="94" t="s">
        <v>1215</v>
      </c>
      <c r="C8589" s="98" t="s">
        <v>6637</v>
      </c>
      <c r="D8589" s="94" t="s">
        <v>131</v>
      </c>
      <c r="E8589" s="94" t="s">
        <v>187</v>
      </c>
      <c r="F8589" s="94" t="s">
        <v>297</v>
      </c>
      <c r="G8589" s="94" t="s">
        <v>298</v>
      </c>
      <c r="K8589" s="94" t="s">
        <v>1216</v>
      </c>
      <c r="L8589" s="96">
        <v>-624</v>
      </c>
      <c r="M8589" s="96">
        <v>-624</v>
      </c>
    </row>
    <row r="8590" spans="1:13" ht="12.75" hidden="1" customHeight="1">
      <c r="C8590" s="95" t="s">
        <v>6637</v>
      </c>
    </row>
    <row r="8591" spans="1:13" hidden="1">
      <c r="A8591" s="97">
        <v>42894</v>
      </c>
      <c r="B8591" s="94" t="s">
        <v>1217</v>
      </c>
      <c r="C8591" s="98" t="s">
        <v>6637</v>
      </c>
      <c r="D8591" s="94" t="s">
        <v>131</v>
      </c>
      <c r="E8591" s="94" t="s">
        <v>187</v>
      </c>
      <c r="F8591" s="94" t="s">
        <v>1218</v>
      </c>
      <c r="G8591" s="94" t="s">
        <v>1219</v>
      </c>
      <c r="K8591" s="94" t="s">
        <v>1220</v>
      </c>
      <c r="L8591" s="96">
        <v>-324</v>
      </c>
      <c r="M8591" s="96">
        <v>-324</v>
      </c>
    </row>
    <row r="8592" spans="1:13" ht="12.75" hidden="1" customHeight="1">
      <c r="C8592" s="95" t="s">
        <v>6637</v>
      </c>
    </row>
    <row r="8593" spans="1:13" hidden="1">
      <c r="A8593" s="97">
        <v>42894</v>
      </c>
      <c r="B8593" s="94" t="s">
        <v>1221</v>
      </c>
      <c r="C8593" s="98" t="s">
        <v>6637</v>
      </c>
      <c r="D8593" s="94" t="s">
        <v>131</v>
      </c>
      <c r="E8593" s="94" t="s">
        <v>187</v>
      </c>
      <c r="F8593" s="94" t="s">
        <v>1222</v>
      </c>
      <c r="G8593" s="94" t="s">
        <v>1223</v>
      </c>
      <c r="K8593" s="94" t="s">
        <v>1224</v>
      </c>
      <c r="L8593" s="96">
        <v>-21082.799999999999</v>
      </c>
      <c r="M8593" s="96">
        <v>-21082.799999999999</v>
      </c>
    </row>
    <row r="8594" spans="1:13" ht="12.75" hidden="1" customHeight="1">
      <c r="C8594" s="95" t="s">
        <v>6637</v>
      </c>
    </row>
    <row r="8595" spans="1:13" hidden="1">
      <c r="A8595" s="97">
        <v>42894</v>
      </c>
      <c r="B8595" s="94" t="s">
        <v>1221</v>
      </c>
      <c r="C8595" s="98" t="s">
        <v>6637</v>
      </c>
      <c r="D8595" s="94" t="s">
        <v>131</v>
      </c>
      <c r="E8595" s="94" t="s">
        <v>187</v>
      </c>
      <c r="F8595" s="94" t="s">
        <v>1222</v>
      </c>
      <c r="G8595" s="94" t="s">
        <v>1223</v>
      </c>
      <c r="K8595" s="94" t="s">
        <v>1224</v>
      </c>
      <c r="L8595" s="96">
        <v>-9036</v>
      </c>
      <c r="M8595" s="96">
        <v>-9036</v>
      </c>
    </row>
    <row r="8596" spans="1:13" ht="12.75" hidden="1" customHeight="1">
      <c r="C8596" s="95" t="s">
        <v>6637</v>
      </c>
    </row>
    <row r="8597" spans="1:13" hidden="1">
      <c r="A8597" s="97">
        <v>42894</v>
      </c>
      <c r="B8597" s="94" t="s">
        <v>1225</v>
      </c>
      <c r="C8597" s="98" t="s">
        <v>6637</v>
      </c>
      <c r="D8597" s="94" t="s">
        <v>131</v>
      </c>
      <c r="E8597" s="94" t="s">
        <v>187</v>
      </c>
      <c r="F8597" s="94" t="s">
        <v>1226</v>
      </c>
      <c r="G8597" s="94" t="s">
        <v>1227</v>
      </c>
      <c r="K8597" s="94" t="s">
        <v>1228</v>
      </c>
      <c r="L8597" s="96">
        <v>-21100</v>
      </c>
      <c r="M8597" s="96">
        <v>-21100</v>
      </c>
    </row>
    <row r="8598" spans="1:13" ht="12.75" hidden="1" customHeight="1">
      <c r="C8598" s="95" t="s">
        <v>6637</v>
      </c>
    </row>
    <row r="8599" spans="1:13" hidden="1">
      <c r="A8599" s="97">
        <v>42894</v>
      </c>
      <c r="B8599" s="94" t="s">
        <v>1229</v>
      </c>
      <c r="C8599" s="98" t="s">
        <v>6637</v>
      </c>
      <c r="D8599" s="94" t="s">
        <v>131</v>
      </c>
      <c r="E8599" s="94" t="s">
        <v>187</v>
      </c>
      <c r="F8599" s="94" t="s">
        <v>1189</v>
      </c>
      <c r="G8599" s="94" t="s">
        <v>1190</v>
      </c>
      <c r="K8599" s="94" t="s">
        <v>1230</v>
      </c>
      <c r="L8599" s="96">
        <v>-880</v>
      </c>
      <c r="M8599" s="96">
        <v>-880</v>
      </c>
    </row>
    <row r="8600" spans="1:13" ht="12.75" hidden="1" customHeight="1">
      <c r="C8600" s="95" t="s">
        <v>6637</v>
      </c>
    </row>
    <row r="8601" spans="1:13" hidden="1">
      <c r="A8601" s="97">
        <v>42894</v>
      </c>
      <c r="B8601" s="94" t="s">
        <v>1231</v>
      </c>
      <c r="C8601" s="98" t="s">
        <v>6637</v>
      </c>
      <c r="D8601" s="94" t="s">
        <v>131</v>
      </c>
      <c r="E8601" s="94" t="s">
        <v>187</v>
      </c>
      <c r="F8601" s="94" t="s">
        <v>1232</v>
      </c>
      <c r="G8601" s="94" t="s">
        <v>1233</v>
      </c>
      <c r="K8601" s="94" t="s">
        <v>1234</v>
      </c>
      <c r="L8601" s="96">
        <v>-328.08</v>
      </c>
      <c r="M8601" s="96">
        <v>-328.08</v>
      </c>
    </row>
    <row r="8602" spans="1:13" ht="12.75" hidden="1" customHeight="1">
      <c r="C8602" s="95" t="s">
        <v>6637</v>
      </c>
    </row>
    <row r="8603" spans="1:13" hidden="1">
      <c r="A8603" s="97">
        <v>42894</v>
      </c>
      <c r="B8603" s="94" t="s">
        <v>1235</v>
      </c>
      <c r="C8603" s="98" t="s">
        <v>6637</v>
      </c>
      <c r="D8603" s="94" t="s">
        <v>131</v>
      </c>
      <c r="E8603" s="94" t="s">
        <v>187</v>
      </c>
      <c r="F8603" s="94" t="s">
        <v>1236</v>
      </c>
      <c r="G8603" s="94" t="s">
        <v>1237</v>
      </c>
      <c r="K8603" s="94" t="s">
        <v>1238</v>
      </c>
      <c r="L8603" s="96">
        <v>-328.08</v>
      </c>
      <c r="M8603" s="96">
        <v>-328.08</v>
      </c>
    </row>
    <row r="8604" spans="1:13" ht="12.75" hidden="1" customHeight="1">
      <c r="C8604" s="95" t="s">
        <v>6637</v>
      </c>
    </row>
    <row r="8605" spans="1:13" hidden="1">
      <c r="A8605" s="97">
        <v>42894</v>
      </c>
      <c r="B8605" s="94" t="s">
        <v>1239</v>
      </c>
      <c r="C8605" s="98" t="s">
        <v>6637</v>
      </c>
      <c r="D8605" s="94" t="s">
        <v>131</v>
      </c>
      <c r="E8605" s="94" t="s">
        <v>187</v>
      </c>
      <c r="F8605" s="94" t="s">
        <v>1240</v>
      </c>
      <c r="G8605" s="94" t="s">
        <v>1241</v>
      </c>
      <c r="K8605" s="94" t="s">
        <v>1242</v>
      </c>
      <c r="L8605" s="96">
        <v>-328.08</v>
      </c>
      <c r="M8605" s="96">
        <v>-328.08</v>
      </c>
    </row>
    <row r="8606" spans="1:13" ht="12.75" hidden="1" customHeight="1">
      <c r="C8606" s="95" t="s">
        <v>6637</v>
      </c>
    </row>
    <row r="8607" spans="1:13" hidden="1">
      <c r="A8607" s="97">
        <v>42894</v>
      </c>
      <c r="B8607" s="94" t="s">
        <v>1243</v>
      </c>
      <c r="C8607" s="98" t="s">
        <v>6637</v>
      </c>
      <c r="D8607" s="94" t="s">
        <v>131</v>
      </c>
      <c r="E8607" s="94" t="s">
        <v>187</v>
      </c>
      <c r="F8607" s="94" t="s">
        <v>1244</v>
      </c>
      <c r="G8607" s="94" t="s">
        <v>1245</v>
      </c>
      <c r="K8607" s="94" t="s">
        <v>1246</v>
      </c>
      <c r="L8607" s="96">
        <v>-1859.12</v>
      </c>
      <c r="M8607" s="96">
        <v>-1859.12</v>
      </c>
    </row>
    <row r="8608" spans="1:13" ht="12.75" hidden="1" customHeight="1">
      <c r="C8608" s="95" t="s">
        <v>6637</v>
      </c>
    </row>
    <row r="8609" spans="1:13" hidden="1">
      <c r="A8609" s="97">
        <v>42894</v>
      </c>
      <c r="B8609" s="94" t="s">
        <v>1247</v>
      </c>
      <c r="C8609" s="98" t="s">
        <v>6637</v>
      </c>
      <c r="D8609" s="94" t="s">
        <v>131</v>
      </c>
      <c r="E8609" s="94" t="s">
        <v>187</v>
      </c>
      <c r="F8609" s="94" t="s">
        <v>1248</v>
      </c>
      <c r="G8609" s="94" t="s">
        <v>1249</v>
      </c>
      <c r="K8609" s="94" t="s">
        <v>1250</v>
      </c>
      <c r="L8609" s="96">
        <v>-328.08</v>
      </c>
      <c r="M8609" s="96">
        <v>-328.08</v>
      </c>
    </row>
    <row r="8610" spans="1:13" ht="12.75" hidden="1" customHeight="1">
      <c r="C8610" s="95" t="s">
        <v>6637</v>
      </c>
    </row>
    <row r="8611" spans="1:13" hidden="1">
      <c r="A8611" s="97">
        <v>42894</v>
      </c>
      <c r="B8611" s="94" t="s">
        <v>1251</v>
      </c>
      <c r="C8611" s="98" t="s">
        <v>6637</v>
      </c>
      <c r="D8611" s="94" t="s">
        <v>131</v>
      </c>
      <c r="E8611" s="94" t="s">
        <v>187</v>
      </c>
      <c r="F8611" s="94" t="s">
        <v>1252</v>
      </c>
      <c r="G8611" s="94" t="s">
        <v>1253</v>
      </c>
      <c r="K8611" s="94" t="s">
        <v>1254</v>
      </c>
      <c r="L8611" s="96">
        <v>-1055</v>
      </c>
      <c r="M8611" s="96">
        <v>-1055</v>
      </c>
    </row>
    <row r="8612" spans="1:13" ht="12.75" hidden="1" customHeight="1">
      <c r="C8612" s="95" t="s">
        <v>6637</v>
      </c>
    </row>
    <row r="8613" spans="1:13" hidden="1">
      <c r="A8613" s="97">
        <v>42894</v>
      </c>
      <c r="B8613" s="94" t="s">
        <v>1255</v>
      </c>
      <c r="C8613" s="98" t="s">
        <v>6637</v>
      </c>
      <c r="D8613" s="94" t="s">
        <v>131</v>
      </c>
      <c r="E8613" s="94" t="s">
        <v>187</v>
      </c>
      <c r="F8613" s="94" t="s">
        <v>1256</v>
      </c>
      <c r="G8613" s="94" t="s">
        <v>1257</v>
      </c>
      <c r="K8613" s="94" t="s">
        <v>1258</v>
      </c>
      <c r="L8613" s="96">
        <v>-4700</v>
      </c>
      <c r="M8613" s="96">
        <v>-4700</v>
      </c>
    </row>
    <row r="8614" spans="1:13" ht="12.75" hidden="1" customHeight="1">
      <c r="C8614" s="95" t="s">
        <v>6637</v>
      </c>
    </row>
    <row r="8615" spans="1:13" hidden="1">
      <c r="A8615" s="97">
        <v>42894</v>
      </c>
      <c r="B8615" s="94" t="s">
        <v>1259</v>
      </c>
      <c r="C8615" s="98" t="s">
        <v>6637</v>
      </c>
      <c r="D8615" s="94" t="s">
        <v>131</v>
      </c>
      <c r="E8615" s="94" t="s">
        <v>187</v>
      </c>
      <c r="F8615" s="94" t="s">
        <v>1260</v>
      </c>
      <c r="G8615" s="94" t="s">
        <v>1261</v>
      </c>
      <c r="K8615" s="94" t="s">
        <v>1262</v>
      </c>
      <c r="L8615" s="96">
        <v>-2954</v>
      </c>
      <c r="M8615" s="96">
        <v>-2954</v>
      </c>
    </row>
    <row r="8616" spans="1:13" ht="12.75" hidden="1" customHeight="1">
      <c r="C8616" s="95" t="s">
        <v>6637</v>
      </c>
    </row>
    <row r="8617" spans="1:13" hidden="1">
      <c r="A8617" s="97">
        <v>42894</v>
      </c>
      <c r="B8617" s="94" t="s">
        <v>1263</v>
      </c>
      <c r="C8617" s="98" t="s">
        <v>6637</v>
      </c>
      <c r="D8617" s="94" t="s">
        <v>131</v>
      </c>
      <c r="E8617" s="94" t="s">
        <v>187</v>
      </c>
      <c r="F8617" s="94" t="s">
        <v>1264</v>
      </c>
      <c r="G8617" s="94" t="s">
        <v>1265</v>
      </c>
      <c r="J8617" s="94" t="s">
        <v>1266</v>
      </c>
      <c r="K8617" s="94" t="s">
        <v>1267</v>
      </c>
      <c r="L8617" s="96">
        <v>-39588</v>
      </c>
      <c r="M8617" s="96">
        <v>-39588</v>
      </c>
    </row>
    <row r="8618" spans="1:13" ht="12.75" hidden="1" customHeight="1">
      <c r="C8618" s="95" t="s">
        <v>6637</v>
      </c>
    </row>
    <row r="8619" spans="1:13" hidden="1">
      <c r="A8619" s="97">
        <v>42894</v>
      </c>
      <c r="B8619" s="94" t="s">
        <v>6683</v>
      </c>
      <c r="C8619" s="98" t="s">
        <v>6637</v>
      </c>
      <c r="D8619" s="94" t="s">
        <v>126</v>
      </c>
      <c r="E8619" s="94" t="s">
        <v>187</v>
      </c>
      <c r="F8619" s="94" t="s">
        <v>1281</v>
      </c>
      <c r="G8619" s="94" t="s">
        <v>1282</v>
      </c>
      <c r="K8619" s="94" t="s">
        <v>6684</v>
      </c>
      <c r="L8619" s="96">
        <v>-220.65</v>
      </c>
      <c r="M8619" s="96">
        <v>-220.65</v>
      </c>
    </row>
    <row r="8620" spans="1:13" ht="12.75" hidden="1" customHeight="1">
      <c r="C8620" s="95" t="s">
        <v>6637</v>
      </c>
    </row>
    <row r="8621" spans="1:13" hidden="1">
      <c r="A8621" s="97">
        <v>42894</v>
      </c>
      <c r="B8621" s="94" t="s">
        <v>6685</v>
      </c>
      <c r="C8621" s="98" t="s">
        <v>6637</v>
      </c>
      <c r="D8621" s="94" t="s">
        <v>119</v>
      </c>
      <c r="E8621" s="94" t="s">
        <v>187</v>
      </c>
      <c r="F8621" s="94" t="s">
        <v>1102</v>
      </c>
      <c r="G8621" s="94" t="s">
        <v>1103</v>
      </c>
      <c r="K8621" s="94" t="s">
        <v>6686</v>
      </c>
      <c r="L8621" s="96">
        <v>-220.65</v>
      </c>
      <c r="M8621" s="96">
        <v>-220.65</v>
      </c>
    </row>
    <row r="8622" spans="1:13" ht="12.75" hidden="1" customHeight="1">
      <c r="C8622" s="95" t="s">
        <v>6637</v>
      </c>
    </row>
    <row r="8623" spans="1:13" hidden="1">
      <c r="A8623" s="97">
        <v>42894</v>
      </c>
      <c r="B8623" s="94" t="s">
        <v>6687</v>
      </c>
      <c r="C8623" s="98" t="s">
        <v>6637</v>
      </c>
      <c r="D8623" s="94" t="s">
        <v>119</v>
      </c>
      <c r="E8623" s="94" t="s">
        <v>187</v>
      </c>
      <c r="F8623" s="94" t="s">
        <v>1094</v>
      </c>
      <c r="G8623" s="94" t="s">
        <v>1095</v>
      </c>
      <c r="K8623" s="94" t="s">
        <v>6688</v>
      </c>
      <c r="L8623" s="96">
        <v>-220.65</v>
      </c>
      <c r="M8623" s="96">
        <v>-220.65</v>
      </c>
    </row>
    <row r="8624" spans="1:13" ht="12.75" hidden="1" customHeight="1">
      <c r="C8624" s="95" t="s">
        <v>6637</v>
      </c>
    </row>
    <row r="8625" spans="1:13" hidden="1">
      <c r="A8625" s="97">
        <v>42894</v>
      </c>
      <c r="B8625" s="94" t="s">
        <v>6690</v>
      </c>
      <c r="C8625" s="98" t="s">
        <v>6637</v>
      </c>
      <c r="D8625" s="94" t="s">
        <v>119</v>
      </c>
      <c r="E8625" s="94" t="s">
        <v>187</v>
      </c>
      <c r="F8625" s="94" t="s">
        <v>1098</v>
      </c>
      <c r="G8625" s="94" t="s">
        <v>1099</v>
      </c>
      <c r="K8625" s="94" t="s">
        <v>6688</v>
      </c>
      <c r="L8625" s="96">
        <v>-220.65</v>
      </c>
      <c r="M8625" s="96">
        <v>-220.65</v>
      </c>
    </row>
    <row r="8626" spans="1:13" ht="12.75" hidden="1" customHeight="1">
      <c r="C8626" s="95" t="s">
        <v>6637</v>
      </c>
    </row>
    <row r="8627" spans="1:13" hidden="1">
      <c r="A8627" s="97">
        <v>42895</v>
      </c>
      <c r="B8627" s="94" t="s">
        <v>1268</v>
      </c>
      <c r="C8627" s="98" t="s">
        <v>6637</v>
      </c>
      <c r="D8627" s="94" t="s">
        <v>131</v>
      </c>
      <c r="E8627" s="94" t="s">
        <v>187</v>
      </c>
      <c r="F8627" s="94" t="s">
        <v>1269</v>
      </c>
      <c r="G8627" s="94" t="s">
        <v>1270</v>
      </c>
      <c r="K8627" s="94" t="s">
        <v>1271</v>
      </c>
      <c r="L8627" s="96">
        <v>-130.80000000000001</v>
      </c>
      <c r="M8627" s="96">
        <v>-130.80000000000001</v>
      </c>
    </row>
    <row r="8628" spans="1:13" ht="12.75" hidden="1" customHeight="1">
      <c r="C8628" s="95" t="s">
        <v>6637</v>
      </c>
    </row>
    <row r="8629" spans="1:13" hidden="1">
      <c r="A8629" s="97">
        <v>42895</v>
      </c>
      <c r="B8629" s="94" t="s">
        <v>1272</v>
      </c>
      <c r="C8629" s="98" t="s">
        <v>6637</v>
      </c>
      <c r="D8629" s="94" t="s">
        <v>131</v>
      </c>
      <c r="E8629" s="94" t="s">
        <v>187</v>
      </c>
      <c r="F8629" s="94" t="s">
        <v>1102</v>
      </c>
      <c r="G8629" s="94" t="s">
        <v>1103</v>
      </c>
      <c r="K8629" s="94" t="s">
        <v>1273</v>
      </c>
      <c r="L8629" s="96">
        <v>-109.2</v>
      </c>
      <c r="M8629" s="96">
        <v>-109.2</v>
      </c>
    </row>
    <row r="8630" spans="1:13" ht="12.75" hidden="1" customHeight="1">
      <c r="C8630" s="95" t="s">
        <v>6637</v>
      </c>
    </row>
    <row r="8631" spans="1:13" hidden="1">
      <c r="A8631" s="97">
        <v>42895</v>
      </c>
      <c r="B8631" s="94" t="s">
        <v>1274</v>
      </c>
      <c r="C8631" s="98" t="s">
        <v>6637</v>
      </c>
      <c r="D8631" s="94" t="s">
        <v>131</v>
      </c>
      <c r="E8631" s="94" t="s">
        <v>187</v>
      </c>
      <c r="F8631" s="94" t="s">
        <v>1275</v>
      </c>
      <c r="G8631" s="94" t="s">
        <v>1276</v>
      </c>
      <c r="K8631" s="94" t="s">
        <v>1277</v>
      </c>
      <c r="L8631" s="96">
        <v>-16.7</v>
      </c>
      <c r="M8631" s="96">
        <v>-16.7</v>
      </c>
    </row>
    <row r="8632" spans="1:13" ht="12.75" hidden="1" customHeight="1">
      <c r="C8632" s="95" t="s">
        <v>6637</v>
      </c>
    </row>
    <row r="8633" spans="1:13" hidden="1">
      <c r="A8633" s="97">
        <v>42895</v>
      </c>
      <c r="B8633" s="94" t="s">
        <v>1278</v>
      </c>
      <c r="C8633" s="98" t="s">
        <v>6637</v>
      </c>
      <c r="D8633" s="94" t="s">
        <v>131</v>
      </c>
      <c r="E8633" s="94" t="s">
        <v>187</v>
      </c>
      <c r="F8633" s="94" t="s">
        <v>1269</v>
      </c>
      <c r="G8633" s="94" t="s">
        <v>1270</v>
      </c>
      <c r="K8633" s="94" t="s">
        <v>1279</v>
      </c>
      <c r="L8633" s="96">
        <v>-186.05</v>
      </c>
      <c r="M8633" s="96">
        <v>-186.05</v>
      </c>
    </row>
    <row r="8634" spans="1:13" ht="12.75" hidden="1" customHeight="1">
      <c r="C8634" s="95" t="s">
        <v>6637</v>
      </c>
    </row>
    <row r="8635" spans="1:13" hidden="1">
      <c r="A8635" s="97">
        <v>42895</v>
      </c>
      <c r="B8635" s="94" t="s">
        <v>1280</v>
      </c>
      <c r="C8635" s="98" t="s">
        <v>6637</v>
      </c>
      <c r="D8635" s="94" t="s">
        <v>131</v>
      </c>
      <c r="E8635" s="94" t="s">
        <v>187</v>
      </c>
      <c r="F8635" s="94" t="s">
        <v>1281</v>
      </c>
      <c r="G8635" s="94" t="s">
        <v>1282</v>
      </c>
      <c r="K8635" s="94" t="s">
        <v>1283</v>
      </c>
      <c r="L8635" s="96">
        <v>-220.65</v>
      </c>
      <c r="M8635" s="96">
        <v>-220.65</v>
      </c>
    </row>
    <row r="8636" spans="1:13" ht="12.75" hidden="1" customHeight="1">
      <c r="C8636" s="95" t="s">
        <v>6637</v>
      </c>
    </row>
    <row r="8637" spans="1:13" hidden="1">
      <c r="A8637" s="97">
        <v>42895</v>
      </c>
      <c r="B8637" s="94" t="s">
        <v>1284</v>
      </c>
      <c r="C8637" s="98" t="s">
        <v>6637</v>
      </c>
      <c r="D8637" s="94" t="s">
        <v>131</v>
      </c>
      <c r="E8637" s="94" t="s">
        <v>187</v>
      </c>
      <c r="F8637" s="94" t="s">
        <v>121</v>
      </c>
      <c r="G8637" s="94" t="s">
        <v>122</v>
      </c>
      <c r="J8637" s="94" t="s">
        <v>1285</v>
      </c>
      <c r="K8637" s="94" t="s">
        <v>1286</v>
      </c>
      <c r="L8637" s="96">
        <v>-235.85</v>
      </c>
      <c r="M8637" s="96">
        <v>-235.85</v>
      </c>
    </row>
    <row r="8638" spans="1:13" ht="12.75" hidden="1" customHeight="1">
      <c r="C8638" s="95" t="s">
        <v>6637</v>
      </c>
    </row>
    <row r="8639" spans="1:13" hidden="1">
      <c r="A8639" s="97">
        <v>42895</v>
      </c>
      <c r="B8639" s="94" t="s">
        <v>1287</v>
      </c>
      <c r="C8639" s="98" t="s">
        <v>6637</v>
      </c>
      <c r="D8639" s="94" t="s">
        <v>131</v>
      </c>
      <c r="E8639" s="94" t="s">
        <v>187</v>
      </c>
      <c r="F8639" s="94" t="s">
        <v>121</v>
      </c>
      <c r="G8639" s="94" t="s">
        <v>122</v>
      </c>
      <c r="J8639" s="94" t="s">
        <v>1285</v>
      </c>
      <c r="K8639" s="94" t="s">
        <v>1288</v>
      </c>
      <c r="L8639" s="96">
        <v>-105.6</v>
      </c>
      <c r="M8639" s="96">
        <v>-105.6</v>
      </c>
    </row>
    <row r="8640" spans="1:13" ht="12.75" hidden="1" customHeight="1">
      <c r="C8640" s="95" t="s">
        <v>6637</v>
      </c>
    </row>
    <row r="8641" spans="1:13" hidden="1">
      <c r="A8641" s="97">
        <v>42895</v>
      </c>
      <c r="B8641" s="94" t="s">
        <v>1289</v>
      </c>
      <c r="C8641" s="98" t="s">
        <v>6637</v>
      </c>
      <c r="D8641" s="94" t="s">
        <v>131</v>
      </c>
      <c r="E8641" s="94" t="s">
        <v>187</v>
      </c>
      <c r="F8641" s="94" t="s">
        <v>121</v>
      </c>
      <c r="G8641" s="94" t="s">
        <v>122</v>
      </c>
      <c r="J8641" s="94" t="s">
        <v>123</v>
      </c>
      <c r="K8641" s="94" t="s">
        <v>1290</v>
      </c>
      <c r="L8641" s="96">
        <v>-465.64</v>
      </c>
      <c r="M8641" s="96">
        <v>-465.64</v>
      </c>
    </row>
    <row r="8642" spans="1:13" ht="12.75" hidden="1" customHeight="1">
      <c r="C8642" s="95" t="s">
        <v>6637</v>
      </c>
    </row>
    <row r="8643" spans="1:13" hidden="1">
      <c r="A8643" s="97">
        <v>42895</v>
      </c>
      <c r="B8643" s="94" t="s">
        <v>1291</v>
      </c>
      <c r="C8643" s="98" t="s">
        <v>6637</v>
      </c>
      <c r="D8643" s="94" t="s">
        <v>131</v>
      </c>
      <c r="E8643" s="94" t="s">
        <v>187</v>
      </c>
      <c r="F8643" s="94" t="s">
        <v>121</v>
      </c>
      <c r="G8643" s="94" t="s">
        <v>122</v>
      </c>
      <c r="J8643" s="94" t="s">
        <v>123</v>
      </c>
      <c r="K8643" s="94" t="s">
        <v>1292</v>
      </c>
      <c r="L8643" s="96">
        <v>-865.6</v>
      </c>
      <c r="M8643" s="96">
        <v>-865.6</v>
      </c>
    </row>
    <row r="8644" spans="1:13" ht="12.75" hidden="1" customHeight="1">
      <c r="C8644" s="95" t="s">
        <v>6637</v>
      </c>
    </row>
    <row r="8645" spans="1:13" hidden="1">
      <c r="A8645" s="97">
        <v>42895</v>
      </c>
      <c r="B8645" s="94" t="s">
        <v>1293</v>
      </c>
      <c r="C8645" s="98" t="s">
        <v>6637</v>
      </c>
      <c r="D8645" s="94" t="s">
        <v>131</v>
      </c>
      <c r="E8645" s="94" t="s">
        <v>187</v>
      </c>
      <c r="F8645" s="94" t="s">
        <v>121</v>
      </c>
      <c r="G8645" s="94" t="s">
        <v>122</v>
      </c>
      <c r="J8645" s="94" t="s">
        <v>123</v>
      </c>
      <c r="K8645" s="94" t="s">
        <v>1294</v>
      </c>
      <c r="L8645" s="96">
        <v>-746.14</v>
      </c>
      <c r="M8645" s="96">
        <v>-746.14</v>
      </c>
    </row>
    <row r="8646" spans="1:13" ht="12.75" hidden="1" customHeight="1">
      <c r="C8646" s="95" t="s">
        <v>6637</v>
      </c>
    </row>
    <row r="8647" spans="1:13" hidden="1">
      <c r="A8647" s="97">
        <v>42895</v>
      </c>
      <c r="B8647" s="94" t="s">
        <v>1295</v>
      </c>
      <c r="C8647" s="98" t="s">
        <v>6637</v>
      </c>
      <c r="D8647" s="94" t="s">
        <v>131</v>
      </c>
      <c r="E8647" s="94" t="s">
        <v>187</v>
      </c>
      <c r="F8647" s="94" t="s">
        <v>121</v>
      </c>
      <c r="G8647" s="94" t="s">
        <v>122</v>
      </c>
      <c r="J8647" s="94" t="s">
        <v>123</v>
      </c>
      <c r="K8647" s="94" t="s">
        <v>1296</v>
      </c>
      <c r="L8647" s="96">
        <v>-693.34</v>
      </c>
      <c r="M8647" s="96">
        <v>-693.34</v>
      </c>
    </row>
    <row r="8648" spans="1:13" ht="12.75" hidden="1" customHeight="1">
      <c r="C8648" s="95" t="s">
        <v>6637</v>
      </c>
    </row>
    <row r="8649" spans="1:13" hidden="1">
      <c r="A8649" s="97">
        <v>42895</v>
      </c>
      <c r="B8649" s="94" t="s">
        <v>1297</v>
      </c>
      <c r="C8649" s="98" t="s">
        <v>6637</v>
      </c>
      <c r="D8649" s="94" t="s">
        <v>131</v>
      </c>
      <c r="E8649" s="94" t="s">
        <v>187</v>
      </c>
      <c r="F8649" s="94" t="s">
        <v>121</v>
      </c>
      <c r="G8649" s="94" t="s">
        <v>122</v>
      </c>
      <c r="J8649" s="94" t="s">
        <v>1285</v>
      </c>
      <c r="K8649" s="94" t="s">
        <v>1298</v>
      </c>
      <c r="L8649" s="96">
        <v>-143.55000000000001</v>
      </c>
      <c r="M8649" s="96">
        <v>-143.55000000000001</v>
      </c>
    </row>
    <row r="8650" spans="1:13" ht="12.75" hidden="1" customHeight="1">
      <c r="C8650" s="95" t="s">
        <v>6637</v>
      </c>
    </row>
    <row r="8651" spans="1:13" hidden="1">
      <c r="A8651" s="97">
        <v>42895</v>
      </c>
      <c r="B8651" s="94" t="s">
        <v>1299</v>
      </c>
      <c r="C8651" s="98" t="s">
        <v>6637</v>
      </c>
      <c r="D8651" s="94" t="s">
        <v>131</v>
      </c>
      <c r="E8651" s="94" t="s">
        <v>187</v>
      </c>
      <c r="F8651" s="94" t="s">
        <v>1269</v>
      </c>
      <c r="G8651" s="94" t="s">
        <v>1270</v>
      </c>
      <c r="K8651" s="94" t="s">
        <v>1300</v>
      </c>
      <c r="L8651" s="96">
        <v>-419.05</v>
      </c>
      <c r="M8651" s="96">
        <v>-419.05</v>
      </c>
    </row>
    <row r="8652" spans="1:13" ht="12.75" hidden="1" customHeight="1">
      <c r="C8652" s="95" t="s">
        <v>6637</v>
      </c>
    </row>
    <row r="8653" spans="1:13" hidden="1">
      <c r="A8653" s="97">
        <v>42900</v>
      </c>
      <c r="B8653" s="94" t="s">
        <v>1340</v>
      </c>
      <c r="C8653" s="98" t="s">
        <v>6637</v>
      </c>
      <c r="D8653" s="94" t="s">
        <v>119</v>
      </c>
      <c r="E8653" s="94" t="s">
        <v>120</v>
      </c>
      <c r="F8653" s="94" t="s">
        <v>648</v>
      </c>
      <c r="G8653" s="94" t="s">
        <v>649</v>
      </c>
      <c r="J8653" s="94" t="s">
        <v>650</v>
      </c>
      <c r="K8653" s="94" t="s">
        <v>667</v>
      </c>
      <c r="L8653" s="96">
        <v>81.599999999999994</v>
      </c>
      <c r="M8653" s="96">
        <v>81.599999999999994</v>
      </c>
    </row>
    <row r="8654" spans="1:13" ht="12.75" hidden="1" customHeight="1">
      <c r="C8654" s="95" t="s">
        <v>6637</v>
      </c>
    </row>
    <row r="8655" spans="1:13" hidden="1">
      <c r="A8655" s="97">
        <v>42941</v>
      </c>
      <c r="B8655" s="94" t="s">
        <v>6694</v>
      </c>
      <c r="C8655" s="98" t="s">
        <v>6637</v>
      </c>
      <c r="D8655" s="94" t="s">
        <v>131</v>
      </c>
      <c r="E8655" s="94" t="s">
        <v>120</v>
      </c>
      <c r="F8655" s="94" t="s">
        <v>1342</v>
      </c>
      <c r="G8655" s="94" t="s">
        <v>1343</v>
      </c>
      <c r="K8655" s="94" t="s">
        <v>6695</v>
      </c>
      <c r="L8655" s="96">
        <v>240.79</v>
      </c>
      <c r="M8655" s="96">
        <v>240.79</v>
      </c>
    </row>
    <row r="8656" spans="1:13" ht="12.75" hidden="1" customHeight="1">
      <c r="C8656" s="95" t="s">
        <v>6637</v>
      </c>
    </row>
    <row r="8657" spans="1:13" hidden="1">
      <c r="A8657" s="97">
        <v>42941</v>
      </c>
      <c r="B8657" s="94" t="s">
        <v>6694</v>
      </c>
      <c r="C8657" s="98" t="s">
        <v>6637</v>
      </c>
      <c r="D8657" s="94" t="s">
        <v>131</v>
      </c>
      <c r="E8657" s="94" t="s">
        <v>165</v>
      </c>
      <c r="F8657" s="94" t="s">
        <v>1342</v>
      </c>
      <c r="G8657" s="94" t="s">
        <v>1343</v>
      </c>
      <c r="K8657" s="94" t="s">
        <v>6696</v>
      </c>
      <c r="L8657" s="96">
        <v>236.96</v>
      </c>
      <c r="M8657" s="96">
        <v>236.96</v>
      </c>
    </row>
    <row r="8658" spans="1:13" ht="12.75" hidden="1" customHeight="1">
      <c r="C8658" s="95" t="s">
        <v>6637</v>
      </c>
    </row>
    <row r="8659" spans="1:13" hidden="1">
      <c r="A8659" s="97">
        <v>42941</v>
      </c>
      <c r="B8659" s="94" t="s">
        <v>6694</v>
      </c>
      <c r="C8659" s="98" t="s">
        <v>6637</v>
      </c>
      <c r="D8659" s="94" t="s">
        <v>131</v>
      </c>
      <c r="E8659" s="94" t="s">
        <v>187</v>
      </c>
      <c r="F8659" s="94" t="s">
        <v>1342</v>
      </c>
      <c r="G8659" s="94" t="s">
        <v>1343</v>
      </c>
      <c r="K8659" s="94" t="s">
        <v>6696</v>
      </c>
      <c r="L8659" s="96">
        <v>-477.75</v>
      </c>
      <c r="M8659" s="96">
        <v>-477.75</v>
      </c>
    </row>
    <row r="8660" spans="1:13" ht="12.75" hidden="1" customHeight="1">
      <c r="C8660" s="95" t="s">
        <v>6637</v>
      </c>
    </row>
    <row r="8661" spans="1:13" hidden="1">
      <c r="A8661" s="97">
        <v>42941</v>
      </c>
      <c r="B8661" s="94" t="s">
        <v>6697</v>
      </c>
      <c r="C8661" s="98" t="s">
        <v>6637</v>
      </c>
      <c r="D8661" s="94" t="s">
        <v>131</v>
      </c>
      <c r="E8661" s="94" t="s">
        <v>187</v>
      </c>
      <c r="F8661" s="94" t="s">
        <v>1342</v>
      </c>
      <c r="G8661" s="94" t="s">
        <v>1343</v>
      </c>
      <c r="K8661" s="94" t="s">
        <v>6698</v>
      </c>
      <c r="L8661" s="96">
        <v>-992.3</v>
      </c>
      <c r="M8661" s="96">
        <v>-992.3</v>
      </c>
    </row>
    <row r="8662" spans="1:13" ht="12.75" hidden="1" customHeight="1">
      <c r="C8662" s="95" t="s">
        <v>6637</v>
      </c>
    </row>
    <row r="8663" spans="1:13" hidden="1">
      <c r="A8663" s="97">
        <v>42941</v>
      </c>
      <c r="B8663" s="94" t="s">
        <v>6697</v>
      </c>
      <c r="C8663" s="98" t="s">
        <v>6637</v>
      </c>
      <c r="D8663" s="94" t="s">
        <v>131</v>
      </c>
      <c r="E8663" s="94" t="s">
        <v>120</v>
      </c>
      <c r="F8663" s="94" t="s">
        <v>1342</v>
      </c>
      <c r="G8663" s="94" t="s">
        <v>1343</v>
      </c>
      <c r="K8663" s="94" t="s">
        <v>6698</v>
      </c>
      <c r="L8663" s="96">
        <v>992.3</v>
      </c>
      <c r="M8663" s="96">
        <v>992.3</v>
      </c>
    </row>
    <row r="8664" spans="1:13" ht="12.75" hidden="1" customHeight="1">
      <c r="C8664" s="95" t="s">
        <v>6637</v>
      </c>
    </row>
    <row r="8665" spans="1:13" hidden="1">
      <c r="A8665" s="97">
        <v>42942</v>
      </c>
      <c r="B8665" s="94" t="s">
        <v>1341</v>
      </c>
      <c r="C8665" s="98" t="s">
        <v>6637</v>
      </c>
      <c r="D8665" s="94" t="s">
        <v>131</v>
      </c>
      <c r="E8665" s="94" t="s">
        <v>120</v>
      </c>
      <c r="F8665" s="94" t="s">
        <v>1342</v>
      </c>
      <c r="G8665" s="94" t="s">
        <v>1343</v>
      </c>
      <c r="K8665" s="94" t="s">
        <v>1345</v>
      </c>
      <c r="L8665" s="96">
        <v>477.75</v>
      </c>
      <c r="M8665" s="96">
        <v>477.75</v>
      </c>
    </row>
    <row r="8666" spans="1:13" ht="12.75" hidden="1" customHeight="1">
      <c r="C8666" s="95" t="s">
        <v>6637</v>
      </c>
    </row>
    <row r="8667" spans="1:13" hidden="1">
      <c r="A8667" s="97">
        <v>42942</v>
      </c>
      <c r="B8667" s="94" t="s">
        <v>1341</v>
      </c>
      <c r="C8667" s="98" t="s">
        <v>6637</v>
      </c>
      <c r="D8667" s="94" t="s">
        <v>131</v>
      </c>
      <c r="E8667" s="94" t="s">
        <v>120</v>
      </c>
      <c r="F8667" s="94" t="s">
        <v>1342</v>
      </c>
      <c r="G8667" s="94" t="s">
        <v>1343</v>
      </c>
      <c r="K8667" s="94" t="s">
        <v>1344</v>
      </c>
      <c r="L8667" s="96">
        <v>992.3</v>
      </c>
      <c r="M8667" s="96">
        <v>992.3</v>
      </c>
    </row>
    <row r="8668" spans="1:13" ht="12.75" hidden="1" customHeight="1">
      <c r="C8668" s="95" t="s">
        <v>6637</v>
      </c>
    </row>
    <row r="8669" spans="1:13" hidden="1">
      <c r="A8669" s="97">
        <v>42964</v>
      </c>
      <c r="B8669" s="94" t="s">
        <v>1303</v>
      </c>
      <c r="C8669" s="98" t="s">
        <v>6637</v>
      </c>
      <c r="D8669" s="94" t="s">
        <v>131</v>
      </c>
      <c r="E8669" s="94" t="s">
        <v>187</v>
      </c>
      <c r="F8669" s="94" t="s">
        <v>1304</v>
      </c>
      <c r="G8669" s="94" t="s">
        <v>1305</v>
      </c>
      <c r="K8669" s="94" t="s">
        <v>1306</v>
      </c>
      <c r="L8669" s="96">
        <v>-12501.75</v>
      </c>
      <c r="M8669" s="96">
        <v>-12501.75</v>
      </c>
    </row>
    <row r="8670" spans="1:13" ht="12.75" hidden="1" customHeight="1">
      <c r="C8670" s="95" t="s">
        <v>6637</v>
      </c>
    </row>
    <row r="8671" spans="1:13" hidden="1">
      <c r="A8671" s="97">
        <v>42964</v>
      </c>
      <c r="B8671" s="94" t="s">
        <v>1307</v>
      </c>
      <c r="C8671" s="98" t="s">
        <v>6637</v>
      </c>
      <c r="D8671" s="94" t="s">
        <v>131</v>
      </c>
      <c r="E8671" s="94" t="s">
        <v>187</v>
      </c>
      <c r="F8671" s="94" t="s">
        <v>1308</v>
      </c>
      <c r="G8671" s="94" t="s">
        <v>1309</v>
      </c>
      <c r="K8671" s="94" t="s">
        <v>1310</v>
      </c>
      <c r="L8671" s="96">
        <v>-4080</v>
      </c>
      <c r="M8671" s="96">
        <v>-4080</v>
      </c>
    </row>
    <row r="8672" spans="1:13" ht="12.75" hidden="1" customHeight="1">
      <c r="C8672" s="95" t="s">
        <v>6637</v>
      </c>
    </row>
    <row r="8673" spans="1:13" hidden="1">
      <c r="A8673" s="97">
        <v>42964</v>
      </c>
      <c r="B8673" s="94" t="s">
        <v>1311</v>
      </c>
      <c r="C8673" s="98" t="s">
        <v>6637</v>
      </c>
      <c r="D8673" s="94" t="s">
        <v>131</v>
      </c>
      <c r="E8673" s="94" t="s">
        <v>187</v>
      </c>
      <c r="F8673" s="94" t="s">
        <v>1312</v>
      </c>
      <c r="G8673" s="94" t="s">
        <v>1313</v>
      </c>
      <c r="K8673" s="94" t="s">
        <v>1314</v>
      </c>
      <c r="L8673" s="96">
        <v>-2988</v>
      </c>
      <c r="M8673" s="96">
        <v>-2988</v>
      </c>
    </row>
    <row r="8674" spans="1:13" ht="12.75" hidden="1" customHeight="1">
      <c r="C8674" s="95" t="s">
        <v>6637</v>
      </c>
    </row>
    <row r="8675" spans="1:13" hidden="1">
      <c r="A8675" s="97">
        <v>42964</v>
      </c>
      <c r="B8675" s="94" t="s">
        <v>1315</v>
      </c>
      <c r="C8675" s="98" t="s">
        <v>6637</v>
      </c>
      <c r="D8675" s="94" t="s">
        <v>131</v>
      </c>
      <c r="E8675" s="94" t="s">
        <v>187</v>
      </c>
      <c r="F8675" s="94" t="s">
        <v>1312</v>
      </c>
      <c r="G8675" s="94" t="s">
        <v>1313</v>
      </c>
      <c r="K8675" s="94" t="s">
        <v>1316</v>
      </c>
      <c r="L8675" s="96">
        <v>-420</v>
      </c>
      <c r="M8675" s="96">
        <v>-420</v>
      </c>
    </row>
    <row r="8676" spans="1:13" ht="12.75" hidden="1" customHeight="1">
      <c r="C8676" s="95" t="s">
        <v>6637</v>
      </c>
    </row>
    <row r="8677" spans="1:13" hidden="1">
      <c r="A8677" s="97">
        <v>42964</v>
      </c>
      <c r="B8677" s="94" t="s">
        <v>1317</v>
      </c>
      <c r="C8677" s="98" t="s">
        <v>6637</v>
      </c>
      <c r="D8677" s="94" t="s">
        <v>131</v>
      </c>
      <c r="E8677" s="94" t="s">
        <v>187</v>
      </c>
      <c r="F8677" s="94" t="s">
        <v>1318</v>
      </c>
      <c r="G8677" s="94" t="s">
        <v>1319</v>
      </c>
      <c r="K8677" s="94" t="s">
        <v>1320</v>
      </c>
      <c r="L8677" s="96">
        <v>-683.98</v>
      </c>
      <c r="M8677" s="96">
        <v>-683.98</v>
      </c>
    </row>
    <row r="8678" spans="1:13" ht="12.75" hidden="1" customHeight="1">
      <c r="C8678" s="95" t="s">
        <v>6637</v>
      </c>
    </row>
    <row r="8679" spans="1:13" hidden="1">
      <c r="A8679" s="97">
        <v>42964</v>
      </c>
      <c r="B8679" s="94" t="s">
        <v>1321</v>
      </c>
      <c r="C8679" s="98" t="s">
        <v>6637</v>
      </c>
      <c r="D8679" s="94" t="s">
        <v>131</v>
      </c>
      <c r="E8679" s="94" t="s">
        <v>187</v>
      </c>
      <c r="F8679" s="94" t="s">
        <v>1318</v>
      </c>
      <c r="G8679" s="94" t="s">
        <v>1319</v>
      </c>
      <c r="K8679" s="94" t="s">
        <v>1320</v>
      </c>
      <c r="L8679" s="96">
        <v>-361.42</v>
      </c>
      <c r="M8679" s="96">
        <v>-361.42</v>
      </c>
    </row>
    <row r="8680" spans="1:13" ht="12.75" hidden="1" customHeight="1">
      <c r="C8680" s="95" t="s">
        <v>6637</v>
      </c>
    </row>
    <row r="8681" spans="1:13" hidden="1">
      <c r="A8681" s="97">
        <v>42964</v>
      </c>
      <c r="B8681" s="94" t="s">
        <v>1322</v>
      </c>
      <c r="C8681" s="98" t="s">
        <v>6637</v>
      </c>
      <c r="D8681" s="94" t="s">
        <v>131</v>
      </c>
      <c r="E8681" s="94" t="s">
        <v>187</v>
      </c>
      <c r="F8681" s="94" t="s">
        <v>648</v>
      </c>
      <c r="G8681" s="94" t="s">
        <v>649</v>
      </c>
      <c r="J8681" s="94" t="s">
        <v>650</v>
      </c>
      <c r="K8681" s="94" t="s">
        <v>651</v>
      </c>
      <c r="L8681" s="96">
        <v>-142</v>
      </c>
      <c r="M8681" s="96">
        <v>-142</v>
      </c>
    </row>
    <row r="8682" spans="1:13" ht="12.75" hidden="1" customHeight="1">
      <c r="C8682" s="95" t="s">
        <v>6637</v>
      </c>
    </row>
    <row r="8683" spans="1:13" hidden="1">
      <c r="A8683" s="97">
        <v>42964</v>
      </c>
      <c r="B8683" s="94" t="s">
        <v>1323</v>
      </c>
      <c r="C8683" s="98" t="s">
        <v>6637</v>
      </c>
      <c r="D8683" s="94" t="s">
        <v>131</v>
      </c>
      <c r="E8683" s="94" t="s">
        <v>187</v>
      </c>
      <c r="F8683" s="94" t="s">
        <v>1324</v>
      </c>
      <c r="G8683" s="94" t="s">
        <v>1325</v>
      </c>
      <c r="K8683" s="94" t="s">
        <v>1326</v>
      </c>
      <c r="L8683" s="96">
        <v>-55.92</v>
      </c>
      <c r="M8683" s="96">
        <v>-55.92</v>
      </c>
    </row>
    <row r="8684" spans="1:13" ht="12.75" hidden="1" customHeight="1">
      <c r="C8684" s="95" t="s">
        <v>6637</v>
      </c>
    </row>
    <row r="8685" spans="1:13" hidden="1">
      <c r="A8685" s="97">
        <v>42964</v>
      </c>
      <c r="B8685" s="94" t="s">
        <v>6689</v>
      </c>
      <c r="C8685" s="98" t="s">
        <v>6637</v>
      </c>
      <c r="D8685" s="94" t="s">
        <v>119</v>
      </c>
      <c r="E8685" s="94" t="s">
        <v>187</v>
      </c>
      <c r="F8685" s="94" t="s">
        <v>1106</v>
      </c>
      <c r="G8685" s="94" t="s">
        <v>1107</v>
      </c>
      <c r="K8685" s="94" t="s">
        <v>6688</v>
      </c>
      <c r="L8685" s="96">
        <v>-220.65</v>
      </c>
      <c r="M8685" s="96">
        <v>-220.65</v>
      </c>
    </row>
    <row r="8686" spans="1:13" ht="12.75" hidden="1" customHeight="1">
      <c r="C8686" s="95" t="s">
        <v>6637</v>
      </c>
    </row>
    <row r="8687" spans="1:13" hidden="1">
      <c r="A8687" s="97">
        <v>42964</v>
      </c>
      <c r="B8687" s="94" t="s">
        <v>1335</v>
      </c>
      <c r="C8687" s="98" t="s">
        <v>6637</v>
      </c>
      <c r="D8687" s="94" t="s">
        <v>131</v>
      </c>
      <c r="E8687" s="94" t="s">
        <v>187</v>
      </c>
      <c r="F8687" s="94" t="s">
        <v>1336</v>
      </c>
      <c r="G8687" s="94" t="s">
        <v>1337</v>
      </c>
      <c r="K8687" s="94" t="s">
        <v>1338</v>
      </c>
      <c r="L8687" s="96">
        <v>-2150</v>
      </c>
      <c r="M8687" s="96">
        <v>-2150</v>
      </c>
    </row>
    <row r="8688" spans="1:13" ht="12.75" hidden="1" customHeight="1">
      <c r="C8688" s="95" t="s">
        <v>6637</v>
      </c>
    </row>
    <row r="8689" spans="1:18" hidden="1">
      <c r="A8689" s="97">
        <v>42964</v>
      </c>
      <c r="B8689" s="94" t="s">
        <v>1339</v>
      </c>
      <c r="C8689" s="98" t="s">
        <v>6637</v>
      </c>
      <c r="D8689" s="94" t="s">
        <v>131</v>
      </c>
      <c r="E8689" s="94" t="s">
        <v>187</v>
      </c>
      <c r="F8689" s="94" t="s">
        <v>648</v>
      </c>
      <c r="G8689" s="94" t="s">
        <v>649</v>
      </c>
      <c r="J8689" s="94" t="s">
        <v>650</v>
      </c>
      <c r="K8689" s="94" t="s">
        <v>655</v>
      </c>
      <c r="L8689" s="96">
        <v>-198</v>
      </c>
      <c r="M8689" s="96">
        <v>-198</v>
      </c>
    </row>
    <row r="8690" spans="1:18" ht="12.75" hidden="1" customHeight="1">
      <c r="C8690" s="95" t="s">
        <v>6637</v>
      </c>
    </row>
    <row r="8691" spans="1:18" hidden="1">
      <c r="A8691" s="97">
        <v>42964</v>
      </c>
      <c r="B8691" s="94" t="s">
        <v>1340</v>
      </c>
      <c r="C8691" s="98" t="s">
        <v>6637</v>
      </c>
      <c r="D8691" s="94" t="s">
        <v>131</v>
      </c>
      <c r="E8691" s="94" t="s">
        <v>187</v>
      </c>
      <c r="F8691" s="94" t="s">
        <v>648</v>
      </c>
      <c r="G8691" s="94" t="s">
        <v>649</v>
      </c>
      <c r="J8691" s="94" t="s">
        <v>650</v>
      </c>
      <c r="K8691" s="94" t="s">
        <v>667</v>
      </c>
      <c r="L8691" s="96">
        <v>-81.599999999999994</v>
      </c>
      <c r="M8691" s="96">
        <v>-81.599999999999994</v>
      </c>
    </row>
    <row r="8692" spans="1:18" ht="12.75" hidden="1" customHeight="1">
      <c r="C8692" s="95" t="s">
        <v>6637</v>
      </c>
    </row>
    <row r="8693" spans="1:18" hidden="1">
      <c r="A8693" s="97">
        <v>42964</v>
      </c>
      <c r="B8693" s="94" t="s">
        <v>1341</v>
      </c>
      <c r="C8693" s="98" t="s">
        <v>6637</v>
      </c>
      <c r="D8693" s="94" t="s">
        <v>131</v>
      </c>
      <c r="E8693" s="94" t="s">
        <v>187</v>
      </c>
      <c r="F8693" s="94" t="s">
        <v>1342</v>
      </c>
      <c r="G8693" s="94" t="s">
        <v>1343</v>
      </c>
      <c r="K8693" s="94" t="s">
        <v>1345</v>
      </c>
      <c r="L8693" s="96">
        <v>-477.75</v>
      </c>
      <c r="M8693" s="96">
        <v>-477.75</v>
      </c>
    </row>
    <row r="8694" spans="1:18" ht="12.75" hidden="1" customHeight="1">
      <c r="C8694" s="95" t="s">
        <v>6637</v>
      </c>
    </row>
    <row r="8695" spans="1:18" hidden="1">
      <c r="A8695" s="97">
        <v>42964</v>
      </c>
      <c r="B8695" s="94" t="s">
        <v>1341</v>
      </c>
      <c r="C8695" s="98" t="s">
        <v>6637</v>
      </c>
      <c r="D8695" s="94" t="s">
        <v>131</v>
      </c>
      <c r="E8695" s="94" t="s">
        <v>187</v>
      </c>
      <c r="F8695" s="94" t="s">
        <v>1342</v>
      </c>
      <c r="G8695" s="94" t="s">
        <v>1343</v>
      </c>
      <c r="K8695" s="94" t="s">
        <v>1344</v>
      </c>
      <c r="L8695" s="96">
        <v>-992.3</v>
      </c>
      <c r="M8695" s="96">
        <v>-992.3</v>
      </c>
    </row>
    <row r="8696" spans="1:18" ht="12.75" hidden="1" customHeight="1">
      <c r="C8696" s="95" t="s">
        <v>6637</v>
      </c>
    </row>
    <row r="8697" spans="1:18" hidden="1">
      <c r="A8697" s="97">
        <v>43026</v>
      </c>
      <c r="B8697" s="94" t="s">
        <v>6675</v>
      </c>
      <c r="C8697" s="98" t="s">
        <v>6637</v>
      </c>
      <c r="D8697" s="94" t="s">
        <v>119</v>
      </c>
      <c r="E8697" s="94" t="s">
        <v>187</v>
      </c>
      <c r="F8697" s="94" t="s">
        <v>2586</v>
      </c>
      <c r="G8697" s="94" t="s">
        <v>2587</v>
      </c>
      <c r="J8697" s="94" t="s">
        <v>2617</v>
      </c>
      <c r="K8697" s="94" t="s">
        <v>6676</v>
      </c>
      <c r="L8697" s="96">
        <v>-4064.15</v>
      </c>
      <c r="M8697" s="96">
        <v>-4064.15</v>
      </c>
    </row>
    <row r="8698" spans="1:18" ht="12.75" hidden="1" customHeight="1">
      <c r="C8698" s="95" t="s">
        <v>6637</v>
      </c>
    </row>
    <row r="8699" spans="1:18" hidden="1">
      <c r="A8699" s="97">
        <v>43034</v>
      </c>
      <c r="B8699" s="94" t="s">
        <v>1348</v>
      </c>
      <c r="C8699" s="98" t="s">
        <v>6637</v>
      </c>
      <c r="D8699" s="94" t="s">
        <v>131</v>
      </c>
      <c r="E8699" s="94" t="s">
        <v>187</v>
      </c>
      <c r="F8699" s="94" t="s">
        <v>1349</v>
      </c>
      <c r="G8699" s="94" t="s">
        <v>1350</v>
      </c>
      <c r="K8699" s="94" t="s">
        <v>1351</v>
      </c>
      <c r="L8699" s="96">
        <v>-328.08</v>
      </c>
      <c r="M8699" s="96">
        <v>-328.08</v>
      </c>
    </row>
    <row r="8700" spans="1:18" ht="12.75" hidden="1" customHeight="1">
      <c r="C8700" s="95" t="s">
        <v>6637</v>
      </c>
    </row>
    <row r="8701" spans="1:18" hidden="1">
      <c r="A8701" s="97">
        <v>43069</v>
      </c>
      <c r="B8701" s="94" t="s">
        <v>6699</v>
      </c>
      <c r="C8701" s="98" t="s">
        <v>6637</v>
      </c>
      <c r="D8701" s="94" t="s">
        <v>126</v>
      </c>
      <c r="E8701" s="94" t="s">
        <v>120</v>
      </c>
      <c r="F8701" s="94" t="s">
        <v>6700</v>
      </c>
      <c r="G8701" s="94" t="s">
        <v>6701</v>
      </c>
      <c r="K8701" s="94" t="s">
        <v>6702</v>
      </c>
      <c r="L8701" s="96">
        <v>15000</v>
      </c>
      <c r="M8701" s="96">
        <v>15000</v>
      </c>
    </row>
    <row r="8702" spans="1:18" ht="12.75" hidden="1" customHeight="1">
      <c r="C8702" s="95" t="s">
        <v>6637</v>
      </c>
    </row>
    <row r="8703" spans="1:18" hidden="1">
      <c r="A8703" s="95" t="s">
        <v>111</v>
      </c>
      <c r="B8703" s="95" t="s">
        <v>112</v>
      </c>
      <c r="C8703" s="94" t="s">
        <v>6703</v>
      </c>
      <c r="D8703" s="95" t="s">
        <v>114</v>
      </c>
      <c r="E8703" s="95" t="s">
        <v>112</v>
      </c>
      <c r="F8703" s="96">
        <v>0</v>
      </c>
      <c r="G8703" s="95" t="s">
        <v>115</v>
      </c>
      <c r="H8703" s="95" t="s">
        <v>112</v>
      </c>
      <c r="I8703" s="96">
        <v>0</v>
      </c>
      <c r="J8703" s="95" t="s">
        <v>116</v>
      </c>
      <c r="K8703" s="95" t="s">
        <v>112</v>
      </c>
      <c r="L8703" s="96">
        <v>0</v>
      </c>
      <c r="M8703" s="95" t="s">
        <v>117</v>
      </c>
      <c r="O8703" s="96"/>
      <c r="R8703" s="96"/>
    </row>
    <row r="8704" spans="1:18" hidden="1">
      <c r="A8704" s="97">
        <v>42746</v>
      </c>
      <c r="B8704" s="94" t="s">
        <v>5873</v>
      </c>
      <c r="C8704" s="98" t="s">
        <v>6703</v>
      </c>
      <c r="D8704" s="94" t="s">
        <v>119</v>
      </c>
      <c r="E8704" s="94" t="s">
        <v>165</v>
      </c>
      <c r="F8704" s="94" t="s">
        <v>4088</v>
      </c>
      <c r="G8704" s="94" t="s">
        <v>4089</v>
      </c>
      <c r="K8704" s="94" t="s">
        <v>5874</v>
      </c>
      <c r="L8704" s="96">
        <v>1713.32</v>
      </c>
      <c r="M8704" s="96">
        <v>0</v>
      </c>
    </row>
    <row r="8705" spans="1:13" ht="12.75" hidden="1" customHeight="1">
      <c r="C8705" s="95" t="s">
        <v>6703</v>
      </c>
    </row>
    <row r="8706" spans="1:13" hidden="1">
      <c r="A8706" s="97">
        <v>42746</v>
      </c>
      <c r="B8706" s="94" t="s">
        <v>5803</v>
      </c>
      <c r="C8706" s="98" t="s">
        <v>6703</v>
      </c>
      <c r="D8706" s="94" t="s">
        <v>119</v>
      </c>
      <c r="E8706" s="94" t="s">
        <v>165</v>
      </c>
      <c r="F8706" s="94" t="s">
        <v>2760</v>
      </c>
      <c r="G8706" s="94" t="s">
        <v>2761</v>
      </c>
      <c r="K8706" s="94" t="s">
        <v>5804</v>
      </c>
      <c r="L8706" s="96">
        <v>5883.44</v>
      </c>
      <c r="M8706" s="96">
        <v>0</v>
      </c>
    </row>
    <row r="8707" spans="1:13" ht="12.75" hidden="1" customHeight="1">
      <c r="C8707" s="95" t="s">
        <v>6703</v>
      </c>
    </row>
    <row r="8708" spans="1:13" hidden="1">
      <c r="A8708" s="97">
        <v>42746</v>
      </c>
      <c r="B8708" s="94" t="s">
        <v>1851</v>
      </c>
      <c r="C8708" s="98" t="s">
        <v>6703</v>
      </c>
      <c r="D8708" s="94" t="s">
        <v>126</v>
      </c>
      <c r="E8708" s="94" t="s">
        <v>165</v>
      </c>
      <c r="F8708" s="94" t="s">
        <v>1342</v>
      </c>
      <c r="G8708" s="94" t="s">
        <v>1343</v>
      </c>
      <c r="K8708" s="94" t="s">
        <v>6704</v>
      </c>
      <c r="L8708" s="96">
        <v>55.54</v>
      </c>
      <c r="M8708" s="96">
        <v>0</v>
      </c>
    </row>
    <row r="8709" spans="1:13" ht="12.75" hidden="1" customHeight="1">
      <c r="C8709" s="95" t="s">
        <v>6703</v>
      </c>
    </row>
    <row r="8710" spans="1:13" hidden="1">
      <c r="A8710" s="97">
        <v>42746</v>
      </c>
      <c r="B8710" s="94" t="s">
        <v>1851</v>
      </c>
      <c r="C8710" s="98" t="s">
        <v>6703</v>
      </c>
      <c r="D8710" s="94" t="s">
        <v>126</v>
      </c>
      <c r="E8710" s="94" t="s">
        <v>165</v>
      </c>
      <c r="F8710" s="94" t="s">
        <v>1342</v>
      </c>
      <c r="G8710" s="94" t="s">
        <v>1343</v>
      </c>
      <c r="K8710" s="94" t="s">
        <v>6698</v>
      </c>
      <c r="L8710" s="96">
        <v>362.13</v>
      </c>
      <c r="M8710" s="96">
        <v>0</v>
      </c>
    </row>
    <row r="8711" spans="1:13" ht="12.75" hidden="1" customHeight="1">
      <c r="C8711" s="95" t="s">
        <v>6703</v>
      </c>
    </row>
    <row r="8712" spans="1:13" hidden="1">
      <c r="A8712" s="97">
        <v>42746</v>
      </c>
      <c r="B8712" s="94" t="s">
        <v>5954</v>
      </c>
      <c r="C8712" s="98" t="s">
        <v>6703</v>
      </c>
      <c r="D8712" s="94" t="s">
        <v>126</v>
      </c>
      <c r="E8712" s="94" t="s">
        <v>165</v>
      </c>
      <c r="F8712" s="94" t="s">
        <v>1318</v>
      </c>
      <c r="G8712" s="94" t="s">
        <v>1319</v>
      </c>
      <c r="K8712" s="94" t="s">
        <v>5955</v>
      </c>
      <c r="L8712" s="96">
        <v>117.24</v>
      </c>
      <c r="M8712" s="96">
        <v>0</v>
      </c>
    </row>
    <row r="8713" spans="1:13" ht="12.75" hidden="1" customHeight="1">
      <c r="C8713" s="95" t="s">
        <v>6703</v>
      </c>
    </row>
    <row r="8714" spans="1:13" hidden="1">
      <c r="A8714" s="97">
        <v>42780</v>
      </c>
      <c r="B8714" s="94" t="s">
        <v>5950</v>
      </c>
      <c r="C8714" s="98" t="s">
        <v>6703</v>
      </c>
      <c r="D8714" s="94" t="s">
        <v>131</v>
      </c>
      <c r="E8714" s="94" t="s">
        <v>120</v>
      </c>
      <c r="F8714" s="94" t="s">
        <v>1318</v>
      </c>
      <c r="G8714" s="94" t="s">
        <v>1319</v>
      </c>
      <c r="K8714" s="94" t="s">
        <v>5951</v>
      </c>
      <c r="L8714" s="96">
        <v>117.24</v>
      </c>
      <c r="M8714" s="96">
        <v>117.24</v>
      </c>
    </row>
    <row r="8715" spans="1:13" ht="12.75" hidden="1" customHeight="1">
      <c r="C8715" s="95" t="s">
        <v>6703</v>
      </c>
    </row>
    <row r="8716" spans="1:13" hidden="1">
      <c r="A8716" s="97">
        <v>42936</v>
      </c>
      <c r="B8716" s="94" t="s">
        <v>5950</v>
      </c>
      <c r="C8716" s="98" t="s">
        <v>6703</v>
      </c>
      <c r="D8716" s="94" t="s">
        <v>131</v>
      </c>
      <c r="E8716" s="94" t="s">
        <v>187</v>
      </c>
      <c r="F8716" s="94" t="s">
        <v>1318</v>
      </c>
      <c r="G8716" s="94" t="s">
        <v>1319</v>
      </c>
      <c r="K8716" s="94" t="s">
        <v>5951</v>
      </c>
      <c r="L8716" s="96">
        <v>-117.24</v>
      </c>
      <c r="M8716" s="96">
        <v>-117.24</v>
      </c>
    </row>
    <row r="8717" spans="1:13" ht="12.75" hidden="1" customHeight="1">
      <c r="C8717" s="95" t="s">
        <v>6703</v>
      </c>
    </row>
    <row r="8718" spans="1:13" hidden="1">
      <c r="A8718" s="97">
        <v>42942</v>
      </c>
      <c r="B8718" s="94" t="s">
        <v>6705</v>
      </c>
      <c r="C8718" s="98" t="s">
        <v>6703</v>
      </c>
      <c r="D8718" s="94" t="s">
        <v>131</v>
      </c>
      <c r="E8718" s="94" t="s">
        <v>120</v>
      </c>
      <c r="F8718" s="94" t="s">
        <v>1342</v>
      </c>
      <c r="G8718" s="94" t="s">
        <v>1343</v>
      </c>
      <c r="K8718" s="94" t="s">
        <v>1345</v>
      </c>
      <c r="L8718" s="96">
        <v>109.34</v>
      </c>
      <c r="M8718" s="96">
        <v>109.34</v>
      </c>
    </row>
    <row r="8719" spans="1:13" ht="12.75" hidden="1" customHeight="1">
      <c r="C8719" s="95" t="s">
        <v>6703</v>
      </c>
    </row>
    <row r="8720" spans="1:13" hidden="1">
      <c r="A8720" s="97">
        <v>42942</v>
      </c>
      <c r="B8720" s="94" t="s">
        <v>6705</v>
      </c>
      <c r="C8720" s="98" t="s">
        <v>6703</v>
      </c>
      <c r="D8720" s="94" t="s">
        <v>131</v>
      </c>
      <c r="E8720" s="94" t="s">
        <v>187</v>
      </c>
      <c r="F8720" s="94" t="s">
        <v>1342</v>
      </c>
      <c r="G8720" s="94" t="s">
        <v>1343</v>
      </c>
      <c r="K8720" s="94" t="s">
        <v>1345</v>
      </c>
      <c r="L8720" s="96">
        <v>-109.34</v>
      </c>
      <c r="M8720" s="96">
        <v>-109.34</v>
      </c>
    </row>
    <row r="8721" spans="1:13" ht="12.75" hidden="1" customHeight="1">
      <c r="C8721" s="95" t="s">
        <v>6703</v>
      </c>
    </row>
    <row r="8722" spans="1:13" hidden="1">
      <c r="A8722" s="97">
        <v>42942</v>
      </c>
      <c r="B8722" s="94" t="s">
        <v>1865</v>
      </c>
      <c r="C8722" s="98" t="s">
        <v>6703</v>
      </c>
      <c r="D8722" s="94" t="s">
        <v>131</v>
      </c>
      <c r="E8722" s="94" t="s">
        <v>120</v>
      </c>
      <c r="F8722" s="94" t="s">
        <v>1342</v>
      </c>
      <c r="G8722" s="94" t="s">
        <v>1343</v>
      </c>
      <c r="K8722" s="94" t="s">
        <v>1345</v>
      </c>
      <c r="L8722" s="96">
        <v>109.34</v>
      </c>
      <c r="M8722" s="96">
        <v>109.34</v>
      </c>
    </row>
    <row r="8723" spans="1:13" ht="12.75" hidden="1" customHeight="1">
      <c r="C8723" s="95" t="s">
        <v>6703</v>
      </c>
    </row>
    <row r="8724" spans="1:13" hidden="1">
      <c r="A8724" s="97">
        <v>42942</v>
      </c>
      <c r="B8724" s="94" t="s">
        <v>1865</v>
      </c>
      <c r="C8724" s="98" t="s">
        <v>6703</v>
      </c>
      <c r="D8724" s="94" t="s">
        <v>131</v>
      </c>
      <c r="E8724" s="94" t="s">
        <v>120</v>
      </c>
      <c r="F8724" s="94" t="s">
        <v>1342</v>
      </c>
      <c r="G8724" s="94" t="s">
        <v>1343</v>
      </c>
      <c r="K8724" s="94" t="s">
        <v>1864</v>
      </c>
      <c r="L8724" s="96">
        <v>35</v>
      </c>
      <c r="M8724" s="96">
        <v>35</v>
      </c>
    </row>
    <row r="8725" spans="1:13" ht="12.75" hidden="1" customHeight="1">
      <c r="C8725" s="95" t="s">
        <v>6703</v>
      </c>
    </row>
    <row r="8726" spans="1:13" hidden="1">
      <c r="A8726" s="97">
        <v>42942</v>
      </c>
      <c r="B8726" s="94" t="s">
        <v>1865</v>
      </c>
      <c r="C8726" s="98" t="s">
        <v>6703</v>
      </c>
      <c r="D8726" s="94" t="s">
        <v>131</v>
      </c>
      <c r="E8726" s="94" t="s">
        <v>120</v>
      </c>
      <c r="F8726" s="94" t="s">
        <v>1342</v>
      </c>
      <c r="G8726" s="94" t="s">
        <v>1343</v>
      </c>
      <c r="K8726" s="94" t="s">
        <v>1344</v>
      </c>
      <c r="L8726" s="96">
        <v>51.08</v>
      </c>
      <c r="M8726" s="96">
        <v>51.08</v>
      </c>
    </row>
    <row r="8727" spans="1:13" ht="12.75" hidden="1" customHeight="1">
      <c r="C8727" s="95" t="s">
        <v>6703</v>
      </c>
    </row>
    <row r="8728" spans="1:13" hidden="1">
      <c r="A8728" s="97">
        <v>42944</v>
      </c>
      <c r="B8728" s="94" t="s">
        <v>5875</v>
      </c>
      <c r="C8728" s="98" t="s">
        <v>6703</v>
      </c>
      <c r="D8728" s="94" t="s">
        <v>131</v>
      </c>
      <c r="E8728" s="94" t="s">
        <v>120</v>
      </c>
      <c r="F8728" s="94" t="s">
        <v>640</v>
      </c>
      <c r="G8728" s="94" t="s">
        <v>641</v>
      </c>
      <c r="K8728" s="94" t="s">
        <v>5876</v>
      </c>
      <c r="L8728" s="96">
        <v>103.1</v>
      </c>
      <c r="M8728" s="96">
        <v>103.1</v>
      </c>
    </row>
    <row r="8729" spans="1:13" ht="12.75" hidden="1" customHeight="1">
      <c r="C8729" s="95" t="s">
        <v>6703</v>
      </c>
    </row>
    <row r="8730" spans="1:13" hidden="1">
      <c r="A8730" s="97">
        <v>42944</v>
      </c>
      <c r="B8730" s="94" t="s">
        <v>5877</v>
      </c>
      <c r="C8730" s="98" t="s">
        <v>6703</v>
      </c>
      <c r="D8730" s="94" t="s">
        <v>131</v>
      </c>
      <c r="E8730" s="94" t="s">
        <v>120</v>
      </c>
      <c r="F8730" s="94" t="s">
        <v>640</v>
      </c>
      <c r="G8730" s="94" t="s">
        <v>641</v>
      </c>
      <c r="K8730" s="94" t="s">
        <v>5878</v>
      </c>
      <c r="L8730" s="96">
        <v>231.45</v>
      </c>
      <c r="M8730" s="96">
        <v>231.45</v>
      </c>
    </row>
    <row r="8731" spans="1:13" ht="12.75" hidden="1" customHeight="1">
      <c r="C8731" s="95" t="s">
        <v>6703</v>
      </c>
    </row>
    <row r="8732" spans="1:13" hidden="1">
      <c r="A8732" s="97">
        <v>42948</v>
      </c>
      <c r="B8732" s="94" t="s">
        <v>6706</v>
      </c>
      <c r="C8732" s="98" t="s">
        <v>6703</v>
      </c>
      <c r="D8732" s="94" t="s">
        <v>131</v>
      </c>
      <c r="E8732" s="94" t="s">
        <v>120</v>
      </c>
      <c r="F8732" s="94" t="s">
        <v>1269</v>
      </c>
      <c r="G8732" s="94" t="s">
        <v>1270</v>
      </c>
      <c r="K8732" s="94" t="s">
        <v>6707</v>
      </c>
      <c r="L8732" s="96">
        <v>472.85</v>
      </c>
      <c r="M8732" s="96">
        <v>472.85</v>
      </c>
    </row>
    <row r="8733" spans="1:13" ht="12.75" hidden="1" customHeight="1">
      <c r="C8733" s="95" t="s">
        <v>6703</v>
      </c>
    </row>
    <row r="8734" spans="1:13" hidden="1">
      <c r="A8734" s="97">
        <v>42949</v>
      </c>
      <c r="B8734" s="94" t="s">
        <v>1346</v>
      </c>
      <c r="C8734" s="98" t="s">
        <v>6703</v>
      </c>
      <c r="D8734" s="94" t="s">
        <v>131</v>
      </c>
      <c r="E8734" s="94" t="s">
        <v>120</v>
      </c>
      <c r="F8734" s="94" t="s">
        <v>1269</v>
      </c>
      <c r="G8734" s="94" t="s">
        <v>1270</v>
      </c>
      <c r="K8734" s="94" t="s">
        <v>1347</v>
      </c>
      <c r="L8734" s="96">
        <v>447.65</v>
      </c>
      <c r="M8734" s="96">
        <v>447.65</v>
      </c>
    </row>
    <row r="8735" spans="1:13" ht="12.75" hidden="1" customHeight="1">
      <c r="C8735" s="95" t="s">
        <v>6703</v>
      </c>
    </row>
    <row r="8736" spans="1:13" hidden="1">
      <c r="A8736" s="97">
        <v>42957</v>
      </c>
      <c r="B8736" s="94" t="s">
        <v>5879</v>
      </c>
      <c r="C8736" s="98" t="s">
        <v>6703</v>
      </c>
      <c r="D8736" s="94" t="s">
        <v>119</v>
      </c>
      <c r="E8736" s="94" t="s">
        <v>120</v>
      </c>
      <c r="F8736" s="94" t="s">
        <v>648</v>
      </c>
      <c r="G8736" s="94" t="s">
        <v>649</v>
      </c>
      <c r="J8736" s="94" t="s">
        <v>650</v>
      </c>
      <c r="K8736" s="94" t="s">
        <v>675</v>
      </c>
      <c r="L8736" s="96">
        <v>203</v>
      </c>
      <c r="M8736" s="96">
        <v>203</v>
      </c>
    </row>
    <row r="8737" spans="1:13" ht="12.75" hidden="1" customHeight="1">
      <c r="C8737" s="95" t="s">
        <v>6703</v>
      </c>
    </row>
    <row r="8738" spans="1:13" hidden="1">
      <c r="A8738" s="97">
        <v>42979</v>
      </c>
      <c r="B8738" s="94" t="s">
        <v>6706</v>
      </c>
      <c r="C8738" s="98" t="s">
        <v>6703</v>
      </c>
      <c r="D8738" s="94" t="s">
        <v>131</v>
      </c>
      <c r="E8738" s="94" t="s">
        <v>187</v>
      </c>
      <c r="F8738" s="94" t="s">
        <v>1269</v>
      </c>
      <c r="G8738" s="94" t="s">
        <v>1270</v>
      </c>
      <c r="K8738" s="94" t="s">
        <v>6707</v>
      </c>
      <c r="L8738" s="96">
        <v>-472.85</v>
      </c>
      <c r="M8738" s="96">
        <v>-472.85</v>
      </c>
    </row>
    <row r="8739" spans="1:13" ht="12.75" hidden="1" customHeight="1">
      <c r="C8739" s="95" t="s">
        <v>6703</v>
      </c>
    </row>
    <row r="8740" spans="1:13" hidden="1">
      <c r="A8740" s="97">
        <v>43011</v>
      </c>
      <c r="B8740" s="94" t="s">
        <v>5880</v>
      </c>
      <c r="C8740" s="98" t="s">
        <v>6703</v>
      </c>
      <c r="D8740" s="94" t="s">
        <v>119</v>
      </c>
      <c r="E8740" s="94" t="s">
        <v>120</v>
      </c>
      <c r="F8740" s="94" t="s">
        <v>648</v>
      </c>
      <c r="G8740" s="94" t="s">
        <v>649</v>
      </c>
      <c r="J8740" s="94" t="s">
        <v>650</v>
      </c>
      <c r="K8740" s="94" t="s">
        <v>679</v>
      </c>
      <c r="L8740" s="96">
        <v>261.14</v>
      </c>
      <c r="M8740" s="96">
        <v>261.14</v>
      </c>
    </row>
    <row r="8741" spans="1:13" ht="12.75" hidden="1" customHeight="1">
      <c r="C8741" s="95" t="s">
        <v>6703</v>
      </c>
    </row>
    <row r="8742" spans="1:13" hidden="1">
      <c r="A8742" s="97">
        <v>43033</v>
      </c>
      <c r="B8742" s="94" t="s">
        <v>5873</v>
      </c>
      <c r="C8742" s="98" t="s">
        <v>6703</v>
      </c>
      <c r="D8742" s="94" t="s">
        <v>131</v>
      </c>
      <c r="E8742" s="94" t="s">
        <v>187</v>
      </c>
      <c r="F8742" s="94" t="s">
        <v>4088</v>
      </c>
      <c r="G8742" s="94" t="s">
        <v>4089</v>
      </c>
      <c r="K8742" s="94" t="s">
        <v>5874</v>
      </c>
      <c r="L8742" s="96">
        <v>-1713.32</v>
      </c>
      <c r="M8742" s="96">
        <v>0</v>
      </c>
    </row>
    <row r="8743" spans="1:13" ht="12.75" hidden="1" customHeight="1">
      <c r="C8743" s="95" t="s">
        <v>6703</v>
      </c>
    </row>
    <row r="8744" spans="1:13" hidden="1">
      <c r="A8744" s="97">
        <v>43033</v>
      </c>
      <c r="B8744" s="94" t="s">
        <v>5803</v>
      </c>
      <c r="C8744" s="98" t="s">
        <v>6703</v>
      </c>
      <c r="D8744" s="94" t="s">
        <v>131</v>
      </c>
      <c r="E8744" s="94" t="s">
        <v>187</v>
      </c>
      <c r="F8744" s="94" t="s">
        <v>2760</v>
      </c>
      <c r="G8744" s="94" t="s">
        <v>2761</v>
      </c>
      <c r="K8744" s="94" t="s">
        <v>5804</v>
      </c>
      <c r="L8744" s="96">
        <v>-5883.44</v>
      </c>
      <c r="M8744" s="96">
        <v>0</v>
      </c>
    </row>
    <row r="8745" spans="1:13" ht="12.75" hidden="1" customHeight="1">
      <c r="C8745" s="95" t="s">
        <v>6703</v>
      </c>
    </row>
    <row r="8746" spans="1:13" hidden="1">
      <c r="A8746" s="97">
        <v>43033</v>
      </c>
      <c r="B8746" s="94" t="s">
        <v>5954</v>
      </c>
      <c r="C8746" s="98" t="s">
        <v>6703</v>
      </c>
      <c r="D8746" s="94" t="s">
        <v>131</v>
      </c>
      <c r="E8746" s="94" t="s">
        <v>187</v>
      </c>
      <c r="F8746" s="94" t="s">
        <v>1318</v>
      </c>
      <c r="G8746" s="94" t="s">
        <v>1319</v>
      </c>
      <c r="K8746" s="94" t="s">
        <v>5955</v>
      </c>
      <c r="L8746" s="96">
        <v>-117.24</v>
      </c>
      <c r="M8746" s="96">
        <v>0</v>
      </c>
    </row>
    <row r="8747" spans="1:13" ht="12.75" hidden="1" customHeight="1">
      <c r="C8747" s="95" t="s">
        <v>6703</v>
      </c>
    </row>
    <row r="8748" spans="1:13" hidden="1">
      <c r="A8748" s="97">
        <v>43033</v>
      </c>
      <c r="B8748" s="94" t="s">
        <v>1865</v>
      </c>
      <c r="C8748" s="98" t="s">
        <v>6703</v>
      </c>
      <c r="D8748" s="94" t="s">
        <v>131</v>
      </c>
      <c r="E8748" s="94" t="s">
        <v>187</v>
      </c>
      <c r="F8748" s="94" t="s">
        <v>1342</v>
      </c>
      <c r="G8748" s="94" t="s">
        <v>1343</v>
      </c>
      <c r="K8748" s="94" t="s">
        <v>1345</v>
      </c>
      <c r="L8748" s="96">
        <v>-109.34</v>
      </c>
      <c r="M8748" s="96">
        <v>-109.34</v>
      </c>
    </row>
    <row r="8749" spans="1:13" ht="12.75" hidden="1" customHeight="1">
      <c r="C8749" s="95" t="s">
        <v>6703</v>
      </c>
    </row>
    <row r="8750" spans="1:13" hidden="1">
      <c r="A8750" s="97">
        <v>43033</v>
      </c>
      <c r="B8750" s="94" t="s">
        <v>1865</v>
      </c>
      <c r="C8750" s="98" t="s">
        <v>6703</v>
      </c>
      <c r="D8750" s="94" t="s">
        <v>131</v>
      </c>
      <c r="E8750" s="94" t="s">
        <v>187</v>
      </c>
      <c r="F8750" s="94" t="s">
        <v>1342</v>
      </c>
      <c r="G8750" s="94" t="s">
        <v>1343</v>
      </c>
      <c r="K8750" s="94" t="s">
        <v>1864</v>
      </c>
      <c r="L8750" s="96">
        <v>-35</v>
      </c>
      <c r="M8750" s="96">
        <v>-35</v>
      </c>
    </row>
    <row r="8751" spans="1:13" ht="12.75" hidden="1" customHeight="1">
      <c r="C8751" s="95" t="s">
        <v>6703</v>
      </c>
    </row>
    <row r="8752" spans="1:13" hidden="1">
      <c r="A8752" s="97">
        <v>43033</v>
      </c>
      <c r="B8752" s="94" t="s">
        <v>1865</v>
      </c>
      <c r="C8752" s="98" t="s">
        <v>6703</v>
      </c>
      <c r="D8752" s="94" t="s">
        <v>131</v>
      </c>
      <c r="E8752" s="94" t="s">
        <v>187</v>
      </c>
      <c r="F8752" s="94" t="s">
        <v>1342</v>
      </c>
      <c r="G8752" s="94" t="s">
        <v>1343</v>
      </c>
      <c r="K8752" s="94" t="s">
        <v>1344</v>
      </c>
      <c r="L8752" s="96">
        <v>-51.08</v>
      </c>
      <c r="M8752" s="96">
        <v>-51.08</v>
      </c>
    </row>
    <row r="8753" spans="1:18" ht="12.75" hidden="1" customHeight="1">
      <c r="C8753" s="95" t="s">
        <v>6703</v>
      </c>
    </row>
    <row r="8754" spans="1:18" hidden="1">
      <c r="A8754" s="97">
        <v>43033</v>
      </c>
      <c r="B8754" s="94" t="s">
        <v>5875</v>
      </c>
      <c r="C8754" s="98" t="s">
        <v>6703</v>
      </c>
      <c r="D8754" s="94" t="s">
        <v>131</v>
      </c>
      <c r="E8754" s="94" t="s">
        <v>187</v>
      </c>
      <c r="F8754" s="94" t="s">
        <v>640</v>
      </c>
      <c r="G8754" s="94" t="s">
        <v>641</v>
      </c>
      <c r="K8754" s="94" t="s">
        <v>5876</v>
      </c>
      <c r="L8754" s="96">
        <v>-103.1</v>
      </c>
      <c r="M8754" s="96">
        <v>-103.1</v>
      </c>
    </row>
    <row r="8755" spans="1:18" ht="12.75" hidden="1" customHeight="1">
      <c r="C8755" s="95" t="s">
        <v>6703</v>
      </c>
    </row>
    <row r="8756" spans="1:18" hidden="1">
      <c r="A8756" s="97">
        <v>43033</v>
      </c>
      <c r="B8756" s="94" t="s">
        <v>5877</v>
      </c>
      <c r="C8756" s="98" t="s">
        <v>6703</v>
      </c>
      <c r="D8756" s="94" t="s">
        <v>131</v>
      </c>
      <c r="E8756" s="94" t="s">
        <v>187</v>
      </c>
      <c r="F8756" s="94" t="s">
        <v>640</v>
      </c>
      <c r="G8756" s="94" t="s">
        <v>641</v>
      </c>
      <c r="K8756" s="94" t="s">
        <v>5878</v>
      </c>
      <c r="L8756" s="96">
        <v>-231.45</v>
      </c>
      <c r="M8756" s="96">
        <v>-231.45</v>
      </c>
    </row>
    <row r="8757" spans="1:18" ht="12.75" hidden="1" customHeight="1">
      <c r="C8757" s="95" t="s">
        <v>6703</v>
      </c>
    </row>
    <row r="8758" spans="1:18" hidden="1">
      <c r="A8758" s="97">
        <v>43033</v>
      </c>
      <c r="B8758" s="94" t="s">
        <v>1346</v>
      </c>
      <c r="C8758" s="98" t="s">
        <v>6703</v>
      </c>
      <c r="D8758" s="94" t="s">
        <v>131</v>
      </c>
      <c r="E8758" s="94" t="s">
        <v>187</v>
      </c>
      <c r="F8758" s="94" t="s">
        <v>1269</v>
      </c>
      <c r="G8758" s="94" t="s">
        <v>1270</v>
      </c>
      <c r="K8758" s="94" t="s">
        <v>1347</v>
      </c>
      <c r="L8758" s="96">
        <v>-447.65</v>
      </c>
      <c r="M8758" s="96">
        <v>-447.65</v>
      </c>
    </row>
    <row r="8759" spans="1:18" ht="12.75" hidden="1" customHeight="1">
      <c r="C8759" s="95" t="s">
        <v>6703</v>
      </c>
    </row>
    <row r="8760" spans="1:18" hidden="1">
      <c r="A8760" s="97">
        <v>43033</v>
      </c>
      <c r="B8760" s="94" t="s">
        <v>5879</v>
      </c>
      <c r="C8760" s="98" t="s">
        <v>6703</v>
      </c>
      <c r="D8760" s="94" t="s">
        <v>131</v>
      </c>
      <c r="E8760" s="94" t="s">
        <v>187</v>
      </c>
      <c r="F8760" s="94" t="s">
        <v>648</v>
      </c>
      <c r="G8760" s="94" t="s">
        <v>649</v>
      </c>
      <c r="J8760" s="94" t="s">
        <v>650</v>
      </c>
      <c r="K8760" s="94" t="s">
        <v>675</v>
      </c>
      <c r="L8760" s="96">
        <v>-203</v>
      </c>
      <c r="M8760" s="96">
        <v>-203</v>
      </c>
    </row>
    <row r="8761" spans="1:18" ht="12.75" hidden="1" customHeight="1">
      <c r="C8761" s="95" t="s">
        <v>6703</v>
      </c>
    </row>
    <row r="8762" spans="1:18" hidden="1">
      <c r="A8762" s="97">
        <v>43033</v>
      </c>
      <c r="B8762" s="94" t="s">
        <v>5880</v>
      </c>
      <c r="C8762" s="98" t="s">
        <v>6703</v>
      </c>
      <c r="D8762" s="94" t="s">
        <v>131</v>
      </c>
      <c r="E8762" s="94" t="s">
        <v>187</v>
      </c>
      <c r="F8762" s="94" t="s">
        <v>648</v>
      </c>
      <c r="G8762" s="94" t="s">
        <v>649</v>
      </c>
      <c r="J8762" s="94" t="s">
        <v>650</v>
      </c>
      <c r="K8762" s="94" t="s">
        <v>5881</v>
      </c>
      <c r="L8762" s="96">
        <v>-261.14</v>
      </c>
      <c r="M8762" s="96">
        <v>-261.14</v>
      </c>
    </row>
    <row r="8763" spans="1:18" ht="12.75" hidden="1" customHeight="1">
      <c r="C8763" s="95" t="s">
        <v>6703</v>
      </c>
    </row>
    <row r="8764" spans="1:18" hidden="1">
      <c r="A8764" s="97">
        <v>43053</v>
      </c>
      <c r="B8764" s="94" t="s">
        <v>1851</v>
      </c>
      <c r="C8764" s="98" t="s">
        <v>6703</v>
      </c>
      <c r="D8764" s="94" t="s">
        <v>126</v>
      </c>
      <c r="E8764" s="94" t="s">
        <v>187</v>
      </c>
      <c r="F8764" s="94" t="s">
        <v>1342</v>
      </c>
      <c r="G8764" s="94" t="s">
        <v>1343</v>
      </c>
      <c r="K8764" s="94" t="s">
        <v>6704</v>
      </c>
      <c r="L8764" s="96">
        <v>-55.54</v>
      </c>
      <c r="M8764" s="96">
        <v>0</v>
      </c>
    </row>
    <row r="8765" spans="1:18" ht="12.75" hidden="1" customHeight="1">
      <c r="C8765" s="95" t="s">
        <v>6703</v>
      </c>
    </row>
    <row r="8766" spans="1:18" hidden="1">
      <c r="A8766" s="97">
        <v>43053</v>
      </c>
      <c r="B8766" s="94" t="s">
        <v>1851</v>
      </c>
      <c r="C8766" s="98" t="s">
        <v>6703</v>
      </c>
      <c r="D8766" s="94" t="s">
        <v>126</v>
      </c>
      <c r="E8766" s="94" t="s">
        <v>187</v>
      </c>
      <c r="F8766" s="94" t="s">
        <v>1342</v>
      </c>
      <c r="G8766" s="94" t="s">
        <v>1343</v>
      </c>
      <c r="K8766" s="94" t="s">
        <v>6698</v>
      </c>
      <c r="L8766" s="96">
        <v>-362.13</v>
      </c>
      <c r="M8766" s="96">
        <v>0</v>
      </c>
    </row>
    <row r="8767" spans="1:18" ht="12.75" hidden="1" customHeight="1">
      <c r="C8767" s="95" t="s">
        <v>6703</v>
      </c>
    </row>
    <row r="8768" spans="1:18" hidden="1">
      <c r="A8768" s="95" t="s">
        <v>111</v>
      </c>
      <c r="B8768" s="95" t="s">
        <v>112</v>
      </c>
      <c r="C8768" s="94" t="s">
        <v>6708</v>
      </c>
      <c r="D8768" s="95" t="s">
        <v>114</v>
      </c>
      <c r="E8768" s="95" t="s">
        <v>112</v>
      </c>
      <c r="F8768" s="96">
        <v>0</v>
      </c>
      <c r="G8768" s="95" t="s">
        <v>115</v>
      </c>
      <c r="H8768" s="95" t="s">
        <v>112</v>
      </c>
      <c r="I8768" s="96">
        <v>0</v>
      </c>
      <c r="J8768" s="95" t="s">
        <v>116</v>
      </c>
      <c r="K8768" s="95" t="s">
        <v>112</v>
      </c>
      <c r="L8768" s="96">
        <v>0</v>
      </c>
      <c r="M8768" s="95" t="s">
        <v>117</v>
      </c>
      <c r="O8768" s="96"/>
      <c r="R8768" s="96"/>
    </row>
    <row r="8769" spans="1:13" hidden="1">
      <c r="A8769" s="97">
        <v>42746</v>
      </c>
      <c r="B8769" s="94" t="s">
        <v>4990</v>
      </c>
      <c r="C8769" s="98" t="s">
        <v>6708</v>
      </c>
      <c r="D8769" s="94" t="s">
        <v>119</v>
      </c>
      <c r="E8769" s="94" t="s">
        <v>165</v>
      </c>
      <c r="F8769" s="94" t="s">
        <v>4445</v>
      </c>
      <c r="G8769" s="94" t="s">
        <v>4446</v>
      </c>
      <c r="K8769" s="94" t="s">
        <v>4991</v>
      </c>
      <c r="L8769" s="96">
        <v>24375.82</v>
      </c>
      <c r="M8769" s="96">
        <v>0</v>
      </c>
    </row>
    <row r="8770" spans="1:13" ht="12.75" hidden="1" customHeight="1">
      <c r="C8770" s="95" t="s">
        <v>6708</v>
      </c>
    </row>
    <row r="8771" spans="1:13" hidden="1">
      <c r="A8771" s="97">
        <v>42746</v>
      </c>
      <c r="B8771" s="94" t="s">
        <v>6709</v>
      </c>
      <c r="C8771" s="98" t="s">
        <v>6708</v>
      </c>
      <c r="D8771" s="94" t="s">
        <v>119</v>
      </c>
      <c r="E8771" s="94" t="s">
        <v>165</v>
      </c>
      <c r="F8771" s="94" t="s">
        <v>3806</v>
      </c>
      <c r="G8771" s="94" t="s">
        <v>3807</v>
      </c>
      <c r="K8771" s="94" t="s">
        <v>6710</v>
      </c>
      <c r="L8771" s="96">
        <v>514.79999999999995</v>
      </c>
      <c r="M8771" s="96">
        <v>0</v>
      </c>
    </row>
    <row r="8772" spans="1:13" ht="12.75" hidden="1" customHeight="1">
      <c r="C8772" s="95" t="s">
        <v>6708</v>
      </c>
    </row>
    <row r="8773" spans="1:13" hidden="1">
      <c r="A8773" s="97">
        <v>42746</v>
      </c>
      <c r="B8773" s="94" t="s">
        <v>4992</v>
      </c>
      <c r="C8773" s="98" t="s">
        <v>6708</v>
      </c>
      <c r="D8773" s="94" t="s">
        <v>119</v>
      </c>
      <c r="E8773" s="94" t="s">
        <v>165</v>
      </c>
      <c r="F8773" s="94" t="s">
        <v>4268</v>
      </c>
      <c r="G8773" s="94" t="s">
        <v>3457</v>
      </c>
      <c r="K8773" s="94" t="s">
        <v>4993</v>
      </c>
      <c r="L8773" s="96">
        <v>115.5</v>
      </c>
      <c r="M8773" s="96">
        <v>0</v>
      </c>
    </row>
    <row r="8774" spans="1:13" ht="12.75" hidden="1" customHeight="1">
      <c r="C8774" s="95" t="s">
        <v>6708</v>
      </c>
    </row>
    <row r="8775" spans="1:13" hidden="1">
      <c r="A8775" s="97">
        <v>42746</v>
      </c>
      <c r="B8775" s="94" t="s">
        <v>6711</v>
      </c>
      <c r="C8775" s="98" t="s">
        <v>6708</v>
      </c>
      <c r="D8775" s="94" t="s">
        <v>119</v>
      </c>
      <c r="E8775" s="94" t="s">
        <v>165</v>
      </c>
      <c r="F8775" s="94" t="s">
        <v>5070</v>
      </c>
      <c r="G8775" s="94" t="s">
        <v>5071</v>
      </c>
      <c r="J8775" s="94" t="s">
        <v>5072</v>
      </c>
      <c r="K8775" s="94" t="s">
        <v>6712</v>
      </c>
      <c r="L8775" s="96">
        <v>4013.9</v>
      </c>
      <c r="M8775" s="96">
        <v>0</v>
      </c>
    </row>
    <row r="8776" spans="1:13" ht="12.75" hidden="1" customHeight="1">
      <c r="C8776" s="95" t="s">
        <v>6708</v>
      </c>
    </row>
    <row r="8777" spans="1:13" hidden="1">
      <c r="A8777" s="97">
        <v>42746</v>
      </c>
      <c r="B8777" s="94" t="s">
        <v>6711</v>
      </c>
      <c r="C8777" s="98" t="s">
        <v>6708</v>
      </c>
      <c r="D8777" s="94" t="s">
        <v>119</v>
      </c>
      <c r="E8777" s="94" t="s">
        <v>165</v>
      </c>
      <c r="F8777" s="94" t="s">
        <v>5070</v>
      </c>
      <c r="G8777" s="94" t="s">
        <v>5071</v>
      </c>
      <c r="J8777" s="94" t="s">
        <v>5072</v>
      </c>
      <c r="K8777" s="94" t="s">
        <v>6713</v>
      </c>
      <c r="L8777" s="96">
        <v>474</v>
      </c>
      <c r="M8777" s="96">
        <v>0</v>
      </c>
    </row>
    <row r="8778" spans="1:13" ht="12.75" hidden="1" customHeight="1">
      <c r="C8778" s="95" t="s">
        <v>6708</v>
      </c>
    </row>
    <row r="8779" spans="1:13" hidden="1">
      <c r="A8779" s="97">
        <v>42746</v>
      </c>
      <c r="B8779" s="94" t="s">
        <v>4994</v>
      </c>
      <c r="C8779" s="98" t="s">
        <v>6708</v>
      </c>
      <c r="D8779" s="94" t="s">
        <v>119</v>
      </c>
      <c r="E8779" s="94" t="s">
        <v>165</v>
      </c>
      <c r="F8779" s="94" t="s">
        <v>4275</v>
      </c>
      <c r="G8779" s="94" t="s">
        <v>4276</v>
      </c>
      <c r="K8779" s="94" t="s">
        <v>4995</v>
      </c>
      <c r="L8779" s="96">
        <v>99</v>
      </c>
      <c r="M8779" s="96">
        <v>0</v>
      </c>
    </row>
    <row r="8780" spans="1:13" ht="12.75" hidden="1" customHeight="1">
      <c r="C8780" s="95" t="s">
        <v>6708</v>
      </c>
    </row>
    <row r="8781" spans="1:13" hidden="1">
      <c r="A8781" s="97">
        <v>42746</v>
      </c>
      <c r="B8781" s="94" t="s">
        <v>5144</v>
      </c>
      <c r="C8781" s="98" t="s">
        <v>6708</v>
      </c>
      <c r="D8781" s="94" t="s">
        <v>119</v>
      </c>
      <c r="E8781" s="94" t="s">
        <v>165</v>
      </c>
      <c r="F8781" s="94" t="s">
        <v>5116</v>
      </c>
      <c r="G8781" s="94" t="s">
        <v>5117</v>
      </c>
      <c r="K8781" s="94" t="s">
        <v>5145</v>
      </c>
      <c r="L8781" s="96">
        <v>760</v>
      </c>
      <c r="M8781" s="96">
        <v>0</v>
      </c>
    </row>
    <row r="8782" spans="1:13" ht="12.75" hidden="1" customHeight="1">
      <c r="C8782" s="95" t="s">
        <v>6708</v>
      </c>
    </row>
    <row r="8783" spans="1:13" hidden="1">
      <c r="A8783" s="97">
        <v>42746</v>
      </c>
      <c r="B8783" s="94" t="s">
        <v>4914</v>
      </c>
      <c r="C8783" s="98" t="s">
        <v>6708</v>
      </c>
      <c r="D8783" s="94" t="s">
        <v>119</v>
      </c>
      <c r="E8783" s="94" t="s">
        <v>165</v>
      </c>
      <c r="F8783" s="94" t="s">
        <v>4915</v>
      </c>
      <c r="G8783" s="94" t="s">
        <v>4916</v>
      </c>
      <c r="K8783" s="94" t="s">
        <v>4917</v>
      </c>
      <c r="L8783" s="96">
        <v>640</v>
      </c>
      <c r="M8783" s="96">
        <v>0</v>
      </c>
    </row>
    <row r="8784" spans="1:13" ht="12.75" hidden="1" customHeight="1">
      <c r="C8784" s="95" t="s">
        <v>6708</v>
      </c>
    </row>
    <row r="8785" spans="1:13" hidden="1">
      <c r="A8785" s="97">
        <v>42746</v>
      </c>
      <c r="B8785" s="94" t="s">
        <v>4918</v>
      </c>
      <c r="C8785" s="98" t="s">
        <v>6708</v>
      </c>
      <c r="D8785" s="94" t="s">
        <v>119</v>
      </c>
      <c r="E8785" s="94" t="s">
        <v>165</v>
      </c>
      <c r="F8785" s="94" t="s">
        <v>4915</v>
      </c>
      <c r="G8785" s="94" t="s">
        <v>4916</v>
      </c>
      <c r="K8785" s="94" t="s">
        <v>4917</v>
      </c>
      <c r="L8785" s="96">
        <v>600</v>
      </c>
      <c r="M8785" s="96">
        <v>0</v>
      </c>
    </row>
    <row r="8786" spans="1:13" ht="12.75" hidden="1" customHeight="1">
      <c r="C8786" s="95" t="s">
        <v>6708</v>
      </c>
    </row>
    <row r="8787" spans="1:13" hidden="1">
      <c r="A8787" s="97">
        <v>42746</v>
      </c>
      <c r="B8787" s="94" t="s">
        <v>5146</v>
      </c>
      <c r="C8787" s="98" t="s">
        <v>6708</v>
      </c>
      <c r="D8787" s="94" t="s">
        <v>119</v>
      </c>
      <c r="E8787" s="94" t="s">
        <v>165</v>
      </c>
      <c r="F8787" s="94" t="s">
        <v>5134</v>
      </c>
      <c r="G8787" s="94" t="s">
        <v>5135</v>
      </c>
      <c r="K8787" s="94" t="s">
        <v>5147</v>
      </c>
      <c r="L8787" s="96">
        <v>320</v>
      </c>
      <c r="M8787" s="96">
        <v>0</v>
      </c>
    </row>
    <row r="8788" spans="1:13" ht="12.75" hidden="1" customHeight="1">
      <c r="C8788" s="95" t="s">
        <v>6708</v>
      </c>
    </row>
    <row r="8789" spans="1:13" hidden="1">
      <c r="A8789" s="97">
        <v>42746</v>
      </c>
      <c r="B8789" s="94" t="s">
        <v>5148</v>
      </c>
      <c r="C8789" s="98" t="s">
        <v>6708</v>
      </c>
      <c r="D8789" s="94" t="s">
        <v>119</v>
      </c>
      <c r="E8789" s="94" t="s">
        <v>165</v>
      </c>
      <c r="F8789" s="94" t="s">
        <v>5116</v>
      </c>
      <c r="G8789" s="94" t="s">
        <v>5117</v>
      </c>
      <c r="K8789" s="94" t="s">
        <v>5149</v>
      </c>
      <c r="L8789" s="96">
        <v>520</v>
      </c>
      <c r="M8789" s="96">
        <v>0</v>
      </c>
    </row>
    <row r="8790" spans="1:13" ht="12.75" hidden="1" customHeight="1">
      <c r="C8790" s="95" t="s">
        <v>6708</v>
      </c>
    </row>
    <row r="8791" spans="1:13" hidden="1">
      <c r="A8791" s="97">
        <v>42746</v>
      </c>
      <c r="B8791" s="94" t="s">
        <v>5150</v>
      </c>
      <c r="C8791" s="98" t="s">
        <v>6708</v>
      </c>
      <c r="D8791" s="94" t="s">
        <v>119</v>
      </c>
      <c r="E8791" s="94" t="s">
        <v>165</v>
      </c>
      <c r="F8791" s="94" t="s">
        <v>5116</v>
      </c>
      <c r="G8791" s="94" t="s">
        <v>5117</v>
      </c>
      <c r="K8791" s="94" t="s">
        <v>5151</v>
      </c>
      <c r="L8791" s="96">
        <v>440</v>
      </c>
      <c r="M8791" s="96">
        <v>0</v>
      </c>
    </row>
    <row r="8792" spans="1:13" ht="12.75" hidden="1" customHeight="1">
      <c r="C8792" s="95" t="s">
        <v>6708</v>
      </c>
    </row>
    <row r="8793" spans="1:13" hidden="1">
      <c r="A8793" s="97">
        <v>42746</v>
      </c>
      <c r="B8793" s="94" t="s">
        <v>5152</v>
      </c>
      <c r="C8793" s="98" t="s">
        <v>6708</v>
      </c>
      <c r="D8793" s="94" t="s">
        <v>119</v>
      </c>
      <c r="E8793" s="94" t="s">
        <v>165</v>
      </c>
      <c r="F8793" s="94" t="s">
        <v>5153</v>
      </c>
      <c r="G8793" s="94" t="s">
        <v>5154</v>
      </c>
      <c r="K8793" s="94" t="s">
        <v>5149</v>
      </c>
      <c r="L8793" s="96">
        <v>320</v>
      </c>
      <c r="M8793" s="96">
        <v>0</v>
      </c>
    </row>
    <row r="8794" spans="1:13" ht="12.75" hidden="1" customHeight="1">
      <c r="C8794" s="95" t="s">
        <v>6708</v>
      </c>
    </row>
    <row r="8795" spans="1:13" hidden="1">
      <c r="A8795" s="97">
        <v>42760</v>
      </c>
      <c r="B8795" s="94" t="s">
        <v>4992</v>
      </c>
      <c r="C8795" s="98" t="s">
        <v>6708</v>
      </c>
      <c r="D8795" s="94" t="s">
        <v>131</v>
      </c>
      <c r="E8795" s="94" t="s">
        <v>187</v>
      </c>
      <c r="F8795" s="94" t="s">
        <v>4268</v>
      </c>
      <c r="G8795" s="94" t="s">
        <v>3457</v>
      </c>
      <c r="K8795" s="94" t="s">
        <v>4993</v>
      </c>
      <c r="L8795" s="96">
        <v>-30.8</v>
      </c>
      <c r="M8795" s="96">
        <v>0</v>
      </c>
    </row>
    <row r="8796" spans="1:13" ht="12.75" hidden="1" customHeight="1">
      <c r="C8796" s="95" t="s">
        <v>6708</v>
      </c>
    </row>
    <row r="8797" spans="1:13" hidden="1">
      <c r="A8797" s="97">
        <v>42780</v>
      </c>
      <c r="B8797" s="94" t="s">
        <v>4876</v>
      </c>
      <c r="C8797" s="98" t="s">
        <v>6708</v>
      </c>
      <c r="D8797" s="94" t="s">
        <v>131</v>
      </c>
      <c r="E8797" s="94" t="s">
        <v>120</v>
      </c>
      <c r="F8797" s="94" t="s">
        <v>2034</v>
      </c>
      <c r="G8797" s="94" t="s">
        <v>2035</v>
      </c>
      <c r="K8797" s="94" t="s">
        <v>4877</v>
      </c>
      <c r="L8797" s="96">
        <v>673.9</v>
      </c>
      <c r="M8797" s="96">
        <v>673.9</v>
      </c>
    </row>
    <row r="8798" spans="1:13" ht="12.75" hidden="1" customHeight="1">
      <c r="C8798" s="95" t="s">
        <v>6708</v>
      </c>
    </row>
    <row r="8799" spans="1:13" hidden="1">
      <c r="A8799" s="97">
        <v>42781</v>
      </c>
      <c r="B8799" s="94" t="s">
        <v>4878</v>
      </c>
      <c r="C8799" s="98" t="s">
        <v>6708</v>
      </c>
      <c r="D8799" s="94" t="s">
        <v>131</v>
      </c>
      <c r="E8799" s="94" t="s">
        <v>120</v>
      </c>
      <c r="F8799" s="94" t="s">
        <v>2034</v>
      </c>
      <c r="G8799" s="94" t="s">
        <v>2035</v>
      </c>
      <c r="K8799" s="94" t="s">
        <v>4879</v>
      </c>
      <c r="L8799" s="96">
        <v>96.95</v>
      </c>
      <c r="M8799" s="96">
        <v>96.95</v>
      </c>
    </row>
    <row r="8800" spans="1:13" ht="12.75" hidden="1" customHeight="1">
      <c r="C8800" s="95" t="s">
        <v>6708</v>
      </c>
    </row>
    <row r="8801" spans="1:13" hidden="1">
      <c r="A8801" s="97">
        <v>42781</v>
      </c>
      <c r="B8801" s="94" t="s">
        <v>4924</v>
      </c>
      <c r="C8801" s="98" t="s">
        <v>6708</v>
      </c>
      <c r="D8801" s="94" t="s">
        <v>131</v>
      </c>
      <c r="E8801" s="94" t="s">
        <v>120</v>
      </c>
      <c r="F8801" s="94" t="s">
        <v>4925</v>
      </c>
      <c r="G8801" s="94" t="s">
        <v>4926</v>
      </c>
      <c r="K8801" s="94" t="s">
        <v>4927</v>
      </c>
      <c r="L8801" s="96">
        <v>200</v>
      </c>
      <c r="M8801" s="96">
        <v>200</v>
      </c>
    </row>
    <row r="8802" spans="1:13" ht="12.75" hidden="1" customHeight="1">
      <c r="C8802" s="95" t="s">
        <v>6708</v>
      </c>
    </row>
    <row r="8803" spans="1:13" hidden="1">
      <c r="A8803" s="97">
        <v>42797</v>
      </c>
      <c r="B8803" s="94" t="s">
        <v>5087</v>
      </c>
      <c r="C8803" s="98" t="s">
        <v>6708</v>
      </c>
      <c r="D8803" s="94" t="s">
        <v>119</v>
      </c>
      <c r="E8803" s="94" t="s">
        <v>120</v>
      </c>
      <c r="F8803" s="94" t="s">
        <v>648</v>
      </c>
      <c r="G8803" s="94" t="s">
        <v>649</v>
      </c>
      <c r="J8803" s="94" t="s">
        <v>650</v>
      </c>
      <c r="K8803" s="94" t="s">
        <v>949</v>
      </c>
      <c r="L8803" s="96">
        <v>622</v>
      </c>
      <c r="M8803" s="96">
        <v>622</v>
      </c>
    </row>
    <row r="8804" spans="1:13" ht="12.75" hidden="1" customHeight="1">
      <c r="C8804" s="95" t="s">
        <v>6708</v>
      </c>
    </row>
    <row r="8805" spans="1:13" hidden="1">
      <c r="A8805" s="97">
        <v>42804</v>
      </c>
      <c r="B8805" s="94" t="s">
        <v>4880</v>
      </c>
      <c r="C8805" s="98" t="s">
        <v>6708</v>
      </c>
      <c r="D8805" s="94" t="s">
        <v>131</v>
      </c>
      <c r="E8805" s="94" t="s">
        <v>120</v>
      </c>
      <c r="F8805" s="94" t="s">
        <v>4682</v>
      </c>
      <c r="G8805" s="94" t="s">
        <v>4683</v>
      </c>
      <c r="K8805" s="94" t="s">
        <v>4881</v>
      </c>
      <c r="L8805" s="96">
        <v>382.25</v>
      </c>
      <c r="M8805" s="96">
        <v>382.25</v>
      </c>
    </row>
    <row r="8806" spans="1:13" ht="12.75" hidden="1" customHeight="1">
      <c r="C8806" s="95" t="s">
        <v>6708</v>
      </c>
    </row>
    <row r="8807" spans="1:13" hidden="1">
      <c r="A8807" s="97">
        <v>42846</v>
      </c>
      <c r="B8807" s="94" t="s">
        <v>4969</v>
      </c>
      <c r="C8807" s="98" t="s">
        <v>6708</v>
      </c>
      <c r="D8807" s="94" t="s">
        <v>119</v>
      </c>
      <c r="E8807" s="94" t="s">
        <v>120</v>
      </c>
      <c r="F8807" s="94" t="s">
        <v>648</v>
      </c>
      <c r="G8807" s="94" t="s">
        <v>649</v>
      </c>
      <c r="J8807" s="94" t="s">
        <v>650</v>
      </c>
      <c r="K8807" s="94" t="s">
        <v>651</v>
      </c>
      <c r="L8807" s="96">
        <v>296.26</v>
      </c>
      <c r="M8807" s="96">
        <v>296.26</v>
      </c>
    </row>
    <row r="8808" spans="1:13" ht="12.75" hidden="1" customHeight="1">
      <c r="C8808" s="95" t="s">
        <v>6708</v>
      </c>
    </row>
    <row r="8809" spans="1:13" hidden="1">
      <c r="A8809" s="97">
        <v>42864</v>
      </c>
      <c r="B8809" s="94" t="s">
        <v>4882</v>
      </c>
      <c r="C8809" s="98" t="s">
        <v>6708</v>
      </c>
      <c r="D8809" s="94" t="s">
        <v>119</v>
      </c>
      <c r="E8809" s="94" t="s">
        <v>120</v>
      </c>
      <c r="F8809" s="94" t="s">
        <v>3819</v>
      </c>
      <c r="G8809" s="94" t="s">
        <v>3820</v>
      </c>
      <c r="K8809" s="94" t="s">
        <v>4861</v>
      </c>
      <c r="L8809" s="96">
        <v>1554</v>
      </c>
      <c r="M8809" s="96">
        <v>1554</v>
      </c>
    </row>
    <row r="8810" spans="1:13" ht="12.75" hidden="1" customHeight="1">
      <c r="C8810" s="95" t="s">
        <v>6708</v>
      </c>
    </row>
    <row r="8811" spans="1:13" hidden="1">
      <c r="A8811" s="97">
        <v>42864</v>
      </c>
      <c r="B8811" s="94" t="s">
        <v>4970</v>
      </c>
      <c r="C8811" s="98" t="s">
        <v>6708</v>
      </c>
      <c r="D8811" s="94" t="s">
        <v>119</v>
      </c>
      <c r="E8811" s="94" t="s">
        <v>120</v>
      </c>
      <c r="F8811" s="94" t="s">
        <v>4445</v>
      </c>
      <c r="G8811" s="94" t="s">
        <v>4446</v>
      </c>
      <c r="K8811" s="94" t="s">
        <v>6714</v>
      </c>
      <c r="L8811" s="96">
        <v>8941.65</v>
      </c>
      <c r="M8811" s="96">
        <v>8941.65</v>
      </c>
    </row>
    <row r="8812" spans="1:13" ht="12.75" hidden="1" customHeight="1">
      <c r="C8812" s="95" t="s">
        <v>6708</v>
      </c>
    </row>
    <row r="8813" spans="1:13" hidden="1">
      <c r="A8813" s="97">
        <v>42879</v>
      </c>
      <c r="B8813" s="94" t="s">
        <v>4876</v>
      </c>
      <c r="C8813" s="98" t="s">
        <v>6708</v>
      </c>
      <c r="D8813" s="94" t="s">
        <v>131</v>
      </c>
      <c r="E8813" s="94" t="s">
        <v>187</v>
      </c>
      <c r="F8813" s="94" t="s">
        <v>2034</v>
      </c>
      <c r="G8813" s="94" t="s">
        <v>2035</v>
      </c>
      <c r="K8813" s="94" t="s">
        <v>4877</v>
      </c>
      <c r="L8813" s="96">
        <v>-673.9</v>
      </c>
      <c r="M8813" s="96">
        <v>-673.9</v>
      </c>
    </row>
    <row r="8814" spans="1:13" ht="12.75" hidden="1" customHeight="1">
      <c r="C8814" s="95" t="s">
        <v>6708</v>
      </c>
    </row>
    <row r="8815" spans="1:13" hidden="1">
      <c r="A8815" s="97">
        <v>42879</v>
      </c>
      <c r="B8815" s="94" t="s">
        <v>4878</v>
      </c>
      <c r="C8815" s="98" t="s">
        <v>6708</v>
      </c>
      <c r="D8815" s="94" t="s">
        <v>131</v>
      </c>
      <c r="E8815" s="94" t="s">
        <v>187</v>
      </c>
      <c r="F8815" s="94" t="s">
        <v>2034</v>
      </c>
      <c r="G8815" s="94" t="s">
        <v>2035</v>
      </c>
      <c r="K8815" s="94" t="s">
        <v>4879</v>
      </c>
      <c r="L8815" s="96">
        <v>-96.95</v>
      </c>
      <c r="M8815" s="96">
        <v>-96.95</v>
      </c>
    </row>
    <row r="8816" spans="1:13" ht="12.75" hidden="1" customHeight="1">
      <c r="C8816" s="95" t="s">
        <v>6708</v>
      </c>
    </row>
    <row r="8817" spans="1:13" hidden="1">
      <c r="A8817" s="97">
        <v>42879</v>
      </c>
      <c r="B8817" s="94" t="s">
        <v>4924</v>
      </c>
      <c r="C8817" s="98" t="s">
        <v>6708</v>
      </c>
      <c r="D8817" s="94" t="s">
        <v>131</v>
      </c>
      <c r="E8817" s="94" t="s">
        <v>187</v>
      </c>
      <c r="F8817" s="94" t="s">
        <v>4925</v>
      </c>
      <c r="G8817" s="94" t="s">
        <v>4926</v>
      </c>
      <c r="K8817" s="94" t="s">
        <v>4927</v>
      </c>
      <c r="L8817" s="96">
        <v>-200</v>
      </c>
      <c r="M8817" s="96">
        <v>-200</v>
      </c>
    </row>
    <row r="8818" spans="1:13" ht="12.75" hidden="1" customHeight="1">
      <c r="C8818" s="95" t="s">
        <v>6708</v>
      </c>
    </row>
    <row r="8819" spans="1:13" hidden="1">
      <c r="A8819" s="97">
        <v>42879</v>
      </c>
      <c r="B8819" s="94" t="s">
        <v>4880</v>
      </c>
      <c r="C8819" s="98" t="s">
        <v>6708</v>
      </c>
      <c r="D8819" s="94" t="s">
        <v>131</v>
      </c>
      <c r="E8819" s="94" t="s">
        <v>187</v>
      </c>
      <c r="F8819" s="94" t="s">
        <v>4682</v>
      </c>
      <c r="G8819" s="94" t="s">
        <v>4683</v>
      </c>
      <c r="K8819" s="94" t="s">
        <v>4881</v>
      </c>
      <c r="L8819" s="96">
        <v>-382.25</v>
      </c>
      <c r="M8819" s="96">
        <v>-382.25</v>
      </c>
    </row>
    <row r="8820" spans="1:13" ht="12.75" hidden="1" customHeight="1">
      <c r="C8820" s="95" t="s">
        <v>6708</v>
      </c>
    </row>
    <row r="8821" spans="1:13" hidden="1">
      <c r="A8821" s="97">
        <v>42879</v>
      </c>
      <c r="B8821" s="94" t="s">
        <v>5087</v>
      </c>
      <c r="C8821" s="98" t="s">
        <v>6708</v>
      </c>
      <c r="D8821" s="94" t="s">
        <v>131</v>
      </c>
      <c r="E8821" s="94" t="s">
        <v>187</v>
      </c>
      <c r="F8821" s="94" t="s">
        <v>648</v>
      </c>
      <c r="G8821" s="94" t="s">
        <v>649</v>
      </c>
      <c r="J8821" s="94" t="s">
        <v>650</v>
      </c>
      <c r="K8821" s="94" t="s">
        <v>949</v>
      </c>
      <c r="L8821" s="96">
        <v>-622</v>
      </c>
      <c r="M8821" s="96">
        <v>-622</v>
      </c>
    </row>
    <row r="8822" spans="1:13" ht="12.75" hidden="1" customHeight="1">
      <c r="C8822" s="95" t="s">
        <v>6708</v>
      </c>
    </row>
    <row r="8823" spans="1:13" hidden="1">
      <c r="A8823" s="97">
        <v>42879</v>
      </c>
      <c r="B8823" s="94" t="s">
        <v>4882</v>
      </c>
      <c r="C8823" s="98" t="s">
        <v>6708</v>
      </c>
      <c r="D8823" s="94" t="s">
        <v>131</v>
      </c>
      <c r="E8823" s="94" t="s">
        <v>187</v>
      </c>
      <c r="F8823" s="94" t="s">
        <v>3819</v>
      </c>
      <c r="G8823" s="94" t="s">
        <v>3820</v>
      </c>
      <c r="K8823" s="94" t="s">
        <v>4883</v>
      </c>
      <c r="L8823" s="96">
        <v>-1554</v>
      </c>
      <c r="M8823" s="96">
        <v>-1554</v>
      </c>
    </row>
    <row r="8824" spans="1:13" ht="12.75" hidden="1" customHeight="1">
      <c r="C8824" s="95" t="s">
        <v>6708</v>
      </c>
    </row>
    <row r="8825" spans="1:13" hidden="1">
      <c r="A8825" s="97">
        <v>42900</v>
      </c>
      <c r="B8825" s="94" t="s">
        <v>4972</v>
      </c>
      <c r="C8825" s="98" t="s">
        <v>6708</v>
      </c>
      <c r="D8825" s="94" t="s">
        <v>119</v>
      </c>
      <c r="E8825" s="94" t="s">
        <v>120</v>
      </c>
      <c r="F8825" s="94" t="s">
        <v>648</v>
      </c>
      <c r="G8825" s="94" t="s">
        <v>649</v>
      </c>
      <c r="J8825" s="94" t="s">
        <v>650</v>
      </c>
      <c r="K8825" s="94" t="s">
        <v>667</v>
      </c>
      <c r="L8825" s="96">
        <v>479</v>
      </c>
      <c r="M8825" s="96">
        <v>479</v>
      </c>
    </row>
    <row r="8826" spans="1:13" ht="12.75" hidden="1" customHeight="1">
      <c r="C8826" s="95" t="s">
        <v>6708</v>
      </c>
    </row>
    <row r="8827" spans="1:13" hidden="1">
      <c r="A8827" s="97">
        <v>42936</v>
      </c>
      <c r="B8827" s="94" t="s">
        <v>4969</v>
      </c>
      <c r="C8827" s="98" t="s">
        <v>6708</v>
      </c>
      <c r="D8827" s="94" t="s">
        <v>131</v>
      </c>
      <c r="E8827" s="94" t="s">
        <v>187</v>
      </c>
      <c r="F8827" s="94" t="s">
        <v>648</v>
      </c>
      <c r="G8827" s="94" t="s">
        <v>649</v>
      </c>
      <c r="J8827" s="94" t="s">
        <v>650</v>
      </c>
      <c r="K8827" s="94" t="s">
        <v>651</v>
      </c>
      <c r="L8827" s="96">
        <v>-296.26</v>
      </c>
      <c r="M8827" s="96">
        <v>-296.26</v>
      </c>
    </row>
    <row r="8828" spans="1:13" ht="12.75" hidden="1" customHeight="1">
      <c r="C8828" s="95" t="s">
        <v>6708</v>
      </c>
    </row>
    <row r="8829" spans="1:13" hidden="1">
      <c r="A8829" s="97">
        <v>42936</v>
      </c>
      <c r="B8829" s="94" t="s">
        <v>4970</v>
      </c>
      <c r="C8829" s="98" t="s">
        <v>6708</v>
      </c>
      <c r="D8829" s="94" t="s">
        <v>131</v>
      </c>
      <c r="E8829" s="94" t="s">
        <v>187</v>
      </c>
      <c r="F8829" s="94" t="s">
        <v>4445</v>
      </c>
      <c r="G8829" s="94" t="s">
        <v>4446</v>
      </c>
      <c r="K8829" s="94" t="s">
        <v>4971</v>
      </c>
      <c r="L8829" s="96">
        <v>-8941.65</v>
      </c>
      <c r="M8829" s="96">
        <v>-8941.65</v>
      </c>
    </row>
    <row r="8830" spans="1:13" ht="12.75" hidden="1" customHeight="1">
      <c r="C8830" s="95" t="s">
        <v>6708</v>
      </c>
    </row>
    <row r="8831" spans="1:13" hidden="1">
      <c r="A8831" s="97">
        <v>42936</v>
      </c>
      <c r="B8831" s="94" t="s">
        <v>4972</v>
      </c>
      <c r="C8831" s="98" t="s">
        <v>6708</v>
      </c>
      <c r="D8831" s="94" t="s">
        <v>131</v>
      </c>
      <c r="E8831" s="94" t="s">
        <v>187</v>
      </c>
      <c r="F8831" s="94" t="s">
        <v>648</v>
      </c>
      <c r="G8831" s="94" t="s">
        <v>649</v>
      </c>
      <c r="J8831" s="94" t="s">
        <v>650</v>
      </c>
      <c r="K8831" s="94" t="s">
        <v>667</v>
      </c>
      <c r="L8831" s="96">
        <v>-479</v>
      </c>
      <c r="M8831" s="96">
        <v>-479</v>
      </c>
    </row>
    <row r="8832" spans="1:13" ht="12.75" hidden="1" customHeight="1">
      <c r="C8832" s="95" t="s">
        <v>6708</v>
      </c>
    </row>
    <row r="8833" spans="1:13" hidden="1">
      <c r="A8833" s="97">
        <v>43012</v>
      </c>
      <c r="B8833" s="94" t="s">
        <v>4912</v>
      </c>
      <c r="C8833" s="98" t="s">
        <v>6708</v>
      </c>
      <c r="D8833" s="94" t="s">
        <v>119</v>
      </c>
      <c r="E8833" s="94" t="s">
        <v>120</v>
      </c>
      <c r="F8833" s="94" t="s">
        <v>648</v>
      </c>
      <c r="G8833" s="94" t="s">
        <v>649</v>
      </c>
      <c r="J8833" s="94" t="s">
        <v>650</v>
      </c>
      <c r="K8833" s="94" t="s">
        <v>681</v>
      </c>
      <c r="L8833" s="96">
        <v>1513.34</v>
      </c>
      <c r="M8833" s="96">
        <v>1513.34</v>
      </c>
    </row>
    <row r="8834" spans="1:13" ht="12.75" hidden="1" customHeight="1">
      <c r="C8834" s="95" t="s">
        <v>6708</v>
      </c>
    </row>
    <row r="8835" spans="1:13" hidden="1">
      <c r="A8835" s="97">
        <v>43033</v>
      </c>
      <c r="B8835" s="94" t="s">
        <v>4912</v>
      </c>
      <c r="C8835" s="98" t="s">
        <v>6708</v>
      </c>
      <c r="D8835" s="94" t="s">
        <v>131</v>
      </c>
      <c r="E8835" s="94" t="s">
        <v>187</v>
      </c>
      <c r="F8835" s="94" t="s">
        <v>648</v>
      </c>
      <c r="G8835" s="94" t="s">
        <v>649</v>
      </c>
      <c r="J8835" s="94" t="s">
        <v>650</v>
      </c>
      <c r="K8835" s="94" t="s">
        <v>4913</v>
      </c>
      <c r="L8835" s="96">
        <v>-1513.34</v>
      </c>
      <c r="M8835" s="96">
        <v>-1513.34</v>
      </c>
    </row>
    <row r="8836" spans="1:13" ht="12.75" hidden="1" customHeight="1">
      <c r="C8836" s="95" t="s">
        <v>6708</v>
      </c>
    </row>
    <row r="8837" spans="1:13" hidden="1">
      <c r="A8837" s="97">
        <v>43034</v>
      </c>
      <c r="B8837" s="94" t="s">
        <v>4990</v>
      </c>
      <c r="C8837" s="98" t="s">
        <v>6708</v>
      </c>
      <c r="D8837" s="94" t="s">
        <v>131</v>
      </c>
      <c r="E8837" s="94" t="s">
        <v>187</v>
      </c>
      <c r="F8837" s="94" t="s">
        <v>4445</v>
      </c>
      <c r="G8837" s="94" t="s">
        <v>4446</v>
      </c>
      <c r="K8837" s="94" t="s">
        <v>4991</v>
      </c>
      <c r="L8837" s="96">
        <v>-19602.740000000002</v>
      </c>
      <c r="M8837" s="96">
        <v>0</v>
      </c>
    </row>
    <row r="8838" spans="1:13" ht="12.75" hidden="1" customHeight="1">
      <c r="C8838" s="95" t="s">
        <v>6708</v>
      </c>
    </row>
    <row r="8839" spans="1:13" hidden="1">
      <c r="A8839" s="97">
        <v>43034</v>
      </c>
      <c r="B8839" s="94" t="s">
        <v>4992</v>
      </c>
      <c r="C8839" s="98" t="s">
        <v>6708</v>
      </c>
      <c r="D8839" s="94" t="s">
        <v>131</v>
      </c>
      <c r="E8839" s="94" t="s">
        <v>187</v>
      </c>
      <c r="F8839" s="94" t="s">
        <v>4268</v>
      </c>
      <c r="G8839" s="94" t="s">
        <v>3457</v>
      </c>
      <c r="K8839" s="94" t="s">
        <v>4993</v>
      </c>
      <c r="L8839" s="96">
        <v>-84.7</v>
      </c>
      <c r="M8839" s="96">
        <v>0</v>
      </c>
    </row>
    <row r="8840" spans="1:13" ht="12.75" hidden="1" customHeight="1">
      <c r="C8840" s="95" t="s">
        <v>6708</v>
      </c>
    </row>
    <row r="8841" spans="1:13" hidden="1">
      <c r="A8841" s="97">
        <v>43034</v>
      </c>
      <c r="B8841" s="94" t="s">
        <v>4994</v>
      </c>
      <c r="C8841" s="98" t="s">
        <v>6708</v>
      </c>
      <c r="D8841" s="94" t="s">
        <v>131</v>
      </c>
      <c r="E8841" s="94" t="s">
        <v>187</v>
      </c>
      <c r="F8841" s="94" t="s">
        <v>4275</v>
      </c>
      <c r="G8841" s="94" t="s">
        <v>4276</v>
      </c>
      <c r="K8841" s="94" t="s">
        <v>4995</v>
      </c>
      <c r="L8841" s="96">
        <v>-99</v>
      </c>
      <c r="M8841" s="96">
        <v>0</v>
      </c>
    </row>
    <row r="8842" spans="1:13" ht="12.75" hidden="1" customHeight="1">
      <c r="C8842" s="95" t="s">
        <v>6708</v>
      </c>
    </row>
    <row r="8843" spans="1:13" hidden="1">
      <c r="A8843" s="97">
        <v>43034</v>
      </c>
      <c r="B8843" s="94" t="s">
        <v>5144</v>
      </c>
      <c r="C8843" s="98" t="s">
        <v>6708</v>
      </c>
      <c r="D8843" s="94" t="s">
        <v>131</v>
      </c>
      <c r="E8843" s="94" t="s">
        <v>187</v>
      </c>
      <c r="F8843" s="94" t="s">
        <v>5116</v>
      </c>
      <c r="G8843" s="94" t="s">
        <v>5117</v>
      </c>
      <c r="K8843" s="94" t="s">
        <v>5145</v>
      </c>
      <c r="L8843" s="96">
        <v>-760</v>
      </c>
      <c r="M8843" s="96">
        <v>0</v>
      </c>
    </row>
    <row r="8844" spans="1:13" ht="12.75" hidden="1" customHeight="1">
      <c r="C8844" s="95" t="s">
        <v>6708</v>
      </c>
    </row>
    <row r="8845" spans="1:13" hidden="1">
      <c r="A8845" s="97">
        <v>43034</v>
      </c>
      <c r="B8845" s="94" t="s">
        <v>4914</v>
      </c>
      <c r="C8845" s="98" t="s">
        <v>6708</v>
      </c>
      <c r="D8845" s="94" t="s">
        <v>131</v>
      </c>
      <c r="E8845" s="94" t="s">
        <v>187</v>
      </c>
      <c r="F8845" s="94" t="s">
        <v>4915</v>
      </c>
      <c r="G8845" s="94" t="s">
        <v>4916</v>
      </c>
      <c r="K8845" s="94" t="s">
        <v>4917</v>
      </c>
      <c r="L8845" s="96">
        <v>-640</v>
      </c>
      <c r="M8845" s="96">
        <v>0</v>
      </c>
    </row>
    <row r="8846" spans="1:13" ht="12.75" hidden="1" customHeight="1">
      <c r="C8846" s="95" t="s">
        <v>6708</v>
      </c>
    </row>
    <row r="8847" spans="1:13" hidden="1">
      <c r="A8847" s="97">
        <v>43034</v>
      </c>
      <c r="B8847" s="94" t="s">
        <v>4918</v>
      </c>
      <c r="C8847" s="98" t="s">
        <v>6708</v>
      </c>
      <c r="D8847" s="94" t="s">
        <v>131</v>
      </c>
      <c r="E8847" s="94" t="s">
        <v>187</v>
      </c>
      <c r="F8847" s="94" t="s">
        <v>4915</v>
      </c>
      <c r="G8847" s="94" t="s">
        <v>4916</v>
      </c>
      <c r="K8847" s="94" t="s">
        <v>4917</v>
      </c>
      <c r="L8847" s="96">
        <v>-600</v>
      </c>
      <c r="M8847" s="96">
        <v>0</v>
      </c>
    </row>
    <row r="8848" spans="1:13" ht="12.75" hidden="1" customHeight="1">
      <c r="C8848" s="95" t="s">
        <v>6708</v>
      </c>
    </row>
    <row r="8849" spans="1:18" hidden="1">
      <c r="A8849" s="97">
        <v>43034</v>
      </c>
      <c r="B8849" s="94" t="s">
        <v>5146</v>
      </c>
      <c r="C8849" s="98" t="s">
        <v>6708</v>
      </c>
      <c r="D8849" s="94" t="s">
        <v>131</v>
      </c>
      <c r="E8849" s="94" t="s">
        <v>187</v>
      </c>
      <c r="F8849" s="94" t="s">
        <v>5134</v>
      </c>
      <c r="G8849" s="94" t="s">
        <v>5135</v>
      </c>
      <c r="K8849" s="94" t="s">
        <v>5147</v>
      </c>
      <c r="L8849" s="96">
        <v>-320</v>
      </c>
      <c r="M8849" s="96">
        <v>0</v>
      </c>
    </row>
    <row r="8850" spans="1:18" ht="12.75" hidden="1" customHeight="1">
      <c r="C8850" s="95" t="s">
        <v>6708</v>
      </c>
    </row>
    <row r="8851" spans="1:18" hidden="1">
      <c r="A8851" s="97">
        <v>43034</v>
      </c>
      <c r="B8851" s="94" t="s">
        <v>5148</v>
      </c>
      <c r="C8851" s="98" t="s">
        <v>6708</v>
      </c>
      <c r="D8851" s="94" t="s">
        <v>131</v>
      </c>
      <c r="E8851" s="94" t="s">
        <v>187</v>
      </c>
      <c r="F8851" s="94" t="s">
        <v>5116</v>
      </c>
      <c r="G8851" s="94" t="s">
        <v>5117</v>
      </c>
      <c r="K8851" s="94" t="s">
        <v>5149</v>
      </c>
      <c r="L8851" s="96">
        <v>-520</v>
      </c>
      <c r="M8851" s="96">
        <v>0</v>
      </c>
    </row>
    <row r="8852" spans="1:18" ht="12.75" hidden="1" customHeight="1">
      <c r="C8852" s="95" t="s">
        <v>6708</v>
      </c>
    </row>
    <row r="8853" spans="1:18" hidden="1">
      <c r="A8853" s="97">
        <v>43034</v>
      </c>
      <c r="B8853" s="94" t="s">
        <v>5150</v>
      </c>
      <c r="C8853" s="98" t="s">
        <v>6708</v>
      </c>
      <c r="D8853" s="94" t="s">
        <v>131</v>
      </c>
      <c r="E8853" s="94" t="s">
        <v>187</v>
      </c>
      <c r="F8853" s="94" t="s">
        <v>5116</v>
      </c>
      <c r="G8853" s="94" t="s">
        <v>5117</v>
      </c>
      <c r="K8853" s="94" t="s">
        <v>5151</v>
      </c>
      <c r="L8853" s="96">
        <v>-440</v>
      </c>
      <c r="M8853" s="96">
        <v>0</v>
      </c>
    </row>
    <row r="8854" spans="1:18" ht="12.75" hidden="1" customHeight="1">
      <c r="C8854" s="95" t="s">
        <v>6708</v>
      </c>
    </row>
    <row r="8855" spans="1:18" hidden="1">
      <c r="A8855" s="97">
        <v>43034</v>
      </c>
      <c r="B8855" s="94" t="s">
        <v>5152</v>
      </c>
      <c r="C8855" s="98" t="s">
        <v>6708</v>
      </c>
      <c r="D8855" s="94" t="s">
        <v>131</v>
      </c>
      <c r="E8855" s="94" t="s">
        <v>187</v>
      </c>
      <c r="F8855" s="94" t="s">
        <v>5153</v>
      </c>
      <c r="G8855" s="94" t="s">
        <v>5154</v>
      </c>
      <c r="K8855" s="94" t="s">
        <v>5149</v>
      </c>
      <c r="L8855" s="96">
        <v>-320</v>
      </c>
      <c r="M8855" s="96">
        <v>0</v>
      </c>
    </row>
    <row r="8856" spans="1:18" ht="12.75" hidden="1" customHeight="1">
      <c r="C8856" s="95" t="s">
        <v>6708</v>
      </c>
    </row>
    <row r="8857" spans="1:18" hidden="1">
      <c r="A8857" s="95" t="s">
        <v>111</v>
      </c>
      <c r="B8857" s="95" t="s">
        <v>112</v>
      </c>
      <c r="C8857" s="94" t="s">
        <v>6715</v>
      </c>
      <c r="D8857" s="95" t="s">
        <v>114</v>
      </c>
      <c r="E8857" s="95" t="s">
        <v>112</v>
      </c>
      <c r="F8857" s="96">
        <v>0</v>
      </c>
      <c r="G8857" s="95" t="s">
        <v>115</v>
      </c>
      <c r="H8857" s="95" t="s">
        <v>112</v>
      </c>
      <c r="I8857" s="96">
        <v>0</v>
      </c>
      <c r="J8857" s="95" t="s">
        <v>116</v>
      </c>
      <c r="K8857" s="95" t="s">
        <v>112</v>
      </c>
      <c r="L8857" s="96">
        <v>0</v>
      </c>
      <c r="M8857" s="95" t="s">
        <v>117</v>
      </c>
      <c r="O8857" s="96"/>
      <c r="R8857" s="96"/>
    </row>
    <row r="8858" spans="1:18" hidden="1">
      <c r="A8858" s="97">
        <v>42746</v>
      </c>
      <c r="B8858" s="94" t="s">
        <v>6716</v>
      </c>
      <c r="C8858" s="98" t="s">
        <v>6715</v>
      </c>
      <c r="D8858" s="94" t="s">
        <v>119</v>
      </c>
      <c r="E8858" s="94" t="s">
        <v>165</v>
      </c>
      <c r="F8858" s="94" t="s">
        <v>6717</v>
      </c>
      <c r="G8858" s="94" t="s">
        <v>6718</v>
      </c>
      <c r="K8858" s="94" t="s">
        <v>6719</v>
      </c>
      <c r="L8858" s="96">
        <v>2000</v>
      </c>
      <c r="M8858" s="96">
        <v>0</v>
      </c>
    </row>
    <row r="8859" spans="1:18" ht="12.75" hidden="1" customHeight="1">
      <c r="C8859" s="95" t="s">
        <v>6715</v>
      </c>
    </row>
    <row r="8860" spans="1:18" hidden="1">
      <c r="A8860" s="95" t="s">
        <v>111</v>
      </c>
      <c r="B8860" s="95" t="s">
        <v>112</v>
      </c>
      <c r="C8860" s="94" t="s">
        <v>6720</v>
      </c>
      <c r="D8860" s="95" t="s">
        <v>114</v>
      </c>
      <c r="E8860" s="95" t="s">
        <v>112</v>
      </c>
      <c r="F8860" s="96">
        <v>0</v>
      </c>
      <c r="G8860" s="95" t="s">
        <v>115</v>
      </c>
      <c r="H8860" s="95" t="s">
        <v>112</v>
      </c>
      <c r="I8860" s="96">
        <v>0</v>
      </c>
      <c r="J8860" s="95" t="s">
        <v>116</v>
      </c>
      <c r="K8860" s="95" t="s">
        <v>112</v>
      </c>
      <c r="L8860" s="96">
        <v>0</v>
      </c>
      <c r="M8860" s="95" t="s">
        <v>117</v>
      </c>
      <c r="O8860" s="96"/>
      <c r="R8860" s="96"/>
    </row>
    <row r="8861" spans="1:18" hidden="1">
      <c r="A8861" s="97">
        <v>42746</v>
      </c>
      <c r="B8861" s="94" t="s">
        <v>6721</v>
      </c>
      <c r="C8861" s="98" t="s">
        <v>6720</v>
      </c>
      <c r="D8861" s="94" t="s">
        <v>119</v>
      </c>
      <c r="E8861" s="94" t="s">
        <v>165</v>
      </c>
      <c r="F8861" s="94" t="s">
        <v>6722</v>
      </c>
      <c r="G8861" s="94" t="s">
        <v>6723</v>
      </c>
      <c r="K8861" s="94" t="s">
        <v>6724</v>
      </c>
      <c r="L8861" s="96">
        <v>3692.5</v>
      </c>
      <c r="M8861" s="96">
        <v>0</v>
      </c>
    </row>
    <row r="8862" spans="1:18" ht="12.75" hidden="1" customHeight="1">
      <c r="C8862" s="95" t="s">
        <v>6720</v>
      </c>
    </row>
    <row r="8863" spans="1:18" hidden="1">
      <c r="A8863" s="97">
        <v>42746</v>
      </c>
      <c r="B8863" s="94" t="s">
        <v>6725</v>
      </c>
      <c r="C8863" s="98" t="s">
        <v>6720</v>
      </c>
      <c r="D8863" s="94" t="s">
        <v>119</v>
      </c>
      <c r="E8863" s="94" t="s">
        <v>165</v>
      </c>
      <c r="F8863" s="94" t="s">
        <v>6722</v>
      </c>
      <c r="G8863" s="94" t="s">
        <v>6723</v>
      </c>
      <c r="K8863" s="94" t="s">
        <v>6726</v>
      </c>
      <c r="L8863" s="96">
        <v>3323.25</v>
      </c>
      <c r="M8863" s="96">
        <v>0</v>
      </c>
    </row>
    <row r="8864" spans="1:18" ht="12.75" hidden="1" customHeight="1">
      <c r="C8864" s="95" t="s">
        <v>6720</v>
      </c>
    </row>
    <row r="8865" spans="1:18" hidden="1">
      <c r="A8865" s="97">
        <v>42746</v>
      </c>
      <c r="B8865" s="94" t="s">
        <v>6727</v>
      </c>
      <c r="C8865" s="98" t="s">
        <v>6720</v>
      </c>
      <c r="D8865" s="94" t="s">
        <v>119</v>
      </c>
      <c r="E8865" s="94" t="s">
        <v>165</v>
      </c>
      <c r="F8865" s="94" t="s">
        <v>910</v>
      </c>
      <c r="G8865" s="94" t="s">
        <v>911</v>
      </c>
      <c r="K8865" s="94" t="s">
        <v>6728</v>
      </c>
      <c r="L8865" s="96">
        <v>143.55000000000001</v>
      </c>
      <c r="M8865" s="96">
        <v>0</v>
      </c>
    </row>
    <row r="8866" spans="1:18" ht="12.75" hidden="1" customHeight="1">
      <c r="C8866" s="95" t="s">
        <v>6720</v>
      </c>
    </row>
    <row r="8867" spans="1:18" hidden="1">
      <c r="A8867" s="97">
        <v>42920</v>
      </c>
      <c r="B8867" s="94" t="s">
        <v>6721</v>
      </c>
      <c r="C8867" s="98" t="s">
        <v>6720</v>
      </c>
      <c r="D8867" s="94" t="s">
        <v>119</v>
      </c>
      <c r="E8867" s="94" t="s">
        <v>187</v>
      </c>
      <c r="F8867" s="94" t="s">
        <v>6722</v>
      </c>
      <c r="G8867" s="94" t="s">
        <v>6723</v>
      </c>
      <c r="K8867" s="94" t="s">
        <v>6724</v>
      </c>
      <c r="L8867" s="96">
        <v>-3692.5</v>
      </c>
      <c r="M8867" s="96">
        <v>0</v>
      </c>
    </row>
    <row r="8868" spans="1:18" ht="12.75" hidden="1" customHeight="1">
      <c r="C8868" s="95" t="s">
        <v>6720</v>
      </c>
    </row>
    <row r="8869" spans="1:18" hidden="1">
      <c r="A8869" s="95" t="s">
        <v>111</v>
      </c>
      <c r="B8869" s="95" t="s">
        <v>112</v>
      </c>
      <c r="C8869" s="94" t="s">
        <v>6729</v>
      </c>
      <c r="D8869" s="95" t="s">
        <v>114</v>
      </c>
      <c r="E8869" s="95" t="s">
        <v>112</v>
      </c>
      <c r="F8869" s="96">
        <v>0</v>
      </c>
      <c r="G8869" s="95" t="s">
        <v>115</v>
      </c>
      <c r="H8869" s="95" t="s">
        <v>112</v>
      </c>
      <c r="I8869" s="96">
        <v>0</v>
      </c>
      <c r="J8869" s="95" t="s">
        <v>116</v>
      </c>
      <c r="K8869" s="95" t="s">
        <v>112</v>
      </c>
      <c r="L8869" s="96">
        <v>0</v>
      </c>
      <c r="M8869" s="95" t="s">
        <v>117</v>
      </c>
      <c r="O8869" s="96"/>
      <c r="R8869" s="96"/>
    </row>
    <row r="8870" spans="1:18" hidden="1">
      <c r="A8870" s="97">
        <v>42746</v>
      </c>
      <c r="B8870" s="94" t="s">
        <v>3823</v>
      </c>
      <c r="C8870" s="98" t="s">
        <v>6729</v>
      </c>
      <c r="D8870" s="94" t="s">
        <v>119</v>
      </c>
      <c r="E8870" s="94" t="s">
        <v>165</v>
      </c>
      <c r="F8870" s="94" t="s">
        <v>3824</v>
      </c>
      <c r="G8870" s="94" t="s">
        <v>3825</v>
      </c>
      <c r="K8870" s="94" t="s">
        <v>3826</v>
      </c>
      <c r="L8870" s="96">
        <v>1734</v>
      </c>
      <c r="M8870" s="96">
        <v>0</v>
      </c>
    </row>
    <row r="8871" spans="1:18" ht="12.75" hidden="1" customHeight="1">
      <c r="C8871" s="95" t="s">
        <v>6729</v>
      </c>
    </row>
    <row r="8872" spans="1:18" hidden="1">
      <c r="A8872" s="97">
        <v>42852</v>
      </c>
      <c r="B8872" s="94" t="s">
        <v>3832</v>
      </c>
      <c r="C8872" s="98" t="s">
        <v>6729</v>
      </c>
      <c r="D8872" s="94" t="s">
        <v>119</v>
      </c>
      <c r="E8872" s="94" t="s">
        <v>120</v>
      </c>
      <c r="F8872" s="94" t="s">
        <v>3833</v>
      </c>
      <c r="G8872" s="94" t="s">
        <v>3834</v>
      </c>
      <c r="K8872" s="94" t="s">
        <v>6730</v>
      </c>
      <c r="L8872" s="96">
        <v>864</v>
      </c>
      <c r="M8872" s="96">
        <v>864</v>
      </c>
    </row>
    <row r="8873" spans="1:18" ht="12.75" hidden="1" customHeight="1">
      <c r="C8873" s="95" t="s">
        <v>6729</v>
      </c>
    </row>
    <row r="8874" spans="1:18" hidden="1">
      <c r="A8874" s="97">
        <v>42936</v>
      </c>
      <c r="B8874" s="94" t="s">
        <v>3832</v>
      </c>
      <c r="C8874" s="98" t="s">
        <v>6729</v>
      </c>
      <c r="D8874" s="94" t="s">
        <v>131</v>
      </c>
      <c r="E8874" s="94" t="s">
        <v>187</v>
      </c>
      <c r="F8874" s="94" t="s">
        <v>3833</v>
      </c>
      <c r="G8874" s="94" t="s">
        <v>3834</v>
      </c>
      <c r="K8874" s="94" t="s">
        <v>3835</v>
      </c>
      <c r="L8874" s="96">
        <v>-432</v>
      </c>
      <c r="M8874" s="96">
        <v>-432</v>
      </c>
    </row>
    <row r="8875" spans="1:18" ht="12.75" hidden="1" customHeight="1">
      <c r="C8875" s="95" t="s">
        <v>6729</v>
      </c>
    </row>
    <row r="8876" spans="1:18" hidden="1">
      <c r="A8876" s="97">
        <v>42998</v>
      </c>
      <c r="B8876" s="94" t="s">
        <v>3832</v>
      </c>
      <c r="C8876" s="98" t="s">
        <v>6729</v>
      </c>
      <c r="D8876" s="94" t="s">
        <v>119</v>
      </c>
      <c r="E8876" s="94" t="s">
        <v>187</v>
      </c>
      <c r="F8876" s="94" t="s">
        <v>3833</v>
      </c>
      <c r="G8876" s="94" t="s">
        <v>3834</v>
      </c>
      <c r="K8876" s="94" t="s">
        <v>6730</v>
      </c>
      <c r="L8876" s="96">
        <v>-432</v>
      </c>
      <c r="M8876" s="96">
        <v>-432</v>
      </c>
    </row>
    <row r="8877" spans="1:18" ht="12.75" hidden="1" customHeight="1">
      <c r="C8877" s="95" t="s">
        <v>6729</v>
      </c>
    </row>
    <row r="8878" spans="1:18" hidden="1">
      <c r="A8878" s="97">
        <v>43033</v>
      </c>
      <c r="B8878" s="94" t="s">
        <v>3823</v>
      </c>
      <c r="C8878" s="98" t="s">
        <v>6729</v>
      </c>
      <c r="D8878" s="94" t="s">
        <v>131</v>
      </c>
      <c r="E8878" s="94" t="s">
        <v>187</v>
      </c>
      <c r="F8878" s="94" t="s">
        <v>3824</v>
      </c>
      <c r="G8878" s="94" t="s">
        <v>3825</v>
      </c>
      <c r="K8878" s="94" t="s">
        <v>3826</v>
      </c>
      <c r="L8878" s="96">
        <v>-1734</v>
      </c>
      <c r="M8878" s="96">
        <v>0</v>
      </c>
    </row>
    <row r="8879" spans="1:18" ht="12.75" hidden="1" customHeight="1">
      <c r="C8879" s="95" t="s">
        <v>6729</v>
      </c>
    </row>
    <row r="8880" spans="1:18" hidden="1">
      <c r="A8880" s="95" t="s">
        <v>111</v>
      </c>
      <c r="B8880" s="95" t="s">
        <v>112</v>
      </c>
      <c r="C8880" s="94" t="s">
        <v>6731</v>
      </c>
      <c r="D8880" s="95" t="s">
        <v>114</v>
      </c>
      <c r="E8880" s="95" t="s">
        <v>112</v>
      </c>
      <c r="F8880" s="96">
        <v>0</v>
      </c>
      <c r="G8880" s="95" t="s">
        <v>115</v>
      </c>
      <c r="H8880" s="95" t="s">
        <v>112</v>
      </c>
      <c r="I8880" s="96">
        <v>17903.2</v>
      </c>
      <c r="J8880" s="95" t="s">
        <v>116</v>
      </c>
      <c r="K8880" s="95" t="s">
        <v>112</v>
      </c>
      <c r="L8880" s="96">
        <v>0</v>
      </c>
      <c r="M8880" s="95" t="s">
        <v>117</v>
      </c>
      <c r="O8880" s="96"/>
      <c r="R8880" s="96"/>
    </row>
    <row r="8881" spans="1:13" hidden="1">
      <c r="A8881" s="97">
        <v>42746</v>
      </c>
      <c r="B8881" s="94" t="s">
        <v>6732</v>
      </c>
      <c r="C8881" s="98" t="s">
        <v>6731</v>
      </c>
      <c r="D8881" s="94" t="s">
        <v>119</v>
      </c>
      <c r="E8881" s="94" t="s">
        <v>165</v>
      </c>
      <c r="F8881" s="94" t="s">
        <v>6084</v>
      </c>
      <c r="G8881" s="94" t="s">
        <v>6085</v>
      </c>
      <c r="K8881" s="94" t="s">
        <v>6733</v>
      </c>
      <c r="L8881" s="96">
        <v>220</v>
      </c>
      <c r="M8881" s="96">
        <v>0</v>
      </c>
    </row>
    <row r="8882" spans="1:13" ht="12.75" hidden="1" customHeight="1">
      <c r="C8882" s="95" t="s">
        <v>6731</v>
      </c>
    </row>
    <row r="8883" spans="1:13" hidden="1">
      <c r="A8883" s="97">
        <v>42746</v>
      </c>
      <c r="B8883" s="94" t="s">
        <v>6734</v>
      </c>
      <c r="C8883" s="98" t="s">
        <v>6731</v>
      </c>
      <c r="D8883" s="94" t="s">
        <v>119</v>
      </c>
      <c r="E8883" s="94" t="s">
        <v>165</v>
      </c>
      <c r="F8883" s="94" t="s">
        <v>4643</v>
      </c>
      <c r="G8883" s="94" t="s">
        <v>4644</v>
      </c>
      <c r="K8883" s="94" t="s">
        <v>6735</v>
      </c>
      <c r="L8883" s="96">
        <v>1008</v>
      </c>
      <c r="M8883" s="96">
        <v>0</v>
      </c>
    </row>
    <row r="8884" spans="1:13" ht="12.75" hidden="1" customHeight="1">
      <c r="C8884" s="95" t="s">
        <v>6731</v>
      </c>
    </row>
    <row r="8885" spans="1:13" hidden="1">
      <c r="A8885" s="97">
        <v>42746</v>
      </c>
      <c r="B8885" s="94" t="s">
        <v>4632</v>
      </c>
      <c r="C8885" s="98" t="s">
        <v>6731</v>
      </c>
      <c r="D8885" s="94" t="s">
        <v>119</v>
      </c>
      <c r="E8885" s="94" t="s">
        <v>165</v>
      </c>
      <c r="F8885" s="94" t="s">
        <v>4633</v>
      </c>
      <c r="G8885" s="94" t="s">
        <v>4634</v>
      </c>
      <c r="K8885" s="94" t="s">
        <v>4635</v>
      </c>
      <c r="L8885" s="96">
        <v>1656</v>
      </c>
      <c r="M8885" s="96">
        <v>0</v>
      </c>
    </row>
    <row r="8886" spans="1:13" ht="12.75" hidden="1" customHeight="1">
      <c r="C8886" s="95" t="s">
        <v>6731</v>
      </c>
    </row>
    <row r="8887" spans="1:13" hidden="1">
      <c r="A8887" s="97">
        <v>42746</v>
      </c>
      <c r="B8887" s="94" t="s">
        <v>4636</v>
      </c>
      <c r="C8887" s="98" t="s">
        <v>6731</v>
      </c>
      <c r="D8887" s="94" t="s">
        <v>119</v>
      </c>
      <c r="E8887" s="94" t="s">
        <v>165</v>
      </c>
      <c r="F8887" s="94" t="s">
        <v>4637</v>
      </c>
      <c r="G8887" s="94" t="s">
        <v>4638</v>
      </c>
      <c r="K8887" s="94" t="s">
        <v>4639</v>
      </c>
      <c r="L8887" s="96">
        <v>4800</v>
      </c>
      <c r="M8887" s="96">
        <v>0</v>
      </c>
    </row>
    <row r="8888" spans="1:13" ht="12.75" hidden="1" customHeight="1">
      <c r="C8888" s="95" t="s">
        <v>6731</v>
      </c>
    </row>
    <row r="8889" spans="1:13" hidden="1">
      <c r="A8889" s="97">
        <v>42746</v>
      </c>
      <c r="B8889" s="94" t="s">
        <v>4642</v>
      </c>
      <c r="C8889" s="98" t="s">
        <v>6731</v>
      </c>
      <c r="D8889" s="94" t="s">
        <v>119</v>
      </c>
      <c r="E8889" s="94" t="s">
        <v>165</v>
      </c>
      <c r="F8889" s="94" t="s">
        <v>4643</v>
      </c>
      <c r="G8889" s="94" t="s">
        <v>4644</v>
      </c>
      <c r="K8889" s="94" t="s">
        <v>4645</v>
      </c>
      <c r="L8889" s="96">
        <v>1202.4000000000001</v>
      </c>
      <c r="M8889" s="96">
        <v>0</v>
      </c>
    </row>
    <row r="8890" spans="1:13" ht="12.75" hidden="1" customHeight="1">
      <c r="C8890" s="95" t="s">
        <v>6731</v>
      </c>
    </row>
    <row r="8891" spans="1:13" hidden="1">
      <c r="A8891" s="97">
        <v>42746</v>
      </c>
      <c r="B8891" s="94" t="s">
        <v>4646</v>
      </c>
      <c r="C8891" s="98" t="s">
        <v>6731</v>
      </c>
      <c r="D8891" s="94" t="s">
        <v>119</v>
      </c>
      <c r="E8891" s="94" t="s">
        <v>165</v>
      </c>
      <c r="F8891" s="94" t="s">
        <v>4629</v>
      </c>
      <c r="G8891" s="94" t="s">
        <v>4630</v>
      </c>
      <c r="K8891" s="94" t="s">
        <v>4647</v>
      </c>
      <c r="L8891" s="96">
        <v>2640</v>
      </c>
      <c r="M8891" s="96">
        <v>0</v>
      </c>
    </row>
    <row r="8892" spans="1:13" ht="12.75" hidden="1" customHeight="1">
      <c r="C8892" s="95" t="s">
        <v>6731</v>
      </c>
    </row>
    <row r="8893" spans="1:13" hidden="1">
      <c r="A8893" s="97">
        <v>42746</v>
      </c>
      <c r="B8893" s="94" t="s">
        <v>4526</v>
      </c>
      <c r="C8893" s="98" t="s">
        <v>6731</v>
      </c>
      <c r="D8893" s="94" t="s">
        <v>119</v>
      </c>
      <c r="E8893" s="94" t="s">
        <v>165</v>
      </c>
      <c r="F8893" s="94" t="s">
        <v>4239</v>
      </c>
      <c r="G8893" s="94" t="s">
        <v>4240</v>
      </c>
      <c r="K8893" s="94" t="s">
        <v>4527</v>
      </c>
      <c r="L8893" s="96">
        <v>252</v>
      </c>
      <c r="M8893" s="96">
        <v>0</v>
      </c>
    </row>
    <row r="8894" spans="1:13" ht="12.75" hidden="1" customHeight="1">
      <c r="C8894" s="95" t="s">
        <v>6731</v>
      </c>
    </row>
    <row r="8895" spans="1:13" hidden="1">
      <c r="A8895" s="97">
        <v>42746</v>
      </c>
      <c r="B8895" s="94" t="s">
        <v>6736</v>
      </c>
      <c r="C8895" s="98" t="s">
        <v>6731</v>
      </c>
      <c r="D8895" s="94" t="s">
        <v>119</v>
      </c>
      <c r="E8895" s="94" t="s">
        <v>165</v>
      </c>
      <c r="F8895" s="94" t="s">
        <v>4235</v>
      </c>
      <c r="G8895" s="94" t="s">
        <v>4236</v>
      </c>
      <c r="K8895" s="94" t="s">
        <v>6737</v>
      </c>
      <c r="L8895" s="96">
        <v>3600</v>
      </c>
      <c r="M8895" s="96">
        <v>0</v>
      </c>
    </row>
    <row r="8896" spans="1:13" ht="12.75" hidden="1" customHeight="1">
      <c r="C8896" s="95" t="s">
        <v>6731</v>
      </c>
    </row>
    <row r="8897" spans="1:13" hidden="1">
      <c r="A8897" s="97">
        <v>42780</v>
      </c>
      <c r="B8897" s="94" t="s">
        <v>4462</v>
      </c>
      <c r="C8897" s="98" t="s">
        <v>6731</v>
      </c>
      <c r="D8897" s="94" t="s">
        <v>131</v>
      </c>
      <c r="E8897" s="94" t="s">
        <v>120</v>
      </c>
      <c r="F8897" s="94" t="s">
        <v>4409</v>
      </c>
      <c r="G8897" s="94" t="s">
        <v>4410</v>
      </c>
      <c r="J8897" s="94" t="s">
        <v>4411</v>
      </c>
      <c r="K8897" s="94" t="s">
        <v>4463</v>
      </c>
      <c r="L8897" s="96">
        <v>840</v>
      </c>
      <c r="M8897" s="96">
        <v>840</v>
      </c>
    </row>
    <row r="8898" spans="1:13" ht="12.75" hidden="1" customHeight="1">
      <c r="C8898" s="95" t="s">
        <v>6731</v>
      </c>
    </row>
    <row r="8899" spans="1:13" hidden="1">
      <c r="A8899" s="97">
        <v>42803</v>
      </c>
      <c r="B8899" s="94" t="s">
        <v>4745</v>
      </c>
      <c r="C8899" s="98" t="s">
        <v>6731</v>
      </c>
      <c r="D8899" s="94" t="s">
        <v>119</v>
      </c>
      <c r="E8899" s="94" t="s">
        <v>120</v>
      </c>
      <c r="F8899" s="94" t="s">
        <v>4597</v>
      </c>
      <c r="G8899" s="94" t="s">
        <v>4598</v>
      </c>
      <c r="K8899" s="94" t="s">
        <v>6738</v>
      </c>
      <c r="L8899" s="96">
        <v>8000</v>
      </c>
      <c r="M8899" s="96">
        <v>8000</v>
      </c>
    </row>
    <row r="8900" spans="1:13" ht="12.75" hidden="1" customHeight="1">
      <c r="C8900" s="95" t="s">
        <v>6731</v>
      </c>
    </row>
    <row r="8901" spans="1:13" hidden="1">
      <c r="A8901" s="97">
        <v>42803</v>
      </c>
      <c r="B8901" s="94" t="s">
        <v>4747</v>
      </c>
      <c r="C8901" s="98" t="s">
        <v>6731</v>
      </c>
      <c r="D8901" s="94" t="s">
        <v>119</v>
      </c>
      <c r="E8901" s="94" t="s">
        <v>120</v>
      </c>
      <c r="F8901" s="94" t="s">
        <v>4748</v>
      </c>
      <c r="G8901" s="94" t="s">
        <v>4749</v>
      </c>
      <c r="K8901" s="94" t="s">
        <v>6739</v>
      </c>
      <c r="L8901" s="96">
        <v>3600</v>
      </c>
      <c r="M8901" s="96">
        <v>3600</v>
      </c>
    </row>
    <row r="8902" spans="1:13" ht="12.75" hidden="1" customHeight="1">
      <c r="C8902" s="95" t="s">
        <v>6731</v>
      </c>
    </row>
    <row r="8903" spans="1:13" hidden="1">
      <c r="A8903" s="97">
        <v>42803</v>
      </c>
      <c r="B8903" s="94" t="s">
        <v>4751</v>
      </c>
      <c r="C8903" s="98" t="s">
        <v>6731</v>
      </c>
      <c r="D8903" s="94" t="s">
        <v>119</v>
      </c>
      <c r="E8903" s="94" t="s">
        <v>120</v>
      </c>
      <c r="F8903" s="94" t="s">
        <v>4752</v>
      </c>
      <c r="G8903" s="94" t="s">
        <v>4753</v>
      </c>
      <c r="K8903" s="94" t="s">
        <v>6740</v>
      </c>
      <c r="L8903" s="96">
        <v>1800</v>
      </c>
      <c r="M8903" s="96">
        <v>1800</v>
      </c>
    </row>
    <row r="8904" spans="1:13" ht="12.75" hidden="1" customHeight="1">
      <c r="C8904" s="95" t="s">
        <v>6731</v>
      </c>
    </row>
    <row r="8905" spans="1:13" hidden="1">
      <c r="A8905" s="97">
        <v>42807</v>
      </c>
      <c r="B8905" s="94" t="s">
        <v>4466</v>
      </c>
      <c r="C8905" s="98" t="s">
        <v>6731</v>
      </c>
      <c r="D8905" s="94" t="s">
        <v>131</v>
      </c>
      <c r="E8905" s="94" t="s">
        <v>120</v>
      </c>
      <c r="F8905" s="94" t="s">
        <v>3819</v>
      </c>
      <c r="G8905" s="94" t="s">
        <v>3820</v>
      </c>
      <c r="J8905" s="94" t="s">
        <v>4467</v>
      </c>
      <c r="K8905" s="94" t="s">
        <v>4468</v>
      </c>
      <c r="L8905" s="96">
        <v>1356</v>
      </c>
      <c r="M8905" s="96">
        <v>1356</v>
      </c>
    </row>
    <row r="8906" spans="1:13" ht="12.75" hidden="1" customHeight="1">
      <c r="C8906" s="95" t="s">
        <v>6731</v>
      </c>
    </row>
    <row r="8907" spans="1:13" hidden="1">
      <c r="A8907" s="97">
        <v>42828</v>
      </c>
      <c r="B8907" s="94" t="s">
        <v>6734</v>
      </c>
      <c r="C8907" s="98" t="s">
        <v>6731</v>
      </c>
      <c r="D8907" s="94" t="s">
        <v>119</v>
      </c>
      <c r="E8907" s="94" t="s">
        <v>187</v>
      </c>
      <c r="F8907" s="94" t="s">
        <v>4643</v>
      </c>
      <c r="G8907" s="94" t="s">
        <v>4644</v>
      </c>
      <c r="K8907" s="94" t="s">
        <v>6735</v>
      </c>
      <c r="L8907" s="96">
        <v>-1008</v>
      </c>
      <c r="M8907" s="96">
        <v>0</v>
      </c>
    </row>
    <row r="8908" spans="1:13" ht="12.75" hidden="1" customHeight="1">
      <c r="C8908" s="95" t="s">
        <v>6731</v>
      </c>
    </row>
    <row r="8909" spans="1:13" hidden="1">
      <c r="A8909" s="97">
        <v>42843</v>
      </c>
      <c r="B8909" s="94" t="s">
        <v>4745</v>
      </c>
      <c r="C8909" s="98" t="s">
        <v>6731</v>
      </c>
      <c r="D8909" s="94" t="s">
        <v>131</v>
      </c>
      <c r="E8909" s="94" t="s">
        <v>187</v>
      </c>
      <c r="F8909" s="94" t="s">
        <v>4597</v>
      </c>
      <c r="G8909" s="94" t="s">
        <v>4598</v>
      </c>
      <c r="K8909" s="94" t="s">
        <v>4746</v>
      </c>
      <c r="L8909" s="96">
        <v>-800</v>
      </c>
      <c r="M8909" s="96">
        <v>-800</v>
      </c>
    </row>
    <row r="8910" spans="1:13" ht="12.75" hidden="1" customHeight="1">
      <c r="C8910" s="95" t="s">
        <v>6731</v>
      </c>
    </row>
    <row r="8911" spans="1:13" hidden="1">
      <c r="A8911" s="97">
        <v>42861</v>
      </c>
      <c r="B8911" s="94" t="s">
        <v>4311</v>
      </c>
      <c r="C8911" s="98" t="s">
        <v>6731</v>
      </c>
      <c r="D8911" s="94" t="s">
        <v>119</v>
      </c>
      <c r="E8911" s="94" t="s">
        <v>120</v>
      </c>
      <c r="F8911" s="94" t="s">
        <v>4239</v>
      </c>
      <c r="G8911" s="94" t="s">
        <v>4240</v>
      </c>
      <c r="K8911" s="94" t="s">
        <v>6741</v>
      </c>
      <c r="L8911" s="96">
        <v>121.68</v>
      </c>
      <c r="M8911" s="96">
        <v>121.68</v>
      </c>
    </row>
    <row r="8912" spans="1:13" ht="12.75" hidden="1" customHeight="1">
      <c r="C8912" s="95" t="s">
        <v>6731</v>
      </c>
    </row>
    <row r="8913" spans="1:13" hidden="1">
      <c r="A8913" s="97">
        <v>42922</v>
      </c>
      <c r="B8913" s="94" t="s">
        <v>4507</v>
      </c>
      <c r="C8913" s="98" t="s">
        <v>6731</v>
      </c>
      <c r="D8913" s="94" t="s">
        <v>119</v>
      </c>
      <c r="E8913" s="94" t="s">
        <v>120</v>
      </c>
      <c r="F8913" s="94" t="s">
        <v>4508</v>
      </c>
      <c r="G8913" s="94" t="s">
        <v>4509</v>
      </c>
      <c r="K8913" s="94" t="s">
        <v>4510</v>
      </c>
      <c r="L8913" s="96">
        <v>20358</v>
      </c>
      <c r="M8913" s="96">
        <v>20358</v>
      </c>
    </row>
    <row r="8914" spans="1:13" ht="12.75" hidden="1" customHeight="1">
      <c r="C8914" s="95" t="s">
        <v>6731</v>
      </c>
    </row>
    <row r="8915" spans="1:13" hidden="1">
      <c r="A8915" s="97">
        <v>42936</v>
      </c>
      <c r="B8915" s="94" t="s">
        <v>4462</v>
      </c>
      <c r="C8915" s="98" t="s">
        <v>6731</v>
      </c>
      <c r="D8915" s="94" t="s">
        <v>131</v>
      </c>
      <c r="E8915" s="94" t="s">
        <v>187</v>
      </c>
      <c r="F8915" s="94" t="s">
        <v>4409</v>
      </c>
      <c r="G8915" s="94" t="s">
        <v>4410</v>
      </c>
      <c r="J8915" s="94" t="s">
        <v>4411</v>
      </c>
      <c r="K8915" s="94" t="s">
        <v>4463</v>
      </c>
      <c r="L8915" s="96">
        <v>-840</v>
      </c>
      <c r="M8915" s="96">
        <v>-840</v>
      </c>
    </row>
    <row r="8916" spans="1:13" ht="12.75" hidden="1" customHeight="1">
      <c r="C8916" s="95" t="s">
        <v>6731</v>
      </c>
    </row>
    <row r="8917" spans="1:13" hidden="1">
      <c r="A8917" s="97">
        <v>42936</v>
      </c>
      <c r="B8917" s="94" t="s">
        <v>4745</v>
      </c>
      <c r="C8917" s="98" t="s">
        <v>6731</v>
      </c>
      <c r="D8917" s="94" t="s">
        <v>131</v>
      </c>
      <c r="E8917" s="94" t="s">
        <v>187</v>
      </c>
      <c r="F8917" s="94" t="s">
        <v>4597</v>
      </c>
      <c r="G8917" s="94" t="s">
        <v>4598</v>
      </c>
      <c r="K8917" s="94" t="s">
        <v>4746</v>
      </c>
      <c r="L8917" s="96">
        <v>-7200</v>
      </c>
      <c r="M8917" s="96">
        <v>-7200</v>
      </c>
    </row>
    <row r="8918" spans="1:13" ht="12.75" hidden="1" customHeight="1">
      <c r="C8918" s="95" t="s">
        <v>6731</v>
      </c>
    </row>
    <row r="8919" spans="1:13" hidden="1">
      <c r="A8919" s="97">
        <v>42936</v>
      </c>
      <c r="B8919" s="94" t="s">
        <v>4747</v>
      </c>
      <c r="C8919" s="98" t="s">
        <v>6731</v>
      </c>
      <c r="D8919" s="94" t="s">
        <v>131</v>
      </c>
      <c r="E8919" s="94" t="s">
        <v>187</v>
      </c>
      <c r="F8919" s="94" t="s">
        <v>4748</v>
      </c>
      <c r="G8919" s="94" t="s">
        <v>4749</v>
      </c>
      <c r="K8919" s="94" t="s">
        <v>4750</v>
      </c>
      <c r="L8919" s="96">
        <v>-3600</v>
      </c>
      <c r="M8919" s="96">
        <v>-3600</v>
      </c>
    </row>
    <row r="8920" spans="1:13" ht="12.75" hidden="1" customHeight="1">
      <c r="C8920" s="95" t="s">
        <v>6731</v>
      </c>
    </row>
    <row r="8921" spans="1:13" hidden="1">
      <c r="A8921" s="97">
        <v>42936</v>
      </c>
      <c r="B8921" s="94" t="s">
        <v>4751</v>
      </c>
      <c r="C8921" s="98" t="s">
        <v>6731</v>
      </c>
      <c r="D8921" s="94" t="s">
        <v>131</v>
      </c>
      <c r="E8921" s="94" t="s">
        <v>187</v>
      </c>
      <c r="F8921" s="94" t="s">
        <v>4752</v>
      </c>
      <c r="G8921" s="94" t="s">
        <v>4753</v>
      </c>
      <c r="K8921" s="94" t="s">
        <v>4754</v>
      </c>
      <c r="L8921" s="96">
        <v>-1800</v>
      </c>
      <c r="M8921" s="96">
        <v>-1800</v>
      </c>
    </row>
    <row r="8922" spans="1:13" ht="12.75" hidden="1" customHeight="1">
      <c r="C8922" s="95" t="s">
        <v>6731</v>
      </c>
    </row>
    <row r="8923" spans="1:13" hidden="1">
      <c r="A8923" s="97">
        <v>42936</v>
      </c>
      <c r="B8923" s="94" t="s">
        <v>4466</v>
      </c>
      <c r="C8923" s="98" t="s">
        <v>6731</v>
      </c>
      <c r="D8923" s="94" t="s">
        <v>131</v>
      </c>
      <c r="E8923" s="94" t="s">
        <v>187</v>
      </c>
      <c r="F8923" s="94" t="s">
        <v>3819</v>
      </c>
      <c r="G8923" s="94" t="s">
        <v>3820</v>
      </c>
      <c r="J8923" s="94" t="s">
        <v>4467</v>
      </c>
      <c r="K8923" s="94" t="s">
        <v>4468</v>
      </c>
      <c r="L8923" s="96">
        <v>-1356</v>
      </c>
      <c r="M8923" s="96">
        <v>-1356</v>
      </c>
    </row>
    <row r="8924" spans="1:13" ht="12.75" hidden="1" customHeight="1">
      <c r="C8924" s="95" t="s">
        <v>6731</v>
      </c>
    </row>
    <row r="8925" spans="1:13" hidden="1">
      <c r="A8925" s="97">
        <v>42936</v>
      </c>
      <c r="B8925" s="94" t="s">
        <v>4311</v>
      </c>
      <c r="C8925" s="98" t="s">
        <v>6731</v>
      </c>
      <c r="D8925" s="94" t="s">
        <v>131</v>
      </c>
      <c r="E8925" s="94" t="s">
        <v>187</v>
      </c>
      <c r="F8925" s="94" t="s">
        <v>4239</v>
      </c>
      <c r="G8925" s="94" t="s">
        <v>4240</v>
      </c>
      <c r="K8925" s="94" t="s">
        <v>4312</v>
      </c>
      <c r="L8925" s="96">
        <v>-121.68</v>
      </c>
      <c r="M8925" s="96">
        <v>-121.68</v>
      </c>
    </row>
    <row r="8926" spans="1:13" ht="12.75" hidden="1" customHeight="1">
      <c r="C8926" s="95" t="s">
        <v>6731</v>
      </c>
    </row>
    <row r="8927" spans="1:13" hidden="1">
      <c r="A8927" s="97">
        <v>42970</v>
      </c>
      <c r="B8927" s="94" t="s">
        <v>6742</v>
      </c>
      <c r="C8927" s="98" t="s">
        <v>6731</v>
      </c>
      <c r="D8927" s="94" t="s">
        <v>119</v>
      </c>
      <c r="E8927" s="94" t="s">
        <v>120</v>
      </c>
      <c r="F8927" s="94" t="s">
        <v>4445</v>
      </c>
      <c r="G8927" s="94" t="s">
        <v>4446</v>
      </c>
      <c r="K8927" s="94" t="s">
        <v>6743</v>
      </c>
      <c r="L8927" s="96">
        <v>2327.19</v>
      </c>
      <c r="M8927" s="96">
        <v>2327.19</v>
      </c>
    </row>
    <row r="8928" spans="1:13" ht="12.75" hidden="1" customHeight="1">
      <c r="C8928" s="95" t="s">
        <v>6731</v>
      </c>
    </row>
    <row r="8929" spans="1:13" hidden="1">
      <c r="A8929" s="97">
        <v>42972</v>
      </c>
      <c r="B8929" s="94" t="s">
        <v>4511</v>
      </c>
      <c r="C8929" s="98" t="s">
        <v>6731</v>
      </c>
      <c r="D8929" s="94" t="s">
        <v>119</v>
      </c>
      <c r="E8929" s="94" t="s">
        <v>120</v>
      </c>
      <c r="F8929" s="94" t="s">
        <v>4445</v>
      </c>
      <c r="G8929" s="94" t="s">
        <v>4446</v>
      </c>
      <c r="K8929" s="94" t="s">
        <v>4512</v>
      </c>
      <c r="L8929" s="96">
        <v>3889.5</v>
      </c>
      <c r="M8929" s="96">
        <v>3889.5</v>
      </c>
    </row>
    <row r="8930" spans="1:13" ht="12.75" hidden="1" customHeight="1">
      <c r="C8930" s="95" t="s">
        <v>6731</v>
      </c>
    </row>
    <row r="8931" spans="1:13" hidden="1">
      <c r="A8931" s="97">
        <v>42977</v>
      </c>
      <c r="B8931" s="94" t="s">
        <v>6742</v>
      </c>
      <c r="C8931" s="98" t="s">
        <v>6731</v>
      </c>
      <c r="D8931" s="94" t="s">
        <v>119</v>
      </c>
      <c r="E8931" s="94" t="s">
        <v>187</v>
      </c>
      <c r="F8931" s="94" t="s">
        <v>4445</v>
      </c>
      <c r="G8931" s="94" t="s">
        <v>4446</v>
      </c>
      <c r="K8931" s="94" t="s">
        <v>6743</v>
      </c>
      <c r="L8931" s="96">
        <v>-2327.19</v>
      </c>
      <c r="M8931" s="96">
        <v>-2327.19</v>
      </c>
    </row>
    <row r="8932" spans="1:13" ht="12.75" hidden="1" customHeight="1">
      <c r="C8932" s="95" t="s">
        <v>6731</v>
      </c>
    </row>
    <row r="8933" spans="1:13" hidden="1">
      <c r="A8933" s="97">
        <v>42978</v>
      </c>
      <c r="B8933" s="94" t="s">
        <v>4513</v>
      </c>
      <c r="C8933" s="98" t="s">
        <v>6731</v>
      </c>
      <c r="D8933" s="94" t="s">
        <v>119</v>
      </c>
      <c r="E8933" s="94" t="s">
        <v>120</v>
      </c>
      <c r="F8933" s="94" t="s">
        <v>4445</v>
      </c>
      <c r="G8933" s="94" t="s">
        <v>4446</v>
      </c>
      <c r="K8933" s="94" t="s">
        <v>4514</v>
      </c>
      <c r="L8933" s="96">
        <v>3429.59</v>
      </c>
      <c r="M8933" s="96">
        <v>3429.59</v>
      </c>
    </row>
    <row r="8934" spans="1:13" ht="12.75" hidden="1" customHeight="1">
      <c r="C8934" s="95" t="s">
        <v>6731</v>
      </c>
    </row>
    <row r="8935" spans="1:13" hidden="1">
      <c r="A8935" s="97">
        <v>42998</v>
      </c>
      <c r="B8935" s="94" t="s">
        <v>4745</v>
      </c>
      <c r="C8935" s="98" t="s">
        <v>6731</v>
      </c>
      <c r="E8935" s="94" t="s">
        <v>165</v>
      </c>
      <c r="F8935" s="94" t="s">
        <v>4597</v>
      </c>
      <c r="G8935" s="94" t="s">
        <v>4598</v>
      </c>
      <c r="K8935" s="94" t="s">
        <v>4746</v>
      </c>
      <c r="L8935" s="96">
        <v>800</v>
      </c>
      <c r="M8935" s="96">
        <v>0</v>
      </c>
    </row>
    <row r="8936" spans="1:13" ht="12.75" hidden="1" customHeight="1">
      <c r="C8936" s="95" t="s">
        <v>6731</v>
      </c>
    </row>
    <row r="8937" spans="1:13" hidden="1">
      <c r="A8937" s="97">
        <v>43025</v>
      </c>
      <c r="B8937" s="94" t="s">
        <v>4507</v>
      </c>
      <c r="C8937" s="98" t="s">
        <v>6731</v>
      </c>
      <c r="D8937" s="94" t="s">
        <v>119</v>
      </c>
      <c r="E8937" s="94" t="s">
        <v>187</v>
      </c>
      <c r="F8937" s="94" t="s">
        <v>4508</v>
      </c>
      <c r="G8937" s="94" t="s">
        <v>4509</v>
      </c>
      <c r="K8937" s="94" t="s">
        <v>4510</v>
      </c>
      <c r="L8937" s="96">
        <v>-20358</v>
      </c>
      <c r="M8937" s="96">
        <v>-20358</v>
      </c>
    </row>
    <row r="8938" spans="1:13" ht="12.75" hidden="1" customHeight="1">
      <c r="C8938" s="95" t="s">
        <v>6731</v>
      </c>
    </row>
    <row r="8939" spans="1:13" hidden="1">
      <c r="A8939" s="97">
        <v>43025</v>
      </c>
      <c r="B8939" s="94" t="s">
        <v>4511</v>
      </c>
      <c r="C8939" s="98" t="s">
        <v>6731</v>
      </c>
      <c r="D8939" s="94" t="s">
        <v>119</v>
      </c>
      <c r="E8939" s="94" t="s">
        <v>187</v>
      </c>
      <c r="F8939" s="94" t="s">
        <v>4445</v>
      </c>
      <c r="G8939" s="94" t="s">
        <v>4446</v>
      </c>
      <c r="K8939" s="94" t="s">
        <v>4512</v>
      </c>
      <c r="L8939" s="96">
        <v>-3889.5</v>
      </c>
      <c r="M8939" s="96">
        <v>-3889.5</v>
      </c>
    </row>
    <row r="8940" spans="1:13" ht="12.75" hidden="1" customHeight="1">
      <c r="C8940" s="95" t="s">
        <v>6731</v>
      </c>
    </row>
    <row r="8941" spans="1:13" hidden="1">
      <c r="A8941" s="97">
        <v>43025</v>
      </c>
      <c r="B8941" s="94" t="s">
        <v>4513</v>
      </c>
      <c r="C8941" s="98" t="s">
        <v>6731</v>
      </c>
      <c r="D8941" s="94" t="s">
        <v>119</v>
      </c>
      <c r="E8941" s="94" t="s">
        <v>187</v>
      </c>
      <c r="F8941" s="94" t="s">
        <v>4445</v>
      </c>
      <c r="G8941" s="94" t="s">
        <v>4446</v>
      </c>
      <c r="K8941" s="94" t="s">
        <v>4514</v>
      </c>
      <c r="L8941" s="96">
        <v>-3429.59</v>
      </c>
      <c r="M8941" s="96">
        <v>-3429.59</v>
      </c>
    </row>
    <row r="8942" spans="1:13" ht="12.75" hidden="1" customHeight="1">
      <c r="C8942" s="95" t="s">
        <v>6731</v>
      </c>
    </row>
    <row r="8943" spans="1:13" hidden="1">
      <c r="A8943" s="97">
        <v>43034</v>
      </c>
      <c r="B8943" s="94" t="s">
        <v>4632</v>
      </c>
      <c r="C8943" s="98" t="s">
        <v>6731</v>
      </c>
      <c r="D8943" s="94" t="s">
        <v>131</v>
      </c>
      <c r="E8943" s="94" t="s">
        <v>187</v>
      </c>
      <c r="F8943" s="94" t="s">
        <v>4633</v>
      </c>
      <c r="G8943" s="94" t="s">
        <v>4634</v>
      </c>
      <c r="K8943" s="94" t="s">
        <v>4635</v>
      </c>
      <c r="L8943" s="96">
        <v>-1656</v>
      </c>
      <c r="M8943" s="96">
        <v>0</v>
      </c>
    </row>
    <row r="8944" spans="1:13" ht="12.75" hidden="1" customHeight="1">
      <c r="C8944" s="95" t="s">
        <v>6731</v>
      </c>
    </row>
    <row r="8945" spans="1:18" hidden="1">
      <c r="A8945" s="97">
        <v>43034</v>
      </c>
      <c r="B8945" s="94" t="s">
        <v>4636</v>
      </c>
      <c r="C8945" s="98" t="s">
        <v>6731</v>
      </c>
      <c r="D8945" s="94" t="s">
        <v>131</v>
      </c>
      <c r="E8945" s="94" t="s">
        <v>187</v>
      </c>
      <c r="F8945" s="94" t="s">
        <v>4637</v>
      </c>
      <c r="G8945" s="94" t="s">
        <v>4638</v>
      </c>
      <c r="K8945" s="94" t="s">
        <v>4639</v>
      </c>
      <c r="L8945" s="96">
        <v>-4800</v>
      </c>
      <c r="M8945" s="96">
        <v>0</v>
      </c>
    </row>
    <row r="8946" spans="1:18" ht="12.75" hidden="1" customHeight="1">
      <c r="C8946" s="95" t="s">
        <v>6731</v>
      </c>
    </row>
    <row r="8947" spans="1:18" hidden="1">
      <c r="A8947" s="97">
        <v>43034</v>
      </c>
      <c r="B8947" s="94" t="s">
        <v>4642</v>
      </c>
      <c r="C8947" s="98" t="s">
        <v>6731</v>
      </c>
      <c r="D8947" s="94" t="s">
        <v>131</v>
      </c>
      <c r="E8947" s="94" t="s">
        <v>187</v>
      </c>
      <c r="F8947" s="94" t="s">
        <v>4643</v>
      </c>
      <c r="G8947" s="94" t="s">
        <v>4644</v>
      </c>
      <c r="K8947" s="94" t="s">
        <v>4645</v>
      </c>
      <c r="L8947" s="96">
        <v>-1202.4000000000001</v>
      </c>
      <c r="M8947" s="96">
        <v>0</v>
      </c>
    </row>
    <row r="8948" spans="1:18" ht="12.75" hidden="1" customHeight="1">
      <c r="C8948" s="95" t="s">
        <v>6731</v>
      </c>
    </row>
    <row r="8949" spans="1:18" hidden="1">
      <c r="A8949" s="97">
        <v>43034</v>
      </c>
      <c r="B8949" s="94" t="s">
        <v>4646</v>
      </c>
      <c r="C8949" s="98" t="s">
        <v>6731</v>
      </c>
      <c r="D8949" s="94" t="s">
        <v>131</v>
      </c>
      <c r="E8949" s="94" t="s">
        <v>187</v>
      </c>
      <c r="F8949" s="94" t="s">
        <v>4629</v>
      </c>
      <c r="G8949" s="94" t="s">
        <v>4630</v>
      </c>
      <c r="K8949" s="94" t="s">
        <v>4647</v>
      </c>
      <c r="L8949" s="96">
        <v>-2640</v>
      </c>
      <c r="M8949" s="96">
        <v>0</v>
      </c>
    </row>
    <row r="8950" spans="1:18" ht="12.75" hidden="1" customHeight="1">
      <c r="C8950" s="95" t="s">
        <v>6731</v>
      </c>
    </row>
    <row r="8951" spans="1:18" hidden="1">
      <c r="A8951" s="97">
        <v>43034</v>
      </c>
      <c r="B8951" s="94" t="s">
        <v>4526</v>
      </c>
      <c r="C8951" s="98" t="s">
        <v>6731</v>
      </c>
      <c r="D8951" s="94" t="s">
        <v>131</v>
      </c>
      <c r="E8951" s="94" t="s">
        <v>187</v>
      </c>
      <c r="F8951" s="94" t="s">
        <v>4239</v>
      </c>
      <c r="G8951" s="94" t="s">
        <v>4240</v>
      </c>
      <c r="K8951" s="94" t="s">
        <v>4527</v>
      </c>
      <c r="L8951" s="96">
        <v>-252</v>
      </c>
      <c r="M8951" s="96">
        <v>0</v>
      </c>
    </row>
    <row r="8952" spans="1:18" ht="12.75" hidden="1" customHeight="1">
      <c r="C8952" s="95" t="s">
        <v>6731</v>
      </c>
    </row>
    <row r="8953" spans="1:18" hidden="1">
      <c r="A8953" s="97">
        <v>43049</v>
      </c>
      <c r="B8953" s="94" t="s">
        <v>6744</v>
      </c>
      <c r="C8953" s="98" t="s">
        <v>6731</v>
      </c>
      <c r="D8953" s="94" t="s">
        <v>119</v>
      </c>
      <c r="E8953" s="94" t="s">
        <v>120</v>
      </c>
      <c r="F8953" s="94" t="s">
        <v>4625</v>
      </c>
      <c r="G8953" s="94" t="s">
        <v>4626</v>
      </c>
      <c r="K8953" s="94" t="s">
        <v>6745</v>
      </c>
      <c r="L8953" s="96">
        <v>5940</v>
      </c>
      <c r="M8953" s="96">
        <v>5940</v>
      </c>
    </row>
    <row r="8954" spans="1:18" ht="12.75" hidden="1" customHeight="1">
      <c r="C8954" s="95" t="s">
        <v>6731</v>
      </c>
    </row>
    <row r="8955" spans="1:18" hidden="1">
      <c r="A8955" s="97">
        <v>43052</v>
      </c>
      <c r="B8955" s="94" t="s">
        <v>6746</v>
      </c>
      <c r="C8955" s="98" t="s">
        <v>6731</v>
      </c>
      <c r="D8955" s="94" t="s">
        <v>119</v>
      </c>
      <c r="E8955" s="94" t="s">
        <v>120</v>
      </c>
      <c r="F8955" s="94" t="s">
        <v>648</v>
      </c>
      <c r="G8955" s="94" t="s">
        <v>649</v>
      </c>
      <c r="J8955" s="94" t="s">
        <v>650</v>
      </c>
      <c r="K8955" s="94" t="s">
        <v>711</v>
      </c>
      <c r="L8955" s="96">
        <v>1180</v>
      </c>
      <c r="M8955" s="96">
        <v>1180</v>
      </c>
    </row>
    <row r="8956" spans="1:18" ht="12.75" hidden="1" customHeight="1">
      <c r="C8956" s="95" t="s">
        <v>6731</v>
      </c>
    </row>
    <row r="8957" spans="1:18" hidden="1">
      <c r="A8957" s="97">
        <v>43067</v>
      </c>
      <c r="B8957" s="94" t="s">
        <v>6747</v>
      </c>
      <c r="C8957" s="98" t="s">
        <v>6731</v>
      </c>
      <c r="D8957" s="94" t="s">
        <v>119</v>
      </c>
      <c r="E8957" s="94" t="s">
        <v>120</v>
      </c>
      <c r="F8957" s="94" t="s">
        <v>4625</v>
      </c>
      <c r="G8957" s="94" t="s">
        <v>4626</v>
      </c>
      <c r="K8957" s="94" t="s">
        <v>6748</v>
      </c>
      <c r="L8957" s="96">
        <v>10783.2</v>
      </c>
      <c r="M8957" s="96">
        <v>10783.2</v>
      </c>
    </row>
    <row r="8958" spans="1:18" ht="12.75" hidden="1" customHeight="1">
      <c r="C8958" s="95" t="s">
        <v>6731</v>
      </c>
    </row>
    <row r="8959" spans="1:18" hidden="1">
      <c r="A8959" s="95" t="s">
        <v>111</v>
      </c>
      <c r="B8959" s="95" t="s">
        <v>112</v>
      </c>
      <c r="C8959" s="94" t="s">
        <v>6749</v>
      </c>
      <c r="D8959" s="95" t="s">
        <v>114</v>
      </c>
      <c r="E8959" s="95" t="s">
        <v>112</v>
      </c>
      <c r="F8959" s="96">
        <v>0</v>
      </c>
      <c r="G8959" s="95" t="s">
        <v>115</v>
      </c>
      <c r="H8959" s="95" t="s">
        <v>112</v>
      </c>
      <c r="I8959" s="96">
        <v>0</v>
      </c>
      <c r="J8959" s="95" t="s">
        <v>116</v>
      </c>
      <c r="K8959" s="95" t="s">
        <v>112</v>
      </c>
      <c r="L8959" s="96">
        <v>0</v>
      </c>
      <c r="M8959" s="95" t="s">
        <v>117</v>
      </c>
      <c r="O8959" s="96"/>
      <c r="R8959" s="96"/>
    </row>
    <row r="8960" spans="1:18" hidden="1">
      <c r="A8960" s="97">
        <v>42746</v>
      </c>
      <c r="B8960" s="94" t="s">
        <v>3827</v>
      </c>
      <c r="C8960" s="98" t="s">
        <v>6749</v>
      </c>
      <c r="D8960" s="94" t="s">
        <v>119</v>
      </c>
      <c r="E8960" s="94" t="s">
        <v>165</v>
      </c>
      <c r="F8960" s="94" t="s">
        <v>3828</v>
      </c>
      <c r="G8960" s="94" t="s">
        <v>3829</v>
      </c>
      <c r="K8960" s="94" t="s">
        <v>6750</v>
      </c>
      <c r="L8960" s="96">
        <v>1224</v>
      </c>
      <c r="M8960" s="96">
        <v>0</v>
      </c>
    </row>
    <row r="8961" spans="1:18" ht="12.75" hidden="1" customHeight="1">
      <c r="C8961" s="95" t="s">
        <v>6749</v>
      </c>
    </row>
    <row r="8962" spans="1:18" hidden="1">
      <c r="A8962" s="97">
        <v>42746</v>
      </c>
      <c r="B8962" s="94" t="s">
        <v>6751</v>
      </c>
      <c r="C8962" s="98" t="s">
        <v>6749</v>
      </c>
      <c r="D8962" s="94" t="s">
        <v>119</v>
      </c>
      <c r="E8962" s="94" t="s">
        <v>165</v>
      </c>
      <c r="F8962" s="94" t="s">
        <v>3267</v>
      </c>
      <c r="G8962" s="94" t="s">
        <v>3268</v>
      </c>
      <c r="K8962" s="94" t="s">
        <v>6752</v>
      </c>
      <c r="L8962" s="96">
        <v>1620</v>
      </c>
      <c r="M8962" s="96">
        <v>0</v>
      </c>
    </row>
    <row r="8963" spans="1:18" ht="12.75" hidden="1" customHeight="1">
      <c r="C8963" s="95" t="s">
        <v>6749</v>
      </c>
    </row>
    <row r="8964" spans="1:18" hidden="1">
      <c r="A8964" s="97">
        <v>43033</v>
      </c>
      <c r="B8964" s="94" t="s">
        <v>3827</v>
      </c>
      <c r="C8964" s="98" t="s">
        <v>6749</v>
      </c>
      <c r="D8964" s="94" t="s">
        <v>131</v>
      </c>
      <c r="E8964" s="94" t="s">
        <v>187</v>
      </c>
      <c r="F8964" s="94" t="s">
        <v>3828</v>
      </c>
      <c r="G8964" s="94" t="s">
        <v>3829</v>
      </c>
      <c r="K8964" s="94" t="s">
        <v>3830</v>
      </c>
      <c r="L8964" s="96">
        <v>-912</v>
      </c>
      <c r="M8964" s="96">
        <v>0</v>
      </c>
    </row>
    <row r="8965" spans="1:18" ht="12.75" hidden="1" customHeight="1">
      <c r="C8965" s="95" t="s">
        <v>6749</v>
      </c>
    </row>
    <row r="8966" spans="1:18" hidden="1">
      <c r="A8966" s="95" t="s">
        <v>111</v>
      </c>
      <c r="B8966" s="95" t="s">
        <v>112</v>
      </c>
      <c r="C8966" s="94" t="s">
        <v>6753</v>
      </c>
      <c r="D8966" s="95" t="s">
        <v>114</v>
      </c>
      <c r="E8966" s="95" t="s">
        <v>112</v>
      </c>
      <c r="F8966" s="96">
        <v>0</v>
      </c>
      <c r="G8966" s="95" t="s">
        <v>115</v>
      </c>
      <c r="H8966" s="95" t="s">
        <v>112</v>
      </c>
      <c r="I8966" s="96">
        <v>0</v>
      </c>
      <c r="J8966" s="95" t="s">
        <v>116</v>
      </c>
      <c r="K8966" s="95" t="s">
        <v>112</v>
      </c>
      <c r="L8966" s="96">
        <v>0</v>
      </c>
      <c r="M8966" s="95" t="s">
        <v>117</v>
      </c>
      <c r="O8966" s="96"/>
      <c r="R8966" s="96"/>
    </row>
    <row r="8967" spans="1:18" hidden="1">
      <c r="A8967" s="97">
        <v>42746</v>
      </c>
      <c r="B8967" s="94" t="s">
        <v>2419</v>
      </c>
      <c r="C8967" s="98" t="s">
        <v>6753</v>
      </c>
      <c r="D8967" s="94" t="s">
        <v>119</v>
      </c>
      <c r="E8967" s="94" t="s">
        <v>165</v>
      </c>
      <c r="F8967" s="94" t="s">
        <v>2389</v>
      </c>
      <c r="G8967" s="94" t="s">
        <v>2390</v>
      </c>
      <c r="K8967" s="94" t="s">
        <v>2420</v>
      </c>
      <c r="L8967" s="96">
        <v>386.88</v>
      </c>
      <c r="M8967" s="96">
        <v>0</v>
      </c>
    </row>
    <row r="8968" spans="1:18" ht="12.75" hidden="1" customHeight="1">
      <c r="C8968" s="95" t="s">
        <v>6753</v>
      </c>
    </row>
    <row r="8969" spans="1:18" hidden="1">
      <c r="A8969" s="97">
        <v>42746</v>
      </c>
      <c r="B8969" s="94" t="s">
        <v>2421</v>
      </c>
      <c r="C8969" s="98" t="s">
        <v>6753</v>
      </c>
      <c r="D8969" s="94" t="s">
        <v>119</v>
      </c>
      <c r="E8969" s="94" t="s">
        <v>165</v>
      </c>
      <c r="F8969" s="94" t="s">
        <v>1939</v>
      </c>
      <c r="G8969" s="94" t="s">
        <v>1940</v>
      </c>
      <c r="K8969" s="94" t="s">
        <v>2422</v>
      </c>
      <c r="L8969" s="96">
        <v>897.6</v>
      </c>
      <c r="M8969" s="96">
        <v>0</v>
      </c>
    </row>
    <row r="8970" spans="1:18" ht="12.75" hidden="1" customHeight="1">
      <c r="C8970" s="95" t="s">
        <v>6753</v>
      </c>
    </row>
    <row r="8971" spans="1:18" hidden="1">
      <c r="A8971" s="97">
        <v>42768</v>
      </c>
      <c r="B8971" s="94" t="s">
        <v>2421</v>
      </c>
      <c r="C8971" s="98" t="s">
        <v>6753</v>
      </c>
      <c r="D8971" s="94" t="s">
        <v>131</v>
      </c>
      <c r="E8971" s="94" t="s">
        <v>187</v>
      </c>
      <c r="F8971" s="94" t="s">
        <v>1939</v>
      </c>
      <c r="G8971" s="94" t="s">
        <v>1940</v>
      </c>
      <c r="K8971" s="94" t="s">
        <v>2422</v>
      </c>
      <c r="L8971" s="96">
        <v>-234</v>
      </c>
      <c r="M8971" s="96">
        <v>0</v>
      </c>
    </row>
    <row r="8972" spans="1:18" ht="12.75" hidden="1" customHeight="1">
      <c r="C8972" s="95" t="s">
        <v>6753</v>
      </c>
    </row>
    <row r="8973" spans="1:18" hidden="1">
      <c r="A8973" s="97">
        <v>43034</v>
      </c>
      <c r="B8973" s="94" t="s">
        <v>2419</v>
      </c>
      <c r="C8973" s="98" t="s">
        <v>6753</v>
      </c>
      <c r="D8973" s="94" t="s">
        <v>131</v>
      </c>
      <c r="E8973" s="94" t="s">
        <v>187</v>
      </c>
      <c r="F8973" s="94" t="s">
        <v>2389</v>
      </c>
      <c r="G8973" s="94" t="s">
        <v>2390</v>
      </c>
      <c r="K8973" s="94" t="s">
        <v>2420</v>
      </c>
      <c r="L8973" s="96">
        <v>-386.88</v>
      </c>
      <c r="M8973" s="96">
        <v>0</v>
      </c>
    </row>
    <row r="8974" spans="1:18" ht="12.75" hidden="1" customHeight="1">
      <c r="C8974" s="95" t="s">
        <v>6753</v>
      </c>
    </row>
    <row r="8975" spans="1:18" hidden="1">
      <c r="A8975" s="97">
        <v>43034</v>
      </c>
      <c r="B8975" s="94" t="s">
        <v>2421</v>
      </c>
      <c r="C8975" s="98" t="s">
        <v>6753</v>
      </c>
      <c r="D8975" s="94" t="s">
        <v>131</v>
      </c>
      <c r="E8975" s="94" t="s">
        <v>187</v>
      </c>
      <c r="F8975" s="94" t="s">
        <v>1939</v>
      </c>
      <c r="G8975" s="94" t="s">
        <v>1940</v>
      </c>
      <c r="K8975" s="94" t="s">
        <v>2422</v>
      </c>
      <c r="L8975" s="96">
        <v>-663.6</v>
      </c>
      <c r="M8975" s="96">
        <v>0</v>
      </c>
    </row>
    <row r="8976" spans="1:18" ht="12.75" hidden="1" customHeight="1">
      <c r="C8976" s="95" t="s">
        <v>6753</v>
      </c>
    </row>
    <row r="8977" spans="1:18" hidden="1">
      <c r="A8977" s="95" t="s">
        <v>111</v>
      </c>
      <c r="B8977" s="95" t="s">
        <v>112</v>
      </c>
      <c r="C8977" s="94" t="s">
        <v>6754</v>
      </c>
      <c r="D8977" s="95" t="s">
        <v>114</v>
      </c>
      <c r="E8977" s="95" t="s">
        <v>112</v>
      </c>
      <c r="F8977" s="96">
        <v>0</v>
      </c>
      <c r="G8977" s="95" t="s">
        <v>115</v>
      </c>
      <c r="H8977" s="95" t="s">
        <v>112</v>
      </c>
      <c r="I8977" s="96">
        <v>0</v>
      </c>
      <c r="J8977" s="95" t="s">
        <v>116</v>
      </c>
      <c r="K8977" s="95" t="s">
        <v>112</v>
      </c>
      <c r="L8977" s="96">
        <v>0</v>
      </c>
      <c r="M8977" s="95" t="s">
        <v>117</v>
      </c>
      <c r="O8977" s="96"/>
      <c r="R8977" s="96"/>
    </row>
    <row r="8978" spans="1:18" hidden="1">
      <c r="A8978" s="97">
        <v>42746</v>
      </c>
      <c r="B8978" s="94" t="s">
        <v>6755</v>
      </c>
      <c r="C8978" s="98" t="s">
        <v>6754</v>
      </c>
      <c r="D8978" s="94" t="s">
        <v>126</v>
      </c>
      <c r="E8978" s="94" t="s">
        <v>165</v>
      </c>
      <c r="F8978" s="94" t="s">
        <v>3757</v>
      </c>
      <c r="G8978" s="94" t="s">
        <v>3758</v>
      </c>
      <c r="J8978" s="94" t="s">
        <v>3759</v>
      </c>
      <c r="K8978" s="94" t="s">
        <v>6756</v>
      </c>
      <c r="L8978" s="96">
        <v>13305.78</v>
      </c>
      <c r="M8978" s="96">
        <v>0</v>
      </c>
    </row>
    <row r="8979" spans="1:18" ht="12.75" hidden="1" customHeight="1">
      <c r="C8979" s="95" t="s">
        <v>6754</v>
      </c>
    </row>
    <row r="8980" spans="1:18" hidden="1">
      <c r="A8980" s="97">
        <v>42746</v>
      </c>
      <c r="B8980" s="94" t="s">
        <v>3768</v>
      </c>
      <c r="C8980" s="98" t="s">
        <v>6754</v>
      </c>
      <c r="D8980" s="94" t="s">
        <v>126</v>
      </c>
      <c r="E8980" s="94" t="s">
        <v>165</v>
      </c>
      <c r="F8980" s="94" t="s">
        <v>3769</v>
      </c>
      <c r="G8980" s="94" t="s">
        <v>3770</v>
      </c>
      <c r="J8980" s="94" t="s">
        <v>3771</v>
      </c>
      <c r="K8980" s="94" t="s">
        <v>3772</v>
      </c>
      <c r="L8980" s="96">
        <v>35040</v>
      </c>
      <c r="M8980" s="96">
        <v>0</v>
      </c>
    </row>
    <row r="8981" spans="1:18" ht="12.75" hidden="1" customHeight="1">
      <c r="C8981" s="95" t="s">
        <v>6754</v>
      </c>
    </row>
    <row r="8982" spans="1:18" hidden="1">
      <c r="A8982" s="97">
        <v>42746</v>
      </c>
      <c r="B8982" s="94" t="s">
        <v>6757</v>
      </c>
      <c r="C8982" s="98" t="s">
        <v>6754</v>
      </c>
      <c r="D8982" s="94" t="s">
        <v>119</v>
      </c>
      <c r="E8982" s="94" t="s">
        <v>165</v>
      </c>
      <c r="F8982" s="94" t="s">
        <v>6758</v>
      </c>
      <c r="G8982" s="94" t="s">
        <v>6759</v>
      </c>
      <c r="K8982" s="94" t="s">
        <v>6760</v>
      </c>
      <c r="L8982" s="96">
        <v>66.849999999999994</v>
      </c>
      <c r="M8982" s="96">
        <v>0</v>
      </c>
    </row>
    <row r="8983" spans="1:18" ht="12.75" hidden="1" customHeight="1">
      <c r="C8983" s="95" t="s">
        <v>6754</v>
      </c>
    </row>
    <row r="8984" spans="1:18" hidden="1">
      <c r="A8984" s="97">
        <v>42878</v>
      </c>
      <c r="B8984" s="94" t="s">
        <v>3768</v>
      </c>
      <c r="C8984" s="98" t="s">
        <v>6754</v>
      </c>
      <c r="D8984" s="94" t="s">
        <v>131</v>
      </c>
      <c r="E8984" s="94" t="s">
        <v>187</v>
      </c>
      <c r="F8984" s="94" t="s">
        <v>3769</v>
      </c>
      <c r="G8984" s="94" t="s">
        <v>3770</v>
      </c>
      <c r="J8984" s="94" t="s">
        <v>3771</v>
      </c>
      <c r="K8984" s="94" t="s">
        <v>6761</v>
      </c>
      <c r="L8984" s="96">
        <v>-29712</v>
      </c>
      <c r="M8984" s="96">
        <v>0</v>
      </c>
    </row>
    <row r="8985" spans="1:18" ht="12.75" hidden="1" customHeight="1">
      <c r="C8985" s="95" t="s">
        <v>6754</v>
      </c>
    </row>
    <row r="8986" spans="1:18" hidden="1">
      <c r="A8986" s="97">
        <v>42915</v>
      </c>
      <c r="B8986" s="94" t="s">
        <v>3768</v>
      </c>
      <c r="C8986" s="98" t="s">
        <v>6754</v>
      </c>
      <c r="E8986" s="94" t="s">
        <v>165</v>
      </c>
      <c r="F8986" s="94" t="s">
        <v>3769</v>
      </c>
      <c r="G8986" s="94" t="s">
        <v>3770</v>
      </c>
      <c r="J8986" s="94" t="s">
        <v>3771</v>
      </c>
      <c r="K8986" s="94" t="s">
        <v>6761</v>
      </c>
      <c r="L8986" s="96">
        <v>29712</v>
      </c>
      <c r="M8986" s="96">
        <v>0</v>
      </c>
    </row>
    <row r="8987" spans="1:18" ht="12.75" hidden="1" customHeight="1">
      <c r="C8987" s="95" t="s">
        <v>6754</v>
      </c>
    </row>
    <row r="8988" spans="1:18" hidden="1">
      <c r="A8988" s="97">
        <v>43034</v>
      </c>
      <c r="B8988" s="94" t="s">
        <v>3768</v>
      </c>
      <c r="C8988" s="98" t="s">
        <v>6754</v>
      </c>
      <c r="D8988" s="94" t="s">
        <v>131</v>
      </c>
      <c r="E8988" s="94" t="s">
        <v>187</v>
      </c>
      <c r="F8988" s="94" t="s">
        <v>3769</v>
      </c>
      <c r="G8988" s="94" t="s">
        <v>3770</v>
      </c>
      <c r="J8988" s="94" t="s">
        <v>3771</v>
      </c>
      <c r="K8988" s="94" t="s">
        <v>3772</v>
      </c>
      <c r="L8988" s="96">
        <v>-888</v>
      </c>
      <c r="M8988" s="96">
        <v>0</v>
      </c>
    </row>
    <row r="8989" spans="1:18" ht="12.75" hidden="1" customHeight="1">
      <c r="C8989" s="95" t="s">
        <v>6754</v>
      </c>
    </row>
    <row r="8990" spans="1:18" hidden="1">
      <c r="A8990" s="97">
        <v>43034</v>
      </c>
      <c r="B8990" s="94" t="s">
        <v>3768</v>
      </c>
      <c r="C8990" s="98" t="s">
        <v>6754</v>
      </c>
      <c r="D8990" s="94" t="s">
        <v>126</v>
      </c>
      <c r="E8990" s="94" t="s">
        <v>187</v>
      </c>
      <c r="F8990" s="94" t="s">
        <v>3769</v>
      </c>
      <c r="G8990" s="94" t="s">
        <v>3770</v>
      </c>
      <c r="J8990" s="94" t="s">
        <v>3771</v>
      </c>
      <c r="K8990" s="94" t="s">
        <v>3772</v>
      </c>
      <c r="L8990" s="96">
        <v>-25272</v>
      </c>
      <c r="M8990" s="96">
        <v>0</v>
      </c>
    </row>
    <row r="8991" spans="1:18" ht="12.75" hidden="1" customHeight="1">
      <c r="C8991" s="95" t="s">
        <v>6754</v>
      </c>
    </row>
    <row r="8992" spans="1:18" hidden="1">
      <c r="A8992" s="95" t="s">
        <v>111</v>
      </c>
      <c r="B8992" s="95" t="s">
        <v>112</v>
      </c>
      <c r="C8992" s="94" t="s">
        <v>6762</v>
      </c>
      <c r="D8992" s="95" t="s">
        <v>114</v>
      </c>
      <c r="E8992" s="95" t="s">
        <v>112</v>
      </c>
      <c r="F8992" s="96">
        <v>0</v>
      </c>
      <c r="G8992" s="95" t="s">
        <v>115</v>
      </c>
      <c r="H8992" s="95" t="s">
        <v>112</v>
      </c>
      <c r="I8992" s="96">
        <v>9578.4</v>
      </c>
      <c r="J8992" s="95" t="s">
        <v>116</v>
      </c>
      <c r="K8992" s="95" t="s">
        <v>112</v>
      </c>
      <c r="L8992" s="96">
        <v>0</v>
      </c>
      <c r="M8992" s="95" t="s">
        <v>117</v>
      </c>
      <c r="O8992" s="96"/>
      <c r="R8992" s="96"/>
    </row>
    <row r="8993" spans="1:18" hidden="1">
      <c r="A8993" s="97">
        <v>42746</v>
      </c>
      <c r="B8993" s="94" t="s">
        <v>6763</v>
      </c>
      <c r="C8993" s="98" t="s">
        <v>6762</v>
      </c>
      <c r="D8993" s="94" t="s">
        <v>126</v>
      </c>
      <c r="E8993" s="94" t="s">
        <v>165</v>
      </c>
      <c r="F8993" s="94" t="s">
        <v>2364</v>
      </c>
      <c r="G8993" s="94" t="s">
        <v>2365</v>
      </c>
      <c r="J8993" s="94" t="s">
        <v>2366</v>
      </c>
      <c r="K8993" s="94" t="s">
        <v>6764</v>
      </c>
      <c r="L8993" s="96">
        <v>10437.6</v>
      </c>
      <c r="M8993" s="96">
        <v>0</v>
      </c>
    </row>
    <row r="8994" spans="1:18" ht="12.75" hidden="1" customHeight="1">
      <c r="C8994" s="95" t="s">
        <v>6762</v>
      </c>
    </row>
    <row r="8995" spans="1:18" hidden="1">
      <c r="A8995" s="97">
        <v>43006</v>
      </c>
      <c r="B8995" s="94" t="s">
        <v>6765</v>
      </c>
      <c r="C8995" s="98" t="s">
        <v>6762</v>
      </c>
      <c r="D8995" s="94" t="s">
        <v>119</v>
      </c>
      <c r="E8995" s="94" t="s">
        <v>120</v>
      </c>
      <c r="F8995" s="94" t="s">
        <v>6301</v>
      </c>
      <c r="G8995" s="94" t="s">
        <v>6302</v>
      </c>
      <c r="K8995" s="94" t="s">
        <v>6766</v>
      </c>
      <c r="L8995" s="96">
        <v>540</v>
      </c>
      <c r="M8995" s="96">
        <v>540</v>
      </c>
    </row>
    <row r="8996" spans="1:18" ht="12.75" hidden="1" customHeight="1">
      <c r="C8996" s="95" t="s">
        <v>6762</v>
      </c>
    </row>
    <row r="8997" spans="1:18" hidden="1">
      <c r="A8997" s="97">
        <v>43017</v>
      </c>
      <c r="B8997" s="94" t="s">
        <v>6767</v>
      </c>
      <c r="C8997" s="98" t="s">
        <v>6762</v>
      </c>
      <c r="D8997" s="94" t="s">
        <v>119</v>
      </c>
      <c r="E8997" s="94" t="s">
        <v>120</v>
      </c>
      <c r="F8997" s="94" t="s">
        <v>6768</v>
      </c>
      <c r="G8997" s="94" t="s">
        <v>6769</v>
      </c>
      <c r="K8997" s="94" t="s">
        <v>6770</v>
      </c>
      <c r="L8997" s="96">
        <v>197.2</v>
      </c>
      <c r="M8997" s="96">
        <v>197.2</v>
      </c>
    </row>
    <row r="8998" spans="1:18" ht="12.75" hidden="1" customHeight="1">
      <c r="C8998" s="95" t="s">
        <v>6762</v>
      </c>
    </row>
    <row r="8999" spans="1:18" hidden="1">
      <c r="A8999" s="97">
        <v>43019</v>
      </c>
      <c r="B8999" s="94" t="s">
        <v>6771</v>
      </c>
      <c r="C8999" s="98" t="s">
        <v>6762</v>
      </c>
      <c r="D8999" s="94" t="s">
        <v>119</v>
      </c>
      <c r="E8999" s="94" t="s">
        <v>120</v>
      </c>
      <c r="F8999" s="94" t="s">
        <v>6772</v>
      </c>
      <c r="G8999" s="94" t="s">
        <v>6773</v>
      </c>
      <c r="K8999" s="94" t="s">
        <v>6774</v>
      </c>
      <c r="L8999" s="96">
        <v>6033.2</v>
      </c>
      <c r="M8999" s="96">
        <v>6033.2</v>
      </c>
    </row>
    <row r="9000" spans="1:18" ht="12.75" hidden="1" customHeight="1">
      <c r="C9000" s="95" t="s">
        <v>6762</v>
      </c>
    </row>
    <row r="9001" spans="1:18" hidden="1">
      <c r="A9001" s="97">
        <v>43061</v>
      </c>
      <c r="B9001" s="94" t="s">
        <v>6775</v>
      </c>
      <c r="C9001" s="98" t="s">
        <v>6762</v>
      </c>
      <c r="D9001" s="94" t="s">
        <v>119</v>
      </c>
      <c r="E9001" s="94" t="s">
        <v>120</v>
      </c>
      <c r="F9001" s="94" t="s">
        <v>2123</v>
      </c>
      <c r="G9001" s="94" t="s">
        <v>2124</v>
      </c>
      <c r="K9001" s="94" t="s">
        <v>6776</v>
      </c>
      <c r="L9001" s="96">
        <v>2808</v>
      </c>
      <c r="M9001" s="96">
        <v>2808</v>
      </c>
    </row>
    <row r="9002" spans="1:18" ht="12.75" hidden="1" customHeight="1">
      <c r="C9002" s="95" t="s">
        <v>6762</v>
      </c>
    </row>
    <row r="9003" spans="1:18" hidden="1">
      <c r="A9003" s="95" t="s">
        <v>111</v>
      </c>
      <c r="B9003" s="95" t="s">
        <v>112</v>
      </c>
      <c r="C9003" s="94" t="s">
        <v>6777</v>
      </c>
      <c r="D9003" s="95" t="s">
        <v>114</v>
      </c>
      <c r="E9003" s="95" t="s">
        <v>112</v>
      </c>
      <c r="F9003" s="96">
        <v>0</v>
      </c>
      <c r="G9003" s="95" t="s">
        <v>115</v>
      </c>
      <c r="H9003" s="95" t="s">
        <v>112</v>
      </c>
      <c r="I9003" s="96">
        <v>0.01</v>
      </c>
      <c r="J9003" s="95" t="s">
        <v>116</v>
      </c>
      <c r="K9003" s="95" t="s">
        <v>112</v>
      </c>
      <c r="L9003" s="96">
        <v>0</v>
      </c>
      <c r="M9003" s="95" t="s">
        <v>117</v>
      </c>
      <c r="O9003" s="96"/>
      <c r="R9003" s="96"/>
    </row>
    <row r="9004" spans="1:18" hidden="1">
      <c r="A9004" s="97">
        <v>42746</v>
      </c>
      <c r="B9004" s="94" t="s">
        <v>6778</v>
      </c>
      <c r="C9004" s="98" t="s">
        <v>6777</v>
      </c>
      <c r="D9004" s="94" t="s">
        <v>119</v>
      </c>
      <c r="E9004" s="94" t="s">
        <v>165</v>
      </c>
      <c r="F9004" s="94" t="s">
        <v>364</v>
      </c>
      <c r="G9004" s="94" t="s">
        <v>365</v>
      </c>
      <c r="K9004" s="94" t="s">
        <v>6779</v>
      </c>
      <c r="L9004" s="96">
        <v>1163.97</v>
      </c>
      <c r="M9004" s="96">
        <v>0</v>
      </c>
    </row>
    <row r="9005" spans="1:18" ht="12.75" hidden="1" customHeight="1">
      <c r="C9005" s="95" t="s">
        <v>6777</v>
      </c>
    </row>
    <row r="9006" spans="1:18" hidden="1">
      <c r="A9006" s="97">
        <v>42746</v>
      </c>
      <c r="B9006" s="94" t="s">
        <v>6780</v>
      </c>
      <c r="C9006" s="98" t="s">
        <v>6777</v>
      </c>
      <c r="D9006" s="94" t="s">
        <v>119</v>
      </c>
      <c r="E9006" s="94" t="s">
        <v>165</v>
      </c>
      <c r="F9006" s="94" t="s">
        <v>2463</v>
      </c>
      <c r="G9006" s="94" t="s">
        <v>2464</v>
      </c>
      <c r="K9006" s="94" t="s">
        <v>6781</v>
      </c>
      <c r="L9006" s="96">
        <v>3108</v>
      </c>
      <c r="M9006" s="96">
        <v>0</v>
      </c>
    </row>
    <row r="9007" spans="1:18" ht="12.75" hidden="1" customHeight="1">
      <c r="C9007" s="95" t="s">
        <v>6777</v>
      </c>
    </row>
    <row r="9008" spans="1:18" hidden="1">
      <c r="A9008" s="97">
        <v>42746</v>
      </c>
      <c r="B9008" s="94" t="s">
        <v>6782</v>
      </c>
      <c r="C9008" s="98" t="s">
        <v>6777</v>
      </c>
      <c r="D9008" s="94" t="s">
        <v>119</v>
      </c>
      <c r="E9008" s="94" t="s">
        <v>165</v>
      </c>
      <c r="F9008" s="94" t="s">
        <v>1965</v>
      </c>
      <c r="G9008" s="94" t="s">
        <v>1966</v>
      </c>
      <c r="K9008" s="94" t="s">
        <v>6783</v>
      </c>
      <c r="L9008" s="96">
        <v>3138</v>
      </c>
      <c r="M9008" s="96">
        <v>0</v>
      </c>
    </row>
    <row r="9009" spans="1:18" ht="12.75" hidden="1" customHeight="1">
      <c r="C9009" s="95" t="s">
        <v>6777</v>
      </c>
    </row>
    <row r="9010" spans="1:18" hidden="1">
      <c r="A9010" s="97">
        <v>42768</v>
      </c>
      <c r="B9010" s="94" t="s">
        <v>6778</v>
      </c>
      <c r="C9010" s="98" t="s">
        <v>6777</v>
      </c>
      <c r="D9010" s="94" t="s">
        <v>131</v>
      </c>
      <c r="E9010" s="94" t="s">
        <v>165</v>
      </c>
      <c r="F9010" s="94" t="s">
        <v>364</v>
      </c>
      <c r="G9010" s="94" t="s">
        <v>365</v>
      </c>
      <c r="K9010" s="94" t="s">
        <v>6779</v>
      </c>
      <c r="L9010" s="96">
        <v>0.01</v>
      </c>
      <c r="M9010" s="96">
        <v>0.01</v>
      </c>
    </row>
    <row r="9011" spans="1:18" ht="12.75" hidden="1" customHeight="1">
      <c r="C9011" s="95" t="s">
        <v>6777</v>
      </c>
    </row>
    <row r="9012" spans="1:18" hidden="1">
      <c r="A9012" s="95" t="s">
        <v>111</v>
      </c>
      <c r="B9012" s="95" t="s">
        <v>112</v>
      </c>
      <c r="C9012" s="94" t="s">
        <v>6784</v>
      </c>
      <c r="D9012" s="95" t="s">
        <v>114</v>
      </c>
      <c r="E9012" s="95" t="s">
        <v>112</v>
      </c>
      <c r="F9012" s="96">
        <v>0</v>
      </c>
      <c r="G9012" s="95" t="s">
        <v>115</v>
      </c>
      <c r="H9012" s="95" t="s">
        <v>112</v>
      </c>
      <c r="I9012" s="96">
        <v>0</v>
      </c>
      <c r="J9012" s="95" t="s">
        <v>116</v>
      </c>
      <c r="K9012" s="95" t="s">
        <v>112</v>
      </c>
      <c r="L9012" s="96">
        <v>0</v>
      </c>
      <c r="M9012" s="95" t="s">
        <v>117</v>
      </c>
      <c r="O9012" s="96"/>
      <c r="R9012" s="96"/>
    </row>
    <row r="9013" spans="1:18" hidden="1">
      <c r="A9013" s="97">
        <v>42746</v>
      </c>
      <c r="B9013" s="94" t="s">
        <v>6785</v>
      </c>
      <c r="C9013" s="98" t="s">
        <v>6784</v>
      </c>
      <c r="D9013" s="94" t="s">
        <v>119</v>
      </c>
      <c r="E9013" s="94" t="s">
        <v>165</v>
      </c>
      <c r="F9013" s="94" t="s">
        <v>3932</v>
      </c>
      <c r="G9013" s="94" t="s">
        <v>3933</v>
      </c>
      <c r="K9013" s="94" t="s">
        <v>6786</v>
      </c>
      <c r="L9013" s="96">
        <v>2688</v>
      </c>
      <c r="M9013" s="96">
        <v>0</v>
      </c>
    </row>
    <row r="9014" spans="1:18" ht="12.75" hidden="1" customHeight="1">
      <c r="C9014" s="95" t="s">
        <v>6784</v>
      </c>
    </row>
    <row r="9015" spans="1:18" hidden="1">
      <c r="A9015" s="97">
        <v>42746</v>
      </c>
      <c r="B9015" s="94" t="s">
        <v>6787</v>
      </c>
      <c r="C9015" s="98" t="s">
        <v>6784</v>
      </c>
      <c r="D9015" s="94" t="s">
        <v>119</v>
      </c>
      <c r="E9015" s="94" t="s">
        <v>165</v>
      </c>
      <c r="F9015" s="94" t="s">
        <v>6788</v>
      </c>
      <c r="G9015" s="94" t="s">
        <v>6789</v>
      </c>
      <c r="K9015" s="94" t="s">
        <v>6790</v>
      </c>
      <c r="L9015" s="96">
        <v>2720</v>
      </c>
      <c r="M9015" s="96">
        <v>0</v>
      </c>
    </row>
    <row r="9016" spans="1:18" ht="12.75" hidden="1" customHeight="1">
      <c r="C9016" s="95" t="s">
        <v>6784</v>
      </c>
    </row>
    <row r="9017" spans="1:18" hidden="1">
      <c r="A9017" s="97">
        <v>42746</v>
      </c>
      <c r="B9017" s="94" t="s">
        <v>6791</v>
      </c>
      <c r="C9017" s="98" t="s">
        <v>6784</v>
      </c>
      <c r="D9017" s="94" t="s">
        <v>119</v>
      </c>
      <c r="E9017" s="94" t="s">
        <v>165</v>
      </c>
      <c r="F9017" s="94" t="s">
        <v>3910</v>
      </c>
      <c r="G9017" s="94" t="s">
        <v>3911</v>
      </c>
      <c r="K9017" s="94" t="s">
        <v>6792</v>
      </c>
      <c r="L9017" s="96">
        <v>300</v>
      </c>
      <c r="M9017" s="96">
        <v>0</v>
      </c>
    </row>
    <row r="9018" spans="1:18" ht="12.75" hidden="1" customHeight="1">
      <c r="C9018" s="95" t="s">
        <v>6784</v>
      </c>
    </row>
    <row r="9019" spans="1:18" hidden="1">
      <c r="A9019" s="97">
        <v>42746</v>
      </c>
      <c r="B9019" s="94" t="s">
        <v>6793</v>
      </c>
      <c r="C9019" s="98" t="s">
        <v>6784</v>
      </c>
      <c r="D9019" s="94" t="s">
        <v>119</v>
      </c>
      <c r="E9019" s="94" t="s">
        <v>165</v>
      </c>
      <c r="F9019" s="94" t="s">
        <v>3819</v>
      </c>
      <c r="G9019" s="94" t="s">
        <v>3820</v>
      </c>
      <c r="J9019" s="94" t="s">
        <v>4467</v>
      </c>
      <c r="K9019" s="94" t="s">
        <v>6794</v>
      </c>
      <c r="L9019" s="96">
        <v>4572</v>
      </c>
      <c r="M9019" s="96">
        <v>0</v>
      </c>
    </row>
    <row r="9020" spans="1:18" ht="12.75" hidden="1" customHeight="1">
      <c r="C9020" s="95" t="s">
        <v>6784</v>
      </c>
    </row>
    <row r="9021" spans="1:18" hidden="1">
      <c r="A9021" s="95" t="s">
        <v>111</v>
      </c>
      <c r="B9021" s="95" t="s">
        <v>112</v>
      </c>
      <c r="C9021" s="94" t="s">
        <v>6795</v>
      </c>
      <c r="D9021" s="95" t="s">
        <v>114</v>
      </c>
      <c r="E9021" s="95" t="s">
        <v>112</v>
      </c>
      <c r="F9021" s="96">
        <v>0</v>
      </c>
      <c r="G9021" s="95" t="s">
        <v>115</v>
      </c>
      <c r="H9021" s="95" t="s">
        <v>112</v>
      </c>
      <c r="I9021" s="96">
        <v>0</v>
      </c>
      <c r="J9021" s="95" t="s">
        <v>116</v>
      </c>
      <c r="K9021" s="95" t="s">
        <v>112</v>
      </c>
      <c r="L9021" s="96">
        <v>0</v>
      </c>
      <c r="M9021" s="95" t="s">
        <v>117</v>
      </c>
      <c r="O9021" s="96"/>
      <c r="R9021" s="96"/>
    </row>
    <row r="9022" spans="1:18" hidden="1">
      <c r="A9022" s="97">
        <v>42746</v>
      </c>
      <c r="B9022" s="94" t="s">
        <v>6796</v>
      </c>
      <c r="C9022" s="98" t="s">
        <v>6795</v>
      </c>
      <c r="D9022" s="94" t="s">
        <v>119</v>
      </c>
      <c r="E9022" s="94" t="s">
        <v>165</v>
      </c>
      <c r="F9022" s="94" t="s">
        <v>276</v>
      </c>
      <c r="G9022" s="94" t="s">
        <v>277</v>
      </c>
      <c r="K9022" s="94" t="s">
        <v>6797</v>
      </c>
      <c r="L9022" s="96">
        <v>131.80000000000001</v>
      </c>
      <c r="M9022" s="96">
        <v>0</v>
      </c>
    </row>
    <row r="9023" spans="1:18" ht="12.75" hidden="1" customHeight="1">
      <c r="C9023" s="95" t="s">
        <v>6795</v>
      </c>
    </row>
    <row r="9024" spans="1:18" hidden="1">
      <c r="A9024" s="97">
        <v>42746</v>
      </c>
      <c r="B9024" s="94" t="s">
        <v>6796</v>
      </c>
      <c r="C9024" s="98" t="s">
        <v>6795</v>
      </c>
      <c r="D9024" s="94" t="s">
        <v>119</v>
      </c>
      <c r="E9024" s="94" t="s">
        <v>165</v>
      </c>
      <c r="F9024" s="94" t="s">
        <v>276</v>
      </c>
      <c r="G9024" s="94" t="s">
        <v>277</v>
      </c>
      <c r="K9024" s="94" t="s">
        <v>6798</v>
      </c>
      <c r="L9024" s="96">
        <v>18</v>
      </c>
      <c r="M9024" s="96">
        <v>0</v>
      </c>
    </row>
    <row r="9025" spans="1:13" ht="12.75" hidden="1" customHeight="1">
      <c r="C9025" s="95" t="s">
        <v>6795</v>
      </c>
    </row>
    <row r="9026" spans="1:13" hidden="1">
      <c r="A9026" s="97">
        <v>42746</v>
      </c>
      <c r="B9026" s="94" t="s">
        <v>6799</v>
      </c>
      <c r="C9026" s="98" t="s">
        <v>6795</v>
      </c>
      <c r="D9026" s="94" t="s">
        <v>119</v>
      </c>
      <c r="E9026" s="94" t="s">
        <v>165</v>
      </c>
      <c r="F9026" s="94" t="s">
        <v>6301</v>
      </c>
      <c r="G9026" s="94" t="s">
        <v>6302</v>
      </c>
      <c r="K9026" s="94" t="s">
        <v>6800</v>
      </c>
      <c r="L9026" s="96">
        <v>800</v>
      </c>
      <c r="M9026" s="96">
        <v>0</v>
      </c>
    </row>
    <row r="9027" spans="1:13" ht="12.75" hidden="1" customHeight="1">
      <c r="C9027" s="95" t="s">
        <v>6795</v>
      </c>
    </row>
    <row r="9028" spans="1:13" hidden="1">
      <c r="A9028" s="97">
        <v>42746</v>
      </c>
      <c r="B9028" s="94" t="s">
        <v>6801</v>
      </c>
      <c r="C9028" s="98" t="s">
        <v>6795</v>
      </c>
      <c r="D9028" s="94" t="s">
        <v>119</v>
      </c>
      <c r="E9028" s="94" t="s">
        <v>165</v>
      </c>
      <c r="F9028" s="94" t="s">
        <v>6046</v>
      </c>
      <c r="G9028" s="94" t="s">
        <v>6047</v>
      </c>
      <c r="K9028" s="94" t="s">
        <v>6802</v>
      </c>
      <c r="L9028" s="96">
        <v>220</v>
      </c>
      <c r="M9028" s="96">
        <v>0</v>
      </c>
    </row>
    <row r="9029" spans="1:13" ht="12.75" hidden="1" customHeight="1">
      <c r="C9029" s="95" t="s">
        <v>6795</v>
      </c>
    </row>
    <row r="9030" spans="1:13" hidden="1">
      <c r="A9030" s="97">
        <v>42746</v>
      </c>
      <c r="B9030" s="94" t="s">
        <v>6803</v>
      </c>
      <c r="C9030" s="98" t="s">
        <v>6795</v>
      </c>
      <c r="D9030" s="94" t="s">
        <v>119</v>
      </c>
      <c r="E9030" s="94" t="s">
        <v>165</v>
      </c>
      <c r="F9030" s="94" t="s">
        <v>6804</v>
      </c>
      <c r="G9030" s="94" t="s">
        <v>6805</v>
      </c>
      <c r="K9030" s="94" t="s">
        <v>6806</v>
      </c>
      <c r="L9030" s="96">
        <v>2000</v>
      </c>
      <c r="M9030" s="96">
        <v>0</v>
      </c>
    </row>
    <row r="9031" spans="1:13" ht="12.75" hidden="1" customHeight="1">
      <c r="C9031" s="95" t="s">
        <v>6795</v>
      </c>
    </row>
    <row r="9032" spans="1:13" hidden="1">
      <c r="A9032" s="97">
        <v>42746</v>
      </c>
      <c r="B9032" s="94" t="s">
        <v>6807</v>
      </c>
      <c r="C9032" s="98" t="s">
        <v>6795</v>
      </c>
      <c r="D9032" s="94" t="s">
        <v>119</v>
      </c>
      <c r="E9032" s="94" t="s">
        <v>165</v>
      </c>
      <c r="F9032" s="94" t="s">
        <v>6808</v>
      </c>
      <c r="G9032" s="94" t="s">
        <v>6809</v>
      </c>
      <c r="K9032" s="94" t="s">
        <v>6810</v>
      </c>
      <c r="L9032" s="96">
        <v>1000</v>
      </c>
      <c r="M9032" s="96">
        <v>0</v>
      </c>
    </row>
    <row r="9033" spans="1:13" ht="12.75" hidden="1" customHeight="1">
      <c r="C9033" s="95" t="s">
        <v>6795</v>
      </c>
    </row>
    <row r="9034" spans="1:13" hidden="1">
      <c r="A9034" s="97">
        <v>42761</v>
      </c>
      <c r="B9034" s="94" t="s">
        <v>6796</v>
      </c>
      <c r="C9034" s="98" t="s">
        <v>6795</v>
      </c>
      <c r="D9034" s="94" t="s">
        <v>131</v>
      </c>
      <c r="E9034" s="94" t="s">
        <v>187</v>
      </c>
      <c r="F9034" s="94" t="s">
        <v>276</v>
      </c>
      <c r="G9034" s="94" t="s">
        <v>277</v>
      </c>
      <c r="K9034" s="94" t="s">
        <v>6798</v>
      </c>
      <c r="L9034" s="96">
        <v>-9.6999999999999993</v>
      </c>
      <c r="M9034" s="96">
        <v>0</v>
      </c>
    </row>
    <row r="9035" spans="1:13" ht="12.75" hidden="1" customHeight="1">
      <c r="C9035" s="95" t="s">
        <v>6795</v>
      </c>
    </row>
    <row r="9036" spans="1:13" hidden="1">
      <c r="A9036" s="97">
        <v>42780</v>
      </c>
      <c r="B9036" s="94" t="s">
        <v>6063</v>
      </c>
      <c r="C9036" s="98" t="s">
        <v>6795</v>
      </c>
      <c r="D9036" s="94" t="s">
        <v>131</v>
      </c>
      <c r="E9036" s="94" t="s">
        <v>120</v>
      </c>
      <c r="F9036" s="94" t="s">
        <v>657</v>
      </c>
      <c r="G9036" s="94" t="s">
        <v>658</v>
      </c>
      <c r="K9036" s="94" t="s">
        <v>6064</v>
      </c>
      <c r="L9036" s="96">
        <v>31.25</v>
      </c>
      <c r="M9036" s="96">
        <v>31.25</v>
      </c>
    </row>
    <row r="9037" spans="1:13" ht="12.75" hidden="1" customHeight="1">
      <c r="C9037" s="95" t="s">
        <v>6795</v>
      </c>
    </row>
    <row r="9038" spans="1:13" hidden="1">
      <c r="A9038" s="97">
        <v>42781</v>
      </c>
      <c r="B9038" s="94" t="s">
        <v>1011</v>
      </c>
      <c r="C9038" s="98" t="s">
        <v>6795</v>
      </c>
      <c r="D9038" s="94" t="s">
        <v>131</v>
      </c>
      <c r="E9038" s="94" t="s">
        <v>120</v>
      </c>
      <c r="F9038" s="94" t="s">
        <v>1003</v>
      </c>
      <c r="G9038" s="94" t="s">
        <v>1004</v>
      </c>
      <c r="K9038" s="94" t="s">
        <v>1012</v>
      </c>
      <c r="L9038" s="96">
        <v>49.1</v>
      </c>
      <c r="M9038" s="96">
        <v>49.1</v>
      </c>
    </row>
    <row r="9039" spans="1:13" ht="12.75" hidden="1" customHeight="1">
      <c r="C9039" s="95" t="s">
        <v>6795</v>
      </c>
    </row>
    <row r="9040" spans="1:13" hidden="1">
      <c r="A9040" s="97">
        <v>42795</v>
      </c>
      <c r="B9040" s="94" t="s">
        <v>6066</v>
      </c>
      <c r="C9040" s="98" t="s">
        <v>6795</v>
      </c>
      <c r="D9040" s="94" t="s">
        <v>131</v>
      </c>
      <c r="E9040" s="94" t="s">
        <v>120</v>
      </c>
      <c r="F9040" s="94" t="s">
        <v>5985</v>
      </c>
      <c r="G9040" s="94" t="s">
        <v>5986</v>
      </c>
      <c r="K9040" s="94" t="s">
        <v>6067</v>
      </c>
      <c r="L9040" s="96">
        <v>404.05</v>
      </c>
      <c r="M9040" s="96">
        <v>404.05</v>
      </c>
    </row>
    <row r="9041" spans="1:13" ht="12.75" hidden="1" customHeight="1">
      <c r="C9041" s="95" t="s">
        <v>6795</v>
      </c>
    </row>
    <row r="9042" spans="1:13" hidden="1">
      <c r="A9042" s="97">
        <v>42829</v>
      </c>
      <c r="B9042" s="94" t="s">
        <v>6049</v>
      </c>
      <c r="C9042" s="98" t="s">
        <v>6795</v>
      </c>
      <c r="D9042" s="94" t="s">
        <v>131</v>
      </c>
      <c r="E9042" s="94" t="s">
        <v>120</v>
      </c>
      <c r="F9042" s="94" t="s">
        <v>5985</v>
      </c>
      <c r="G9042" s="94" t="s">
        <v>5986</v>
      </c>
      <c r="K9042" s="94" t="s">
        <v>6050</v>
      </c>
      <c r="L9042" s="96">
        <v>534.85</v>
      </c>
      <c r="M9042" s="96">
        <v>534.85</v>
      </c>
    </row>
    <row r="9043" spans="1:13" ht="12.75" hidden="1" customHeight="1">
      <c r="C9043" s="95" t="s">
        <v>6795</v>
      </c>
    </row>
    <row r="9044" spans="1:13" hidden="1">
      <c r="A9044" s="97">
        <v>42830</v>
      </c>
      <c r="B9044" s="94" t="s">
        <v>6049</v>
      </c>
      <c r="C9044" s="98" t="s">
        <v>6795</v>
      </c>
      <c r="D9044" s="94" t="s">
        <v>131</v>
      </c>
      <c r="E9044" s="94" t="s">
        <v>187</v>
      </c>
      <c r="F9044" s="94" t="s">
        <v>5985</v>
      </c>
      <c r="G9044" s="94" t="s">
        <v>5986</v>
      </c>
      <c r="K9044" s="94" t="s">
        <v>6050</v>
      </c>
      <c r="L9044" s="96">
        <v>-534.85</v>
      </c>
      <c r="M9044" s="96">
        <v>-534.85</v>
      </c>
    </row>
    <row r="9045" spans="1:13" ht="12.75" hidden="1" customHeight="1">
      <c r="C9045" s="95" t="s">
        <v>6795</v>
      </c>
    </row>
    <row r="9046" spans="1:13" hidden="1">
      <c r="A9046" s="97">
        <v>42852</v>
      </c>
      <c r="B9046" s="94" t="s">
        <v>6068</v>
      </c>
      <c r="C9046" s="98" t="s">
        <v>6795</v>
      </c>
      <c r="D9046" s="94" t="s">
        <v>131</v>
      </c>
      <c r="E9046" s="94" t="s">
        <v>120</v>
      </c>
      <c r="F9046" s="94" t="s">
        <v>5985</v>
      </c>
      <c r="G9046" s="94" t="s">
        <v>5986</v>
      </c>
      <c r="K9046" s="94" t="s">
        <v>6069</v>
      </c>
      <c r="L9046" s="96">
        <v>476.25</v>
      </c>
      <c r="M9046" s="96">
        <v>476.25</v>
      </c>
    </row>
    <row r="9047" spans="1:13" ht="12.75" hidden="1" customHeight="1">
      <c r="C9047" s="95" t="s">
        <v>6795</v>
      </c>
    </row>
    <row r="9048" spans="1:13" hidden="1">
      <c r="A9048" s="97">
        <v>42916</v>
      </c>
      <c r="B9048" s="94" t="s">
        <v>6070</v>
      </c>
      <c r="C9048" s="98" t="s">
        <v>6795</v>
      </c>
      <c r="D9048" s="94" t="s">
        <v>131</v>
      </c>
      <c r="E9048" s="94" t="s">
        <v>120</v>
      </c>
      <c r="F9048" s="94" t="s">
        <v>5985</v>
      </c>
      <c r="G9048" s="94" t="s">
        <v>5986</v>
      </c>
      <c r="K9048" s="94" t="s">
        <v>6071</v>
      </c>
      <c r="L9048" s="96">
        <v>516.45000000000005</v>
      </c>
      <c r="M9048" s="96">
        <v>516.45000000000005</v>
      </c>
    </row>
    <row r="9049" spans="1:13" ht="12.75" hidden="1" customHeight="1">
      <c r="C9049" s="95" t="s">
        <v>6795</v>
      </c>
    </row>
    <row r="9050" spans="1:13" hidden="1">
      <c r="A9050" s="97">
        <v>42936</v>
      </c>
      <c r="B9050" s="94" t="s">
        <v>6063</v>
      </c>
      <c r="C9050" s="98" t="s">
        <v>6795</v>
      </c>
      <c r="D9050" s="94" t="s">
        <v>131</v>
      </c>
      <c r="E9050" s="94" t="s">
        <v>187</v>
      </c>
      <c r="F9050" s="94" t="s">
        <v>657</v>
      </c>
      <c r="G9050" s="94" t="s">
        <v>658</v>
      </c>
      <c r="K9050" s="94" t="s">
        <v>6064</v>
      </c>
      <c r="L9050" s="96">
        <v>-31.25</v>
      </c>
      <c r="M9050" s="96">
        <v>-31.25</v>
      </c>
    </row>
    <row r="9051" spans="1:13" ht="12.75" hidden="1" customHeight="1">
      <c r="C9051" s="95" t="s">
        <v>6795</v>
      </c>
    </row>
    <row r="9052" spans="1:13" hidden="1">
      <c r="A9052" s="97">
        <v>42936</v>
      </c>
      <c r="B9052" s="94" t="s">
        <v>1011</v>
      </c>
      <c r="C9052" s="98" t="s">
        <v>6795</v>
      </c>
      <c r="D9052" s="94" t="s">
        <v>131</v>
      </c>
      <c r="E9052" s="94" t="s">
        <v>187</v>
      </c>
      <c r="F9052" s="94" t="s">
        <v>1003</v>
      </c>
      <c r="G9052" s="94" t="s">
        <v>1004</v>
      </c>
      <c r="K9052" s="94" t="s">
        <v>1012</v>
      </c>
      <c r="L9052" s="96">
        <v>-49.1</v>
      </c>
      <c r="M9052" s="96">
        <v>-49.1</v>
      </c>
    </row>
    <row r="9053" spans="1:13" ht="12.75" hidden="1" customHeight="1">
      <c r="C9053" s="95" t="s">
        <v>6795</v>
      </c>
    </row>
    <row r="9054" spans="1:13" hidden="1">
      <c r="A9054" s="97">
        <v>42936</v>
      </c>
      <c r="B9054" s="94" t="s">
        <v>6066</v>
      </c>
      <c r="C9054" s="98" t="s">
        <v>6795</v>
      </c>
      <c r="D9054" s="94" t="s">
        <v>131</v>
      </c>
      <c r="E9054" s="94" t="s">
        <v>187</v>
      </c>
      <c r="F9054" s="94" t="s">
        <v>5985</v>
      </c>
      <c r="G9054" s="94" t="s">
        <v>5986</v>
      </c>
      <c r="K9054" s="94" t="s">
        <v>6067</v>
      </c>
      <c r="L9054" s="96">
        <v>-404.05</v>
      </c>
      <c r="M9054" s="96">
        <v>-404.05</v>
      </c>
    </row>
    <row r="9055" spans="1:13" ht="12.75" hidden="1" customHeight="1">
      <c r="C9055" s="95" t="s">
        <v>6795</v>
      </c>
    </row>
    <row r="9056" spans="1:13" hidden="1">
      <c r="A9056" s="97">
        <v>42936</v>
      </c>
      <c r="B9056" s="94" t="s">
        <v>6068</v>
      </c>
      <c r="C9056" s="98" t="s">
        <v>6795</v>
      </c>
      <c r="D9056" s="94" t="s">
        <v>131</v>
      </c>
      <c r="E9056" s="94" t="s">
        <v>187</v>
      </c>
      <c r="F9056" s="94" t="s">
        <v>5985</v>
      </c>
      <c r="G9056" s="94" t="s">
        <v>5986</v>
      </c>
      <c r="K9056" s="94" t="s">
        <v>6069</v>
      </c>
      <c r="L9056" s="96">
        <v>-476.25</v>
      </c>
      <c r="M9056" s="96">
        <v>-476.25</v>
      </c>
    </row>
    <row r="9057" spans="1:13" ht="12.75" hidden="1" customHeight="1">
      <c r="C9057" s="95" t="s">
        <v>6795</v>
      </c>
    </row>
    <row r="9058" spans="1:13" hidden="1">
      <c r="A9058" s="97">
        <v>42936</v>
      </c>
      <c r="B9058" s="94" t="s">
        <v>5984</v>
      </c>
      <c r="C9058" s="98" t="s">
        <v>6795</v>
      </c>
      <c r="D9058" s="94" t="s">
        <v>131</v>
      </c>
      <c r="E9058" s="94" t="s">
        <v>165</v>
      </c>
      <c r="F9058" s="94" t="s">
        <v>5985</v>
      </c>
      <c r="G9058" s="94" t="s">
        <v>5986</v>
      </c>
      <c r="K9058" s="94" t="s">
        <v>5987</v>
      </c>
      <c r="L9058" s="96">
        <v>558.65</v>
      </c>
      <c r="M9058" s="96">
        <v>558.65</v>
      </c>
    </row>
    <row r="9059" spans="1:13" ht="12.75" hidden="1" customHeight="1">
      <c r="C9059" s="95" t="s">
        <v>6795</v>
      </c>
    </row>
    <row r="9060" spans="1:13" hidden="1">
      <c r="A9060" s="97">
        <v>42936</v>
      </c>
      <c r="B9060" s="94" t="s">
        <v>5984</v>
      </c>
      <c r="C9060" s="98" t="s">
        <v>6795</v>
      </c>
      <c r="D9060" s="94" t="s">
        <v>131</v>
      </c>
      <c r="E9060" s="94" t="s">
        <v>187</v>
      </c>
      <c r="F9060" s="94" t="s">
        <v>5985</v>
      </c>
      <c r="G9060" s="94" t="s">
        <v>5986</v>
      </c>
      <c r="K9060" s="94" t="s">
        <v>5987</v>
      </c>
      <c r="L9060" s="96">
        <v>-558.65</v>
      </c>
      <c r="M9060" s="96">
        <v>-558.65</v>
      </c>
    </row>
    <row r="9061" spans="1:13" ht="12.75" hidden="1" customHeight="1">
      <c r="C9061" s="95" t="s">
        <v>6795</v>
      </c>
    </row>
    <row r="9062" spans="1:13" hidden="1">
      <c r="A9062" s="97">
        <v>42936</v>
      </c>
      <c r="B9062" s="94" t="s">
        <v>6070</v>
      </c>
      <c r="C9062" s="98" t="s">
        <v>6795</v>
      </c>
      <c r="D9062" s="94" t="s">
        <v>131</v>
      </c>
      <c r="E9062" s="94" t="s">
        <v>187</v>
      </c>
      <c r="F9062" s="94" t="s">
        <v>5985</v>
      </c>
      <c r="G9062" s="94" t="s">
        <v>5986</v>
      </c>
      <c r="K9062" s="94" t="s">
        <v>6071</v>
      </c>
      <c r="L9062" s="96">
        <v>-516.45000000000005</v>
      </c>
      <c r="M9062" s="96">
        <v>-516.45000000000005</v>
      </c>
    </row>
    <row r="9063" spans="1:13" ht="12.75" hidden="1" customHeight="1">
      <c r="C9063" s="95" t="s">
        <v>6795</v>
      </c>
    </row>
    <row r="9064" spans="1:13" hidden="1">
      <c r="A9064" s="97">
        <v>42948</v>
      </c>
      <c r="B9064" s="94" t="s">
        <v>6811</v>
      </c>
      <c r="C9064" s="98" t="s">
        <v>6795</v>
      </c>
      <c r="D9064" s="94" t="s">
        <v>131</v>
      </c>
      <c r="E9064" s="94" t="s">
        <v>187</v>
      </c>
      <c r="F9064" s="94" t="s">
        <v>3243</v>
      </c>
      <c r="G9064" s="94" t="s">
        <v>3244</v>
      </c>
      <c r="K9064" s="94" t="s">
        <v>3249</v>
      </c>
      <c r="L9064" s="96">
        <v>-494.65</v>
      </c>
      <c r="M9064" s="96">
        <v>-494.65</v>
      </c>
    </row>
    <row r="9065" spans="1:13" ht="12.75" hidden="1" customHeight="1">
      <c r="C9065" s="95" t="s">
        <v>6795</v>
      </c>
    </row>
    <row r="9066" spans="1:13" hidden="1">
      <c r="A9066" s="97">
        <v>42948</v>
      </c>
      <c r="B9066" s="94" t="s">
        <v>6811</v>
      </c>
      <c r="C9066" s="98" t="s">
        <v>6795</v>
      </c>
      <c r="D9066" s="94" t="s">
        <v>131</v>
      </c>
      <c r="E9066" s="94" t="s">
        <v>120</v>
      </c>
      <c r="F9066" s="94" t="s">
        <v>3243</v>
      </c>
      <c r="G9066" s="94" t="s">
        <v>3244</v>
      </c>
      <c r="K9066" s="94" t="s">
        <v>3249</v>
      </c>
      <c r="L9066" s="96">
        <v>494.65</v>
      </c>
      <c r="M9066" s="96">
        <v>494.65</v>
      </c>
    </row>
    <row r="9067" spans="1:13" ht="12.75" hidden="1" customHeight="1">
      <c r="C9067" s="95" t="s">
        <v>6795</v>
      </c>
    </row>
    <row r="9068" spans="1:13" hidden="1">
      <c r="A9068" s="97">
        <v>42948</v>
      </c>
      <c r="B9068" s="94" t="s">
        <v>6812</v>
      </c>
      <c r="C9068" s="98" t="s">
        <v>6795</v>
      </c>
      <c r="D9068" s="94" t="s">
        <v>131</v>
      </c>
      <c r="E9068" s="94" t="s">
        <v>120</v>
      </c>
      <c r="F9068" s="94" t="s">
        <v>5985</v>
      </c>
      <c r="G9068" s="94" t="s">
        <v>5986</v>
      </c>
      <c r="K9068" s="94" t="s">
        <v>6813</v>
      </c>
      <c r="L9068" s="96">
        <v>511.65</v>
      </c>
      <c r="M9068" s="96">
        <v>511.65</v>
      </c>
    </row>
    <row r="9069" spans="1:13" ht="12.75" hidden="1" customHeight="1">
      <c r="C9069" s="95" t="s">
        <v>6795</v>
      </c>
    </row>
    <row r="9070" spans="1:13" hidden="1">
      <c r="A9070" s="97">
        <v>42949</v>
      </c>
      <c r="B9070" s="94" t="s">
        <v>6072</v>
      </c>
      <c r="C9070" s="98" t="s">
        <v>6795</v>
      </c>
      <c r="D9070" s="94" t="s">
        <v>131</v>
      </c>
      <c r="E9070" s="94" t="s">
        <v>120</v>
      </c>
      <c r="F9070" s="94" t="s">
        <v>5985</v>
      </c>
      <c r="G9070" s="94" t="s">
        <v>5986</v>
      </c>
      <c r="K9070" s="94" t="s">
        <v>6073</v>
      </c>
      <c r="L9070" s="96">
        <v>486.45</v>
      </c>
      <c r="M9070" s="96">
        <v>486.45</v>
      </c>
    </row>
    <row r="9071" spans="1:13" ht="12.75" hidden="1" customHeight="1">
      <c r="C9071" s="95" t="s">
        <v>6795</v>
      </c>
    </row>
    <row r="9072" spans="1:13" hidden="1">
      <c r="A9072" s="97">
        <v>42979</v>
      </c>
      <c r="B9072" s="94" t="s">
        <v>6812</v>
      </c>
      <c r="C9072" s="98" t="s">
        <v>6795</v>
      </c>
      <c r="D9072" s="94" t="s">
        <v>131</v>
      </c>
      <c r="E9072" s="94" t="s">
        <v>187</v>
      </c>
      <c r="F9072" s="94" t="s">
        <v>5985</v>
      </c>
      <c r="G9072" s="94" t="s">
        <v>5986</v>
      </c>
      <c r="K9072" s="94" t="s">
        <v>6813</v>
      </c>
      <c r="L9072" s="96">
        <v>-511.65</v>
      </c>
      <c r="M9072" s="96">
        <v>-511.65</v>
      </c>
    </row>
    <row r="9073" spans="1:18" ht="12.75" hidden="1" customHeight="1">
      <c r="C9073" s="95" t="s">
        <v>6795</v>
      </c>
    </row>
    <row r="9074" spans="1:18" hidden="1">
      <c r="A9074" s="97">
        <v>42992</v>
      </c>
      <c r="B9074" s="94" t="s">
        <v>6072</v>
      </c>
      <c r="C9074" s="98" t="s">
        <v>6795</v>
      </c>
      <c r="D9074" s="94" t="s">
        <v>131</v>
      </c>
      <c r="E9074" s="94" t="s">
        <v>187</v>
      </c>
      <c r="F9074" s="94" t="s">
        <v>5985</v>
      </c>
      <c r="G9074" s="94" t="s">
        <v>5986</v>
      </c>
      <c r="K9074" s="94" t="s">
        <v>6073</v>
      </c>
      <c r="L9074" s="96">
        <v>-486.45</v>
      </c>
      <c r="M9074" s="96">
        <v>-486.45</v>
      </c>
    </row>
    <row r="9075" spans="1:18" ht="12.75" hidden="1" customHeight="1">
      <c r="C9075" s="95" t="s">
        <v>6795</v>
      </c>
    </row>
    <row r="9076" spans="1:18" hidden="1">
      <c r="A9076" s="95" t="s">
        <v>111</v>
      </c>
      <c r="B9076" s="95" t="s">
        <v>112</v>
      </c>
      <c r="C9076" s="94" t="s">
        <v>6814</v>
      </c>
      <c r="D9076" s="95" t="s">
        <v>114</v>
      </c>
      <c r="E9076" s="95" t="s">
        <v>112</v>
      </c>
      <c r="F9076" s="96">
        <v>0</v>
      </c>
      <c r="G9076" s="95" t="s">
        <v>115</v>
      </c>
      <c r="H9076" s="95" t="s">
        <v>112</v>
      </c>
      <c r="I9076" s="96">
        <v>0</v>
      </c>
      <c r="J9076" s="95" t="s">
        <v>116</v>
      </c>
      <c r="K9076" s="95" t="s">
        <v>112</v>
      </c>
      <c r="L9076" s="96">
        <v>0</v>
      </c>
      <c r="M9076" s="95" t="s">
        <v>117</v>
      </c>
      <c r="O9076" s="96"/>
      <c r="R9076" s="96"/>
    </row>
    <row r="9077" spans="1:18" hidden="1">
      <c r="A9077" s="97">
        <v>42746</v>
      </c>
      <c r="B9077" s="94" t="s">
        <v>2527</v>
      </c>
      <c r="C9077" s="98" t="s">
        <v>6814</v>
      </c>
      <c r="D9077" s="94" t="s">
        <v>119</v>
      </c>
      <c r="E9077" s="94" t="s">
        <v>165</v>
      </c>
      <c r="F9077" s="94" t="s">
        <v>900</v>
      </c>
      <c r="G9077" s="94" t="s">
        <v>901</v>
      </c>
      <c r="J9077" s="94" t="s">
        <v>2528</v>
      </c>
      <c r="K9077" s="94" t="s">
        <v>2529</v>
      </c>
      <c r="L9077" s="96">
        <v>2519.2800000000002</v>
      </c>
      <c r="M9077" s="96">
        <v>0</v>
      </c>
    </row>
    <row r="9078" spans="1:18" ht="12.75" hidden="1" customHeight="1">
      <c r="C9078" s="95" t="s">
        <v>6814</v>
      </c>
    </row>
    <row r="9079" spans="1:18" hidden="1">
      <c r="A9079" s="97">
        <v>43034</v>
      </c>
      <c r="B9079" s="94" t="s">
        <v>2527</v>
      </c>
      <c r="C9079" s="98" t="s">
        <v>6814</v>
      </c>
      <c r="D9079" s="94" t="s">
        <v>131</v>
      </c>
      <c r="E9079" s="94" t="s">
        <v>187</v>
      </c>
      <c r="F9079" s="94" t="s">
        <v>900</v>
      </c>
      <c r="G9079" s="94" t="s">
        <v>901</v>
      </c>
      <c r="J9079" s="94" t="s">
        <v>2528</v>
      </c>
      <c r="K9079" s="94" t="s">
        <v>2529</v>
      </c>
      <c r="L9079" s="96">
        <v>-2519.2800000000002</v>
      </c>
      <c r="M9079" s="96">
        <v>0</v>
      </c>
    </row>
    <row r="9080" spans="1:18" ht="12.75" hidden="1" customHeight="1">
      <c r="C9080" s="95" t="s">
        <v>6814</v>
      </c>
    </row>
    <row r="9081" spans="1:18" hidden="1">
      <c r="A9081" s="95" t="s">
        <v>111</v>
      </c>
      <c r="B9081" s="95" t="s">
        <v>112</v>
      </c>
      <c r="C9081" s="94" t="s">
        <v>6815</v>
      </c>
      <c r="D9081" s="95" t="s">
        <v>114</v>
      </c>
      <c r="E9081" s="95" t="s">
        <v>112</v>
      </c>
      <c r="F9081" s="96">
        <v>0</v>
      </c>
      <c r="G9081" s="95" t="s">
        <v>115</v>
      </c>
      <c r="H9081" s="95" t="s">
        <v>112</v>
      </c>
      <c r="I9081" s="96">
        <v>0</v>
      </c>
      <c r="J9081" s="95" t="s">
        <v>116</v>
      </c>
      <c r="K9081" s="95" t="s">
        <v>112</v>
      </c>
      <c r="L9081" s="96">
        <v>0</v>
      </c>
      <c r="M9081" s="95" t="s">
        <v>117</v>
      </c>
      <c r="O9081" s="96"/>
      <c r="R9081" s="96"/>
    </row>
    <row r="9082" spans="1:18" hidden="1">
      <c r="A9082" s="97">
        <v>42746</v>
      </c>
      <c r="B9082" s="94" t="s">
        <v>2985</v>
      </c>
      <c r="C9082" s="98" t="s">
        <v>6815</v>
      </c>
      <c r="D9082" s="94" t="s">
        <v>119</v>
      </c>
      <c r="E9082" s="94" t="s">
        <v>165</v>
      </c>
      <c r="F9082" s="94" t="s">
        <v>900</v>
      </c>
      <c r="G9082" s="94" t="s">
        <v>901</v>
      </c>
      <c r="J9082" s="94" t="s">
        <v>2528</v>
      </c>
      <c r="K9082" s="94" t="s">
        <v>2986</v>
      </c>
      <c r="L9082" s="96">
        <v>1493.16</v>
      </c>
      <c r="M9082" s="96">
        <v>0</v>
      </c>
    </row>
    <row r="9083" spans="1:18" ht="12.75" hidden="1" customHeight="1">
      <c r="C9083" s="95" t="s">
        <v>6815</v>
      </c>
    </row>
    <row r="9084" spans="1:18" hidden="1">
      <c r="A9084" s="97">
        <v>43034</v>
      </c>
      <c r="B9084" s="94" t="s">
        <v>2985</v>
      </c>
      <c r="C9084" s="98" t="s">
        <v>6815</v>
      </c>
      <c r="D9084" s="94" t="s">
        <v>131</v>
      </c>
      <c r="E9084" s="94" t="s">
        <v>187</v>
      </c>
      <c r="F9084" s="94" t="s">
        <v>900</v>
      </c>
      <c r="G9084" s="94" t="s">
        <v>901</v>
      </c>
      <c r="J9084" s="94" t="s">
        <v>2528</v>
      </c>
      <c r="K9084" s="94" t="s">
        <v>2986</v>
      </c>
      <c r="L9084" s="96">
        <v>-1493.16</v>
      </c>
      <c r="M9084" s="96">
        <v>0</v>
      </c>
    </row>
    <row r="9085" spans="1:18" ht="12.75" hidden="1" customHeight="1">
      <c r="C9085" s="95" t="s">
        <v>6815</v>
      </c>
    </row>
    <row r="9086" spans="1:18" hidden="1">
      <c r="A9086" s="95" t="s">
        <v>111</v>
      </c>
      <c r="B9086" s="95" t="s">
        <v>112</v>
      </c>
      <c r="C9086" s="94" t="s">
        <v>6816</v>
      </c>
      <c r="D9086" s="95" t="s">
        <v>114</v>
      </c>
      <c r="E9086" s="95" t="s">
        <v>112</v>
      </c>
      <c r="F9086" s="96">
        <v>0</v>
      </c>
      <c r="G9086" s="95" t="s">
        <v>115</v>
      </c>
      <c r="H9086" s="95" t="s">
        <v>112</v>
      </c>
      <c r="I9086" s="96">
        <v>0</v>
      </c>
      <c r="J9086" s="95" t="s">
        <v>116</v>
      </c>
      <c r="K9086" s="95" t="s">
        <v>112</v>
      </c>
      <c r="L9086" s="96">
        <v>0</v>
      </c>
      <c r="M9086" s="95" t="s">
        <v>117</v>
      </c>
      <c r="O9086" s="96"/>
      <c r="R9086" s="96"/>
    </row>
    <row r="9087" spans="1:18" hidden="1">
      <c r="A9087" s="97">
        <v>42746</v>
      </c>
      <c r="B9087" s="94" t="s">
        <v>6817</v>
      </c>
      <c r="C9087" s="98" t="s">
        <v>6816</v>
      </c>
      <c r="D9087" s="94" t="s">
        <v>119</v>
      </c>
      <c r="E9087" s="94" t="s">
        <v>165</v>
      </c>
      <c r="F9087" s="94" t="s">
        <v>6818</v>
      </c>
      <c r="G9087" s="94" t="s">
        <v>6819</v>
      </c>
      <c r="K9087" s="94" t="s">
        <v>6820</v>
      </c>
      <c r="L9087" s="96">
        <v>1000</v>
      </c>
      <c r="M9087" s="96">
        <v>0</v>
      </c>
    </row>
    <row r="9088" spans="1:18" ht="12.75" hidden="1" customHeight="1">
      <c r="C9088" s="95" t="s">
        <v>6816</v>
      </c>
    </row>
    <row r="9089" spans="1:13" hidden="1">
      <c r="A9089" s="97">
        <v>42746</v>
      </c>
      <c r="B9089" s="94" t="s">
        <v>6821</v>
      </c>
      <c r="C9089" s="98" t="s">
        <v>6816</v>
      </c>
      <c r="D9089" s="94" t="s">
        <v>119</v>
      </c>
      <c r="E9089" s="94" t="s">
        <v>165</v>
      </c>
      <c r="F9089" s="94" t="s">
        <v>6078</v>
      </c>
      <c r="G9089" s="94" t="s">
        <v>6079</v>
      </c>
      <c r="K9089" s="94" t="s">
        <v>6822</v>
      </c>
      <c r="L9089" s="96">
        <v>468</v>
      </c>
      <c r="M9089" s="96">
        <v>0</v>
      </c>
    </row>
    <row r="9090" spans="1:13" ht="12.75" hidden="1" customHeight="1">
      <c r="C9090" s="95" t="s">
        <v>6816</v>
      </c>
    </row>
    <row r="9091" spans="1:13" hidden="1">
      <c r="A9091" s="97">
        <v>42746</v>
      </c>
      <c r="B9091" s="94" t="s">
        <v>6259</v>
      </c>
      <c r="C9091" s="98" t="s">
        <v>6816</v>
      </c>
      <c r="D9091" s="94" t="s">
        <v>119</v>
      </c>
      <c r="E9091" s="94" t="s">
        <v>165</v>
      </c>
      <c r="F9091" s="94" t="s">
        <v>6260</v>
      </c>
      <c r="G9091" s="94" t="s">
        <v>6261</v>
      </c>
      <c r="K9091" s="94" t="s">
        <v>6262</v>
      </c>
      <c r="L9091" s="96">
        <v>320</v>
      </c>
      <c r="M9091" s="96">
        <v>0</v>
      </c>
    </row>
    <row r="9092" spans="1:13" ht="12.75" hidden="1" customHeight="1">
      <c r="C9092" s="95" t="s">
        <v>6816</v>
      </c>
    </row>
    <row r="9093" spans="1:13" hidden="1">
      <c r="A9093" s="97">
        <v>42948</v>
      </c>
      <c r="B9093" s="94" t="s">
        <v>6823</v>
      </c>
      <c r="C9093" s="98" t="s">
        <v>6816</v>
      </c>
      <c r="D9093" s="94" t="s">
        <v>131</v>
      </c>
      <c r="E9093" s="94" t="s">
        <v>120</v>
      </c>
      <c r="F9093" s="94" t="s">
        <v>6153</v>
      </c>
      <c r="G9093" s="94" t="s">
        <v>6154</v>
      </c>
      <c r="K9093" s="94" t="s">
        <v>6824</v>
      </c>
      <c r="L9093" s="96">
        <v>538.85</v>
      </c>
      <c r="M9093" s="96">
        <v>538.85</v>
      </c>
    </row>
    <row r="9094" spans="1:13" ht="12.75" hidden="1" customHeight="1">
      <c r="C9094" s="95" t="s">
        <v>6816</v>
      </c>
    </row>
    <row r="9095" spans="1:13" hidden="1">
      <c r="A9095" s="97">
        <v>42949</v>
      </c>
      <c r="B9095" s="94" t="s">
        <v>6184</v>
      </c>
      <c r="C9095" s="98" t="s">
        <v>6816</v>
      </c>
      <c r="D9095" s="94" t="s">
        <v>131</v>
      </c>
      <c r="E9095" s="94" t="s">
        <v>120</v>
      </c>
      <c r="F9095" s="94" t="s">
        <v>6153</v>
      </c>
      <c r="G9095" s="94" t="s">
        <v>6154</v>
      </c>
      <c r="K9095" s="94" t="s">
        <v>6185</v>
      </c>
      <c r="L9095" s="96">
        <v>513.65</v>
      </c>
      <c r="M9095" s="96">
        <v>513.65</v>
      </c>
    </row>
    <row r="9096" spans="1:13" ht="12.75" hidden="1" customHeight="1">
      <c r="C9096" s="95" t="s">
        <v>6816</v>
      </c>
    </row>
    <row r="9097" spans="1:13" hidden="1">
      <c r="A9097" s="97">
        <v>42979</v>
      </c>
      <c r="B9097" s="94" t="s">
        <v>6823</v>
      </c>
      <c r="C9097" s="98" t="s">
        <v>6816</v>
      </c>
      <c r="D9097" s="94" t="s">
        <v>131</v>
      </c>
      <c r="E9097" s="94" t="s">
        <v>187</v>
      </c>
      <c r="F9097" s="94" t="s">
        <v>6153</v>
      </c>
      <c r="G9097" s="94" t="s">
        <v>6154</v>
      </c>
      <c r="K9097" s="94" t="s">
        <v>6824</v>
      </c>
      <c r="L9097" s="96">
        <v>-538.85</v>
      </c>
      <c r="M9097" s="96">
        <v>-538.85</v>
      </c>
    </row>
    <row r="9098" spans="1:13" ht="12.75" hidden="1" customHeight="1">
      <c r="C9098" s="95" t="s">
        <v>6816</v>
      </c>
    </row>
    <row r="9099" spans="1:13" hidden="1">
      <c r="A9099" s="97">
        <v>42982</v>
      </c>
      <c r="B9099" s="94" t="s">
        <v>6186</v>
      </c>
      <c r="C9099" s="98" t="s">
        <v>6816</v>
      </c>
      <c r="D9099" s="94" t="s">
        <v>131</v>
      </c>
      <c r="E9099" s="94" t="s">
        <v>187</v>
      </c>
      <c r="F9099" s="94" t="s">
        <v>6153</v>
      </c>
      <c r="G9099" s="94" t="s">
        <v>6154</v>
      </c>
      <c r="K9099" s="94" t="s">
        <v>6187</v>
      </c>
      <c r="L9099" s="96">
        <v>-15.01</v>
      </c>
      <c r="M9099" s="96">
        <v>-15.01</v>
      </c>
    </row>
    <row r="9100" spans="1:13" ht="12.75" hidden="1" customHeight="1">
      <c r="C9100" s="95" t="s">
        <v>6816</v>
      </c>
    </row>
    <row r="9101" spans="1:13" hidden="1">
      <c r="A9101" s="97">
        <v>42982</v>
      </c>
      <c r="B9101" s="94" t="s">
        <v>6186</v>
      </c>
      <c r="C9101" s="98" t="s">
        <v>6816</v>
      </c>
      <c r="D9101" s="94" t="s">
        <v>131</v>
      </c>
      <c r="E9101" s="94" t="s">
        <v>120</v>
      </c>
      <c r="F9101" s="94" t="s">
        <v>6153</v>
      </c>
      <c r="G9101" s="94" t="s">
        <v>6154</v>
      </c>
      <c r="K9101" s="94" t="s">
        <v>6187</v>
      </c>
      <c r="L9101" s="96">
        <v>534.85</v>
      </c>
      <c r="M9101" s="96">
        <v>534.85</v>
      </c>
    </row>
    <row r="9102" spans="1:13" ht="12.75" hidden="1" customHeight="1">
      <c r="C9102" s="95" t="s">
        <v>6816</v>
      </c>
    </row>
    <row r="9103" spans="1:13" hidden="1">
      <c r="A9103" s="97">
        <v>42991</v>
      </c>
      <c r="B9103" s="94" t="s">
        <v>6184</v>
      </c>
      <c r="C9103" s="98" t="s">
        <v>6816</v>
      </c>
      <c r="D9103" s="94" t="s">
        <v>131</v>
      </c>
      <c r="E9103" s="94" t="s">
        <v>187</v>
      </c>
      <c r="F9103" s="94" t="s">
        <v>6153</v>
      </c>
      <c r="G9103" s="94" t="s">
        <v>6154</v>
      </c>
      <c r="K9103" s="94" t="s">
        <v>6185</v>
      </c>
      <c r="L9103" s="96">
        <v>-513.65</v>
      </c>
      <c r="M9103" s="96">
        <v>-513.65</v>
      </c>
    </row>
    <row r="9104" spans="1:13" ht="12.75" hidden="1" customHeight="1">
      <c r="C9104" s="95" t="s">
        <v>6816</v>
      </c>
    </row>
    <row r="9105" spans="1:18" hidden="1">
      <c r="A9105" s="97">
        <v>42991</v>
      </c>
      <c r="B9105" s="94" t="s">
        <v>6186</v>
      </c>
      <c r="C9105" s="98" t="s">
        <v>6816</v>
      </c>
      <c r="D9105" s="94" t="s">
        <v>131</v>
      </c>
      <c r="E9105" s="94" t="s">
        <v>187</v>
      </c>
      <c r="F9105" s="94" t="s">
        <v>6153</v>
      </c>
      <c r="G9105" s="94" t="s">
        <v>6154</v>
      </c>
      <c r="K9105" s="94" t="s">
        <v>6187</v>
      </c>
      <c r="L9105" s="96">
        <v>-519.84</v>
      </c>
      <c r="M9105" s="96">
        <v>-519.84</v>
      </c>
    </row>
    <row r="9106" spans="1:18" ht="12.75" hidden="1" customHeight="1">
      <c r="C9106" s="95" t="s">
        <v>6816</v>
      </c>
    </row>
    <row r="9107" spans="1:18" hidden="1">
      <c r="A9107" s="97">
        <v>43052</v>
      </c>
      <c r="B9107" s="94" t="s">
        <v>6259</v>
      </c>
      <c r="C9107" s="98" t="s">
        <v>6816</v>
      </c>
      <c r="D9107" s="94" t="s">
        <v>119</v>
      </c>
      <c r="E9107" s="94" t="s">
        <v>187</v>
      </c>
      <c r="F9107" s="94" t="s">
        <v>6260</v>
      </c>
      <c r="G9107" s="94" t="s">
        <v>6261</v>
      </c>
      <c r="K9107" s="94" t="s">
        <v>6262</v>
      </c>
      <c r="L9107" s="96">
        <v>-320</v>
      </c>
      <c r="M9107" s="96">
        <v>0</v>
      </c>
    </row>
    <row r="9108" spans="1:18" ht="12.75" hidden="1" customHeight="1">
      <c r="C9108" s="95" t="s">
        <v>6816</v>
      </c>
    </row>
    <row r="9109" spans="1:18" hidden="1">
      <c r="A9109" s="95" t="s">
        <v>111</v>
      </c>
      <c r="B9109" s="95" t="s">
        <v>112</v>
      </c>
      <c r="C9109" s="94" t="s">
        <v>6825</v>
      </c>
      <c r="D9109" s="95" t="s">
        <v>114</v>
      </c>
      <c r="E9109" s="95" t="s">
        <v>112</v>
      </c>
      <c r="F9109" s="96">
        <v>0</v>
      </c>
      <c r="G9109" s="95" t="s">
        <v>115</v>
      </c>
      <c r="H9109" s="95" t="s">
        <v>112</v>
      </c>
      <c r="I9109" s="96">
        <v>0</v>
      </c>
      <c r="J9109" s="95" t="s">
        <v>116</v>
      </c>
      <c r="K9109" s="95" t="s">
        <v>112</v>
      </c>
      <c r="L9109" s="96">
        <v>0</v>
      </c>
      <c r="M9109" s="95" t="s">
        <v>117</v>
      </c>
      <c r="O9109" s="96"/>
      <c r="R9109" s="96"/>
    </row>
    <row r="9110" spans="1:18" hidden="1">
      <c r="A9110" s="97">
        <v>42746</v>
      </c>
      <c r="B9110" s="94" t="s">
        <v>6539</v>
      </c>
      <c r="C9110" s="98" t="s">
        <v>6825</v>
      </c>
      <c r="D9110" s="94" t="s">
        <v>119</v>
      </c>
      <c r="E9110" s="94" t="s">
        <v>165</v>
      </c>
      <c r="F9110" s="94" t="s">
        <v>937</v>
      </c>
      <c r="G9110" s="94" t="s">
        <v>938</v>
      </c>
      <c r="K9110" s="94" t="s">
        <v>6540</v>
      </c>
      <c r="L9110" s="96">
        <v>1242</v>
      </c>
      <c r="M9110" s="96">
        <v>0</v>
      </c>
    </row>
    <row r="9111" spans="1:18" ht="12.75" hidden="1" customHeight="1">
      <c r="C9111" s="95" t="s">
        <v>6825</v>
      </c>
    </row>
    <row r="9112" spans="1:18" hidden="1">
      <c r="A9112" s="97">
        <v>42830</v>
      </c>
      <c r="B9112" s="94" t="s">
        <v>6539</v>
      </c>
      <c r="C9112" s="98" t="s">
        <v>6825</v>
      </c>
      <c r="D9112" s="94" t="s">
        <v>131</v>
      </c>
      <c r="E9112" s="94" t="s">
        <v>187</v>
      </c>
      <c r="F9112" s="94" t="s">
        <v>937</v>
      </c>
      <c r="G9112" s="94" t="s">
        <v>938</v>
      </c>
      <c r="K9112" s="94" t="s">
        <v>6540</v>
      </c>
      <c r="L9112" s="96">
        <v>-1242</v>
      </c>
      <c r="M9112" s="96">
        <v>0</v>
      </c>
    </row>
    <row r="9113" spans="1:18" ht="12.75" hidden="1" customHeight="1">
      <c r="C9113" s="95" t="s">
        <v>6825</v>
      </c>
    </row>
    <row r="9114" spans="1:18" hidden="1">
      <c r="A9114" s="95" t="s">
        <v>111</v>
      </c>
      <c r="B9114" s="95" t="s">
        <v>112</v>
      </c>
      <c r="C9114" s="94" t="s">
        <v>6826</v>
      </c>
      <c r="D9114" s="95" t="s">
        <v>114</v>
      </c>
      <c r="E9114" s="95" t="s">
        <v>112</v>
      </c>
      <c r="F9114" s="96">
        <v>0</v>
      </c>
      <c r="G9114" s="95" t="s">
        <v>115</v>
      </c>
      <c r="H9114" s="95" t="s">
        <v>112</v>
      </c>
      <c r="I9114" s="96">
        <v>0</v>
      </c>
      <c r="J9114" s="95" t="s">
        <v>116</v>
      </c>
      <c r="K9114" s="95" t="s">
        <v>112</v>
      </c>
      <c r="L9114" s="96">
        <v>0</v>
      </c>
      <c r="M9114" s="95" t="s">
        <v>117</v>
      </c>
      <c r="O9114" s="96"/>
      <c r="R9114" s="96"/>
    </row>
    <row r="9115" spans="1:18" hidden="1">
      <c r="A9115" s="97">
        <v>42746</v>
      </c>
      <c r="B9115" s="94" t="s">
        <v>6827</v>
      </c>
      <c r="C9115" s="98" t="s">
        <v>6826</v>
      </c>
      <c r="D9115" s="94" t="s">
        <v>119</v>
      </c>
      <c r="E9115" s="94" t="s">
        <v>165</v>
      </c>
      <c r="F9115" s="94" t="s">
        <v>6828</v>
      </c>
      <c r="G9115" s="94" t="s">
        <v>6829</v>
      </c>
      <c r="K9115" s="94" t="s">
        <v>6830</v>
      </c>
      <c r="L9115" s="96">
        <v>1200</v>
      </c>
      <c r="M9115" s="96">
        <v>0</v>
      </c>
    </row>
    <row r="9116" spans="1:18" ht="12.75" hidden="1" customHeight="1">
      <c r="C9116" s="95" t="s">
        <v>6826</v>
      </c>
    </row>
    <row r="9117" spans="1:18" hidden="1">
      <c r="A9117" s="95" t="s">
        <v>111</v>
      </c>
      <c r="B9117" s="95" t="s">
        <v>112</v>
      </c>
      <c r="C9117" s="94" t="s">
        <v>6831</v>
      </c>
      <c r="D9117" s="95" t="s">
        <v>114</v>
      </c>
      <c r="E9117" s="95" t="s">
        <v>112</v>
      </c>
      <c r="F9117" s="96">
        <v>0</v>
      </c>
      <c r="G9117" s="95" t="s">
        <v>115</v>
      </c>
      <c r="H9117" s="95" t="s">
        <v>112</v>
      </c>
      <c r="I9117" s="96">
        <v>7845.73</v>
      </c>
      <c r="J9117" s="95" t="s">
        <v>116</v>
      </c>
      <c r="K9117" s="95" t="s">
        <v>112</v>
      </c>
      <c r="L9117" s="96">
        <v>0</v>
      </c>
      <c r="M9117" s="95" t="s">
        <v>117</v>
      </c>
      <c r="O9117" s="96"/>
      <c r="R9117" s="96"/>
    </row>
    <row r="9118" spans="1:18" hidden="1">
      <c r="A9118" s="97">
        <v>42746</v>
      </c>
      <c r="B9118" s="94" t="s">
        <v>3043</v>
      </c>
      <c r="C9118" s="98" t="s">
        <v>6831</v>
      </c>
      <c r="D9118" s="94" t="s">
        <v>126</v>
      </c>
      <c r="E9118" s="94" t="s">
        <v>165</v>
      </c>
      <c r="F9118" s="94" t="s">
        <v>3018</v>
      </c>
      <c r="G9118" s="94" t="s">
        <v>3019</v>
      </c>
      <c r="J9118" s="94" t="s">
        <v>3020</v>
      </c>
      <c r="K9118" s="94" t="s">
        <v>3044</v>
      </c>
      <c r="L9118" s="96">
        <v>714.98</v>
      </c>
      <c r="M9118" s="96">
        <v>0</v>
      </c>
    </row>
    <row r="9119" spans="1:18" ht="12.75" hidden="1" customHeight="1">
      <c r="C9119" s="95" t="s">
        <v>6831</v>
      </c>
    </row>
    <row r="9120" spans="1:18" hidden="1">
      <c r="A9120" s="97">
        <v>42801</v>
      </c>
      <c r="B9120" s="94" t="s">
        <v>3045</v>
      </c>
      <c r="C9120" s="98" t="s">
        <v>6831</v>
      </c>
      <c r="D9120" s="94" t="s">
        <v>126</v>
      </c>
      <c r="E9120" s="94" t="s">
        <v>120</v>
      </c>
      <c r="F9120" s="94" t="s">
        <v>3018</v>
      </c>
      <c r="G9120" s="94" t="s">
        <v>3019</v>
      </c>
      <c r="J9120" s="94" t="s">
        <v>3020</v>
      </c>
      <c r="K9120" s="94" t="s">
        <v>6832</v>
      </c>
      <c r="L9120" s="96">
        <v>950.02</v>
      </c>
      <c r="M9120" s="96">
        <v>950.02</v>
      </c>
    </row>
    <row r="9121" spans="1:13" ht="12.75" hidden="1" customHeight="1">
      <c r="C9121" s="95" t="s">
        <v>6831</v>
      </c>
    </row>
    <row r="9122" spans="1:13" hidden="1">
      <c r="A9122" s="97">
        <v>42801</v>
      </c>
      <c r="B9122" s="94" t="s">
        <v>3046</v>
      </c>
      <c r="C9122" s="98" t="s">
        <v>6831</v>
      </c>
      <c r="D9122" s="94" t="s">
        <v>126</v>
      </c>
      <c r="E9122" s="94" t="s">
        <v>120</v>
      </c>
      <c r="F9122" s="94" t="s">
        <v>3018</v>
      </c>
      <c r="G9122" s="94" t="s">
        <v>3019</v>
      </c>
      <c r="J9122" s="94" t="s">
        <v>3020</v>
      </c>
      <c r="K9122" s="94" t="s">
        <v>6833</v>
      </c>
      <c r="L9122" s="96">
        <v>776.26</v>
      </c>
      <c r="M9122" s="96">
        <v>776.26</v>
      </c>
    </row>
    <row r="9123" spans="1:13" ht="12.75" hidden="1" customHeight="1">
      <c r="C9123" s="95" t="s">
        <v>6831</v>
      </c>
    </row>
    <row r="9124" spans="1:13" hidden="1">
      <c r="A9124" s="97">
        <v>42825</v>
      </c>
      <c r="B9124" s="94" t="s">
        <v>3017</v>
      </c>
      <c r="C9124" s="98" t="s">
        <v>6831</v>
      </c>
      <c r="D9124" s="94" t="s">
        <v>131</v>
      </c>
      <c r="E9124" s="94" t="s">
        <v>165</v>
      </c>
      <c r="F9124" s="94" t="s">
        <v>3018</v>
      </c>
      <c r="G9124" s="94" t="s">
        <v>3019</v>
      </c>
      <c r="J9124" s="94" t="s">
        <v>3020</v>
      </c>
      <c r="K9124" s="94" t="s">
        <v>3030</v>
      </c>
      <c r="L9124" s="96">
        <v>662.54</v>
      </c>
      <c r="M9124" s="96">
        <v>662.54</v>
      </c>
    </row>
    <row r="9125" spans="1:13" ht="12.75" hidden="1" customHeight="1">
      <c r="C9125" s="95" t="s">
        <v>6831</v>
      </c>
    </row>
    <row r="9126" spans="1:13" hidden="1">
      <c r="A9126" s="97">
        <v>42837</v>
      </c>
      <c r="B9126" s="94" t="s">
        <v>3047</v>
      </c>
      <c r="C9126" s="98" t="s">
        <v>6831</v>
      </c>
      <c r="D9126" s="94" t="s">
        <v>126</v>
      </c>
      <c r="E9126" s="94" t="s">
        <v>120</v>
      </c>
      <c r="F9126" s="94" t="s">
        <v>3018</v>
      </c>
      <c r="G9126" s="94" t="s">
        <v>3019</v>
      </c>
      <c r="J9126" s="94" t="s">
        <v>3020</v>
      </c>
      <c r="K9126" s="94" t="s">
        <v>3048</v>
      </c>
      <c r="L9126" s="96">
        <v>803.95</v>
      </c>
      <c r="M9126" s="96">
        <v>803.95</v>
      </c>
    </row>
    <row r="9127" spans="1:13" ht="12.75" hidden="1" customHeight="1">
      <c r="C9127" s="95" t="s">
        <v>6831</v>
      </c>
    </row>
    <row r="9128" spans="1:13" hidden="1">
      <c r="A9128" s="97">
        <v>42873</v>
      </c>
      <c r="B9128" s="94" t="s">
        <v>3049</v>
      </c>
      <c r="C9128" s="98" t="s">
        <v>6831</v>
      </c>
      <c r="D9128" s="94" t="s">
        <v>126</v>
      </c>
      <c r="E9128" s="94" t="s">
        <v>120</v>
      </c>
      <c r="F9128" s="94" t="s">
        <v>3018</v>
      </c>
      <c r="G9128" s="94" t="s">
        <v>3019</v>
      </c>
      <c r="J9128" s="94" t="s">
        <v>3020</v>
      </c>
      <c r="K9128" s="94" t="s">
        <v>6834</v>
      </c>
      <c r="L9128" s="96">
        <v>702.08</v>
      </c>
      <c r="M9128" s="96">
        <v>702.08</v>
      </c>
    </row>
    <row r="9129" spans="1:13" ht="12.75" hidden="1" customHeight="1">
      <c r="C9129" s="95" t="s">
        <v>6831</v>
      </c>
    </row>
    <row r="9130" spans="1:13" hidden="1">
      <c r="A9130" s="97">
        <v>42936</v>
      </c>
      <c r="B9130" s="94" t="s">
        <v>3043</v>
      </c>
      <c r="C9130" s="98" t="s">
        <v>6831</v>
      </c>
      <c r="D9130" s="94" t="s">
        <v>131</v>
      </c>
      <c r="E9130" s="94" t="s">
        <v>187</v>
      </c>
      <c r="F9130" s="94" t="s">
        <v>3018</v>
      </c>
      <c r="G9130" s="94" t="s">
        <v>3019</v>
      </c>
      <c r="J9130" s="94" t="s">
        <v>3020</v>
      </c>
      <c r="K9130" s="94" t="s">
        <v>3044</v>
      </c>
      <c r="L9130" s="96">
        <v>-714.98</v>
      </c>
      <c r="M9130" s="96">
        <v>0</v>
      </c>
    </row>
    <row r="9131" spans="1:13" ht="12.75" hidden="1" customHeight="1">
      <c r="C9131" s="95" t="s">
        <v>6831</v>
      </c>
    </row>
    <row r="9132" spans="1:13" hidden="1">
      <c r="A9132" s="97">
        <v>42936</v>
      </c>
      <c r="B9132" s="94" t="s">
        <v>3045</v>
      </c>
      <c r="C9132" s="98" t="s">
        <v>6831</v>
      </c>
      <c r="D9132" s="94" t="s">
        <v>131</v>
      </c>
      <c r="E9132" s="94" t="s">
        <v>187</v>
      </c>
      <c r="F9132" s="94" t="s">
        <v>3018</v>
      </c>
      <c r="G9132" s="94" t="s">
        <v>3019</v>
      </c>
      <c r="J9132" s="94" t="s">
        <v>3020</v>
      </c>
      <c r="K9132" s="94" t="s">
        <v>70</v>
      </c>
      <c r="L9132" s="96">
        <v>-950.02</v>
      </c>
      <c r="M9132" s="96">
        <v>-950.02</v>
      </c>
    </row>
    <row r="9133" spans="1:13" ht="12.75" hidden="1" customHeight="1">
      <c r="C9133" s="95" t="s">
        <v>6831</v>
      </c>
    </row>
    <row r="9134" spans="1:13" hidden="1">
      <c r="A9134" s="97">
        <v>42936</v>
      </c>
      <c r="B9134" s="94" t="s">
        <v>3046</v>
      </c>
      <c r="C9134" s="98" t="s">
        <v>6831</v>
      </c>
      <c r="D9134" s="94" t="s">
        <v>131</v>
      </c>
      <c r="E9134" s="94" t="s">
        <v>187</v>
      </c>
      <c r="F9134" s="94" t="s">
        <v>3018</v>
      </c>
      <c r="G9134" s="94" t="s">
        <v>3019</v>
      </c>
      <c r="J9134" s="94" t="s">
        <v>3020</v>
      </c>
      <c r="K9134" s="94" t="s">
        <v>70</v>
      </c>
      <c r="L9134" s="96">
        <v>-776.26</v>
      </c>
      <c r="M9134" s="96">
        <v>-776.26</v>
      </c>
    </row>
    <row r="9135" spans="1:13" ht="12.75" hidden="1" customHeight="1">
      <c r="C9135" s="95" t="s">
        <v>6831</v>
      </c>
    </row>
    <row r="9136" spans="1:13" hidden="1">
      <c r="A9136" s="97">
        <v>42936</v>
      </c>
      <c r="B9136" s="94" t="s">
        <v>3017</v>
      </c>
      <c r="C9136" s="98" t="s">
        <v>6831</v>
      </c>
      <c r="D9136" s="94" t="s">
        <v>131</v>
      </c>
      <c r="E9136" s="94" t="s">
        <v>187</v>
      </c>
      <c r="F9136" s="94" t="s">
        <v>3018</v>
      </c>
      <c r="G9136" s="94" t="s">
        <v>3019</v>
      </c>
      <c r="J9136" s="94" t="s">
        <v>3020</v>
      </c>
      <c r="K9136" s="94" t="s">
        <v>3030</v>
      </c>
      <c r="L9136" s="96">
        <v>-662.54</v>
      </c>
      <c r="M9136" s="96">
        <v>-662.54</v>
      </c>
    </row>
    <row r="9137" spans="1:13" ht="12.75" hidden="1" customHeight="1">
      <c r="C9137" s="95" t="s">
        <v>6831</v>
      </c>
    </row>
    <row r="9138" spans="1:13" hidden="1">
      <c r="A9138" s="97">
        <v>42936</v>
      </c>
      <c r="B9138" s="94" t="s">
        <v>3047</v>
      </c>
      <c r="C9138" s="98" t="s">
        <v>6831</v>
      </c>
      <c r="D9138" s="94" t="s">
        <v>131</v>
      </c>
      <c r="E9138" s="94" t="s">
        <v>187</v>
      </c>
      <c r="F9138" s="94" t="s">
        <v>3018</v>
      </c>
      <c r="G9138" s="94" t="s">
        <v>3019</v>
      </c>
      <c r="J9138" s="94" t="s">
        <v>3020</v>
      </c>
      <c r="K9138" s="94" t="s">
        <v>3048</v>
      </c>
      <c r="L9138" s="96">
        <v>-803.95</v>
      </c>
      <c r="M9138" s="96">
        <v>-803.95</v>
      </c>
    </row>
    <row r="9139" spans="1:13" ht="12.75" hidden="1" customHeight="1">
      <c r="C9139" s="95" t="s">
        <v>6831</v>
      </c>
    </row>
    <row r="9140" spans="1:13" hidden="1">
      <c r="A9140" s="97">
        <v>42936</v>
      </c>
      <c r="B9140" s="94" t="s">
        <v>3049</v>
      </c>
      <c r="C9140" s="98" t="s">
        <v>6831</v>
      </c>
      <c r="D9140" s="94" t="s">
        <v>131</v>
      </c>
      <c r="E9140" s="94" t="s">
        <v>187</v>
      </c>
      <c r="F9140" s="94" t="s">
        <v>3018</v>
      </c>
      <c r="G9140" s="94" t="s">
        <v>3019</v>
      </c>
      <c r="J9140" s="94" t="s">
        <v>3020</v>
      </c>
      <c r="K9140" s="94" t="s">
        <v>3050</v>
      </c>
      <c r="L9140" s="96">
        <v>-702.08</v>
      </c>
      <c r="M9140" s="96">
        <v>-702.08</v>
      </c>
    </row>
    <row r="9141" spans="1:13" ht="12.75" hidden="1" customHeight="1">
      <c r="C9141" s="95" t="s">
        <v>6831</v>
      </c>
    </row>
    <row r="9142" spans="1:13" hidden="1">
      <c r="A9142" s="97">
        <v>43025</v>
      </c>
      <c r="B9142" s="94" t="s">
        <v>6570</v>
      </c>
      <c r="C9142" s="98" t="s">
        <v>6831</v>
      </c>
      <c r="D9142" s="94" t="s">
        <v>131</v>
      </c>
      <c r="E9142" s="94" t="s">
        <v>165</v>
      </c>
      <c r="F9142" s="94" t="s">
        <v>3018</v>
      </c>
      <c r="G9142" s="94" t="s">
        <v>3019</v>
      </c>
      <c r="K9142" s="94" t="s">
        <v>6571</v>
      </c>
      <c r="L9142" s="96">
        <v>738.97</v>
      </c>
      <c r="M9142" s="96">
        <v>738.97</v>
      </c>
    </row>
    <row r="9143" spans="1:13" ht="12.75" hidden="1" customHeight="1">
      <c r="C9143" s="95" t="s">
        <v>6831</v>
      </c>
    </row>
    <row r="9144" spans="1:13" hidden="1">
      <c r="A9144" s="97">
        <v>43032</v>
      </c>
      <c r="B9144" s="94" t="s">
        <v>3043</v>
      </c>
      <c r="C9144" s="98" t="s">
        <v>6831</v>
      </c>
      <c r="D9144" s="94" t="s">
        <v>131</v>
      </c>
      <c r="E9144" s="94" t="s">
        <v>165</v>
      </c>
      <c r="F9144" s="94" t="s">
        <v>3018</v>
      </c>
      <c r="G9144" s="94" t="s">
        <v>3019</v>
      </c>
      <c r="J9144" s="94" t="s">
        <v>3020</v>
      </c>
      <c r="K9144" s="94" t="s">
        <v>3044</v>
      </c>
      <c r="L9144" s="96">
        <v>714.98</v>
      </c>
      <c r="M9144" s="96">
        <v>0</v>
      </c>
    </row>
    <row r="9145" spans="1:13" ht="12.75" hidden="1" customHeight="1">
      <c r="C9145" s="95" t="s">
        <v>6831</v>
      </c>
    </row>
    <row r="9146" spans="1:13" hidden="1">
      <c r="A9146" s="97">
        <v>43032</v>
      </c>
      <c r="B9146" s="94" t="s">
        <v>3045</v>
      </c>
      <c r="C9146" s="98" t="s">
        <v>6831</v>
      </c>
      <c r="D9146" s="94" t="s">
        <v>131</v>
      </c>
      <c r="E9146" s="94" t="s">
        <v>165</v>
      </c>
      <c r="F9146" s="94" t="s">
        <v>3018</v>
      </c>
      <c r="G9146" s="94" t="s">
        <v>3019</v>
      </c>
      <c r="J9146" s="94" t="s">
        <v>3020</v>
      </c>
      <c r="K9146" s="94" t="s">
        <v>70</v>
      </c>
      <c r="L9146" s="96">
        <v>950.02</v>
      </c>
      <c r="M9146" s="96">
        <v>950.02</v>
      </c>
    </row>
    <row r="9147" spans="1:13" ht="12.75" hidden="1" customHeight="1">
      <c r="C9147" s="95" t="s">
        <v>6831</v>
      </c>
    </row>
    <row r="9148" spans="1:13" hidden="1">
      <c r="A9148" s="97">
        <v>43032</v>
      </c>
      <c r="B9148" s="94" t="s">
        <v>3046</v>
      </c>
      <c r="C9148" s="98" t="s">
        <v>6831</v>
      </c>
      <c r="D9148" s="94" t="s">
        <v>131</v>
      </c>
      <c r="E9148" s="94" t="s">
        <v>165</v>
      </c>
      <c r="F9148" s="94" t="s">
        <v>3018</v>
      </c>
      <c r="G9148" s="94" t="s">
        <v>3019</v>
      </c>
      <c r="J9148" s="94" t="s">
        <v>3020</v>
      </c>
      <c r="K9148" s="94" t="s">
        <v>70</v>
      </c>
      <c r="L9148" s="96">
        <v>776.26</v>
      </c>
      <c r="M9148" s="96">
        <v>776.26</v>
      </c>
    </row>
    <row r="9149" spans="1:13" ht="12.75" hidden="1" customHeight="1">
      <c r="C9149" s="95" t="s">
        <v>6831</v>
      </c>
    </row>
    <row r="9150" spans="1:13" hidden="1">
      <c r="A9150" s="97">
        <v>43032</v>
      </c>
      <c r="B9150" s="94" t="s">
        <v>3017</v>
      </c>
      <c r="C9150" s="98" t="s">
        <v>6831</v>
      </c>
      <c r="D9150" s="94" t="s">
        <v>131</v>
      </c>
      <c r="E9150" s="94" t="s">
        <v>165</v>
      </c>
      <c r="F9150" s="94" t="s">
        <v>3018</v>
      </c>
      <c r="G9150" s="94" t="s">
        <v>3019</v>
      </c>
      <c r="J9150" s="94" t="s">
        <v>3020</v>
      </c>
      <c r="K9150" s="94" t="s">
        <v>3030</v>
      </c>
      <c r="L9150" s="96">
        <v>662.54</v>
      </c>
      <c r="M9150" s="96">
        <v>662.54</v>
      </c>
    </row>
    <row r="9151" spans="1:13" ht="12.75" hidden="1" customHeight="1">
      <c r="C9151" s="95" t="s">
        <v>6831</v>
      </c>
    </row>
    <row r="9152" spans="1:13" hidden="1">
      <c r="A9152" s="97">
        <v>43032</v>
      </c>
      <c r="B9152" s="94" t="s">
        <v>3047</v>
      </c>
      <c r="C9152" s="98" t="s">
        <v>6831</v>
      </c>
      <c r="D9152" s="94" t="s">
        <v>131</v>
      </c>
      <c r="E9152" s="94" t="s">
        <v>165</v>
      </c>
      <c r="F9152" s="94" t="s">
        <v>3018</v>
      </c>
      <c r="G9152" s="94" t="s">
        <v>3019</v>
      </c>
      <c r="J9152" s="94" t="s">
        <v>3020</v>
      </c>
      <c r="K9152" s="94" t="s">
        <v>3048</v>
      </c>
      <c r="L9152" s="96">
        <v>803.95</v>
      </c>
      <c r="M9152" s="96">
        <v>803.95</v>
      </c>
    </row>
    <row r="9153" spans="1:18" ht="12.75" hidden="1" customHeight="1">
      <c r="C9153" s="95" t="s">
        <v>6831</v>
      </c>
    </row>
    <row r="9154" spans="1:18" hidden="1">
      <c r="A9154" s="97">
        <v>43032</v>
      </c>
      <c r="B9154" s="94" t="s">
        <v>3049</v>
      </c>
      <c r="C9154" s="98" t="s">
        <v>6831</v>
      </c>
      <c r="D9154" s="94" t="s">
        <v>131</v>
      </c>
      <c r="E9154" s="94" t="s">
        <v>165</v>
      </c>
      <c r="F9154" s="94" t="s">
        <v>3018</v>
      </c>
      <c r="G9154" s="94" t="s">
        <v>3019</v>
      </c>
      <c r="J9154" s="94" t="s">
        <v>3020</v>
      </c>
      <c r="K9154" s="94" t="s">
        <v>3050</v>
      </c>
      <c r="L9154" s="96">
        <v>702.08</v>
      </c>
      <c r="M9154" s="96">
        <v>702.08</v>
      </c>
    </row>
    <row r="9155" spans="1:18" ht="12.75" hidden="1" customHeight="1">
      <c r="C9155" s="95" t="s">
        <v>6831</v>
      </c>
    </row>
    <row r="9156" spans="1:18" hidden="1">
      <c r="A9156" s="97">
        <v>43032</v>
      </c>
      <c r="B9156" s="94" t="s">
        <v>3076</v>
      </c>
      <c r="C9156" s="98" t="s">
        <v>6831</v>
      </c>
      <c r="D9156" s="94" t="s">
        <v>131</v>
      </c>
      <c r="E9156" s="94" t="s">
        <v>165</v>
      </c>
      <c r="F9156" s="94" t="s">
        <v>3018</v>
      </c>
      <c r="G9156" s="94" t="s">
        <v>3019</v>
      </c>
      <c r="K9156" s="94" t="s">
        <v>3078</v>
      </c>
      <c r="L9156" s="96">
        <v>776.51</v>
      </c>
      <c r="M9156" s="96">
        <v>776.51</v>
      </c>
    </row>
    <row r="9157" spans="1:18" ht="12.75" hidden="1" customHeight="1">
      <c r="C9157" s="95" t="s">
        <v>6831</v>
      </c>
    </row>
    <row r="9158" spans="1:18" hidden="1">
      <c r="A9158" s="97">
        <v>43032</v>
      </c>
      <c r="B9158" s="94" t="s">
        <v>3076</v>
      </c>
      <c r="C9158" s="98" t="s">
        <v>6831</v>
      </c>
      <c r="D9158" s="94" t="s">
        <v>131</v>
      </c>
      <c r="E9158" s="94" t="s">
        <v>165</v>
      </c>
      <c r="F9158" s="94" t="s">
        <v>3018</v>
      </c>
      <c r="G9158" s="94" t="s">
        <v>3019</v>
      </c>
      <c r="K9158" s="94" t="s">
        <v>3078</v>
      </c>
      <c r="L9158" s="96">
        <v>762.7</v>
      </c>
      <c r="M9158" s="96">
        <v>762.7</v>
      </c>
    </row>
    <row r="9159" spans="1:18" ht="12.75" hidden="1" customHeight="1">
      <c r="C9159" s="95" t="s">
        <v>6831</v>
      </c>
    </row>
    <row r="9160" spans="1:18" hidden="1">
      <c r="A9160" s="97">
        <v>43032</v>
      </c>
      <c r="B9160" s="94" t="s">
        <v>3076</v>
      </c>
      <c r="C9160" s="98" t="s">
        <v>6831</v>
      </c>
      <c r="D9160" s="94" t="s">
        <v>131</v>
      </c>
      <c r="E9160" s="94" t="s">
        <v>165</v>
      </c>
      <c r="F9160" s="94" t="s">
        <v>3018</v>
      </c>
      <c r="G9160" s="94" t="s">
        <v>3019</v>
      </c>
      <c r="K9160" s="94" t="s">
        <v>3078</v>
      </c>
      <c r="L9160" s="96">
        <v>768.6</v>
      </c>
      <c r="M9160" s="96">
        <v>768.6</v>
      </c>
    </row>
    <row r="9161" spans="1:18" ht="12.75" hidden="1" customHeight="1">
      <c r="C9161" s="95" t="s">
        <v>6831</v>
      </c>
    </row>
    <row r="9162" spans="1:18" hidden="1">
      <c r="A9162" s="97">
        <v>43074</v>
      </c>
      <c r="B9162" s="94" t="s">
        <v>6572</v>
      </c>
      <c r="C9162" s="98" t="s">
        <v>6831</v>
      </c>
      <c r="D9162" s="94" t="s">
        <v>131</v>
      </c>
      <c r="E9162" s="94" t="s">
        <v>165</v>
      </c>
      <c r="F9162" s="94" t="s">
        <v>3018</v>
      </c>
      <c r="G9162" s="94" t="s">
        <v>3019</v>
      </c>
      <c r="K9162" s="94" t="s">
        <v>6573</v>
      </c>
      <c r="L9162" s="96">
        <v>904.1</v>
      </c>
      <c r="M9162" s="96">
        <v>904.1</v>
      </c>
    </row>
    <row r="9163" spans="1:18" ht="12.75" hidden="1" customHeight="1">
      <c r="C9163" s="95" t="s">
        <v>6831</v>
      </c>
    </row>
    <row r="9164" spans="1:18" hidden="1">
      <c r="A9164" s="95" t="s">
        <v>111</v>
      </c>
      <c r="B9164" s="95" t="s">
        <v>112</v>
      </c>
      <c r="C9164" s="94" t="s">
        <v>6835</v>
      </c>
      <c r="D9164" s="95" t="s">
        <v>114</v>
      </c>
      <c r="E9164" s="95" t="s">
        <v>112</v>
      </c>
      <c r="F9164" s="96">
        <v>0</v>
      </c>
      <c r="G9164" s="95" t="s">
        <v>115</v>
      </c>
      <c r="H9164" s="95" t="s">
        <v>112</v>
      </c>
      <c r="I9164" s="96">
        <v>3275.96</v>
      </c>
      <c r="J9164" s="95" t="s">
        <v>116</v>
      </c>
      <c r="K9164" s="95" t="s">
        <v>112</v>
      </c>
      <c r="L9164" s="96">
        <v>0</v>
      </c>
      <c r="M9164" s="95" t="s">
        <v>117</v>
      </c>
      <c r="O9164" s="96"/>
      <c r="R9164" s="96"/>
    </row>
    <row r="9165" spans="1:18" hidden="1">
      <c r="A9165" s="97">
        <v>42746</v>
      </c>
      <c r="B9165" s="94" t="s">
        <v>6836</v>
      </c>
      <c r="C9165" s="98" t="s">
        <v>6835</v>
      </c>
      <c r="D9165" s="94" t="s">
        <v>126</v>
      </c>
      <c r="E9165" s="94" t="s">
        <v>165</v>
      </c>
      <c r="F9165" s="94" t="s">
        <v>669</v>
      </c>
      <c r="G9165" s="94" t="s">
        <v>216</v>
      </c>
      <c r="K9165" s="94" t="s">
        <v>3164</v>
      </c>
      <c r="L9165" s="96">
        <v>233.17</v>
      </c>
      <c r="M9165" s="96">
        <v>0</v>
      </c>
    </row>
    <row r="9166" spans="1:18" ht="12.75" hidden="1" customHeight="1">
      <c r="C9166" s="95" t="s">
        <v>6835</v>
      </c>
    </row>
    <row r="9167" spans="1:18" hidden="1">
      <c r="A9167" s="97">
        <v>42800</v>
      </c>
      <c r="B9167" s="94" t="s">
        <v>6837</v>
      </c>
      <c r="C9167" s="98" t="s">
        <v>6835</v>
      </c>
      <c r="D9167" s="94" t="s">
        <v>126</v>
      </c>
      <c r="E9167" s="94" t="s">
        <v>120</v>
      </c>
      <c r="F9167" s="94" t="s">
        <v>6290</v>
      </c>
      <c r="G9167" s="94" t="s">
        <v>6291</v>
      </c>
      <c r="K9167" s="94" t="s">
        <v>6838</v>
      </c>
      <c r="L9167" s="96">
        <v>447.28</v>
      </c>
      <c r="M9167" s="96">
        <v>447.28</v>
      </c>
    </row>
    <row r="9168" spans="1:18" ht="12.75" hidden="1" customHeight="1">
      <c r="C9168" s="95" t="s">
        <v>6835</v>
      </c>
    </row>
    <row r="9169" spans="1:13" hidden="1">
      <c r="A9169" s="97">
        <v>42809</v>
      </c>
      <c r="B9169" s="94" t="s">
        <v>6839</v>
      </c>
      <c r="C9169" s="98" t="s">
        <v>6835</v>
      </c>
      <c r="D9169" s="94" t="s">
        <v>126</v>
      </c>
      <c r="E9169" s="94" t="s">
        <v>120</v>
      </c>
      <c r="F9169" s="94" t="s">
        <v>6290</v>
      </c>
      <c r="G9169" s="94" t="s">
        <v>6291</v>
      </c>
      <c r="K9169" s="94" t="s">
        <v>6840</v>
      </c>
      <c r="L9169" s="96">
        <v>447.28</v>
      </c>
      <c r="M9169" s="96">
        <v>447.28</v>
      </c>
    </row>
    <row r="9170" spans="1:13" ht="12.75" hidden="1" customHeight="1">
      <c r="C9170" s="95" t="s">
        <v>6835</v>
      </c>
    </row>
    <row r="9171" spans="1:13" hidden="1">
      <c r="A9171" s="97">
        <v>42814</v>
      </c>
      <c r="B9171" s="94" t="s">
        <v>6841</v>
      </c>
      <c r="C9171" s="98" t="s">
        <v>6835</v>
      </c>
      <c r="D9171" s="94" t="s">
        <v>126</v>
      </c>
      <c r="E9171" s="94" t="s">
        <v>120</v>
      </c>
      <c r="F9171" s="94" t="s">
        <v>6290</v>
      </c>
      <c r="G9171" s="94" t="s">
        <v>6291</v>
      </c>
      <c r="K9171" s="94" t="s">
        <v>6842</v>
      </c>
      <c r="L9171" s="96">
        <v>447.28</v>
      </c>
      <c r="M9171" s="96">
        <v>447.28</v>
      </c>
    </row>
    <row r="9172" spans="1:13" ht="12.75" hidden="1" customHeight="1">
      <c r="C9172" s="95" t="s">
        <v>6835</v>
      </c>
    </row>
    <row r="9173" spans="1:13" hidden="1">
      <c r="A9173" s="97">
        <v>42829</v>
      </c>
      <c r="B9173" s="94" t="s">
        <v>6843</v>
      </c>
      <c r="C9173" s="98" t="s">
        <v>6835</v>
      </c>
      <c r="D9173" s="94" t="s">
        <v>126</v>
      </c>
      <c r="E9173" s="94" t="s">
        <v>120</v>
      </c>
      <c r="F9173" s="94" t="s">
        <v>6290</v>
      </c>
      <c r="G9173" s="94" t="s">
        <v>6291</v>
      </c>
      <c r="K9173" s="94" t="s">
        <v>6844</v>
      </c>
      <c r="L9173" s="96">
        <v>447.28</v>
      </c>
      <c r="M9173" s="96">
        <v>447.28</v>
      </c>
    </row>
    <row r="9174" spans="1:13" ht="12.75" hidden="1" customHeight="1">
      <c r="C9174" s="95" t="s">
        <v>6835</v>
      </c>
    </row>
    <row r="9175" spans="1:13" hidden="1">
      <c r="A9175" s="97">
        <v>42873</v>
      </c>
      <c r="B9175" s="94" t="s">
        <v>6845</v>
      </c>
      <c r="C9175" s="98" t="s">
        <v>6835</v>
      </c>
      <c r="D9175" s="94" t="s">
        <v>126</v>
      </c>
      <c r="E9175" s="94" t="s">
        <v>120</v>
      </c>
      <c r="F9175" s="94" t="s">
        <v>6290</v>
      </c>
      <c r="G9175" s="94" t="s">
        <v>6291</v>
      </c>
      <c r="K9175" s="94" t="s">
        <v>6846</v>
      </c>
      <c r="L9175" s="96">
        <v>213.26</v>
      </c>
      <c r="M9175" s="96">
        <v>213.26</v>
      </c>
    </row>
    <row r="9176" spans="1:13" ht="12.75" hidden="1" customHeight="1">
      <c r="C9176" s="95" t="s">
        <v>6835</v>
      </c>
    </row>
    <row r="9177" spans="1:13" hidden="1">
      <c r="A9177" s="97">
        <v>42912</v>
      </c>
      <c r="B9177" s="94" t="s">
        <v>6847</v>
      </c>
      <c r="C9177" s="98" t="s">
        <v>6835</v>
      </c>
      <c r="D9177" s="94" t="s">
        <v>126</v>
      </c>
      <c r="E9177" s="94" t="s">
        <v>120</v>
      </c>
      <c r="F9177" s="94" t="s">
        <v>6290</v>
      </c>
      <c r="G9177" s="94" t="s">
        <v>6291</v>
      </c>
      <c r="K9177" s="94" t="s">
        <v>6848</v>
      </c>
      <c r="L9177" s="96">
        <v>744.71</v>
      </c>
      <c r="M9177" s="96">
        <v>744.71</v>
      </c>
    </row>
    <row r="9178" spans="1:13" ht="12.75" hidden="1" customHeight="1">
      <c r="C9178" s="95" t="s">
        <v>6835</v>
      </c>
    </row>
    <row r="9179" spans="1:13" hidden="1">
      <c r="A9179" s="97">
        <v>42923</v>
      </c>
      <c r="B9179" s="94" t="s">
        <v>6849</v>
      </c>
      <c r="C9179" s="98" t="s">
        <v>6835</v>
      </c>
      <c r="D9179" s="94" t="s">
        <v>126</v>
      </c>
      <c r="E9179" s="94" t="s">
        <v>120</v>
      </c>
      <c r="F9179" s="94" t="s">
        <v>6290</v>
      </c>
      <c r="G9179" s="94" t="s">
        <v>6291</v>
      </c>
      <c r="K9179" s="94" t="s">
        <v>6850</v>
      </c>
      <c r="L9179" s="96">
        <v>438.07</v>
      </c>
      <c r="M9179" s="96">
        <v>438.07</v>
      </c>
    </row>
    <row r="9180" spans="1:13" ht="12.75" hidden="1" customHeight="1">
      <c r="C9180" s="95" t="s">
        <v>6835</v>
      </c>
    </row>
    <row r="9181" spans="1:13" hidden="1">
      <c r="A9181" s="97">
        <v>42942</v>
      </c>
      <c r="B9181" s="94" t="s">
        <v>6851</v>
      </c>
      <c r="C9181" s="98" t="s">
        <v>6835</v>
      </c>
      <c r="D9181" s="94" t="s">
        <v>119</v>
      </c>
      <c r="E9181" s="94" t="s">
        <v>120</v>
      </c>
      <c r="F9181" s="94" t="s">
        <v>6852</v>
      </c>
      <c r="G9181" s="94" t="s">
        <v>6853</v>
      </c>
      <c r="K9181" s="94" t="s">
        <v>6854</v>
      </c>
      <c r="L9181" s="96">
        <v>38.04</v>
      </c>
      <c r="M9181" s="96">
        <v>38.04</v>
      </c>
    </row>
    <row r="9182" spans="1:13" ht="12.75" hidden="1" customHeight="1">
      <c r="C9182" s="95" t="s">
        <v>6835</v>
      </c>
    </row>
    <row r="9183" spans="1:13" hidden="1">
      <c r="A9183" s="97">
        <v>42982</v>
      </c>
      <c r="B9183" s="94" t="s">
        <v>6855</v>
      </c>
      <c r="C9183" s="98" t="s">
        <v>6835</v>
      </c>
      <c r="D9183" s="94" t="s">
        <v>131</v>
      </c>
      <c r="E9183" s="94" t="s">
        <v>120</v>
      </c>
      <c r="F9183" s="94" t="s">
        <v>6856</v>
      </c>
      <c r="G9183" s="94" t="s">
        <v>6857</v>
      </c>
      <c r="K9183" s="94" t="s">
        <v>6858</v>
      </c>
      <c r="L9183" s="96">
        <v>50</v>
      </c>
      <c r="M9183" s="96">
        <v>50</v>
      </c>
    </row>
    <row r="9184" spans="1:13" ht="12.75" hidden="1" customHeight="1">
      <c r="C9184" s="95" t="s">
        <v>6835</v>
      </c>
    </row>
    <row r="9185" spans="1:18" hidden="1">
      <c r="A9185" s="97">
        <v>42982</v>
      </c>
      <c r="B9185" s="94" t="s">
        <v>6859</v>
      </c>
      <c r="C9185" s="98" t="s">
        <v>6835</v>
      </c>
      <c r="D9185" s="94" t="s">
        <v>131</v>
      </c>
      <c r="E9185" s="94" t="s">
        <v>120</v>
      </c>
      <c r="F9185" s="94" t="s">
        <v>6856</v>
      </c>
      <c r="G9185" s="94" t="s">
        <v>6857</v>
      </c>
      <c r="K9185" s="94" t="s">
        <v>6860</v>
      </c>
      <c r="L9185" s="96">
        <v>2.76</v>
      </c>
      <c r="M9185" s="96">
        <v>2.76</v>
      </c>
    </row>
    <row r="9186" spans="1:18" ht="12.75" hidden="1" customHeight="1">
      <c r="C9186" s="95" t="s">
        <v>6835</v>
      </c>
    </row>
    <row r="9187" spans="1:18" hidden="1">
      <c r="A9187" s="95" t="s">
        <v>111</v>
      </c>
      <c r="B9187" s="95" t="s">
        <v>112</v>
      </c>
      <c r="C9187" s="94" t="s">
        <v>6861</v>
      </c>
      <c r="D9187" s="95" t="s">
        <v>114</v>
      </c>
      <c r="E9187" s="95" t="s">
        <v>112</v>
      </c>
      <c r="F9187" s="96">
        <v>0</v>
      </c>
      <c r="G9187" s="95" t="s">
        <v>115</v>
      </c>
      <c r="H9187" s="95" t="s">
        <v>112</v>
      </c>
      <c r="I9187" s="96">
        <v>0</v>
      </c>
      <c r="J9187" s="95" t="s">
        <v>116</v>
      </c>
      <c r="K9187" s="95" t="s">
        <v>112</v>
      </c>
      <c r="L9187" s="96">
        <v>0</v>
      </c>
      <c r="M9187" s="95" t="s">
        <v>117</v>
      </c>
      <c r="O9187" s="96"/>
      <c r="R9187" s="96"/>
    </row>
    <row r="9188" spans="1:18" hidden="1">
      <c r="A9188" s="97">
        <v>42746</v>
      </c>
      <c r="B9188" s="94" t="s">
        <v>6862</v>
      </c>
      <c r="C9188" s="98" t="s">
        <v>6861</v>
      </c>
      <c r="D9188" s="94" t="s">
        <v>119</v>
      </c>
      <c r="E9188" s="94" t="s">
        <v>165</v>
      </c>
      <c r="F9188" s="94" t="s">
        <v>865</v>
      </c>
      <c r="G9188" s="94" t="s">
        <v>866</v>
      </c>
      <c r="K9188" s="94" t="s">
        <v>6863</v>
      </c>
      <c r="L9188" s="96">
        <v>8934.6</v>
      </c>
      <c r="M9188" s="96">
        <v>0</v>
      </c>
    </row>
    <row r="9189" spans="1:18" ht="12.75" hidden="1" customHeight="1">
      <c r="C9189" s="95" t="s">
        <v>6861</v>
      </c>
    </row>
    <row r="9190" spans="1:18" hidden="1">
      <c r="A9190" s="95" t="s">
        <v>111</v>
      </c>
      <c r="B9190" s="95" t="s">
        <v>112</v>
      </c>
      <c r="C9190" s="94" t="s">
        <v>6864</v>
      </c>
      <c r="D9190" s="95" t="s">
        <v>114</v>
      </c>
      <c r="E9190" s="95" t="s">
        <v>112</v>
      </c>
      <c r="F9190" s="96">
        <v>0</v>
      </c>
      <c r="G9190" s="95" t="s">
        <v>115</v>
      </c>
      <c r="H9190" s="95" t="s">
        <v>112</v>
      </c>
      <c r="I9190" s="96">
        <v>0</v>
      </c>
      <c r="J9190" s="95" t="s">
        <v>116</v>
      </c>
      <c r="K9190" s="95" t="s">
        <v>112</v>
      </c>
      <c r="L9190" s="96">
        <v>0</v>
      </c>
      <c r="M9190" s="95" t="s">
        <v>117</v>
      </c>
      <c r="O9190" s="96"/>
      <c r="R9190" s="96"/>
    </row>
    <row r="9191" spans="1:18" hidden="1">
      <c r="A9191" s="97">
        <v>42746</v>
      </c>
      <c r="B9191" s="94" t="s">
        <v>6865</v>
      </c>
      <c r="C9191" s="98" t="s">
        <v>6864</v>
      </c>
      <c r="D9191" s="94" t="s">
        <v>119</v>
      </c>
      <c r="E9191" s="94" t="s">
        <v>165</v>
      </c>
      <c r="F9191" s="94" t="s">
        <v>6866</v>
      </c>
      <c r="G9191" s="94" t="s">
        <v>6867</v>
      </c>
      <c r="K9191" s="94" t="s">
        <v>6868</v>
      </c>
      <c r="L9191" s="96">
        <v>350</v>
      </c>
      <c r="M9191" s="96">
        <v>0</v>
      </c>
    </row>
    <row r="9192" spans="1:18" ht="12.75" hidden="1" customHeight="1">
      <c r="C9192" s="95" t="s">
        <v>6864</v>
      </c>
    </row>
    <row r="9193" spans="1:18" hidden="1">
      <c r="A9193" s="97">
        <v>42873</v>
      </c>
      <c r="B9193" s="94" t="s">
        <v>3984</v>
      </c>
      <c r="C9193" s="98" t="s">
        <v>6864</v>
      </c>
      <c r="D9193" s="94" t="s">
        <v>126</v>
      </c>
      <c r="E9193" s="94" t="s">
        <v>120</v>
      </c>
      <c r="F9193" s="94" t="s">
        <v>3985</v>
      </c>
      <c r="G9193" s="94" t="s">
        <v>3986</v>
      </c>
      <c r="K9193" s="94" t="s">
        <v>6869</v>
      </c>
      <c r="L9193" s="96">
        <v>700</v>
      </c>
      <c r="M9193" s="96">
        <v>700</v>
      </c>
    </row>
    <row r="9194" spans="1:18" ht="12.75" hidden="1" customHeight="1">
      <c r="C9194" s="95" t="s">
        <v>6864</v>
      </c>
    </row>
    <row r="9195" spans="1:18" hidden="1">
      <c r="A9195" s="97">
        <v>42936</v>
      </c>
      <c r="B9195" s="94" t="s">
        <v>3984</v>
      </c>
      <c r="C9195" s="98" t="s">
        <v>6864</v>
      </c>
      <c r="D9195" s="94" t="s">
        <v>131</v>
      </c>
      <c r="E9195" s="94" t="s">
        <v>187</v>
      </c>
      <c r="F9195" s="94" t="s">
        <v>3985</v>
      </c>
      <c r="G9195" s="94" t="s">
        <v>3986</v>
      </c>
      <c r="K9195" s="94" t="s">
        <v>3987</v>
      </c>
      <c r="L9195" s="96">
        <v>-700</v>
      </c>
      <c r="M9195" s="96">
        <v>-700</v>
      </c>
    </row>
    <row r="9196" spans="1:18" ht="12.75" hidden="1" customHeight="1">
      <c r="C9196" s="95" t="s">
        <v>6864</v>
      </c>
    </row>
    <row r="9197" spans="1:18" hidden="1">
      <c r="A9197" s="95" t="s">
        <v>111</v>
      </c>
      <c r="B9197" s="95" t="s">
        <v>112</v>
      </c>
      <c r="C9197" s="94" t="s">
        <v>6870</v>
      </c>
      <c r="D9197" s="95" t="s">
        <v>114</v>
      </c>
      <c r="E9197" s="95" t="s">
        <v>112</v>
      </c>
      <c r="F9197" s="96">
        <v>20000</v>
      </c>
      <c r="G9197" s="95" t="s">
        <v>115</v>
      </c>
      <c r="H9197" s="95" t="s">
        <v>112</v>
      </c>
      <c r="I9197" s="96">
        <v>22479.7</v>
      </c>
      <c r="J9197" s="95" t="s">
        <v>116</v>
      </c>
      <c r="K9197" s="95" t="s">
        <v>112</v>
      </c>
      <c r="L9197" s="96">
        <v>0</v>
      </c>
      <c r="M9197" s="95" t="s">
        <v>117</v>
      </c>
      <c r="O9197" s="96"/>
      <c r="R9197" s="96"/>
    </row>
    <row r="9198" spans="1:18" hidden="1">
      <c r="A9198" s="97">
        <v>42762</v>
      </c>
      <c r="B9198" s="94" t="s">
        <v>6871</v>
      </c>
      <c r="C9198" s="98" t="s">
        <v>6870</v>
      </c>
      <c r="D9198" s="94" t="s">
        <v>119</v>
      </c>
      <c r="E9198" s="94" t="s">
        <v>120</v>
      </c>
      <c r="F9198" s="94" t="s">
        <v>6872</v>
      </c>
      <c r="G9198" s="94" t="s">
        <v>6873</v>
      </c>
      <c r="K9198" s="94" t="s">
        <v>6874</v>
      </c>
      <c r="L9198" s="96">
        <v>5520</v>
      </c>
      <c r="M9198" s="96">
        <v>5520</v>
      </c>
    </row>
    <row r="9199" spans="1:18" ht="12.75" hidden="1" customHeight="1">
      <c r="C9199" s="95" t="s">
        <v>6870</v>
      </c>
    </row>
    <row r="9200" spans="1:18" hidden="1">
      <c r="A9200" s="97">
        <v>42864</v>
      </c>
      <c r="B9200" s="94" t="s">
        <v>6875</v>
      </c>
      <c r="C9200" s="98" t="s">
        <v>6870</v>
      </c>
      <c r="D9200" s="94" t="s">
        <v>119</v>
      </c>
      <c r="E9200" s="94" t="s">
        <v>120</v>
      </c>
      <c r="F9200" s="94" t="s">
        <v>6876</v>
      </c>
      <c r="G9200" s="94" t="s">
        <v>6877</v>
      </c>
      <c r="K9200" s="94" t="s">
        <v>6878</v>
      </c>
      <c r="L9200" s="96">
        <v>3000</v>
      </c>
      <c r="M9200" s="96">
        <v>3000</v>
      </c>
    </row>
    <row r="9201" spans="1:18" ht="12.75" hidden="1" customHeight="1">
      <c r="C9201" s="95" t="s">
        <v>6870</v>
      </c>
    </row>
    <row r="9202" spans="1:18" hidden="1">
      <c r="A9202" s="97">
        <v>42927</v>
      </c>
      <c r="B9202" s="94" t="s">
        <v>6879</v>
      </c>
      <c r="C9202" s="98" t="s">
        <v>6870</v>
      </c>
      <c r="D9202" s="94" t="s">
        <v>119</v>
      </c>
      <c r="E9202" s="94" t="s">
        <v>120</v>
      </c>
      <c r="F9202" s="94" t="s">
        <v>3090</v>
      </c>
      <c r="G9202" s="94" t="s">
        <v>3091</v>
      </c>
      <c r="K9202" s="94" t="s">
        <v>6880</v>
      </c>
      <c r="L9202" s="96">
        <v>180</v>
      </c>
      <c r="M9202" s="96">
        <v>180</v>
      </c>
    </row>
    <row r="9203" spans="1:18" ht="12.75" hidden="1" customHeight="1">
      <c r="C9203" s="95" t="s">
        <v>6870</v>
      </c>
    </row>
    <row r="9204" spans="1:18" hidden="1">
      <c r="A9204" s="97">
        <v>42928</v>
      </c>
      <c r="B9204" s="94" t="s">
        <v>6881</v>
      </c>
      <c r="C9204" s="98" t="s">
        <v>6870</v>
      </c>
      <c r="D9204" s="94" t="s">
        <v>119</v>
      </c>
      <c r="E9204" s="94" t="s">
        <v>120</v>
      </c>
      <c r="F9204" s="94" t="s">
        <v>6882</v>
      </c>
      <c r="G9204" s="94" t="s">
        <v>6883</v>
      </c>
      <c r="K9204" s="94" t="s">
        <v>6884</v>
      </c>
      <c r="L9204" s="96">
        <v>360</v>
      </c>
      <c r="M9204" s="96">
        <v>360</v>
      </c>
    </row>
    <row r="9205" spans="1:18" ht="12.75" hidden="1" customHeight="1">
      <c r="C9205" s="95" t="s">
        <v>6870</v>
      </c>
    </row>
    <row r="9206" spans="1:18" hidden="1">
      <c r="A9206" s="97">
        <v>42944</v>
      </c>
      <c r="B9206" s="94" t="s">
        <v>6885</v>
      </c>
      <c r="C9206" s="98" t="s">
        <v>6870</v>
      </c>
      <c r="D9206" s="94" t="s">
        <v>131</v>
      </c>
      <c r="E9206" s="94" t="s">
        <v>120</v>
      </c>
      <c r="F9206" s="94" t="s">
        <v>6886</v>
      </c>
      <c r="G9206" s="94" t="s">
        <v>6887</v>
      </c>
      <c r="K9206" s="94" t="s">
        <v>6888</v>
      </c>
      <c r="L9206" s="96">
        <v>58.95</v>
      </c>
      <c r="M9206" s="96">
        <v>58.95</v>
      </c>
    </row>
    <row r="9207" spans="1:18" ht="12.75" hidden="1" customHeight="1">
      <c r="C9207" s="95" t="s">
        <v>6870</v>
      </c>
    </row>
    <row r="9208" spans="1:18" hidden="1">
      <c r="A9208" s="97">
        <v>42982</v>
      </c>
      <c r="B9208" s="94" t="s">
        <v>6889</v>
      </c>
      <c r="C9208" s="98" t="s">
        <v>6870</v>
      </c>
      <c r="D9208" s="94" t="s">
        <v>119</v>
      </c>
      <c r="E9208" s="94" t="s">
        <v>120</v>
      </c>
      <c r="F9208" s="94" t="s">
        <v>6890</v>
      </c>
      <c r="G9208" s="94" t="s">
        <v>6891</v>
      </c>
      <c r="K9208" s="94" t="s">
        <v>6892</v>
      </c>
      <c r="L9208" s="96">
        <v>230</v>
      </c>
      <c r="M9208" s="96">
        <v>230</v>
      </c>
    </row>
    <row r="9209" spans="1:18" ht="12.75" hidden="1" customHeight="1">
      <c r="C9209" s="95" t="s">
        <v>6870</v>
      </c>
    </row>
    <row r="9210" spans="1:18" hidden="1">
      <c r="A9210" s="97">
        <v>43025</v>
      </c>
      <c r="B9210" s="94" t="s">
        <v>6893</v>
      </c>
      <c r="C9210" s="98" t="s">
        <v>6870</v>
      </c>
      <c r="D9210" s="94" t="s">
        <v>119</v>
      </c>
      <c r="E9210" s="94" t="s">
        <v>120</v>
      </c>
      <c r="F9210" s="94" t="s">
        <v>6894</v>
      </c>
      <c r="G9210" s="94" t="s">
        <v>6895</v>
      </c>
      <c r="K9210" s="94" t="s">
        <v>6896</v>
      </c>
      <c r="L9210" s="96">
        <v>13080</v>
      </c>
      <c r="M9210" s="96">
        <v>13080</v>
      </c>
    </row>
    <row r="9211" spans="1:18" ht="12.75" hidden="1" customHeight="1">
      <c r="C9211" s="95" t="s">
        <v>6870</v>
      </c>
    </row>
    <row r="9212" spans="1:18" hidden="1">
      <c r="A9212" s="97">
        <v>43042</v>
      </c>
      <c r="B9212" s="94" t="s">
        <v>6897</v>
      </c>
      <c r="C9212" s="98" t="s">
        <v>6870</v>
      </c>
      <c r="D9212" s="94" t="s">
        <v>131</v>
      </c>
      <c r="E9212" s="94" t="s">
        <v>120</v>
      </c>
      <c r="F9212" s="94" t="s">
        <v>6886</v>
      </c>
      <c r="G9212" s="94" t="s">
        <v>6887</v>
      </c>
      <c r="K9212" s="94" t="s">
        <v>6898</v>
      </c>
      <c r="L9212" s="96">
        <v>50.75</v>
      </c>
      <c r="M9212" s="96">
        <v>50.75</v>
      </c>
    </row>
    <row r="9213" spans="1:18" ht="12.75" hidden="1" customHeight="1">
      <c r="C9213" s="95" t="s">
        <v>6870</v>
      </c>
    </row>
    <row r="9214" spans="1:18" hidden="1">
      <c r="A9214" s="95" t="s">
        <v>111</v>
      </c>
      <c r="B9214" s="95" t="s">
        <v>112</v>
      </c>
      <c r="C9214" s="94" t="s">
        <v>6899</v>
      </c>
      <c r="D9214" s="95" t="s">
        <v>114</v>
      </c>
      <c r="E9214" s="95" t="s">
        <v>112</v>
      </c>
      <c r="F9214" s="96">
        <v>15000</v>
      </c>
      <c r="G9214" s="95" t="s">
        <v>115</v>
      </c>
      <c r="H9214" s="95" t="s">
        <v>112</v>
      </c>
      <c r="I9214" s="96">
        <v>6924</v>
      </c>
      <c r="J9214" s="95" t="s">
        <v>116</v>
      </c>
      <c r="K9214" s="95" t="s">
        <v>112</v>
      </c>
      <c r="L9214" s="96">
        <v>0</v>
      </c>
      <c r="M9214" s="95" t="s">
        <v>117</v>
      </c>
      <c r="O9214" s="96"/>
      <c r="R9214" s="96"/>
    </row>
    <row r="9215" spans="1:18" hidden="1">
      <c r="A9215" s="97">
        <v>42788</v>
      </c>
      <c r="B9215" s="94" t="s">
        <v>6900</v>
      </c>
      <c r="C9215" s="98" t="s">
        <v>6899</v>
      </c>
      <c r="D9215" s="94" t="s">
        <v>119</v>
      </c>
      <c r="E9215" s="94" t="s">
        <v>120</v>
      </c>
      <c r="F9215" s="94" t="s">
        <v>6078</v>
      </c>
      <c r="G9215" s="94" t="s">
        <v>6079</v>
      </c>
      <c r="K9215" s="94" t="s">
        <v>6901</v>
      </c>
      <c r="L9215" s="96">
        <v>1188</v>
      </c>
      <c r="M9215" s="96">
        <v>1188</v>
      </c>
    </row>
    <row r="9216" spans="1:18" ht="12.75" hidden="1" customHeight="1">
      <c r="C9216" s="95" t="s">
        <v>6899</v>
      </c>
    </row>
    <row r="9217" spans="1:18" hidden="1">
      <c r="A9217" s="97">
        <v>42852</v>
      </c>
      <c r="B9217" s="94" t="s">
        <v>6900</v>
      </c>
      <c r="C9217" s="98" t="s">
        <v>6899</v>
      </c>
      <c r="D9217" s="94" t="s">
        <v>119</v>
      </c>
      <c r="E9217" s="94" t="s">
        <v>187</v>
      </c>
      <c r="F9217" s="94" t="s">
        <v>6078</v>
      </c>
      <c r="G9217" s="94" t="s">
        <v>6079</v>
      </c>
      <c r="K9217" s="94" t="s">
        <v>6901</v>
      </c>
      <c r="L9217" s="96">
        <v>-1188</v>
      </c>
      <c r="M9217" s="96">
        <v>-1188</v>
      </c>
    </row>
    <row r="9218" spans="1:18" ht="12.75" hidden="1" customHeight="1">
      <c r="C9218" s="95" t="s">
        <v>6899</v>
      </c>
    </row>
    <row r="9219" spans="1:18" hidden="1">
      <c r="A9219" s="97">
        <v>42853</v>
      </c>
      <c r="B9219" s="94" t="s">
        <v>6902</v>
      </c>
      <c r="C9219" s="98" t="s">
        <v>6899</v>
      </c>
      <c r="D9219" s="94" t="s">
        <v>119</v>
      </c>
      <c r="E9219" s="94" t="s">
        <v>120</v>
      </c>
      <c r="F9219" s="94" t="s">
        <v>6078</v>
      </c>
      <c r="G9219" s="94" t="s">
        <v>6079</v>
      </c>
      <c r="K9219" s="94" t="s">
        <v>6903</v>
      </c>
      <c r="L9219" s="96">
        <v>1188</v>
      </c>
      <c r="M9219" s="96">
        <v>1188</v>
      </c>
    </row>
    <row r="9220" spans="1:18" ht="12.75" hidden="1" customHeight="1">
      <c r="C9220" s="95" t="s">
        <v>6899</v>
      </c>
    </row>
    <row r="9221" spans="1:18" hidden="1">
      <c r="A9221" s="97">
        <v>42919</v>
      </c>
      <c r="B9221" s="94" t="s">
        <v>6904</v>
      </c>
      <c r="C9221" s="98" t="s">
        <v>6899</v>
      </c>
      <c r="D9221" s="94" t="s">
        <v>119</v>
      </c>
      <c r="E9221" s="94" t="s">
        <v>120</v>
      </c>
      <c r="F9221" s="94" t="s">
        <v>6078</v>
      </c>
      <c r="G9221" s="94" t="s">
        <v>6079</v>
      </c>
      <c r="K9221" s="94" t="s">
        <v>6905</v>
      </c>
      <c r="L9221" s="96">
        <v>1188</v>
      </c>
      <c r="M9221" s="96">
        <v>1188</v>
      </c>
    </row>
    <row r="9222" spans="1:18" ht="12.75" hidden="1" customHeight="1">
      <c r="C9222" s="95" t="s">
        <v>6899</v>
      </c>
    </row>
    <row r="9223" spans="1:18" hidden="1">
      <c r="A9223" s="97">
        <v>43006</v>
      </c>
      <c r="B9223" s="94" t="s">
        <v>6906</v>
      </c>
      <c r="C9223" s="98" t="s">
        <v>6899</v>
      </c>
      <c r="D9223" s="94" t="s">
        <v>119</v>
      </c>
      <c r="E9223" s="94" t="s">
        <v>120</v>
      </c>
      <c r="F9223" s="94" t="s">
        <v>6078</v>
      </c>
      <c r="G9223" s="94" t="s">
        <v>6079</v>
      </c>
      <c r="K9223" s="94" t="s">
        <v>6907</v>
      </c>
      <c r="L9223" s="96">
        <v>3360</v>
      </c>
      <c r="M9223" s="96">
        <v>3360</v>
      </c>
    </row>
    <row r="9224" spans="1:18" ht="12.75" hidden="1" customHeight="1">
      <c r="C9224" s="95" t="s">
        <v>6899</v>
      </c>
    </row>
    <row r="9225" spans="1:18" hidden="1">
      <c r="A9225" s="97">
        <v>43047</v>
      </c>
      <c r="B9225" s="94" t="s">
        <v>6908</v>
      </c>
      <c r="C9225" s="98" t="s">
        <v>6899</v>
      </c>
      <c r="D9225" s="94" t="s">
        <v>119</v>
      </c>
      <c r="E9225" s="94" t="s">
        <v>120</v>
      </c>
      <c r="F9225" s="94" t="s">
        <v>6078</v>
      </c>
      <c r="G9225" s="94" t="s">
        <v>6079</v>
      </c>
      <c r="K9225" s="94" t="s">
        <v>6909</v>
      </c>
      <c r="L9225" s="96">
        <v>1188</v>
      </c>
      <c r="M9225" s="96">
        <v>1188</v>
      </c>
    </row>
    <row r="9226" spans="1:18" ht="12.75" hidden="1" customHeight="1">
      <c r="C9226" s="95" t="s">
        <v>6899</v>
      </c>
    </row>
    <row r="9227" spans="1:18" hidden="1">
      <c r="A9227" s="95" t="s">
        <v>111</v>
      </c>
      <c r="B9227" s="95" t="s">
        <v>112</v>
      </c>
      <c r="C9227" s="94" t="s">
        <v>6910</v>
      </c>
      <c r="D9227" s="95" t="s">
        <v>114</v>
      </c>
      <c r="E9227" s="95" t="s">
        <v>112</v>
      </c>
      <c r="F9227" s="96">
        <v>40000</v>
      </c>
      <c r="G9227" s="95" t="s">
        <v>115</v>
      </c>
      <c r="H9227" s="95" t="s">
        <v>112</v>
      </c>
      <c r="I9227" s="96">
        <v>67043.7</v>
      </c>
      <c r="J9227" s="95" t="s">
        <v>116</v>
      </c>
      <c r="K9227" s="95" t="s">
        <v>112</v>
      </c>
      <c r="L9227" s="96">
        <v>0</v>
      </c>
      <c r="M9227" s="95" t="s">
        <v>117</v>
      </c>
      <c r="O9227" s="96"/>
      <c r="R9227" s="96"/>
    </row>
    <row r="9228" spans="1:18" hidden="1">
      <c r="A9228" s="97">
        <v>42908</v>
      </c>
      <c r="B9228" s="94" t="s">
        <v>6911</v>
      </c>
      <c r="C9228" s="98" t="s">
        <v>6910</v>
      </c>
      <c r="D9228" s="94" t="s">
        <v>119</v>
      </c>
      <c r="E9228" s="94" t="s">
        <v>120</v>
      </c>
      <c r="F9228" s="94" t="s">
        <v>6912</v>
      </c>
      <c r="G9228" s="94" t="s">
        <v>6913</v>
      </c>
      <c r="K9228" s="94" t="s">
        <v>6914</v>
      </c>
      <c r="L9228" s="96">
        <v>21420</v>
      </c>
      <c r="M9228" s="96">
        <v>21420</v>
      </c>
    </row>
    <row r="9229" spans="1:18" ht="12.75" hidden="1" customHeight="1">
      <c r="C9229" s="95" t="s">
        <v>6910</v>
      </c>
    </row>
    <row r="9230" spans="1:18" hidden="1">
      <c r="A9230" s="97">
        <v>42922</v>
      </c>
      <c r="B9230" s="94" t="s">
        <v>6915</v>
      </c>
      <c r="C9230" s="98" t="s">
        <v>6910</v>
      </c>
      <c r="D9230" s="94" t="s">
        <v>126</v>
      </c>
      <c r="E9230" s="94" t="s">
        <v>120</v>
      </c>
      <c r="F9230" s="94" t="s">
        <v>6916</v>
      </c>
      <c r="G9230" s="94" t="s">
        <v>6917</v>
      </c>
      <c r="K9230" s="94" t="s">
        <v>3777</v>
      </c>
      <c r="L9230" s="96">
        <v>14000</v>
      </c>
      <c r="M9230" s="96">
        <v>14000</v>
      </c>
    </row>
    <row r="9231" spans="1:18" ht="12.75" hidden="1" customHeight="1">
      <c r="C9231" s="95" t="s">
        <v>6910</v>
      </c>
    </row>
    <row r="9232" spans="1:18" hidden="1">
      <c r="A9232" s="97">
        <v>42922</v>
      </c>
      <c r="B9232" s="94" t="s">
        <v>6918</v>
      </c>
      <c r="C9232" s="98" t="s">
        <v>6910</v>
      </c>
      <c r="D9232" s="94" t="s">
        <v>126</v>
      </c>
      <c r="E9232" s="94" t="s">
        <v>120</v>
      </c>
      <c r="F9232" s="94" t="s">
        <v>6919</v>
      </c>
      <c r="G9232" s="94" t="s">
        <v>6920</v>
      </c>
      <c r="K9232" s="94" t="s">
        <v>6921</v>
      </c>
      <c r="L9232" s="96">
        <v>3000</v>
      </c>
      <c r="M9232" s="96">
        <v>3000</v>
      </c>
    </row>
    <row r="9233" spans="1:13" ht="12.75" hidden="1" customHeight="1">
      <c r="C9233" s="95" t="s">
        <v>6910</v>
      </c>
    </row>
    <row r="9234" spans="1:13" hidden="1">
      <c r="A9234" s="97">
        <v>43042</v>
      </c>
      <c r="B9234" s="94" t="s">
        <v>6922</v>
      </c>
      <c r="C9234" s="98" t="s">
        <v>6910</v>
      </c>
      <c r="D9234" s="94" t="s">
        <v>126</v>
      </c>
      <c r="E9234" s="94" t="s">
        <v>120</v>
      </c>
      <c r="F9234" s="94" t="s">
        <v>6916</v>
      </c>
      <c r="G9234" s="94" t="s">
        <v>6917</v>
      </c>
      <c r="K9234" s="94" t="s">
        <v>6923</v>
      </c>
      <c r="L9234" s="96">
        <v>336.57</v>
      </c>
      <c r="M9234" s="96">
        <v>336.57</v>
      </c>
    </row>
    <row r="9235" spans="1:13" ht="12.75" hidden="1" customHeight="1">
      <c r="C9235" s="95" t="s">
        <v>6910</v>
      </c>
    </row>
    <row r="9236" spans="1:13" hidden="1">
      <c r="A9236" s="97">
        <v>43046</v>
      </c>
      <c r="B9236" s="94" t="s">
        <v>6924</v>
      </c>
      <c r="C9236" s="98" t="s">
        <v>6910</v>
      </c>
      <c r="D9236" s="94" t="s">
        <v>131</v>
      </c>
      <c r="E9236" s="94" t="s">
        <v>120</v>
      </c>
      <c r="F9236" s="94" t="s">
        <v>6916</v>
      </c>
      <c r="G9236" s="94" t="s">
        <v>6917</v>
      </c>
      <c r="K9236" s="94" t="s">
        <v>6925</v>
      </c>
      <c r="L9236" s="96">
        <v>161.25</v>
      </c>
      <c r="M9236" s="96">
        <v>161.25</v>
      </c>
    </row>
    <row r="9237" spans="1:13" ht="12.75" hidden="1" customHeight="1">
      <c r="C9237" s="95" t="s">
        <v>6910</v>
      </c>
    </row>
    <row r="9238" spans="1:13" hidden="1">
      <c r="A9238" s="97">
        <v>43066</v>
      </c>
      <c r="B9238" s="94" t="s">
        <v>6926</v>
      </c>
      <c r="C9238" s="98" t="s">
        <v>6910</v>
      </c>
      <c r="D9238" s="94" t="s">
        <v>119</v>
      </c>
      <c r="E9238" s="94" t="s">
        <v>120</v>
      </c>
      <c r="F9238" s="94" t="s">
        <v>6927</v>
      </c>
      <c r="G9238" s="94" t="s">
        <v>6928</v>
      </c>
      <c r="K9238" s="94" t="s">
        <v>6929</v>
      </c>
      <c r="L9238" s="96">
        <v>2385</v>
      </c>
      <c r="M9238" s="96">
        <v>2385</v>
      </c>
    </row>
    <row r="9239" spans="1:13" ht="12.75" hidden="1" customHeight="1">
      <c r="C9239" s="95" t="s">
        <v>6910</v>
      </c>
    </row>
    <row r="9240" spans="1:13" hidden="1">
      <c r="A9240" s="97">
        <v>43070</v>
      </c>
      <c r="B9240" s="94" t="s">
        <v>6930</v>
      </c>
      <c r="C9240" s="98" t="s">
        <v>6910</v>
      </c>
      <c r="D9240" s="94" t="s">
        <v>126</v>
      </c>
      <c r="E9240" s="94" t="s">
        <v>120</v>
      </c>
      <c r="F9240" s="94" t="s">
        <v>6931</v>
      </c>
      <c r="G9240" s="94" t="s">
        <v>6932</v>
      </c>
      <c r="K9240" s="94" t="s">
        <v>6933</v>
      </c>
      <c r="L9240" s="96">
        <v>20391</v>
      </c>
      <c r="M9240" s="96">
        <v>20391</v>
      </c>
    </row>
    <row r="9241" spans="1:13" ht="12.75" hidden="1" customHeight="1">
      <c r="C9241" s="95" t="s">
        <v>6910</v>
      </c>
    </row>
    <row r="9242" spans="1:13" hidden="1">
      <c r="A9242" s="97">
        <v>43070</v>
      </c>
      <c r="B9242" s="94" t="s">
        <v>6934</v>
      </c>
      <c r="C9242" s="98" t="s">
        <v>6910</v>
      </c>
      <c r="D9242" s="94" t="s">
        <v>119</v>
      </c>
      <c r="E9242" s="94" t="s">
        <v>120</v>
      </c>
      <c r="F9242" s="94" t="s">
        <v>6935</v>
      </c>
      <c r="G9242" s="94" t="s">
        <v>6936</v>
      </c>
      <c r="K9242" s="94" t="s">
        <v>6937</v>
      </c>
      <c r="L9242" s="96">
        <v>26</v>
      </c>
      <c r="M9242" s="96">
        <v>26</v>
      </c>
    </row>
    <row r="9243" spans="1:13" ht="12.75" hidden="1" customHeight="1">
      <c r="C9243" s="95" t="s">
        <v>6910</v>
      </c>
    </row>
    <row r="9244" spans="1:13" hidden="1">
      <c r="A9244" s="97">
        <v>43070</v>
      </c>
      <c r="B9244" s="94" t="s">
        <v>6938</v>
      </c>
      <c r="C9244" s="98" t="s">
        <v>6910</v>
      </c>
      <c r="D9244" s="94" t="s">
        <v>119</v>
      </c>
      <c r="E9244" s="94" t="s">
        <v>120</v>
      </c>
      <c r="F9244" s="94" t="s">
        <v>6939</v>
      </c>
      <c r="G9244" s="94" t="s">
        <v>6940</v>
      </c>
      <c r="K9244" s="94" t="s">
        <v>6941</v>
      </c>
      <c r="L9244" s="96">
        <v>153</v>
      </c>
      <c r="M9244" s="96">
        <v>153</v>
      </c>
    </row>
    <row r="9245" spans="1:13" ht="12.75" hidden="1" customHeight="1">
      <c r="C9245" s="95" t="s">
        <v>6910</v>
      </c>
    </row>
    <row r="9246" spans="1:13" hidden="1">
      <c r="A9246" s="97">
        <v>43070</v>
      </c>
      <c r="B9246" s="94" t="s">
        <v>6942</v>
      </c>
      <c r="C9246" s="98" t="s">
        <v>6910</v>
      </c>
      <c r="D9246" s="94" t="s">
        <v>119</v>
      </c>
      <c r="E9246" s="94" t="s">
        <v>120</v>
      </c>
      <c r="F9246" s="94" t="s">
        <v>6943</v>
      </c>
      <c r="G9246" s="94" t="s">
        <v>6944</v>
      </c>
      <c r="K9246" s="94" t="s">
        <v>6945</v>
      </c>
      <c r="L9246" s="96">
        <v>1025</v>
      </c>
      <c r="M9246" s="96">
        <v>1025</v>
      </c>
    </row>
    <row r="9247" spans="1:13" ht="12.75" hidden="1" customHeight="1">
      <c r="C9247" s="95" t="s">
        <v>6910</v>
      </c>
    </row>
    <row r="9248" spans="1:13" hidden="1">
      <c r="A9248" s="97">
        <v>43070</v>
      </c>
      <c r="B9248" s="94" t="s">
        <v>6946</v>
      </c>
      <c r="C9248" s="98" t="s">
        <v>6910</v>
      </c>
      <c r="D9248" s="94" t="s">
        <v>119</v>
      </c>
      <c r="E9248" s="94" t="s">
        <v>120</v>
      </c>
      <c r="F9248" s="94" t="s">
        <v>3806</v>
      </c>
      <c r="G9248" s="94" t="s">
        <v>3807</v>
      </c>
      <c r="K9248" s="94" t="s">
        <v>6947</v>
      </c>
      <c r="L9248" s="96">
        <v>312</v>
      </c>
      <c r="M9248" s="96">
        <v>312</v>
      </c>
    </row>
    <row r="9249" spans="1:18" ht="12.75" hidden="1" customHeight="1">
      <c r="C9249" s="95" t="s">
        <v>6910</v>
      </c>
    </row>
    <row r="9250" spans="1:18" hidden="1">
      <c r="A9250" s="97">
        <v>43070</v>
      </c>
      <c r="B9250" s="94" t="s">
        <v>6948</v>
      </c>
      <c r="C9250" s="98" t="s">
        <v>6910</v>
      </c>
      <c r="D9250" s="94" t="s">
        <v>119</v>
      </c>
      <c r="E9250" s="94" t="s">
        <v>120</v>
      </c>
      <c r="F9250" s="94" t="s">
        <v>6949</v>
      </c>
      <c r="G9250" s="94" t="s">
        <v>6950</v>
      </c>
      <c r="K9250" s="94" t="s">
        <v>6951</v>
      </c>
      <c r="L9250" s="96">
        <v>211.8</v>
      </c>
      <c r="M9250" s="96">
        <v>211.8</v>
      </c>
    </row>
    <row r="9251" spans="1:18" ht="12.75" hidden="1" customHeight="1">
      <c r="C9251" s="95" t="s">
        <v>6910</v>
      </c>
    </row>
    <row r="9252" spans="1:18" hidden="1">
      <c r="A9252" s="97">
        <v>43070</v>
      </c>
      <c r="B9252" s="94" t="s">
        <v>6952</v>
      </c>
      <c r="C9252" s="98" t="s">
        <v>6910</v>
      </c>
      <c r="D9252" s="94" t="s">
        <v>119</v>
      </c>
      <c r="E9252" s="94" t="s">
        <v>120</v>
      </c>
      <c r="F9252" s="94" t="s">
        <v>3391</v>
      </c>
      <c r="G9252" s="94" t="s">
        <v>3392</v>
      </c>
      <c r="K9252" s="94" t="s">
        <v>6953</v>
      </c>
      <c r="L9252" s="96">
        <v>2795.4</v>
      </c>
      <c r="M9252" s="96">
        <v>2795.4</v>
      </c>
    </row>
    <row r="9253" spans="1:18" ht="12.75" hidden="1" customHeight="1">
      <c r="C9253" s="95" t="s">
        <v>6910</v>
      </c>
    </row>
    <row r="9254" spans="1:18" hidden="1">
      <c r="A9254" s="97">
        <v>43070</v>
      </c>
      <c r="B9254" s="94" t="s">
        <v>6954</v>
      </c>
      <c r="C9254" s="98" t="s">
        <v>6910</v>
      </c>
      <c r="D9254" s="94" t="s">
        <v>119</v>
      </c>
      <c r="E9254" s="94" t="s">
        <v>120</v>
      </c>
      <c r="F9254" s="94" t="s">
        <v>6955</v>
      </c>
      <c r="G9254" s="94" t="s">
        <v>6956</v>
      </c>
      <c r="K9254" s="94" t="s">
        <v>6957</v>
      </c>
      <c r="L9254" s="96">
        <v>826.68</v>
      </c>
      <c r="M9254" s="96">
        <v>826.68</v>
      </c>
    </row>
    <row r="9255" spans="1:18" ht="12.75" hidden="1" customHeight="1">
      <c r="C9255" s="95" t="s">
        <v>6910</v>
      </c>
    </row>
    <row r="9256" spans="1:18" hidden="1">
      <c r="A9256" s="95" t="s">
        <v>111</v>
      </c>
      <c r="B9256" s="95" t="s">
        <v>112</v>
      </c>
      <c r="C9256" s="94" t="s">
        <v>6958</v>
      </c>
      <c r="D9256" s="95" t="s">
        <v>114</v>
      </c>
      <c r="E9256" s="95" t="s">
        <v>112</v>
      </c>
      <c r="F9256" s="96">
        <v>4000</v>
      </c>
      <c r="G9256" s="95" t="s">
        <v>115</v>
      </c>
      <c r="H9256" s="95" t="s">
        <v>112</v>
      </c>
      <c r="I9256" s="96">
        <v>32400</v>
      </c>
      <c r="J9256" s="95" t="s">
        <v>116</v>
      </c>
      <c r="K9256" s="95" t="s">
        <v>112</v>
      </c>
      <c r="L9256" s="96">
        <v>0</v>
      </c>
      <c r="M9256" s="95" t="s">
        <v>117</v>
      </c>
      <c r="O9256" s="96"/>
      <c r="R9256" s="96"/>
    </row>
    <row r="9257" spans="1:18" hidden="1">
      <c r="A9257" s="97">
        <v>42970</v>
      </c>
      <c r="B9257" s="94" t="s">
        <v>6959</v>
      </c>
      <c r="C9257" s="98" t="s">
        <v>6958</v>
      </c>
      <c r="D9257" s="94" t="s">
        <v>126</v>
      </c>
      <c r="E9257" s="94" t="s">
        <v>120</v>
      </c>
      <c r="F9257" s="94" t="s">
        <v>6960</v>
      </c>
      <c r="G9257" s="94" t="s">
        <v>6961</v>
      </c>
      <c r="K9257" s="94" t="s">
        <v>6962</v>
      </c>
      <c r="L9257" s="96">
        <v>2000</v>
      </c>
      <c r="M9257" s="96">
        <v>2000</v>
      </c>
    </row>
    <row r="9258" spans="1:18" ht="12.75" hidden="1" customHeight="1">
      <c r="C9258" s="95" t="s">
        <v>6958</v>
      </c>
    </row>
    <row r="9259" spans="1:18" hidden="1">
      <c r="A9259" s="97">
        <v>42970</v>
      </c>
      <c r="B9259" s="94" t="s">
        <v>6963</v>
      </c>
      <c r="C9259" s="98" t="s">
        <v>6958</v>
      </c>
      <c r="D9259" s="94" t="s">
        <v>126</v>
      </c>
      <c r="E9259" s="94" t="s">
        <v>120</v>
      </c>
      <c r="F9259" s="94" t="s">
        <v>6964</v>
      </c>
      <c r="G9259" s="94" t="s">
        <v>6965</v>
      </c>
      <c r="K9259" s="94" t="s">
        <v>6966</v>
      </c>
      <c r="L9259" s="96">
        <v>2000</v>
      </c>
      <c r="M9259" s="96">
        <v>2000</v>
      </c>
    </row>
    <row r="9260" spans="1:18" ht="12.75" hidden="1" customHeight="1">
      <c r="C9260" s="95" t="s">
        <v>6958</v>
      </c>
    </row>
    <row r="9261" spans="1:18" hidden="1">
      <c r="A9261" s="97">
        <v>43038</v>
      </c>
      <c r="B9261" s="94" t="s">
        <v>6967</v>
      </c>
      <c r="C9261" s="98" t="s">
        <v>6958</v>
      </c>
      <c r="D9261" s="94" t="s">
        <v>126</v>
      </c>
      <c r="E9261" s="94" t="s">
        <v>120</v>
      </c>
      <c r="F9261" s="94" t="s">
        <v>3708</v>
      </c>
      <c r="G9261" s="94" t="s">
        <v>3709</v>
      </c>
      <c r="J9261" s="94" t="s">
        <v>6968</v>
      </c>
      <c r="K9261" s="94" t="s">
        <v>6969</v>
      </c>
      <c r="L9261" s="96">
        <v>9000</v>
      </c>
      <c r="M9261" s="96">
        <v>9000</v>
      </c>
    </row>
    <row r="9262" spans="1:18" ht="12.75" hidden="1" customHeight="1">
      <c r="C9262" s="95" t="s">
        <v>6958</v>
      </c>
    </row>
    <row r="9263" spans="1:18" hidden="1">
      <c r="A9263" s="97">
        <v>43038</v>
      </c>
      <c r="B9263" s="94" t="s">
        <v>6970</v>
      </c>
      <c r="C9263" s="98" t="s">
        <v>6958</v>
      </c>
      <c r="D9263" s="94" t="s">
        <v>126</v>
      </c>
      <c r="E9263" s="94" t="s">
        <v>120</v>
      </c>
      <c r="F9263" s="94" t="s">
        <v>3843</v>
      </c>
      <c r="G9263" s="94" t="s">
        <v>3844</v>
      </c>
      <c r="J9263" s="94" t="s">
        <v>6968</v>
      </c>
      <c r="K9263" s="94" t="s">
        <v>6971</v>
      </c>
      <c r="L9263" s="96">
        <v>7800</v>
      </c>
      <c r="M9263" s="96">
        <v>7800</v>
      </c>
    </row>
    <row r="9264" spans="1:18" ht="12.75" hidden="1" customHeight="1">
      <c r="C9264" s="95" t="s">
        <v>6958</v>
      </c>
    </row>
    <row r="9265" spans="1:18" hidden="1">
      <c r="A9265" s="97">
        <v>43038</v>
      </c>
      <c r="B9265" s="94" t="s">
        <v>6972</v>
      </c>
      <c r="C9265" s="98" t="s">
        <v>6958</v>
      </c>
      <c r="D9265" s="94" t="s">
        <v>126</v>
      </c>
      <c r="E9265" s="94" t="s">
        <v>120</v>
      </c>
      <c r="F9265" s="94" t="s">
        <v>6973</v>
      </c>
      <c r="G9265" s="94" t="s">
        <v>6974</v>
      </c>
      <c r="J9265" s="94" t="s">
        <v>6968</v>
      </c>
      <c r="K9265" s="94" t="s">
        <v>6975</v>
      </c>
      <c r="L9265" s="96">
        <v>6600</v>
      </c>
      <c r="M9265" s="96">
        <v>6600</v>
      </c>
    </row>
    <row r="9266" spans="1:18" ht="12.75" hidden="1" customHeight="1">
      <c r="C9266" s="95" t="s">
        <v>6958</v>
      </c>
    </row>
    <row r="9267" spans="1:18" hidden="1">
      <c r="A9267" s="97">
        <v>43038</v>
      </c>
      <c r="B9267" s="94" t="s">
        <v>6976</v>
      </c>
      <c r="C9267" s="98" t="s">
        <v>6958</v>
      </c>
      <c r="D9267" s="94" t="s">
        <v>126</v>
      </c>
      <c r="E9267" s="94" t="s">
        <v>120</v>
      </c>
      <c r="F9267" s="94" t="s">
        <v>3847</v>
      </c>
      <c r="G9267" s="94" t="s">
        <v>3848</v>
      </c>
      <c r="J9267" s="94" t="s">
        <v>6968</v>
      </c>
      <c r="K9267" s="94" t="s">
        <v>6977</v>
      </c>
      <c r="L9267" s="96">
        <v>6000</v>
      </c>
      <c r="M9267" s="96">
        <v>6000</v>
      </c>
    </row>
    <row r="9268" spans="1:18" ht="12.75" hidden="1" customHeight="1">
      <c r="C9268" s="95" t="s">
        <v>6958</v>
      </c>
    </row>
    <row r="9269" spans="1:18" hidden="1">
      <c r="A9269" s="97">
        <v>43059</v>
      </c>
      <c r="B9269" s="94" t="s">
        <v>6978</v>
      </c>
      <c r="C9269" s="98" t="s">
        <v>6958</v>
      </c>
      <c r="D9269" s="94" t="s">
        <v>119</v>
      </c>
      <c r="E9269" s="94" t="s">
        <v>120</v>
      </c>
      <c r="F9269" s="94" t="s">
        <v>6979</v>
      </c>
      <c r="G9269" s="94" t="s">
        <v>6980</v>
      </c>
      <c r="K9269" s="94" t="s">
        <v>6981</v>
      </c>
      <c r="L9269" s="96">
        <v>960</v>
      </c>
      <c r="M9269" s="96">
        <v>960</v>
      </c>
    </row>
    <row r="9270" spans="1:18" ht="12.75" hidden="1" customHeight="1">
      <c r="C9270" s="95" t="s">
        <v>6958</v>
      </c>
    </row>
    <row r="9271" spans="1:18" hidden="1">
      <c r="A9271" s="97">
        <v>43063</v>
      </c>
      <c r="B9271" s="94" t="s">
        <v>6976</v>
      </c>
      <c r="C9271" s="98" t="s">
        <v>6958</v>
      </c>
      <c r="D9271" s="94" t="s">
        <v>131</v>
      </c>
      <c r="E9271" s="94" t="s">
        <v>187</v>
      </c>
      <c r="F9271" s="94" t="s">
        <v>3847</v>
      </c>
      <c r="G9271" s="94" t="s">
        <v>3848</v>
      </c>
      <c r="J9271" s="94" t="s">
        <v>6968</v>
      </c>
      <c r="K9271" s="94" t="s">
        <v>6982</v>
      </c>
      <c r="L9271" s="96">
        <v>-1800</v>
      </c>
      <c r="M9271" s="96">
        <v>-1800</v>
      </c>
    </row>
    <row r="9272" spans="1:18" ht="12.75" hidden="1" customHeight="1">
      <c r="C9272" s="95" t="s">
        <v>6958</v>
      </c>
    </row>
    <row r="9273" spans="1:18" hidden="1">
      <c r="A9273" s="97">
        <v>43066</v>
      </c>
      <c r="B9273" s="94" t="s">
        <v>6978</v>
      </c>
      <c r="C9273" s="98" t="s">
        <v>6958</v>
      </c>
      <c r="D9273" s="94" t="s">
        <v>119</v>
      </c>
      <c r="E9273" s="94" t="s">
        <v>187</v>
      </c>
      <c r="F9273" s="94" t="s">
        <v>6979</v>
      </c>
      <c r="G9273" s="94" t="s">
        <v>6980</v>
      </c>
      <c r="K9273" s="94" t="s">
        <v>6981</v>
      </c>
      <c r="L9273" s="96">
        <v>-960</v>
      </c>
      <c r="M9273" s="96">
        <v>-960</v>
      </c>
    </row>
    <row r="9274" spans="1:18" ht="12.75" hidden="1" customHeight="1">
      <c r="C9274" s="95" t="s">
        <v>6958</v>
      </c>
    </row>
    <row r="9275" spans="1:18" hidden="1">
      <c r="A9275" s="97">
        <v>43066</v>
      </c>
      <c r="B9275" s="94" t="s">
        <v>6983</v>
      </c>
      <c r="C9275" s="98" t="s">
        <v>6958</v>
      </c>
      <c r="D9275" s="94" t="s">
        <v>119</v>
      </c>
      <c r="E9275" s="94" t="s">
        <v>120</v>
      </c>
      <c r="F9275" s="94" t="s">
        <v>6979</v>
      </c>
      <c r="G9275" s="94" t="s">
        <v>6980</v>
      </c>
      <c r="K9275" s="94" t="s">
        <v>6981</v>
      </c>
      <c r="L9275" s="96">
        <v>800</v>
      </c>
      <c r="M9275" s="96">
        <v>800</v>
      </c>
    </row>
    <row r="9276" spans="1:18" ht="12.75" hidden="1" customHeight="1">
      <c r="C9276" s="95" t="s">
        <v>6958</v>
      </c>
    </row>
    <row r="9277" spans="1:18" hidden="1">
      <c r="A9277" s="95" t="s">
        <v>111</v>
      </c>
      <c r="B9277" s="95" t="s">
        <v>112</v>
      </c>
      <c r="C9277" s="94" t="s">
        <v>6984</v>
      </c>
      <c r="D9277" s="95" t="s">
        <v>114</v>
      </c>
      <c r="E9277" s="95" t="s">
        <v>112</v>
      </c>
      <c r="F9277" s="96">
        <v>0</v>
      </c>
      <c r="G9277" s="95" t="s">
        <v>115</v>
      </c>
      <c r="H9277" s="95" t="s">
        <v>112</v>
      </c>
      <c r="I9277" s="96">
        <v>0</v>
      </c>
      <c r="J9277" s="95" t="s">
        <v>116</v>
      </c>
      <c r="K9277" s="95" t="s">
        <v>112</v>
      </c>
      <c r="L9277" s="96">
        <v>0</v>
      </c>
      <c r="M9277" s="95" t="s">
        <v>117</v>
      </c>
      <c r="O9277" s="96"/>
      <c r="R9277" s="96"/>
    </row>
    <row r="9278" spans="1:18" hidden="1">
      <c r="A9278" s="97">
        <v>42893</v>
      </c>
      <c r="B9278" s="94" t="s">
        <v>6985</v>
      </c>
      <c r="C9278" s="98" t="s">
        <v>6984</v>
      </c>
      <c r="D9278" s="94" t="s">
        <v>2533</v>
      </c>
      <c r="E9278" s="94" t="s">
        <v>120</v>
      </c>
      <c r="F9278" s="94" t="s">
        <v>6986</v>
      </c>
      <c r="G9278" s="94" t="s">
        <v>6987</v>
      </c>
      <c r="K9278" s="94" t="s">
        <v>6988</v>
      </c>
      <c r="L9278" s="96">
        <v>297</v>
      </c>
      <c r="M9278" s="96">
        <v>0</v>
      </c>
    </row>
    <row r="9279" spans="1:18" ht="12.75" hidden="1" customHeight="1">
      <c r="C9279" s="95" t="s">
        <v>6984</v>
      </c>
    </row>
    <row r="9280" spans="1:18" hidden="1">
      <c r="A9280" s="95" t="s">
        <v>111</v>
      </c>
      <c r="B9280" s="95" t="s">
        <v>112</v>
      </c>
      <c r="C9280" s="94" t="s">
        <v>6989</v>
      </c>
      <c r="D9280" s="95" t="s">
        <v>114</v>
      </c>
      <c r="E9280" s="95" t="s">
        <v>112</v>
      </c>
      <c r="F9280" s="96">
        <v>10000</v>
      </c>
      <c r="G9280" s="95" t="s">
        <v>115</v>
      </c>
      <c r="H9280" s="95" t="s">
        <v>112</v>
      </c>
      <c r="I9280" s="96">
        <v>10000</v>
      </c>
      <c r="J9280" s="95" t="s">
        <v>116</v>
      </c>
      <c r="K9280" s="95" t="s">
        <v>112</v>
      </c>
      <c r="L9280" s="96">
        <v>0</v>
      </c>
      <c r="M9280" s="95" t="s">
        <v>117</v>
      </c>
      <c r="O9280" s="96"/>
      <c r="R9280" s="96"/>
    </row>
    <row r="9281" spans="1:18" hidden="1">
      <c r="A9281" s="97">
        <v>42990</v>
      </c>
      <c r="B9281" s="94" t="s">
        <v>6990</v>
      </c>
      <c r="C9281" s="98" t="s">
        <v>6989</v>
      </c>
      <c r="D9281" s="94" t="s">
        <v>131</v>
      </c>
      <c r="E9281" s="94" t="s">
        <v>120</v>
      </c>
      <c r="F9281" s="94" t="s">
        <v>6991</v>
      </c>
      <c r="G9281" s="94" t="s">
        <v>6992</v>
      </c>
      <c r="K9281" s="94" t="s">
        <v>6993</v>
      </c>
      <c r="L9281" s="96">
        <v>10000</v>
      </c>
      <c r="M9281" s="96">
        <v>10000</v>
      </c>
    </row>
    <row r="9282" spans="1:18" ht="12.75" hidden="1" customHeight="1">
      <c r="C9282" s="95" t="s">
        <v>6989</v>
      </c>
    </row>
    <row r="9283" spans="1:18" hidden="1">
      <c r="A9283" s="95" t="s">
        <v>111</v>
      </c>
      <c r="B9283" s="95" t="s">
        <v>112</v>
      </c>
      <c r="C9283" s="94" t="s">
        <v>6994</v>
      </c>
      <c r="D9283" s="95" t="s">
        <v>114</v>
      </c>
      <c r="E9283" s="95" t="s">
        <v>112</v>
      </c>
      <c r="F9283" s="96">
        <v>0</v>
      </c>
      <c r="G9283" s="95" t="s">
        <v>115</v>
      </c>
      <c r="H9283" s="95" t="s">
        <v>112</v>
      </c>
      <c r="I9283" s="96">
        <v>10156.799999999999</v>
      </c>
      <c r="J9283" s="95" t="s">
        <v>116</v>
      </c>
      <c r="K9283" s="95" t="s">
        <v>112</v>
      </c>
      <c r="L9283" s="96">
        <v>0</v>
      </c>
      <c r="M9283" s="95" t="s">
        <v>117</v>
      </c>
      <c r="O9283" s="96"/>
      <c r="R9283" s="96"/>
    </row>
    <row r="9284" spans="1:18" hidden="1">
      <c r="A9284" s="97">
        <v>43006</v>
      </c>
      <c r="B9284" s="94" t="s">
        <v>6596</v>
      </c>
      <c r="C9284" s="98" t="s">
        <v>6994</v>
      </c>
      <c r="D9284" s="94" t="s">
        <v>131</v>
      </c>
      <c r="E9284" s="94" t="s">
        <v>165</v>
      </c>
      <c r="F9284" s="94" t="s">
        <v>5510</v>
      </c>
      <c r="G9284" s="94" t="s">
        <v>5511</v>
      </c>
      <c r="J9284" s="94" t="s">
        <v>5512</v>
      </c>
      <c r="K9284" s="94" t="s">
        <v>6598</v>
      </c>
      <c r="L9284" s="96">
        <v>10156.799999999999</v>
      </c>
      <c r="M9284" s="96">
        <v>10156.799999999999</v>
      </c>
    </row>
    <row r="9285" spans="1:18" ht="12.75" hidden="1" customHeight="1">
      <c r="C9285" s="95" t="s">
        <v>6994</v>
      </c>
    </row>
    <row r="9286" spans="1:18" hidden="1">
      <c r="A9286" s="95" t="s">
        <v>6995</v>
      </c>
      <c r="B9286" s="94" t="s">
        <v>6996</v>
      </c>
    </row>
  </sheetData>
  <autoFilter ref="A1:R9286">
    <filterColumn colId="2">
      <filters>
        <filter val="BAT/RENOUVELLEMENT SERVEURS/investissement"/>
      </filters>
    </filterColumn>
  </autoFilter>
  <pageMargins left="0" right="0" top="0" bottom="0" header="0" footer="0"/>
  <pageSetup paperSize="0" fitToWidth="0" fitToHeight="0" orientation="landscape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BATIMENT</vt:lpstr>
      <vt:lpstr>DONNEES</vt:lpstr>
      <vt:lpstr>BATIMENT!Zone_d_impression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</dc:creator>
  <cp:lastModifiedBy>Maurice-Frédéric</cp:lastModifiedBy>
  <dcterms:created xsi:type="dcterms:W3CDTF">2017-12-21T10:08:00Z</dcterms:created>
  <dcterms:modified xsi:type="dcterms:W3CDTF">2017-12-22T15:40:04Z</dcterms:modified>
</cp:coreProperties>
</file>